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W:\GN\RO\RR\RB\Water\04. beschoeiingen\grenzend aan particulier\Stukken tbv aanbesteding\"/>
    </mc:Choice>
  </mc:AlternateContent>
  <bookViews>
    <workbookView xWindow="0" yWindow="0" windowWidth="28800" windowHeight="12300" activeTab="2"/>
  </bookViews>
  <sheets>
    <sheet name="Toelichting" sheetId="3" r:id="rId1"/>
    <sheet name="Complete lijst" sheetId="1" r:id="rId2"/>
    <sheet name=" Overzicht " sheetId="2" r:id="rId3"/>
  </sheets>
  <definedNames>
    <definedName name="_xlnm._FilterDatabase" localSheetId="1" hidden="1">'Complete lijst'!$B$7:$P$2184</definedName>
  </definedNames>
  <calcPr calcId="191029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1" l="1"/>
  <c r="I4" i="1"/>
  <c r="H5" i="1"/>
  <c r="H4" i="1"/>
</calcChain>
</file>

<file path=xl/sharedStrings.xml><?xml version="1.0" encoding="utf-8"?>
<sst xmlns="http://schemas.openxmlformats.org/spreadsheetml/2006/main" count="15998" uniqueCount="3310">
  <si>
    <t>Adres_tmp</t>
  </si>
  <si>
    <t>GlobalID</t>
  </si>
  <si>
    <t>wijk</t>
  </si>
  <si>
    <t>waterdiepte_cm</t>
  </si>
  <si>
    <t>hoogte_tov_water_cm</t>
  </si>
  <si>
    <t>diepte_onderkant_cm</t>
  </si>
  <si>
    <t>opmerking</t>
  </si>
  <si>
    <t>b_type</t>
  </si>
  <si>
    <t>t_materiaal</t>
  </si>
  <si>
    <t xml:space="preserve"> </t>
  </si>
  <si>
    <t>derden</t>
  </si>
  <si>
    <t>Matig</t>
  </si>
  <si>
    <t/>
  </si>
  <si>
    <t>7b8719f5-8ea3-4d6c-ae2d-bba5c72c8f82</t>
  </si>
  <si>
    <t>Hoogwerf</t>
  </si>
  <si>
    <t>PalenMetSchotten</t>
  </si>
  <si>
    <t>HoutHard</t>
  </si>
  <si>
    <t>74173473-1017-4ae8-81e8-448b5b648151</t>
  </si>
  <si>
    <t>Lorentzweg 29, Spijkenisse</t>
  </si>
  <si>
    <t>8962f5d2-eaf1-48a8-8f51-51448f4c560c</t>
  </si>
  <si>
    <t>Halfweg</t>
  </si>
  <si>
    <t>Goed</t>
  </si>
  <si>
    <t>ce7ee299-2b5c-4847-95cb-9d56c5ba5d52</t>
  </si>
  <si>
    <t>571e64a9-c2ff-493b-af93-61d92ab268f4</t>
  </si>
  <si>
    <t>Onderkant niet te meten</t>
  </si>
  <si>
    <t>5e5e3964-a1d3-4b57-aed3-1dd6da6dfadb</t>
  </si>
  <si>
    <t>Riet, onderkant niet te meteen</t>
  </si>
  <si>
    <t>6bc66cf4-ca98-4049-9d26-1ef4cbe62537</t>
  </si>
  <si>
    <t>8a73e64f-f931-4175-b54e-c93828f04f65</t>
  </si>
  <si>
    <t>85726a9c-1127-4d7d-83a8-dc9a9b1e62e9</t>
  </si>
  <si>
    <t>90d5b01d-4098-4cb5-bbce-1dfe960ca63d</t>
  </si>
  <si>
    <t>Lorentzweg 31, Spijkenisse</t>
  </si>
  <si>
    <t>7f668844-1034-4880-8998-59a3aacc49d0</t>
  </si>
  <si>
    <t>Damwand</t>
  </si>
  <si>
    <t>Staal</t>
  </si>
  <si>
    <t>dc88fdd3-f56e-4f4a-b0d4-fade2d6acd78</t>
  </si>
  <si>
    <t>d46c6ec1-a2a2-486d-992a-7033085fe99f</t>
  </si>
  <si>
    <t>Breekade 5, Spijkenisse</t>
  </si>
  <si>
    <t>17a02f0f-b44c-48da-8391-a4dc75ff5bc6</t>
  </si>
  <si>
    <t>De Hoek</t>
  </si>
  <si>
    <t>Nvt</t>
  </si>
  <si>
    <t>fdfb4442-2dde-4bea-a807-44fe3b5d76ac</t>
  </si>
  <si>
    <t>Onbeschoeid</t>
  </si>
  <si>
    <t>Apollostraat 20, Spijkenisse</t>
  </si>
  <si>
    <t>21faeceb-ff0b-443f-8f4e-a855ecf97fa9</t>
  </si>
  <si>
    <t>Sterrenkwartier</t>
  </si>
  <si>
    <t>Apollostraat 30, Spijkenisse</t>
  </si>
  <si>
    <t>701efd87-6821-4c67-903d-ac33b1bca6c0</t>
  </si>
  <si>
    <t>Apollostraat 34, Spijkenisse</t>
  </si>
  <si>
    <t>a1572630-16f7-4ad1-b7d5-24380dabade4</t>
  </si>
  <si>
    <t>Apollostraat 36, Spijkenisse</t>
  </si>
  <si>
    <t>cecd5d43-81d3-4c18-aa63-c00c11022fa0</t>
  </si>
  <si>
    <t>Apollostraat 38, Spijkenisse</t>
  </si>
  <si>
    <t>a21b2594-c2e9-4c93-9665-b0431992ed94</t>
  </si>
  <si>
    <t>Slecht</t>
  </si>
  <si>
    <t>Apollostraat 86, Spijkenisse</t>
  </si>
  <si>
    <t>4ed0f9a4-942b-4a71-8166-0f969887c7ca</t>
  </si>
  <si>
    <t>Apollostraat 88, Spijkenisse</t>
  </si>
  <si>
    <t>e1cb178f-fd09-4031-a308-333d0fc5430b</t>
  </si>
  <si>
    <t>Apollostraat 90, Spijkenisse</t>
  </si>
  <si>
    <t>7501ebcf-34eb-4c8c-9ab0-42559297aa88</t>
  </si>
  <si>
    <t xml:space="preserve">Vlonder </t>
  </si>
  <si>
    <t>Apollostraat 92, Spijkenisse</t>
  </si>
  <si>
    <t>d1b205c7-bcde-4f4d-a75b-3d00ed53e64e</t>
  </si>
  <si>
    <t>Apollostraat 94, Spijkenisse</t>
  </si>
  <si>
    <t>d5625b26-5590-42bc-9ea0-0dd6e3fc1e15</t>
  </si>
  <si>
    <t>Vlonder</t>
  </si>
  <si>
    <t>Apollostraat 96, Spijkenisse</t>
  </si>
  <si>
    <t>ab0244d5-e8f0-47fa-872b-3e020ed75de6</t>
  </si>
  <si>
    <t>Apollostraat 98, Spijkenisse</t>
  </si>
  <si>
    <t>69217fd9-daf9-4d94-b877-5aa496d291b3</t>
  </si>
  <si>
    <t>Apollostraat 100, Spijkenisse</t>
  </si>
  <si>
    <t>bfe4a0e7-ae63-4cd2-94b9-d1a9a3233b95</t>
  </si>
  <si>
    <t>c43ca72a-7a65-4c83-ada4-cdd6d1be8e08</t>
  </si>
  <si>
    <t>Centrum</t>
  </si>
  <si>
    <t>Vlonder, onderkant niet te meten</t>
  </si>
  <si>
    <t>gem</t>
  </si>
  <si>
    <t>e787f693-3271-4df4-9718-787be506078a</t>
  </si>
  <si>
    <t>302a29fd-d691-46a2-95d8-eb909d2bbd50</t>
  </si>
  <si>
    <t>97a271d3-fe11-40b4-8ee2-1636c0d5cef2</t>
  </si>
  <si>
    <t>a3fd5f7b-b99f-4bc5-85df-c37d9dd8a435</t>
  </si>
  <si>
    <t>bd5600db-c73c-497b-a456-0b7e3f498333</t>
  </si>
  <si>
    <t>Onderwaterbeschoeiing</t>
  </si>
  <si>
    <t>HoutZacht</t>
  </si>
  <si>
    <t>d7843668-79cf-4b52-8f54-d830ad1dd91d</t>
  </si>
  <si>
    <t>Van Hogendorpstraat 2, Spijkenisse</t>
  </si>
  <si>
    <t>882192c6-6252-4ac8-b7f3-77f3abe1d5cd</t>
  </si>
  <si>
    <t>Begroeiing</t>
  </si>
  <si>
    <t>Van Hogendorpstraat 4, Spijkenisse</t>
  </si>
  <si>
    <t>fe51e274-ba8e-4c0f-856b-6b85f65eefcb</t>
  </si>
  <si>
    <t>Van Hogendorpstraat 6, Spijkenisse</t>
  </si>
  <si>
    <t>de012cfb-1c69-4147-8a3e-9c8194befb46</t>
  </si>
  <si>
    <t>Van Hogendorpstraat 10, Spijkenisse</t>
  </si>
  <si>
    <t>07cd4dc3-ff2e-48ef-a667-518a78c68d7c</t>
  </si>
  <si>
    <t>Van Hogendorpstraat 14, Spijkenisse</t>
  </si>
  <si>
    <t>2fdc158a-7191-47dc-b1f4-a4737a3b200f</t>
  </si>
  <si>
    <t>Van Hogendorpstraat 16, Spijkenisse</t>
  </si>
  <si>
    <t>20f34515-782b-4fda-a82d-3779a076c251</t>
  </si>
  <si>
    <t>Van Hogendorpstraat 18, Spijkenisse</t>
  </si>
  <si>
    <t>eeca66eb-72f9-43ac-8789-8b50891d84e1</t>
  </si>
  <si>
    <t>Van Hogendorpstraat 20, Spijkenisse</t>
  </si>
  <si>
    <t>a6bd0b64-d164-4d7b-b517-727315251a2e</t>
  </si>
  <si>
    <t>Van Hogendorpstraat 22, Spijkenisse</t>
  </si>
  <si>
    <t>ffe46429-1737-4c4a-a329-b4ca2d3dca62</t>
  </si>
  <si>
    <t>Van Hogendorpstraat 24, Spijkenisse</t>
  </si>
  <si>
    <t>70833559-c4fe-453b-a1bb-f900e2850c86</t>
  </si>
  <si>
    <t>Van Hogendorpstraat 26, Spijkenisse</t>
  </si>
  <si>
    <t>ee165013-75b4-4a01-b570-a08312aa52fc</t>
  </si>
  <si>
    <t>Van Hogendorpstraat 28, Spijkenisse</t>
  </si>
  <si>
    <t>2ddf253b-9e2a-4358-80f1-be98de3a2c07</t>
  </si>
  <si>
    <t>Van Hogendorpstraat 30, Spijkenisse</t>
  </si>
  <si>
    <t>f90471f7-9410-421f-91b5-27d8e2ac0011</t>
  </si>
  <si>
    <t>Van Hogendorpstraat 32, Spijkenisse</t>
  </si>
  <si>
    <t>5b3b43bf-8469-45b8-9d00-42ff476fe019</t>
  </si>
  <si>
    <t>Van Hogendorpstraat 34, Spijkenisse</t>
  </si>
  <si>
    <t>98fb1e55-6ce4-42dd-86bc-b7e1e6b387ef</t>
  </si>
  <si>
    <t>Van Hogendorpstraat 36, Spijkenisse</t>
  </si>
  <si>
    <t>22d2ed6d-70e5-42e3-9443-7339ba2f9102</t>
  </si>
  <si>
    <t>Verhoogd met bielzen</t>
  </si>
  <si>
    <t>Heemskerkplantsoen 31, Spijkenisse</t>
  </si>
  <si>
    <t>53368cf3-641c-4a21-b00f-af7618f19764</t>
  </si>
  <si>
    <t>Heemskerkplantsoen 29, Spijkenisse</t>
  </si>
  <si>
    <t>c7e9f856-83a0-412a-83cb-100702b213e0</t>
  </si>
  <si>
    <t>Heemskerkplantsoen 27, Spijkenisse</t>
  </si>
  <si>
    <t>fe5d7449-d9f0-4d83-8552-a807da98c17a</t>
  </si>
  <si>
    <t>Heemskerkplantsoen 25, Spijkenisse</t>
  </si>
  <si>
    <t>1b7e914a-5103-4b36-a8ff-8c27dc36738b</t>
  </si>
  <si>
    <t>Heemskerkplantsoen 23, Spijkenisse</t>
  </si>
  <si>
    <t>eb799ee8-8008-452a-a4e5-81e699889fe6</t>
  </si>
  <si>
    <t>Heemskerkplantsoen 21, Spijkenisse</t>
  </si>
  <si>
    <t>b5d0f39f-043d-452e-82df-f14985c3d8f3</t>
  </si>
  <si>
    <t>Heemskerkplantsoen 19, Spijkenisse</t>
  </si>
  <si>
    <t>8268cc83-c5ff-42b3-8eb8-848122d20b5d</t>
  </si>
  <si>
    <t>f7aa062c-7a96-4c59-9d1a-686c8a6fc9d5</t>
  </si>
  <si>
    <t>cfa54723-748c-4645-9bba-04f4aa976b75</t>
  </si>
  <si>
    <t>Maaswijk</t>
  </si>
  <si>
    <t xml:space="preserve">Matig </t>
  </si>
  <si>
    <t>Krekelveen 130, Spijkenisse</t>
  </si>
  <si>
    <t>3d144470-c156-4e7b-b64d-b3bfb253575a</t>
  </si>
  <si>
    <t>Waterland</t>
  </si>
  <si>
    <t>Krekelveen 132, Spijkenisse</t>
  </si>
  <si>
    <t>98b28951-6884-4aab-afd1-4bc689763537</t>
  </si>
  <si>
    <t>Krekelveen 134, Spijkenisse</t>
  </si>
  <si>
    <t>0f01a77f-1c69-4d84-8647-315e1ae21205</t>
  </si>
  <si>
    <t>Krekelveen 136, Spijkenisse</t>
  </si>
  <si>
    <t>b4ca3a78-6be4-4d22-b268-93cc5a5490d8</t>
  </si>
  <si>
    <t>Krekelveen 138, Spijkenisse</t>
  </si>
  <si>
    <t>6ced3b8b-0cc5-4375-95fa-05baa8d7fb34</t>
  </si>
  <si>
    <t xml:space="preserve">Diepte onderkant onbekend </t>
  </si>
  <si>
    <t>Plaat</t>
  </si>
  <si>
    <t>Golfplaten</t>
  </si>
  <si>
    <t>Krekelveen 140, Spijkenisse</t>
  </si>
  <si>
    <t>ea81f7f6-a054-421c-a370-88a30584cee7</t>
  </si>
  <si>
    <t>Perkoenpalen</t>
  </si>
  <si>
    <t>Slakkenveen 329, Spijkenisse</t>
  </si>
  <si>
    <t>cbabe788-9053-475e-b23b-516e009b5492</t>
  </si>
  <si>
    <t>0a349a93-ffe7-4e85-8e81-95191ba10ef1</t>
  </si>
  <si>
    <t>f5066307-9f12-4ece-a916-ae2c0f64dc34</t>
  </si>
  <si>
    <t>Krekelveen 250, Spijkenisse</t>
  </si>
  <si>
    <t>77a6e52e-1916-49e5-9bdf-a63662e81727</t>
  </si>
  <si>
    <t>25a6541a-2b60-442c-af86-1e4a201f7d16</t>
  </si>
  <si>
    <t>Hekelingen</t>
  </si>
  <si>
    <t>c6edb08b-1b71-47f0-91fe-e5e5598f4d45</t>
  </si>
  <si>
    <t>worteldoek</t>
  </si>
  <si>
    <t>26a7e6b3-59da-4b35-bb40-e7e79d89a137</t>
  </si>
  <si>
    <t>nieuwe beschoeiing voor/ op oude geplaatst</t>
  </si>
  <si>
    <t>809e7ff3-7f04-4ab8-8b51-46f7bd5b7c7c</t>
  </si>
  <si>
    <t>7374d865-0132-4ff4-af9a-b42163bb4c87</t>
  </si>
  <si>
    <t>derden nabij</t>
  </si>
  <si>
    <t>9e6e3627-0ad3-4c85-964f-5155c85fa133</t>
  </si>
  <si>
    <t>7f993b9f-9085-4d8b-94b4-f56f6bdf459d</t>
  </si>
  <si>
    <t>Nijlstraat 56, Spijkenisse</t>
  </si>
  <si>
    <t>232d6f0b-0229-46fe-bee9-f10307dc8d8b</t>
  </si>
  <si>
    <t>Schenkel</t>
  </si>
  <si>
    <t>Nijlstraat 20, Spijkenisse</t>
  </si>
  <si>
    <t>48415c95-5289-4567-852c-abc19a125572</t>
  </si>
  <si>
    <t>Nijlstraat 18, Spijkenisse</t>
  </si>
  <si>
    <t>28c2cfcb-2b90-4f97-812d-68934a1be3b8</t>
  </si>
  <si>
    <t>Nijlstraat 16, Spijkenisse</t>
  </si>
  <si>
    <t>85b9b48b-7842-413e-abc8-cd0d71fc6678</t>
  </si>
  <si>
    <t>Nijlstraat 10, Spijkenisse</t>
  </si>
  <si>
    <t>b3a1a378-fc67-4e1e-a45e-63ac31e53fb0</t>
  </si>
  <si>
    <t>Nijlstraat 8, Spijkenisse</t>
  </si>
  <si>
    <t>a3d6c581-d18b-4ef2-84ff-9d20e7a22a21</t>
  </si>
  <si>
    <t>Nijlstraat 6, Spijkenisse</t>
  </si>
  <si>
    <t>99c00164-70b2-4c06-a8f1-5adaad7d389d</t>
  </si>
  <si>
    <t>Nijlstraat 12, Spijkenisse</t>
  </si>
  <si>
    <t>9aac8eaf-c248-44cc-9a7d-b2c16ca0721a</t>
  </si>
  <si>
    <t>Nijlstraat 14, Spijkenisse</t>
  </si>
  <si>
    <t>e275c953-16f1-4f50-a593-3aa50dfb3859</t>
  </si>
  <si>
    <t>Nijlstraat 22, Spijkenisse</t>
  </si>
  <si>
    <t>b9fa2667-dbe0-4b33-93b2-1e9ad4305624</t>
  </si>
  <si>
    <t>Nijlstraat 2, Spijkenisse</t>
  </si>
  <si>
    <t>be80dd68-19f9-46cb-a925-394b808367c2</t>
  </si>
  <si>
    <t>Indusstraat 106, Spijkenisse</t>
  </si>
  <si>
    <t>a51830d6-2359-434a-bcc6-dc4abb18f040</t>
  </si>
  <si>
    <t>Nijlstraat 54, Spijkenisse</t>
  </si>
  <si>
    <t>9fc9a939-e89f-40f8-ad5e-b99d7d46b7ec</t>
  </si>
  <si>
    <t>Worteldoek</t>
  </si>
  <si>
    <t>Nijlstraat 52, Spijkenisse</t>
  </si>
  <si>
    <t>d6758745-eb0f-4edc-853b-32a2d427fdc2</t>
  </si>
  <si>
    <t>Nijlstraat 50, Spijkenisse</t>
  </si>
  <si>
    <t>71e8211b-8129-40a2-98dc-a850f79c0b1f</t>
  </si>
  <si>
    <t>Nijlstraat 46, Spijkenisse</t>
  </si>
  <si>
    <t>ac202533-5261-4636-aa30-40f54f88c6db</t>
  </si>
  <si>
    <t>Nijlstraat 44, Spijkenisse</t>
  </si>
  <si>
    <t>f1a938a0-38c6-492e-bda7-a355e5c712f2</t>
  </si>
  <si>
    <t>Nijlstraat 42, Spijkenisse</t>
  </si>
  <si>
    <t>8dba1dea-d57a-403e-be0b-9b5919951531</t>
  </si>
  <si>
    <t>Nijlstraat 40, Spijkenisse</t>
  </si>
  <si>
    <t>5ec6a988-efd1-434b-b637-4bfb604cdbc9</t>
  </si>
  <si>
    <t>Nijlstraat 38, Spijkenisse</t>
  </si>
  <si>
    <t>4d8f639a-6210-4472-849d-e83d7de1cadd</t>
  </si>
  <si>
    <t>Nigerstraat 4, Spijkenisse</t>
  </si>
  <si>
    <t>bfdb105d-6146-49f8-abd6-2add3218d3b4</t>
  </si>
  <si>
    <t>Nigerstraat 2, Spijkenisse</t>
  </si>
  <si>
    <t>35fab6df-34f6-40cb-99b5-76c667ddd072</t>
  </si>
  <si>
    <t>Nijlstraat 28, Spijkenisse</t>
  </si>
  <si>
    <t>e33e57af-a843-411f-95d8-0d01c41b9d38</t>
  </si>
  <si>
    <t>Nijlstraat 26, Spijkenisse</t>
  </si>
  <si>
    <t>1eebdb95-b819-46bb-b582-13d6abe3480f</t>
  </si>
  <si>
    <t>Nijlstraat 24, Spijkenisse</t>
  </si>
  <si>
    <t>fd2504cc-0f70-4ddd-92e8-e1119a72a354</t>
  </si>
  <si>
    <t>Nijlstraat 48, Spijkenisse</t>
  </si>
  <si>
    <t>99a97e58-9c96-44fb-8736-ed3b602d0bf5</t>
  </si>
  <si>
    <t>Nijlstraat 4, Spijkenisse</t>
  </si>
  <si>
    <t>141c378d-5476-4cda-ac47-8e95e00d1701</t>
  </si>
  <si>
    <t>Nigerstraat 22, Spijkenisse</t>
  </si>
  <si>
    <t>3361bc90-5997-4271-97d9-353ea836914e</t>
  </si>
  <si>
    <t>768a4271-9e84-4232-aa71-d800e71c3e68</t>
  </si>
  <si>
    <t>Nigerstraat 6, Spijkenisse</t>
  </si>
  <si>
    <t>061b279d-ff0a-4529-9437-d30d0f3e087b</t>
  </si>
  <si>
    <t>Nigerstraat 8, Spijkenisse</t>
  </si>
  <si>
    <t>5592096c-7365-494a-9c40-0b6e17e14968</t>
  </si>
  <si>
    <t>Nigerstraat 20, Spijkenisse</t>
  </si>
  <si>
    <t>7adf5cdd-2d50-4958-9764-582d7dc2cfd9</t>
  </si>
  <si>
    <t>Nigerstraat 10, Spijkenisse</t>
  </si>
  <si>
    <t>99eae740-ff9d-437f-a0a3-cf9695c2ebf1</t>
  </si>
  <si>
    <t>Verhoogd</t>
  </si>
  <si>
    <t>Nigerstraat 18, Spijkenisse</t>
  </si>
  <si>
    <t>30824e4a-6c3e-48cd-8964-9e74883ae8a7</t>
  </si>
  <si>
    <t>Nigerstraat 16, Spijkenisse</t>
  </si>
  <si>
    <t>afbc5d72-a294-41ae-8c50-4fc6da1f1ee1</t>
  </si>
  <si>
    <t xml:space="preserve">Verhoogd, </t>
  </si>
  <si>
    <t>Nigerstraat 12, Spijkenisse</t>
  </si>
  <si>
    <t>da61af49-6f52-4aad-a003-3548f223aa75</t>
  </si>
  <si>
    <t>Nigerstraat 14, Spijkenisse</t>
  </si>
  <si>
    <t>5ff66003-ea53-457d-9059-1358b867825d</t>
  </si>
  <si>
    <t>Nigerstraat 24, Spijkenisse</t>
  </si>
  <si>
    <t>01987227-3e8c-4cae-a5e5-bcb92573b3b5</t>
  </si>
  <si>
    <t>Riet, vlonder</t>
  </si>
  <si>
    <t>73ae6b29-9500-4275-8de0-770fc596f028</t>
  </si>
  <si>
    <t>Riet</t>
  </si>
  <si>
    <t>Indusstraat 44, Spijkenisse</t>
  </si>
  <si>
    <t>639f6333-b62b-4551-9ce0-9a04d9c2036d</t>
  </si>
  <si>
    <t>Indusstraat 42, Spijkenisse</t>
  </si>
  <si>
    <t>5371e8d5-2e2b-43e3-9734-65636ebfff85</t>
  </si>
  <si>
    <t>Hekwerk</t>
  </si>
  <si>
    <t>Indusstraat 40, Spijkenisse</t>
  </si>
  <si>
    <t>9473a2f0-6dcf-4e10-9804-512756dcc75d</t>
  </si>
  <si>
    <t xml:space="preserve">Stenen bovenop beschoeiing </t>
  </si>
  <si>
    <t>Indusstraat 38, Spijkenisse</t>
  </si>
  <si>
    <t>954c14ae-96f5-4b97-a2ce-f305edbf8fb0</t>
  </si>
  <si>
    <t>Indusstraat 36, Spijkenisse</t>
  </si>
  <si>
    <t>9301c006-009d-4e18-ba6e-48af368ab0c1</t>
  </si>
  <si>
    <t>Indusstraat 32, Spijkenisse</t>
  </si>
  <si>
    <t>13921764-e89c-448e-a9ea-c502d1e97cd7</t>
  </si>
  <si>
    <t>Indusstraat 30, Spijkenisse</t>
  </si>
  <si>
    <t>41539c6d-bb5e-4ede-9ee5-047884070193</t>
  </si>
  <si>
    <t>Indusstraat 28, Spijkenisse</t>
  </si>
  <si>
    <t>4eeaad53-3b01-4256-8ce7-f3a1077d51ab</t>
  </si>
  <si>
    <t>Indusstraat 26, Spijkenisse</t>
  </si>
  <si>
    <t>1bd834aa-f3c1-479b-86bd-e378912d2aa0</t>
  </si>
  <si>
    <t>Indusstraat 22, Spijkenisse</t>
  </si>
  <si>
    <t>4221a73d-ecce-4092-bb61-845617008d07</t>
  </si>
  <si>
    <t>Indusstraat 20, Spijkenisse</t>
  </si>
  <si>
    <t>9e597cb8-38ee-4749-a361-ffb5dcc849f9</t>
  </si>
  <si>
    <t>Indusstraat 18, Spijkenisse</t>
  </si>
  <si>
    <t>b8828351-dd67-419a-883c-ce667dc9e8f4</t>
  </si>
  <si>
    <t>Indusstraat 16, Spijkenisse</t>
  </si>
  <si>
    <t>895b9f1b-375d-4f1d-b9c9-57bdd739a349</t>
  </si>
  <si>
    <t>Indusstraat 14, Spijkenisse</t>
  </si>
  <si>
    <t>d828f39f-6723-40f6-bb75-2db7f8a92b5d</t>
  </si>
  <si>
    <t>Indusstraat 12, Spijkenisse</t>
  </si>
  <si>
    <t>d71a669e-713c-4c87-8394-ed5fc1b986b9</t>
  </si>
  <si>
    <t>Indusstraat 10, Spijkenisse</t>
  </si>
  <si>
    <t>8abd018c-abdd-4469-ac27-7fab1a7c6a07</t>
  </si>
  <si>
    <t>Indusstraat 6, Spijkenisse</t>
  </si>
  <si>
    <t>560f8dd8-d56f-494c-8152-1e793237be29</t>
  </si>
  <si>
    <t>Indusstraat 8, Spijkenisse</t>
  </si>
  <si>
    <t>5da5f22f-b94d-48c6-952c-ff6cedbed75b</t>
  </si>
  <si>
    <t>Indusstraat 4, Spijkenisse</t>
  </si>
  <si>
    <t>38536ca4-2d89-457f-adb3-18adb70313aa</t>
  </si>
  <si>
    <t>Indusstraat 50, Spijkenisse</t>
  </si>
  <si>
    <t>3441e10b-0690-4aa7-b8a2-5ad286379e76</t>
  </si>
  <si>
    <t>Indusstraat 52, Spijkenisse</t>
  </si>
  <si>
    <t>c9a32888-45a4-4c2a-8e24-124e30965375</t>
  </si>
  <si>
    <t>Indusstraat 54, Spijkenisse</t>
  </si>
  <si>
    <t>710e42e6-70c6-4d93-ba01-7899fad742cf</t>
  </si>
  <si>
    <t>Indusstraat 48, Spijkenisse</t>
  </si>
  <si>
    <t>36b34f81-b26a-4e56-8395-edbec078cee8</t>
  </si>
  <si>
    <t>Indusstraat 46, Spijkenisse</t>
  </si>
  <si>
    <t>9128aa8c-3b9a-41b4-8e4b-d3fdddc8bb8e</t>
  </si>
  <si>
    <t>Indusstraat 24, Spijkenisse</t>
  </si>
  <si>
    <t>c14dea7e-1428-421c-a985-7672edffc24b</t>
  </si>
  <si>
    <t>Indusstraat 2, Spijkenisse</t>
  </si>
  <si>
    <t>db0c8649-e1c8-4ba1-af43-1787de6f959a</t>
  </si>
  <si>
    <t>Rivierlaan 2, Spijkenisse</t>
  </si>
  <si>
    <t>7f117b51-adae-4b0c-a469-dfae20e4d8ee</t>
  </si>
  <si>
    <t>Deels Damwand er voor geplaatst</t>
  </si>
  <si>
    <t>Indusstraat 34, Spijkenisse</t>
  </si>
  <si>
    <t>1d9cc267-0777-48f8-843a-a7e23ddb01e3</t>
  </si>
  <si>
    <t>Amazonestraat 48, Spijkenisse</t>
  </si>
  <si>
    <t>e0b4a1f0-f3d6-4e3f-b5e4-4c761be44dc5</t>
  </si>
  <si>
    <t>Nieuwe beschoeiing er boven geplaatst</t>
  </si>
  <si>
    <t>Amazonestraat 44, Spijkenisse</t>
  </si>
  <si>
    <t>d4506393-8c68-4d30-840b-50e4537581d7</t>
  </si>
  <si>
    <t xml:space="preserve"> Nieuwe beschoeiing er boven geplaatst </t>
  </si>
  <si>
    <t>Amazonestraat 42, Spijkenisse</t>
  </si>
  <si>
    <t>b39e47d2-719b-4f4f-8ffc-9a9078c10277</t>
  </si>
  <si>
    <t>Amazonestraat 38, Spijkenisse</t>
  </si>
  <si>
    <t>d6090945-379d-4051-8aaf-b3f8491ac248</t>
  </si>
  <si>
    <t>Beschoeiing er boven geplaatst, vlonder</t>
  </si>
  <si>
    <t>Amazonestraat 36, Spijkenisse</t>
  </si>
  <si>
    <t>390327d7-3039-41b3-b7a9-2478ffa969a8</t>
  </si>
  <si>
    <t>Nieuwe beschoeiing er boven</t>
  </si>
  <si>
    <t>Amazonestraat 34, Spijkenisse</t>
  </si>
  <si>
    <t>72f78cca-dd56-4b2c-8fe0-f929c6ca8db3</t>
  </si>
  <si>
    <t>Nieuwe beschoeiing erboven geplaatst</t>
  </si>
  <si>
    <t>Amazonestraat 32, Spijkenisse</t>
  </si>
  <si>
    <t>f0fc4e6b-4278-4cc0-b625-d78f905ea1f3</t>
  </si>
  <si>
    <t>Amazonestraat 40, Spijkenisse</t>
  </si>
  <si>
    <t>db3ce0ed-c121-4ba5-8dc6-0487dc612f5a</t>
  </si>
  <si>
    <t>Amazonestraat 30, Spijkenisse</t>
  </si>
  <si>
    <t>5e3793c8-4ff7-4f7b-953e-9f44d159aa1b</t>
  </si>
  <si>
    <t>Amazonestraat 14, Spijkenisse</t>
  </si>
  <si>
    <t>742be024-247f-4850-b549-42dc77ae9693</t>
  </si>
  <si>
    <t>Amazonestraat 20, Spijkenisse</t>
  </si>
  <si>
    <t>48f51a59-ffd6-48da-bdf7-46965c4b6233</t>
  </si>
  <si>
    <t>Amazonestraat 16, Spijkenisse</t>
  </si>
  <si>
    <t>72726ccc-1d47-4f3c-a8a2-913babff517b</t>
  </si>
  <si>
    <t>Amazonestraat 2, Spijkenisse</t>
  </si>
  <si>
    <t>e119a949-64f2-450f-a917-9b6545c745eb</t>
  </si>
  <si>
    <t>Rivierlaan 1, Spijkenisse</t>
  </si>
  <si>
    <t>fd854a24-0784-4e0f-ab7d-946121acf931</t>
  </si>
  <si>
    <t>146f5402-c49a-4088-b403-ce7d8823ceac</t>
  </si>
  <si>
    <t>b80b92e9-38d3-46f9-b412-0e1813aa64b8</t>
  </si>
  <si>
    <t>19898a47-db03-4427-86be-a3e3266c8321</t>
  </si>
  <si>
    <t>Onderkant niet te meten , riet</t>
  </si>
  <si>
    <t>66f7cb1c-b4f4-43e8-a531-7214b5b89ac3</t>
  </si>
  <si>
    <t>Lelieplein 4, Spijkenisse</t>
  </si>
  <si>
    <t>63c57d1e-fb9f-466d-a085-0a3b8152e303</t>
  </si>
  <si>
    <t>Lelieplein 6, Spijkenisse</t>
  </si>
  <si>
    <t>7b0b9703-b713-40d9-8e54-1cb4f6b610cd</t>
  </si>
  <si>
    <t>Westersingel 1, Spijkenisse</t>
  </si>
  <si>
    <t>ba88cdcb-6c0d-4bad-865b-d869d7f5a76d</t>
  </si>
  <si>
    <t>Schiekamp</t>
  </si>
  <si>
    <t>Westersingel 5, Spijkenisse</t>
  </si>
  <si>
    <t>ce0be13b-5b29-4523-a4ad-d26e1d661f5f</t>
  </si>
  <si>
    <t>Westersingel 7, Spijkenisse</t>
  </si>
  <si>
    <t>65ad949f-37ce-40e5-989c-fcf2cac37977</t>
  </si>
  <si>
    <t>Damwand achter beschoeiing geplaatst, vlonder</t>
  </si>
  <si>
    <t>Westersingel 9, Spijkenisse</t>
  </si>
  <si>
    <t>610e9321-802b-4cb7-a449-faeb8785434c</t>
  </si>
  <si>
    <t>Westersingel 11, Spijkenisse</t>
  </si>
  <si>
    <t>23edda5f-4d89-41f2-a4df-bdf4fbdbc143</t>
  </si>
  <si>
    <t>a002c923-0681-4012-8fad-9568c85d1d75</t>
  </si>
  <si>
    <t>3ff6e0c1-a67b-41f6-816d-a8495765539a</t>
  </si>
  <si>
    <t>Met worteldoek</t>
  </si>
  <si>
    <t>c4721449-a2a1-4150-9e4f-b0bba76738a5</t>
  </si>
  <si>
    <t>786ab561-45f3-426b-a55f-0860ddac7d5e</t>
  </si>
  <si>
    <t>fd312d82-a570-49f4-aa3c-0200df32dcc7</t>
  </si>
  <si>
    <t>Albatroshoek 10, Spijkenisse</t>
  </si>
  <si>
    <t>dbd4c329-29df-4a52-b3be-ab1ef5080a00</t>
  </si>
  <si>
    <t>Albatroshoek 6, Spijkenisse</t>
  </si>
  <si>
    <t>93f42c3d-6f7f-4038-837b-cafeeb7501a7</t>
  </si>
  <si>
    <t>Albatroshoek 4, Spijkenisse</t>
  </si>
  <si>
    <t>682990ee-629a-4f23-a4f4-a6560bac194e</t>
  </si>
  <si>
    <t>Albatroshoek 2, Spijkenisse</t>
  </si>
  <si>
    <t>2be71789-a565-4720-8fe3-ff8bb0e196bf</t>
  </si>
  <si>
    <t>Talinghoek 27, Spijkenisse</t>
  </si>
  <si>
    <t>09f0d9bb-5b98-4fb9-b60a-6367ee21690e</t>
  </si>
  <si>
    <t>Talinghoek 25, Spijkenisse</t>
  </si>
  <si>
    <t>e3f4a923-659a-429c-81ed-503d8e9e0c0f</t>
  </si>
  <si>
    <t>Talinghoek 23, Spijkenisse</t>
  </si>
  <si>
    <t>5092df74-ba97-43d3-baf7-67d1d9f5a240</t>
  </si>
  <si>
    <t>Talinghoek 21, Spijkenisse</t>
  </si>
  <si>
    <t>b96bccd7-fae2-44b1-8c39-a0a85337a9f3</t>
  </si>
  <si>
    <t>Talinghoek 19, Spijkenisse</t>
  </si>
  <si>
    <t>fdc46455-04af-47d3-b29a-2a39e10748d4</t>
  </si>
  <si>
    <t>Talinghoek 17, Spijkenisse</t>
  </si>
  <si>
    <t>b4a092e8-f1a5-4716-8ad4-e15bb50f305b</t>
  </si>
  <si>
    <t>Talinghoek 15, Spijkenisse</t>
  </si>
  <si>
    <t>0e17dd93-8490-4728-8033-0e1c751d842f</t>
  </si>
  <si>
    <t>Talinghoek 13, Spijkenisse</t>
  </si>
  <si>
    <t>49b340b1-c1c1-41b7-a6cd-6d2e55f22700</t>
  </si>
  <si>
    <t>Talinghoek 11, Spijkenisse</t>
  </si>
  <si>
    <t>7f110468-362f-45a1-bdf2-33a2222c1ac8</t>
  </si>
  <si>
    <t>Talinghoek 9, Spijkenisse</t>
  </si>
  <si>
    <t>42bc6ba4-ac73-4317-aace-c55c487f56ce</t>
  </si>
  <si>
    <t>Talinghoek 7, Spijkenisse</t>
  </si>
  <si>
    <t>c8d50526-cc9e-4e18-8b55-de48016b4943</t>
  </si>
  <si>
    <t>Talinghoek 5, Spijkenisse</t>
  </si>
  <si>
    <t>15857b3a-75f3-40ab-b56d-f632322a7d73</t>
  </si>
  <si>
    <t>Talinghoek 3, Spijkenisse</t>
  </si>
  <si>
    <t>faf69c7d-f3ba-4e36-a6a1-441b815698b9</t>
  </si>
  <si>
    <t>Talinghoek 1, Spijkenisse</t>
  </si>
  <si>
    <t>6fe859d4-9e25-42a5-a2e0-d1517007a87a</t>
  </si>
  <si>
    <t>Valkhoek 86, Spijkenisse</t>
  </si>
  <si>
    <t>0828984f-0fc0-4715-bd84-a39d18012e9f</t>
  </si>
  <si>
    <t>Condorhoek 24, Spijkenisse</t>
  </si>
  <si>
    <t>ffd18e5b-e447-4d71-a7fc-8c4fa3614002</t>
  </si>
  <si>
    <t>Condorhoek 22, Spijkenisse</t>
  </si>
  <si>
    <t>d44bfa9a-b80f-42d7-848c-0986ba59de55</t>
  </si>
  <si>
    <t>Condorhoek 20, Spijkenisse</t>
  </si>
  <si>
    <t>d2d4105c-e098-49f6-b62b-320f2766f281</t>
  </si>
  <si>
    <t>Condorhoek 18, Spijkenisse</t>
  </si>
  <si>
    <t>3c82aa49-8862-416b-84cd-816da29dd3cb</t>
  </si>
  <si>
    <t>Condorhoek 16, Spijkenisse</t>
  </si>
  <si>
    <t>74bc17a7-4b0d-414c-be8a-470c8129fdbb</t>
  </si>
  <si>
    <t>d2511531-2300-46d9-a8a5-a5a75cc57d70</t>
  </si>
  <si>
    <t>Condorhoek 14, Spijkenisse</t>
  </si>
  <si>
    <t>fea1f7c5-dff8-4bf9-b9d1-07d6a9754a7f</t>
  </si>
  <si>
    <t>Condorhoek 12, Spijkenisse</t>
  </si>
  <si>
    <t>36fbf07b-5430-4021-9b63-11114b8cee5f</t>
  </si>
  <si>
    <t>Condorhoek 10, Spijkenisse</t>
  </si>
  <si>
    <t>07d7611a-d579-4763-9429-11bac743121c</t>
  </si>
  <si>
    <t>Condorhoek 8, Spijkenisse</t>
  </si>
  <si>
    <t>f85d0562-879a-43a2-b80d-419241e1d100</t>
  </si>
  <si>
    <t>Havikhoek 58, Spijkenisse</t>
  </si>
  <si>
    <t>bb5fecff-fc70-4dfd-bb94-a778721bef9e</t>
  </si>
  <si>
    <t>Havikhoek 56, Spijkenisse</t>
  </si>
  <si>
    <t>23660b39-d68a-4726-8cc8-8a399b9659de</t>
  </si>
  <si>
    <t>Havikhoek 54, Spijkenisse</t>
  </si>
  <si>
    <t>b478e6f1-8aea-44ec-86a7-bcb93a2e44ea</t>
  </si>
  <si>
    <t>Havikhoek 52, Spijkenisse</t>
  </si>
  <si>
    <t>6bf18d82-abf6-49a1-9b5a-19d17a0ffc83</t>
  </si>
  <si>
    <t>2bb2f5ba-3f26-44ec-a119-1c3b070aed28</t>
  </si>
  <si>
    <t>Havikhoek 50, Spijkenisse</t>
  </si>
  <si>
    <t>c71316a7-62b6-4ec6-97c1-e56f7bef8154</t>
  </si>
  <si>
    <t>Havikhoek 48, Spijkenisse</t>
  </si>
  <si>
    <t>a4ef3095-3d31-4b4a-a210-cb8cffb89837</t>
  </si>
  <si>
    <t>Havikhoek 46, Spijkenisse</t>
  </si>
  <si>
    <t>a8add36e-3771-426e-b052-830d60086c17</t>
  </si>
  <si>
    <t>Valkhoek 14, Spijkenisse</t>
  </si>
  <si>
    <t>9198b09f-a610-492f-9705-cd9f48789da3</t>
  </si>
  <si>
    <t>Vlonder, schutting</t>
  </si>
  <si>
    <t>Valkhoek 16, Spijkenisse</t>
  </si>
  <si>
    <t>9b45c3f4-5617-434d-8510-c5c5b33a56af</t>
  </si>
  <si>
    <t>Schutting</t>
  </si>
  <si>
    <t>Valkhoek 18, Spijkenisse</t>
  </si>
  <si>
    <t>faa7c545-da53-4e6b-ad07-3e3e91886631</t>
  </si>
  <si>
    <t>Valkhoek 22, Spijkenisse</t>
  </si>
  <si>
    <t>8a8620af-f32a-419b-b9e8-b0bbb1095b66</t>
  </si>
  <si>
    <t>Sperwerhoek 19, Spijkenisse</t>
  </si>
  <si>
    <t>2314125b-d5b5-4c87-9e7b-d07316ddd1ca</t>
  </si>
  <si>
    <t>Flamingohoek 36, Spijkenisse</t>
  </si>
  <si>
    <t>cdfa0d6c-89ae-436c-b08a-5af8b8c2a1a6</t>
  </si>
  <si>
    <t>Flamingohoek 38, Spijkenisse</t>
  </si>
  <si>
    <t>1de0d12f-5118-40b5-94c0-e12d96df8746</t>
  </si>
  <si>
    <t>Flamingohoek 40, Spijkenisse</t>
  </si>
  <si>
    <t>300b2519-fc26-4218-8e08-26e5bba4d417</t>
  </si>
  <si>
    <t>Sniphoek 27, Spijkenisse</t>
  </si>
  <si>
    <t>ecdb3aa7-97cf-44e6-bcd6-1315fcdd10e8</t>
  </si>
  <si>
    <t>Sniphoek 25, Spijkenisse</t>
  </si>
  <si>
    <t>b6c5014f-5e46-409f-a76c-72f15e8fecc6</t>
  </si>
  <si>
    <t>9cb3f838-ed09-4661-8d4c-3cd614dfae06</t>
  </si>
  <si>
    <t>Beukenlaan 76, Spijkenisse</t>
  </si>
  <si>
    <t>6b7b5ccc-6a58-469f-a7e2-853ee2667b66</t>
  </si>
  <si>
    <t>Groenewoud</t>
  </si>
  <si>
    <t>Esdoornstraat 39, Spijkenisse</t>
  </si>
  <si>
    <t>60cd9242-3aad-479c-ba38-f3c72946bf6d</t>
  </si>
  <si>
    <t>d4115b9f-634a-4b40-a2f0-22742b499f43</t>
  </si>
  <si>
    <t>boomwortels en tuinafval</t>
  </si>
  <si>
    <t>Esdoornstraat 37, Spijkenisse</t>
  </si>
  <si>
    <t>3ecf6096-4940-4025-8fd3-363fd67bcd43</t>
  </si>
  <si>
    <t>Esdoornstraat 35, Spijkenisse</t>
  </si>
  <si>
    <t>b90eb1a6-3785-44ba-bcc2-ddd890cf56da</t>
  </si>
  <si>
    <t>Esdoornstraat 33, Spijkenisse</t>
  </si>
  <si>
    <t>336e3d9e-9603-4cd9-8bb2-5a1162eb2419</t>
  </si>
  <si>
    <t>vlonder</t>
  </si>
  <si>
    <t>Esdoornstraat 31, Spijkenisse</t>
  </si>
  <si>
    <t>bfb77070-adea-42c7-a33d-a7cc4b55511d</t>
  </si>
  <si>
    <t>Esdoornstraat 29, Spijkenisse</t>
  </si>
  <si>
    <t>3014eeae-001f-48ff-9d6d-61dc9edcee76</t>
  </si>
  <si>
    <t>Esdoornstraat 27, Spijkenisse</t>
  </si>
  <si>
    <t>9357d9ef-bd61-431a-8f47-ec1337356bd4</t>
  </si>
  <si>
    <t>Esdoornstraat 25, Spijkenisse</t>
  </si>
  <si>
    <t>300bd89f-f434-4a4a-925f-703ca8422cd9</t>
  </si>
  <si>
    <t>Esdoornstraat 23, Spijkenisse</t>
  </si>
  <si>
    <t>15e11173-db9a-4242-ba0d-5d924cd1c53f</t>
  </si>
  <si>
    <t>Esdoornstraat 21, Spijkenisse</t>
  </si>
  <si>
    <t>1c2349ed-8d88-4288-a2fe-0ff1ccc79c78</t>
  </si>
  <si>
    <t>Esdoornstraat 19, Spijkenisse</t>
  </si>
  <si>
    <t>c0eada0f-b3a1-42b0-a575-bca5c4436700</t>
  </si>
  <si>
    <t>Esdoornstraat 17, Spijkenisse</t>
  </si>
  <si>
    <t>e5d6d58d-01e5-48b5-83df-bbc30e3f96a1</t>
  </si>
  <si>
    <t>Esdoornstraat 15, Spijkenisse</t>
  </si>
  <si>
    <t>a81d547e-c0d5-46a5-9a05-23f8f3d97c3d</t>
  </si>
  <si>
    <t>Esdoornstraat 13, Spijkenisse</t>
  </si>
  <si>
    <t>5216ba5e-f98b-4293-bbe0-3d4c3a95ed5e</t>
  </si>
  <si>
    <t>Acaciastraat 31, Spijkenisse</t>
  </si>
  <si>
    <t>7c361701-840d-481b-aa7c-7d246bc25b03</t>
  </si>
  <si>
    <t>begroeiing</t>
  </si>
  <si>
    <t>73f25862-0355-46f0-8671-b90d6d9ff854</t>
  </si>
  <si>
    <t>Acaciastraat 29, Spijkenisse</t>
  </si>
  <si>
    <t>58b258ab-e718-4dcf-8e9a-645b745b5e9b</t>
  </si>
  <si>
    <t>Acaciastraat 27, Spijkenisse</t>
  </si>
  <si>
    <t>a942a5f2-bb42-41e7-9abf-d6a23463ea27</t>
  </si>
  <si>
    <t>Acaciastraat 25, Spijkenisse</t>
  </si>
  <si>
    <t>95356e2a-0d56-4ad8-8b84-ce63f1740dd1</t>
  </si>
  <si>
    <t>Acaciastraat 23, Spijkenisse</t>
  </si>
  <si>
    <t>abbb3e9f-014e-4b66-859c-d0ffdb913b6f</t>
  </si>
  <si>
    <t>beschoeiing zo goed is weg</t>
  </si>
  <si>
    <t>Acaciastraat 21, Spijkenisse</t>
  </si>
  <si>
    <t>00cfd3fc-de62-471c-a06f-c4c5a80b9774</t>
  </si>
  <si>
    <t>Acaciastraat 19, Spijkenisse</t>
  </si>
  <si>
    <t>b5577c01-c14c-480a-9bb6-dab9a2670350</t>
  </si>
  <si>
    <t>Acaciastraat 17, Spijkenisse</t>
  </si>
  <si>
    <t>885eb902-66f5-47cc-9ecc-fd5e58857a2e</t>
  </si>
  <si>
    <t>nieuwe beschoeiing voor oude geplaatst</t>
  </si>
  <si>
    <t>Acaciastraat 15, Spijkenisse</t>
  </si>
  <si>
    <t>858c1644-3e61-43ab-80b3-a91d7bc6a23f</t>
  </si>
  <si>
    <t>Acaciastraat 13, Spijkenisse</t>
  </si>
  <si>
    <t>6a8ec902-1eb0-4a94-9e14-196ef614d2eb</t>
  </si>
  <si>
    <t>Groenewoudlaan 25, Spijkenisse</t>
  </si>
  <si>
    <t>816c2953-d836-48a0-b530-2455f15882b1</t>
  </si>
  <si>
    <t>Gildenwijk</t>
  </si>
  <si>
    <t>Slecht, grotendeels vergaan</t>
  </si>
  <si>
    <t>4dd6edbc-58de-4e43-a857-51c5ad839ff1</t>
  </si>
  <si>
    <t>Slecht, niet functioneel, grotendeels vergaan</t>
  </si>
  <si>
    <t>d72e8425-bcd2-4432-a526-f6b775234054</t>
  </si>
  <si>
    <t>24b3020b-a6db-40c9-931e-3872b93f1419</t>
  </si>
  <si>
    <t>Keermuur</t>
  </si>
  <si>
    <t>Beton</t>
  </si>
  <si>
    <t>Schaepmanstraat 9, Spijkenisse</t>
  </si>
  <si>
    <t>f6800f40-5d78-4d29-a358-4ff9b899c3bc</t>
  </si>
  <si>
    <t>Schaepmanstraat 7, Spijkenisse</t>
  </si>
  <si>
    <t>1b9f8890-7bfa-4263-a4e1-4c2e11c83f1b</t>
  </si>
  <si>
    <t>Schaepmanstraat 5, Spijkenisse</t>
  </si>
  <si>
    <t>f41ad4fd-5d15-49bf-a0c1-bc63f279fdeb</t>
  </si>
  <si>
    <t>Schaepmanstraat 3, Spijkenisse</t>
  </si>
  <si>
    <t>59c395df-cfed-448b-a8f5-48688ce38088</t>
  </si>
  <si>
    <t>Schaepmanstraat 1, Spijkenisse</t>
  </si>
  <si>
    <t>dd5f3d42-b577-4ba5-afae-6a322faf4689</t>
  </si>
  <si>
    <t>Thorbeckelaan 52, Spijkenisse</t>
  </si>
  <si>
    <t>eb11178a-9cd1-4b71-a90e-e6fed73096b3</t>
  </si>
  <si>
    <t>Thorbeckelaan 54, Spijkenisse</t>
  </si>
  <si>
    <t>71ed8aac-34eb-4e90-8fb2-42013cf61e4c</t>
  </si>
  <si>
    <t>Thorbeckelaan 56, Spijkenisse</t>
  </si>
  <si>
    <t>06236dfd-e8a3-4921-bf5c-59e7015aa46a</t>
  </si>
  <si>
    <t>Thorbeckelaan 58, Spijkenisse</t>
  </si>
  <si>
    <t>7be4e360-aeaf-4de8-91bf-d65b1f785fcc</t>
  </si>
  <si>
    <t>Thorbeckelaan 60, Spijkenisse</t>
  </si>
  <si>
    <t>ce549a05-6b1e-4151-ac99-1c6898bc3815</t>
  </si>
  <si>
    <t>Thorbeckelaan 62, Spijkenisse</t>
  </si>
  <si>
    <t>b6dce958-9cca-4fe6-9c4a-454019fd6bc5</t>
  </si>
  <si>
    <t>8af6857b-1e8a-4250-ada6-e78187daa39f</t>
  </si>
  <si>
    <t>ce6a7cc4-5a48-428d-9a3b-677acb5272e3</t>
  </si>
  <si>
    <t>d62983bd-c6df-4ebf-a3a0-5ada90d6e4d8</t>
  </si>
  <si>
    <t>aaad3996-e1d7-4f6b-90c2-8265c736eba7</t>
  </si>
  <si>
    <t>Troelstrapad 2, Spijkenisse</t>
  </si>
  <si>
    <t>49eb154f-03c5-4d30-9b69-4868c858c055</t>
  </si>
  <si>
    <t>Beschoeiing er achter geplaatst</t>
  </si>
  <si>
    <t>Troelstrapad 4, Spijkenisse</t>
  </si>
  <si>
    <t>598091c9-3b16-4c8f-a657-0e5b054f48ab</t>
  </si>
  <si>
    <t>Troelstrapad 6, Spijkenisse</t>
  </si>
  <si>
    <t>ee27f334-8f86-450e-bd7b-b67354635b87</t>
  </si>
  <si>
    <t>Onderkant niet te meten ivm stenen</t>
  </si>
  <si>
    <t>Troelstrapad 8, Spijkenisse</t>
  </si>
  <si>
    <t>8864cbc0-ff2a-4d82-b43d-d32dabaa3428</t>
  </si>
  <si>
    <t>0d8f3150-4652-4d04-ba65-7544fcd58aec</t>
  </si>
  <si>
    <t>Diepte niet te meten</t>
  </si>
  <si>
    <t>Baarsveen 480, Spijkenisse</t>
  </si>
  <si>
    <t>6853a62d-3fae-42da-ab16-12c560b279f1</t>
  </si>
  <si>
    <t>Baarsveen 476, Spijkenisse</t>
  </si>
  <si>
    <t>eec93e27-86f7-44d5-b7dc-86d4f0a8dfea</t>
  </si>
  <si>
    <t>Baarsveen 470, Spijkenisse</t>
  </si>
  <si>
    <t>ef7b727b-0796-4143-ad59-f97c2ceb559a</t>
  </si>
  <si>
    <t>Baarsveen 472, Spijkenisse</t>
  </si>
  <si>
    <t>d8b35bf4-2302-470f-b3d4-800800e5014e</t>
  </si>
  <si>
    <t>vlot/vlonder</t>
  </si>
  <si>
    <t>02900126-c34a-4bed-9e52-2eab38cbe9ab</t>
  </si>
  <si>
    <t>cd08470c-30b7-43f5-a1ea-32eacfbb0735</t>
  </si>
  <si>
    <t>Baarsveen 466, Spijkenisse</t>
  </si>
  <si>
    <t>920b0255-b02e-47a5-a035-b7ac9705f423</t>
  </si>
  <si>
    <t>Snoekenveen 143, Spijkenisse</t>
  </si>
  <si>
    <t>4e9efd2a-3c92-4da6-b359-b030e0e54125</t>
  </si>
  <si>
    <t>Snoekenveen 145, Spijkenisse</t>
  </si>
  <si>
    <t>0ea7db6f-ce30-4e3f-8448-ab2d6668cb99</t>
  </si>
  <si>
    <t>Snoekenveen 147, Spijkenisse</t>
  </si>
  <si>
    <t>ada00d19-85b9-4de2-b326-1ee676ce8070</t>
  </si>
  <si>
    <t>Snoekenveen 149, Spijkenisse</t>
  </si>
  <si>
    <t>193412c4-3b01-4946-848f-440c8e126a2f</t>
  </si>
  <si>
    <t>Snoekenveen 153, Spijkenisse</t>
  </si>
  <si>
    <t>26f1b7c9-55d3-4492-87ed-689f51ad03a1</t>
  </si>
  <si>
    <t>Snoekenveen 151, Spijkenisse</t>
  </si>
  <si>
    <t>fda1e0f9-55f4-44ac-b6b5-5af94fae26e7</t>
  </si>
  <si>
    <t>Snoekenveen 155, Spijkenisse</t>
  </si>
  <si>
    <t>9f26977d-142d-423e-a3c8-35d9f7329eb4</t>
  </si>
  <si>
    <t>Snoekenveen 157, Spijkenisse</t>
  </si>
  <si>
    <t>a41bd287-a177-46ca-835e-709cd2dff2b8</t>
  </si>
  <si>
    <t>Snoekenveen 159, Spijkenisse</t>
  </si>
  <si>
    <t>a4cda82b-72ec-442b-a3e7-987598a89a21</t>
  </si>
  <si>
    <t>Snoekenveen 161, Spijkenisse</t>
  </si>
  <si>
    <t>455bb1eb-ad14-4ded-a53b-6b5347d0d4b7</t>
  </si>
  <si>
    <t>Snoekenveen 163, Spijkenisse</t>
  </si>
  <si>
    <t>e7740621-92c4-4c5c-94a2-1c7a616c2da3</t>
  </si>
  <si>
    <t>Snoekenveen 165, Spijkenisse</t>
  </si>
  <si>
    <t>e9e9d8a2-edbf-46c3-8019-6249e97c9004</t>
  </si>
  <si>
    <t xml:space="preserve">begroeiing </t>
  </si>
  <si>
    <t>Snoekenveen 167, Spijkenisse</t>
  </si>
  <si>
    <t>2be8e09f-22ee-45c5-8538-1c3324df8094</t>
  </si>
  <si>
    <t>Snoekenveen 169, Spijkenisse</t>
  </si>
  <si>
    <t>35227bcb-622a-4c36-a29c-06ff2496b410</t>
  </si>
  <si>
    <t>Snoekenveen 171, Spijkenisse</t>
  </si>
  <si>
    <t>3e5d33dd-ccb9-4341-95d2-5996cdb00ccd</t>
  </si>
  <si>
    <t>Snoekenveen 173, Spijkenisse</t>
  </si>
  <si>
    <t>4efd7555-3776-4b60-b074-fb76fa52b773</t>
  </si>
  <si>
    <t>Snoekenveen 175, Spijkenisse</t>
  </si>
  <si>
    <t>13745901-efc8-44ef-b3bb-2f79260717da</t>
  </si>
  <si>
    <t>Snoekenveen 177, Spijkenisse</t>
  </si>
  <si>
    <t>872c17af-6637-4e7a-b6dc-9529f5f13e11</t>
  </si>
  <si>
    <t>Snoekenveen 179, Spijkenisse</t>
  </si>
  <si>
    <t>941273b2-ea2d-4a77-b2f7-baa6b65b10f5</t>
  </si>
  <si>
    <t>Snoekenveen 181, Spijkenisse</t>
  </si>
  <si>
    <t>3dbba85e-0d2c-4796-98d3-b5995e3deb9c</t>
  </si>
  <si>
    <t>NietBepaald</t>
  </si>
  <si>
    <t>ac741539-a5fd-44fc-a5d6-6f3b511ee62d</t>
  </si>
  <si>
    <t>8582b792-4ff0-4127-81d0-996cecfc2cae</t>
  </si>
  <si>
    <t>f4a08f14-e938-4904-a990-d496d26aca83</t>
  </si>
  <si>
    <t>Snoekenveen 1023, Spijkenisse</t>
  </si>
  <si>
    <t>fe36e868-aeef-437b-8297-4a01ee766c8c</t>
  </si>
  <si>
    <t>Karperveen 492, Spijkenisse</t>
  </si>
  <si>
    <t>82257afa-b3cb-49b1-b9b5-d6590486ab31</t>
  </si>
  <si>
    <t>Karperveen 490, Spijkenisse</t>
  </si>
  <si>
    <t>04860c6d-1cf5-451d-b67d-c975928b5cc4</t>
  </si>
  <si>
    <t>nieuwe beschoeiing</t>
  </si>
  <si>
    <t>Karperveen 488, Spijkenisse</t>
  </si>
  <si>
    <t>41d0c287-073f-4e2c-b1ab-6d515af35ed5</t>
  </si>
  <si>
    <t>Karperveen 486, Spijkenisse</t>
  </si>
  <si>
    <t>5e3b894c-f394-4ebd-9f4f-33ff5afad115</t>
  </si>
  <si>
    <t>overbegroeiing</t>
  </si>
  <si>
    <t>Karperveen 484, Spijkenisse</t>
  </si>
  <si>
    <t>2023683d-1fbe-4ead-b402-62e3bf3e89ce</t>
  </si>
  <si>
    <t>Karperveen 482, Spijkenisse</t>
  </si>
  <si>
    <t>807a5e50-1e51-486f-8de2-db8864376822</t>
  </si>
  <si>
    <t>Karperveen 480, Spijkenisse</t>
  </si>
  <si>
    <t>9ddf3333-a210-4f35-b53c-e3f10c5a01b8</t>
  </si>
  <si>
    <t>Karperveen 478, Spijkenisse</t>
  </si>
  <si>
    <t>89608857-4104-4de6-86dd-cb9f948ca77e</t>
  </si>
  <si>
    <t>Karperveen 577, Spijkenisse</t>
  </si>
  <si>
    <t>316a8eec-7124-4818-b5aa-b2559a8ba6b5</t>
  </si>
  <si>
    <t>6e2aacda-b794-4104-8b11-504e8a0bad4f</t>
  </si>
  <si>
    <t>81f0d007-c75d-4ceb-91f4-71bbba90396e</t>
  </si>
  <si>
    <t>Karperveen 575, Spijkenisse</t>
  </si>
  <si>
    <t>4041cf41-e11f-4865-92a0-e503aefa6ed9</t>
  </si>
  <si>
    <t>Karperveen 560, Spijkenisse</t>
  </si>
  <si>
    <t>5d16a832-13f1-4c7e-ba9a-40bcc7c1910c</t>
  </si>
  <si>
    <t>Karperveen 562, Spijkenisse</t>
  </si>
  <si>
    <t>2153be34-5365-496e-a8e2-ff1862758c30</t>
  </si>
  <si>
    <t>be790109-6ac6-408a-8ff9-778e95983a23</t>
  </si>
  <si>
    <t>Slakkenveen 460, Spijkenisse</t>
  </si>
  <si>
    <t>6d794a46-e857-452d-aeda-3ac35f0889c7</t>
  </si>
  <si>
    <t>ed463bc2-1f40-4b46-aa6d-0dbab71f6a4a</t>
  </si>
  <si>
    <t>Slakkenveen 458, Spijkenisse</t>
  </si>
  <si>
    <t>f93c5f2a-94de-48f7-a9f3-dd0573f192aa</t>
  </si>
  <si>
    <t>TypeBepalen</t>
  </si>
  <si>
    <t>Slakkenveen 456, Spijkenisse</t>
  </si>
  <si>
    <t>9be68c23-16f4-4be4-9304-e8f2052819c5</t>
  </si>
  <si>
    <t>Slakkenveen 454, Spijkenisse</t>
  </si>
  <si>
    <t>c043581a-d031-493c-ace4-d9ce1152ca91</t>
  </si>
  <si>
    <t>diepte niet te bepalen</t>
  </si>
  <si>
    <t>Slakkenveen 452, Spijkenisse</t>
  </si>
  <si>
    <t>737c44a6-9794-4f1c-b2f6-c1c3589c365f</t>
  </si>
  <si>
    <t>overbegroeid, niet te zien</t>
  </si>
  <si>
    <t>Slakkenveen 450, Spijkenisse</t>
  </si>
  <si>
    <t>a6fc403e-b41a-4023-abed-b704f98416da</t>
  </si>
  <si>
    <t>Slakkenveen 448, Spijkenisse</t>
  </si>
  <si>
    <t>7f4fa99c-7b6f-448b-904a-b6a9285696db</t>
  </si>
  <si>
    <t>Slakkenveen 446, Spijkenisse</t>
  </si>
  <si>
    <t>04e723f1-387c-40b8-bc06-1fbeb9710369</t>
  </si>
  <si>
    <t>ce34c3cf-8d7f-431d-9866-4799094135e0</t>
  </si>
  <si>
    <t>Slakkenveen 444, Spijkenisse</t>
  </si>
  <si>
    <t>80863b3a-bf53-4757-9b4b-f71a2916a980</t>
  </si>
  <si>
    <t>Slakkenveen 442, Spijkenisse</t>
  </si>
  <si>
    <t>e384671a-d308-40e2-8105-a7c84a44660e</t>
  </si>
  <si>
    <t>Slakkenveen 440, Spijkenisse</t>
  </si>
  <si>
    <t>e5fae530-6ed0-4e2e-806f-88425af2434f</t>
  </si>
  <si>
    <t>diepte onderkant niet te bepalen</t>
  </si>
  <si>
    <t>overgroeid</t>
  </si>
  <si>
    <t>Slakkenveen 438, Spijkenisse</t>
  </si>
  <si>
    <t>7dc50344-6228-48cd-b247-aa23aa19f9b0</t>
  </si>
  <si>
    <t>Slakkenveen 436, Spijkenisse</t>
  </si>
  <si>
    <t>c8631a68-d547-4865-b36c-a6dcaaa62691</t>
  </si>
  <si>
    <t>Slakkenveen 434, Spijkenisse</t>
  </si>
  <si>
    <t>5267aa31-5869-463b-bbb2-ec36639d5bcb</t>
  </si>
  <si>
    <t>2021aed4-6800-44a2-bee9-eb27c6651cc6</t>
  </si>
  <si>
    <t>0f1f9a1b-9ce9-4f63-b0f3-e3009332795e</t>
  </si>
  <si>
    <t>918805ed-2aa3-4994-b3d0-fda5640f8f79</t>
  </si>
  <si>
    <t>e4158fca-753c-489f-abf8-836680612745</t>
  </si>
  <si>
    <t>overbegroeid</t>
  </si>
  <si>
    <t>ab085869-7efb-4983-bb6d-53ee9b4a9a62</t>
  </si>
  <si>
    <t>18010b0e-b2e0-4a04-9fbf-57878dce32ec</t>
  </si>
  <si>
    <t>vlonder over beschoeiing</t>
  </si>
  <si>
    <t>Slakkenveen 305, Spijkenisse</t>
  </si>
  <si>
    <t>e01f6b0c-602e-4b67-a6b0-3d63d0548b14</t>
  </si>
  <si>
    <t>niet te meten, overbouwd</t>
  </si>
  <si>
    <t>overbouwd met vlonder</t>
  </si>
  <si>
    <t>Slakkenveen 303, Spijkenisse</t>
  </si>
  <si>
    <t>abc6e5e3-ce44-4990-9357-74f439d2eaf5</t>
  </si>
  <si>
    <t>Slakkenveen 301, Spijkenisse</t>
  </si>
  <si>
    <t>a453900a-4933-442e-b17d-fd9ce0465c18</t>
  </si>
  <si>
    <t>Ottersveen 438, Spijkenisse</t>
  </si>
  <si>
    <t>1035505e-cc7a-4677-9b42-4f5c7003feb2</t>
  </si>
  <si>
    <t>vlonder overheen gebouwd</t>
  </si>
  <si>
    <t>Ottersveen 436, Spijkenisse</t>
  </si>
  <si>
    <t>661a2d0a-664b-474a-ad20-1649d89d1b01</t>
  </si>
  <si>
    <t>beschoeiing zo goed als weg</t>
  </si>
  <si>
    <t>Ottersveen 434, Spijkenisse</t>
  </si>
  <si>
    <t>b3547854-8f1b-4d6d-bd56-0005f5b3f47b</t>
  </si>
  <si>
    <t>Ottersveen 432, Spijkenisse</t>
  </si>
  <si>
    <t>c32183f7-f120-4b20-b8b0-1bf0b81677e6</t>
  </si>
  <si>
    <t>Ottersveen 430, Spijkenisse</t>
  </si>
  <si>
    <t>12c3ec18-e657-4eef-ac68-6bb4ad5698ee</t>
  </si>
  <si>
    <t>Ottersveen 420, Spijkenisse</t>
  </si>
  <si>
    <t>ea9fb183-75ec-4bdd-ae18-5ac7790282bc</t>
  </si>
  <si>
    <t>biels</t>
  </si>
  <si>
    <t>Ottersveen 416, Spijkenisse</t>
  </si>
  <si>
    <t>0c25cd8e-18fe-484b-b0d1-afc83311ce16</t>
  </si>
  <si>
    <t>Ottersveen 440, Spijkenisse</t>
  </si>
  <si>
    <t>7dbf4b2e-a292-44de-8dc2-aa83ec9acf5c</t>
  </si>
  <si>
    <t>tegels</t>
  </si>
  <si>
    <t>Ottersveen 442, Spijkenisse</t>
  </si>
  <si>
    <t>6770b191-1fb9-46a6-9df2-b57651732c7c</t>
  </si>
  <si>
    <t>Ottersveen 444, Spijkenisse</t>
  </si>
  <si>
    <t>11d71622-7cb1-4a1d-beab-74f66f133a58</t>
  </si>
  <si>
    <t>Ottersveen 446, Spijkenisse</t>
  </si>
  <si>
    <t>dc9ac0aa-2085-4210-98e5-e138671372d9</t>
  </si>
  <si>
    <t>hekwerk voor beschoeiing en boom</t>
  </si>
  <si>
    <t>Ottersveen 448, Spijkenisse</t>
  </si>
  <si>
    <t>14d92b9e-94b6-4e74-880c-ba9a5fb388c7</t>
  </si>
  <si>
    <t>boom</t>
  </si>
  <si>
    <t>Ottersveen 450, Spijkenisse</t>
  </si>
  <si>
    <t>f1d3ea0e-151f-417c-833d-bfc23354bc73</t>
  </si>
  <si>
    <t>Ottersveen 452, Spijkenisse</t>
  </si>
  <si>
    <t>4643939f-328e-4d0e-864e-a006afdbbb23</t>
  </si>
  <si>
    <t>Ottersveen 454, Spijkenisse</t>
  </si>
  <si>
    <t>91fe8b1a-b9f8-4180-ab25-a678b435d0d8</t>
  </si>
  <si>
    <t>stenen</t>
  </si>
  <si>
    <t>Ottersveen 456, Spijkenisse</t>
  </si>
  <si>
    <t>f64124bf-c7c4-45f5-a81b-1426c2eb4d4c</t>
  </si>
  <si>
    <t>eendentrap</t>
  </si>
  <si>
    <t>Ottersveen 458, Spijkenisse</t>
  </si>
  <si>
    <t>fa1d5779-bf2e-40be-bda4-79d1d6e6db3d</t>
  </si>
  <si>
    <t>Egelveen 122, Spijkenisse</t>
  </si>
  <si>
    <t>c6d94154-6e52-484b-b725-41fb803de789</t>
  </si>
  <si>
    <t>Egelveen 124, Spijkenisse</t>
  </si>
  <si>
    <t>3991ee68-07de-479c-ba33-bf43b4c14d44</t>
  </si>
  <si>
    <t>nieuwe beschoeiing voor geplaatst</t>
  </si>
  <si>
    <t>Egelveen 126, Spijkenisse</t>
  </si>
  <si>
    <t>cba37c13-be16-4c2e-b435-ab7427587359</t>
  </si>
  <si>
    <t>nieuwe beschoeiing en vlonder voor en over oude beschoeiing geplaatst</t>
  </si>
  <si>
    <t>Egelveen 128, Spijkenisse</t>
  </si>
  <si>
    <t>c05c6d44-1087-4420-8c50-7edfb9b6c05b</t>
  </si>
  <si>
    <t>Egelveen 130, Spijkenisse</t>
  </si>
  <si>
    <t>f87bf88d-e93c-4ce4-a7a5-4aa4b539a34c</t>
  </si>
  <si>
    <t>Egelveen 132, Spijkenisse</t>
  </si>
  <si>
    <t>b6aa4a02-ba52-4984-a7d5-5db00f66a331</t>
  </si>
  <si>
    <t>Egelveen 134, Spijkenisse</t>
  </si>
  <si>
    <t>ef53c984-0db1-4985-9f17-80ef4b69e357</t>
  </si>
  <si>
    <t>schutting</t>
  </si>
  <si>
    <t>Egelveen 136, Spijkenisse</t>
  </si>
  <si>
    <t>81807e9a-30d7-422b-ba9c-dd26448ab57e</t>
  </si>
  <si>
    <t>Egelveen 138, Spijkenisse</t>
  </si>
  <si>
    <t>ab7b4779-22c2-4f31-a991-3d7e7ea0feb7</t>
  </si>
  <si>
    <t>Egelveen 140, Spijkenisse</t>
  </si>
  <si>
    <t>2416f8bb-2677-48f4-a37c-7bf3f4902040</t>
  </si>
  <si>
    <t>Egelveen 226, Spijkenisse</t>
  </si>
  <si>
    <t>b9b840f9-c33a-43a4-99fb-889f4278759b</t>
  </si>
  <si>
    <t>Egelveen 228, Spijkenisse</t>
  </si>
  <si>
    <t>8f0bb744-dee2-490f-bb40-79491ae46229</t>
  </si>
  <si>
    <t>Egelveen 230, Spijkenisse</t>
  </si>
  <si>
    <t>119dc96e-402d-464d-a576-3edd8fd423e4</t>
  </si>
  <si>
    <t>Egelveen 232, Spijkenisse</t>
  </si>
  <si>
    <t>b7642500-ac6a-4308-9fd2-e2873ef7e8c4</t>
  </si>
  <si>
    <t>Egelveen 234, Spijkenisse</t>
  </si>
  <si>
    <t>5fbacc9b-4d09-4443-9f5f-94a825453a99</t>
  </si>
  <si>
    <t>Egelveen 236, Spijkenisse</t>
  </si>
  <si>
    <t>d9b5778e-6ca8-4123-9e1b-f837267d12f7</t>
  </si>
  <si>
    <t>Egelveen 238, Spijkenisse</t>
  </si>
  <si>
    <t>212811b5-4fd6-4950-b3c9-b711de062a02</t>
  </si>
  <si>
    <t>vlonder + hekwerk hout</t>
  </si>
  <si>
    <t>Egelveen 240, Spijkenisse</t>
  </si>
  <si>
    <t>a12a7128-8f0d-46b2-98ec-2fb0b1781cc9</t>
  </si>
  <si>
    <t>nieuwe beschoeiing + vlonder over bestaande geplaatst</t>
  </si>
  <si>
    <t>Egelveen 242, Spijkenisse</t>
  </si>
  <si>
    <t>f22f8912-4b91-4e95-8a1b-1a1dad58de30</t>
  </si>
  <si>
    <t>Egelveen 244, Spijkenisse</t>
  </si>
  <si>
    <t>5a1ca700-285f-421f-80b1-284addbcb88d</t>
  </si>
  <si>
    <t>Egelveen 246, Spijkenisse</t>
  </si>
  <si>
    <t>6137c344-6ef5-478f-b89b-1dcf6dacda43</t>
  </si>
  <si>
    <t>Egelveen 248, Spijkenisse</t>
  </si>
  <si>
    <t>f006350a-556b-4ef1-8415-b5b55b65fd24</t>
  </si>
  <si>
    <t>overgroeid, niet te beoordelen</t>
  </si>
  <si>
    <t>begroeid</t>
  </si>
  <si>
    <t>Egelveen 250, Spijkenisse</t>
  </si>
  <si>
    <t>bff23af8-1f72-4d24-a99d-7d3c0e68a06e</t>
  </si>
  <si>
    <t>nieuwe beschoeiing voor geplaatst + vlonder, niet te beoordelen</t>
  </si>
  <si>
    <t>Egelveen 252, Spijkenisse</t>
  </si>
  <si>
    <t>056e19c9-8769-477b-92a0-894e8338cb6d</t>
  </si>
  <si>
    <t>deels nieuwe beschoeiing voor oude geplaatst</t>
  </si>
  <si>
    <t>vlonder en schutting</t>
  </si>
  <si>
    <t>Rabarberdreef 12, Spijkenisse</t>
  </si>
  <si>
    <t>3770d8ce-ad7f-4fde-aedd-ac22bc2e5c9d</t>
  </si>
  <si>
    <t>De Akkers</t>
  </si>
  <si>
    <t>Rabarberdreef 10, Spijkenisse</t>
  </si>
  <si>
    <t>74fa536b-9071-486a-9e92-f5fccbfad957</t>
  </si>
  <si>
    <t>Rabarberdreef 8, Spijkenisse</t>
  </si>
  <si>
    <t>925ea1f4-943b-461c-9c36-8688d2d9a836</t>
  </si>
  <si>
    <t>Rabarberdreef 6, Spijkenisse</t>
  </si>
  <si>
    <t>fb219320-966d-4bbf-af9b-08ea536f9112</t>
  </si>
  <si>
    <t>Rabarberdreef 4, Spijkenisse</t>
  </si>
  <si>
    <t>d58e2a02-5e7e-483e-8e0c-b8ecc05885df</t>
  </si>
  <si>
    <t>Rabarberdreef 2, Spijkenisse</t>
  </si>
  <si>
    <t>4d67e6c9-7baa-48e6-8f63-5e835b5795b4</t>
  </si>
  <si>
    <t>Wikkedreef 22, Spijkenisse</t>
  </si>
  <si>
    <t>6dc11463-68ed-4fb7-9ade-a897e882e34b</t>
  </si>
  <si>
    <t>Wikkedreef 20, Spijkenisse</t>
  </si>
  <si>
    <t>749c991c-c714-4976-a59a-78d7d25334cb</t>
  </si>
  <si>
    <t>Wikkedreef 18, Spijkenisse</t>
  </si>
  <si>
    <t>a94219b8-ba1c-44ac-add2-954d42a81c44</t>
  </si>
  <si>
    <t>Wikkedreef 16, Spijkenisse</t>
  </si>
  <si>
    <t>ac3e9e3c-1048-45b9-8f8c-ac310bb9aec9</t>
  </si>
  <si>
    <t>Wikkedreef 14, Spijkenisse</t>
  </si>
  <si>
    <t>50a8dadd-72c1-4b06-9566-c55cfa96beb7</t>
  </si>
  <si>
    <t>Wikkedreef 12, Spijkenisse</t>
  </si>
  <si>
    <t>e3740796-65c6-4427-995c-f7e844170307</t>
  </si>
  <si>
    <t>Wikkedreef 10, Spijkenisse</t>
  </si>
  <si>
    <t>ac2bed20-3d93-48d3-b94e-f73fb2772c21</t>
  </si>
  <si>
    <t>Wikkedreef 8, Spijkenisse</t>
  </si>
  <si>
    <t>ee561122-ff51-4c2d-944a-f9c6392feed2</t>
  </si>
  <si>
    <t>Maanzaaddreef 33, Spijkenisse</t>
  </si>
  <si>
    <t>b4284355-48a2-4f33-95ad-ea6e94462c30</t>
  </si>
  <si>
    <t>Hopdreef 14, Spijkenisse</t>
  </si>
  <si>
    <t>05396dd3-7e2f-4b09-bd27-a016df676393</t>
  </si>
  <si>
    <t>Kiwigaard 22, Spijkenisse</t>
  </si>
  <si>
    <t>374aeb0a-5369-4126-80a2-75fe36f4fb48</t>
  </si>
  <si>
    <t>Kiwigaard 20, Spijkenisse</t>
  </si>
  <si>
    <t>c1caf189-a104-46ed-85bf-48081c8a611c</t>
  </si>
  <si>
    <t>Kiwigaard 18, Spijkenisse</t>
  </si>
  <si>
    <t>d9db24d5-180b-4058-9dcb-db5bccb09768</t>
  </si>
  <si>
    <t>Kiwigaard 16, Spijkenisse</t>
  </si>
  <si>
    <t>2f3c567e-9dec-4c3e-8525-cb10299a9deb</t>
  </si>
  <si>
    <t>niet te beoordelen door forse overbegroeiing</t>
  </si>
  <si>
    <t>Kiwigaard 14, Spijkenisse</t>
  </si>
  <si>
    <t>4bff74d0-d094-4a3a-9950-9481b56fca28</t>
  </si>
  <si>
    <t>stenen in het water</t>
  </si>
  <si>
    <t>Kiwigaard 12, Spijkenisse</t>
  </si>
  <si>
    <t>414aa215-5b20-401c-be5c-5da34d1b7638</t>
  </si>
  <si>
    <t>Kiwigaard 10, Spijkenisse</t>
  </si>
  <si>
    <t>b4ba7abb-5d70-4127-99c7-04ddea1162c3</t>
  </si>
  <si>
    <t>ijzeren trap</t>
  </si>
  <si>
    <t>Kiwigaard 8, Spijkenisse</t>
  </si>
  <si>
    <t>4c8191eb-7a68-41f8-8b2b-4efb0f85c77a</t>
  </si>
  <si>
    <t>Kiwigaard 6, Spijkenisse</t>
  </si>
  <si>
    <t>b807babb-5004-4139-8c70-7d73805e2df1</t>
  </si>
  <si>
    <t>Kiwigaard 4, Spijkenisse</t>
  </si>
  <si>
    <t>36da64ce-7ce8-46e2-9a21-49576b48f276</t>
  </si>
  <si>
    <t>Kiwigaard 2, Spijkenisse</t>
  </si>
  <si>
    <t>4928cade-5919-4f80-9788-cef686809f3f</t>
  </si>
  <si>
    <t>Bessengaard 119, Spijkenisse</t>
  </si>
  <si>
    <t>c1387d01-32b0-4956-adb3-a2f38e5258e8</t>
  </si>
  <si>
    <t>Lavasdonk 108, Spijkenisse</t>
  </si>
  <si>
    <t>8c3e39ea-984b-4b62-8068-83b83148a6cc</t>
  </si>
  <si>
    <t xml:space="preserve">vlonder </t>
  </si>
  <si>
    <t>Lavasdonk 110, Spijkenisse</t>
  </si>
  <si>
    <t>4e1d465f-2c65-4a25-8092-03b7ebba4f0d</t>
  </si>
  <si>
    <t>Meldedonk 17, Spijkenisse</t>
  </si>
  <si>
    <t>8018767c-ee04-431b-bcb4-252dd106677a</t>
  </si>
  <si>
    <t xml:space="preserve">vlonder.  muur </t>
  </si>
  <si>
    <t>Meldedonk 15, Spijkenisse</t>
  </si>
  <si>
    <t>288fde65-5b0b-435b-8f96-9e25c404d3f5</t>
  </si>
  <si>
    <t>Meldedonk 13, Spijkenisse</t>
  </si>
  <si>
    <t>1ffc0793-f7e6-4fef-bee5-5a314a9ee3d8</t>
  </si>
  <si>
    <t>Meldedonk 11, Spijkenisse</t>
  </si>
  <si>
    <t>aa880feb-a055-4aa2-9487-2cd6d26c0b3c</t>
  </si>
  <si>
    <t>Meldedonk 9, Spijkenisse</t>
  </si>
  <si>
    <t>f0c7ca7f-4360-485f-9dbd-2bf3ecc0edc6</t>
  </si>
  <si>
    <t>Meldedonk 7, Spijkenisse</t>
  </si>
  <si>
    <t>54c78a3a-0a97-4b3f-a324-d815e07d68b1</t>
  </si>
  <si>
    <t>Meldedonk 5, Spijkenisse</t>
  </si>
  <si>
    <t>9b3a6d1b-f065-44fd-bebe-70d30e8bdb0e</t>
  </si>
  <si>
    <t>Meldedonk 27, Spijkenisse</t>
  </si>
  <si>
    <t>6aeecbb3-9581-4624-bf98-26b175c6e210</t>
  </si>
  <si>
    <t xml:space="preserve">muur </t>
  </si>
  <si>
    <t>Meldedonk 25, Spijkenisse</t>
  </si>
  <si>
    <t>fa631048-aeef-44c4-91c0-0f5a0688da2b</t>
  </si>
  <si>
    <t>muur</t>
  </si>
  <si>
    <t>Meldedonk 23, Spijkenisse</t>
  </si>
  <si>
    <t>1072294d-7174-434d-bbb8-f73939605db2</t>
  </si>
  <si>
    <t>Meldedonk 21, Spijkenisse</t>
  </si>
  <si>
    <t>18275c99-b83d-4337-8315-6dea204f3f13</t>
  </si>
  <si>
    <t>Meldedonk 19, Spijkenisse</t>
  </si>
  <si>
    <t>54c4b5ef-4f6e-4f7d-b489-21e64a15dc2d</t>
  </si>
  <si>
    <t>Majoraandonk 50, Spijkenisse</t>
  </si>
  <si>
    <t>767a0c47-7e4f-4f21-a4cc-a0732987d278</t>
  </si>
  <si>
    <t>Majoraandonk 48, Spijkenisse</t>
  </si>
  <si>
    <t>9cb69d47-dae0-4380-be1b-55cbde494290</t>
  </si>
  <si>
    <t>Majoraandonk 46, Spijkenisse</t>
  </si>
  <si>
    <t>2659636e-71b0-4be0-bee8-33ed1cc829c9</t>
  </si>
  <si>
    <t>Majoraandonk 44, Spijkenisse</t>
  </si>
  <si>
    <t>fb41af4d-3c12-42af-8245-83566b20ed52</t>
  </si>
  <si>
    <t>Majoraandonk 2, Spijkenisse</t>
  </si>
  <si>
    <t>72138503-4b34-4998-b79e-f014a60b65a7</t>
  </si>
  <si>
    <t>Majoraandonk 4, Spijkenisse</t>
  </si>
  <si>
    <t>ccde6ff1-8ffb-433c-b3d7-97bed37c50a0</t>
  </si>
  <si>
    <t>Majoraandonk 6, Spijkenisse</t>
  </si>
  <si>
    <t>07bee73b-63d3-495c-897f-4f946f80fe02</t>
  </si>
  <si>
    <t>Majoraandonk 8, Spijkenisse</t>
  </si>
  <si>
    <t>f4d5c84b-61e9-49f4-8b4a-2d6d7336481f</t>
  </si>
  <si>
    <t>Majoraandonk 12, Spijkenisse</t>
  </si>
  <si>
    <t>735e3aac-1ab7-4089-8f7c-afde53cd5217</t>
  </si>
  <si>
    <t>Majoraandonk 10, Spijkenisse</t>
  </si>
  <si>
    <t>b9a64d1d-8a8d-4154-b9c8-a99dee7346c5</t>
  </si>
  <si>
    <t>Majoraandonk 14, Spijkenisse</t>
  </si>
  <si>
    <t>ba7a0385-6e32-4c27-b6c1-a7ee77e5dedc</t>
  </si>
  <si>
    <t>Majoraandonk 16, Spijkenisse</t>
  </si>
  <si>
    <t>b21ddd16-d1a3-4705-b664-56527fb48081</t>
  </si>
  <si>
    <t>Majoraandonk 18, Spijkenisse</t>
  </si>
  <si>
    <t>673dc3a6-3f6f-414a-a0ef-4861af69a5f4</t>
  </si>
  <si>
    <t xml:space="preserve">
</t>
  </si>
  <si>
    <t>Majoraandonk 20, Spijkenisse</t>
  </si>
  <si>
    <t>811aad76-a0aa-42fa-b731-8cf34ce2c3e5</t>
  </si>
  <si>
    <t>Majoraandonk 22, Spijkenisse</t>
  </si>
  <si>
    <t>20cbe047-ba29-455a-b7c3-22c9a95fd28c</t>
  </si>
  <si>
    <t>Disselvoorde 16, Spijkenisse</t>
  </si>
  <si>
    <t>f1465aeb-7e5b-4fcc-9e19-64bb405afba5</t>
  </si>
  <si>
    <t>Disselvoorde 18, Spijkenisse</t>
  </si>
  <si>
    <t>d754aea7-77b0-4dfa-b3a3-29dab6f27458</t>
  </si>
  <si>
    <t>Disselvoorde 20, Spijkenisse</t>
  </si>
  <si>
    <t>a6627c11-7fc4-492c-a7e3-73a6e6a42b83</t>
  </si>
  <si>
    <t>Disselvoorde 22, Spijkenisse</t>
  </si>
  <si>
    <t>1c9b5b00-5bd2-44dd-b1cb-ff6379e54fe2</t>
  </si>
  <si>
    <t>Disselvoorde 24, Spijkenisse</t>
  </si>
  <si>
    <t>a9ceb01b-fdb2-4ec7-9b1b-0ee95b4022f5</t>
  </si>
  <si>
    <t>Disselvoorde 26, Spijkenisse</t>
  </si>
  <si>
    <t>b467ec07-8a80-414e-8d04-cddb28e542e1</t>
  </si>
  <si>
    <t>Disselvoorde 28, Spijkenisse</t>
  </si>
  <si>
    <t>d318b4d7-05e1-4f1b-80f3-3cfbf815da65</t>
  </si>
  <si>
    <t>Disselvoorde 30, Spijkenisse</t>
  </si>
  <si>
    <t>1d01afbe-1f8d-43e0-af37-7fcda1044f47</t>
  </si>
  <si>
    <t>Disselvoorde 32, Spijkenisse</t>
  </si>
  <si>
    <t>2b167b2e-34db-4a06-b434-87a3e6f6e479</t>
  </si>
  <si>
    <t>Disselvoorde 34, Spijkenisse</t>
  </si>
  <si>
    <t>462cbd6f-9e26-4d3d-aff4-29a12800758d</t>
  </si>
  <si>
    <t>Disselvoorde 36, Spijkenisse</t>
  </si>
  <si>
    <t>3680c665-8746-401b-8694-86b1ac285f07</t>
  </si>
  <si>
    <t>Disselvoorde 42, Spijkenisse</t>
  </si>
  <si>
    <t>a4416703-d781-4805-b314-22cbd84a5691</t>
  </si>
  <si>
    <t>Disselvoorde 14, Spijkenisse</t>
  </si>
  <si>
    <t>b71c5c2d-a6b7-4bad-9f1a-22df1fb9d9a3</t>
  </si>
  <si>
    <t>Wanvoorde 20, Spijkenisse</t>
  </si>
  <si>
    <t>361bb72d-e2e4-4903-a427-5fb84566643c</t>
  </si>
  <si>
    <t>Wanvoorde 18, Spijkenisse</t>
  </si>
  <si>
    <t>752ba44a-69a6-41b8-af99-3f3318e217bc</t>
  </si>
  <si>
    <t>Wanvoorde 2, Spijkenisse</t>
  </si>
  <si>
    <t>adc95133-aefe-4e13-84ce-0c829407e116</t>
  </si>
  <si>
    <t xml:space="preserve">Schuur op palen </t>
  </si>
  <si>
    <t>Wanvoorde 4, Spijkenisse</t>
  </si>
  <si>
    <t>07321b56-b073-4b96-b143-18fb51664aa4</t>
  </si>
  <si>
    <t>Wanvoorde 6, Spijkenisse</t>
  </si>
  <si>
    <t>bf84a279-6a7c-45ad-b63d-8a2622dff6b9</t>
  </si>
  <si>
    <t>Wanvoorde 8, Spijkenisse</t>
  </si>
  <si>
    <t>c9737cbe-c425-446e-84c3-f99b18b9cd10</t>
  </si>
  <si>
    <t>Wanvoorde 10, Spijkenisse</t>
  </si>
  <si>
    <t>a97807a1-37d3-4310-a0ad-3e8d140031bb</t>
  </si>
  <si>
    <t>Wanvoorde 12, Spijkenisse</t>
  </si>
  <si>
    <t>ae5273b4-6a26-4447-b588-1756a1292222</t>
  </si>
  <si>
    <t>Betonnen muur, schuurtje</t>
  </si>
  <si>
    <t>Wanvoorde 14, Spijkenisse</t>
  </si>
  <si>
    <t>14db241b-75ce-44d2-a26f-d6cde06ab134</t>
  </si>
  <si>
    <t>Wanvoorde 16, Spijkenisse</t>
  </si>
  <si>
    <t>cfb961b4-f728-4723-be3f-9b085c8c3899</t>
  </si>
  <si>
    <t>Zeisvoorde 12, Spijkenisse</t>
  </si>
  <si>
    <t>c414bad8-350a-43e7-96bd-d3004f1adacd</t>
  </si>
  <si>
    <t>Zeisvoorde 10, Spijkenisse</t>
  </si>
  <si>
    <t>c4bac691-23d5-423e-ba35-c5fd937cc2b2</t>
  </si>
  <si>
    <t>Zeisvoorde 8, Spijkenisse</t>
  </si>
  <si>
    <t>4c3394ef-6be9-4d06-8c5f-3b3fe85de6ed</t>
  </si>
  <si>
    <t>Zeisvoorde 6, Spijkenisse</t>
  </si>
  <si>
    <t>70eaf7e4-d17d-4431-8f35-666d021ecbdb</t>
  </si>
  <si>
    <t>Zeisvoorde 4, Spijkenisse</t>
  </si>
  <si>
    <t>df87bdb5-a305-4f7b-ad81-fde55a5f1d4c</t>
  </si>
  <si>
    <t>Tubastraat 39, Spijkenisse</t>
  </si>
  <si>
    <t>65298863-5279-4f11-98bd-f0ecb293da0d</t>
  </si>
  <si>
    <t>Vogelenzang</t>
  </si>
  <si>
    <t>Tubastraat 37, Spijkenisse</t>
  </si>
  <si>
    <t>b59f9592-2364-443b-9421-9d88fc650bf8</t>
  </si>
  <si>
    <t>Tubastraat 35, Spijkenisse</t>
  </si>
  <si>
    <t>f654909b-9eec-43a7-bdcb-21a9520c62a0</t>
  </si>
  <si>
    <t>Tubastraat 33, Spijkenisse</t>
  </si>
  <si>
    <t>84364c33-b286-42da-92ce-1aacb260a4b5</t>
  </si>
  <si>
    <t>Tubastraat 31, Spijkenisse</t>
  </si>
  <si>
    <t>78a15c9f-b987-47df-8a51-2f26df1dcbbb</t>
  </si>
  <si>
    <t>Tubastraat 29, Spijkenisse</t>
  </si>
  <si>
    <t>76b6bec2-f783-4b39-b630-b21fadce9133</t>
  </si>
  <si>
    <t>Tubastraat 27, Spijkenisse</t>
  </si>
  <si>
    <t>c2bea3b6-bc09-4edd-9c25-66d711ede62c</t>
  </si>
  <si>
    <t>Tubastraat 25, Spijkenisse</t>
  </si>
  <si>
    <t>23987bd7-1671-47ea-93b6-6db2ee1ff197</t>
  </si>
  <si>
    <t>Waldhoornstraat 47, Spijkenisse</t>
  </si>
  <si>
    <t>0c7778c4-1fbd-431d-90ae-b9733c675367</t>
  </si>
  <si>
    <t>Waldhoornstraat 45, Spijkenisse</t>
  </si>
  <si>
    <t>a8624124-390a-4513-a9a8-2371b9256fa4</t>
  </si>
  <si>
    <t>Waldhoornstraat 43, Spijkenisse</t>
  </si>
  <si>
    <t>2ddf724c-690e-4ab1-84d4-9b3ef614cd5a</t>
  </si>
  <si>
    <t>Waldhoornstraat 41, Spijkenisse</t>
  </si>
  <si>
    <t>cf7f7391-f07b-416b-8af2-25d997084dc8</t>
  </si>
  <si>
    <t>Waldhoornstraat 39, Spijkenisse</t>
  </si>
  <si>
    <t>7c034625-6807-4662-a44f-5a70641d84d9</t>
  </si>
  <si>
    <t>Waldhoornstraat 37, Spijkenisse</t>
  </si>
  <si>
    <t>ffdad551-7de5-4d70-b156-8924a71f84ff</t>
  </si>
  <si>
    <t>Waldhoornstraat 35, Spijkenisse</t>
  </si>
  <si>
    <t>d18c30af-6e09-49c4-a81b-f4fb0c9ef600</t>
  </si>
  <si>
    <t>Waldhoornstraat 33, Spijkenisse</t>
  </si>
  <si>
    <t>4a1daadb-2f65-4ece-bd80-b7a3d1d4b599</t>
  </si>
  <si>
    <t>08cc5754-581a-440a-92fe-7c214703f84e</t>
  </si>
  <si>
    <t>Waldhoornstraat 31, Spijkenisse</t>
  </si>
  <si>
    <t>d96e650d-1cc5-4734-beeb-a184ca3f0ff3</t>
  </si>
  <si>
    <t>Waldhoornstraat 29, Spijkenisse</t>
  </si>
  <si>
    <t>c5f9a46c-725b-428f-af28-61d18eac665e</t>
  </si>
  <si>
    <t>Waldhoornstraat 27, Spijkenisse</t>
  </si>
  <si>
    <t>e89057ef-4194-4251-98ea-cc586fb33a91</t>
  </si>
  <si>
    <t>Waldhoornstraat 25, Spijkenisse</t>
  </si>
  <si>
    <t>49f14c0c-4e14-4f8e-aa45-013d3f347e97</t>
  </si>
  <si>
    <t>c5e83a37-954e-4f07-a163-1e4a744e7533</t>
  </si>
  <si>
    <t>Waldhoornstraat 23, Spijkenisse</t>
  </si>
  <si>
    <t>bc35a2f5-e637-42ca-aaf7-962d33263e45</t>
  </si>
  <si>
    <t>Waldhoornstraat 21, Spijkenisse</t>
  </si>
  <si>
    <t>00d921a6-49f7-472b-9996-d08bd42b0950</t>
  </si>
  <si>
    <t>c8efe706-0c71-4ae9-a9ca-341a40edd2cc</t>
  </si>
  <si>
    <t>Kunstwerk</t>
  </si>
  <si>
    <t>697e6acc-47ec-4a47-8bbe-f86bae22d798</t>
  </si>
  <si>
    <t>e093d16f-5046-4ed7-aeda-e9d82ed11af4</t>
  </si>
  <si>
    <t>Vivaldiplein 22, Spijkenisse</t>
  </si>
  <si>
    <t>804190f4-82b1-4351-bb0c-5152a188aece</t>
  </si>
  <si>
    <t>Vivaldiplein 24, Spijkenisse</t>
  </si>
  <si>
    <t>d38740ed-4946-4956-a678-75ce8dd2fcfc</t>
  </si>
  <si>
    <t>Vivaldiplein 26, Spijkenisse</t>
  </si>
  <si>
    <t>c6dff10a-0a77-476d-83db-46e765ed58a1</t>
  </si>
  <si>
    <t>Vivaldiplein 28, Spijkenisse</t>
  </si>
  <si>
    <t>00a2f358-a02c-4b92-a1a4-68c5727b3143</t>
  </si>
  <si>
    <t>Vivaldiplein 30, Spijkenisse</t>
  </si>
  <si>
    <t>062348d6-206b-4053-8402-b9b3775d6aac</t>
  </si>
  <si>
    <t>Vivaldiplein 32, Spijkenisse</t>
  </si>
  <si>
    <t>1121ed8e-4b2f-4380-8704-c50408a708b7</t>
  </si>
  <si>
    <t>Torellistraat 21, Spijkenisse</t>
  </si>
  <si>
    <t>70828f69-94ce-4799-b129-0ef7880b85ab</t>
  </si>
  <si>
    <t>Torellistraat 19, Spijkenisse</t>
  </si>
  <si>
    <t>4afdf0d9-1e0b-4fa1-b2f7-744c066cf2b0</t>
  </si>
  <si>
    <t>Torellistraat 17, Spijkenisse</t>
  </si>
  <si>
    <t>e7836d33-e856-44c0-aee8-279b5eed649a</t>
  </si>
  <si>
    <t>Torellistraat 15, Spijkenisse</t>
  </si>
  <si>
    <t>d3ad2321-ab74-4142-b849-3e322ce36d8d</t>
  </si>
  <si>
    <t>Parelgras 44, Spijkenisse</t>
  </si>
  <si>
    <t>91e65dc4-12ec-401e-8cf0-68147867c90b</t>
  </si>
  <si>
    <t>Vriesland</t>
  </si>
  <si>
    <t>Parelgras 52, Spijkenisse</t>
  </si>
  <si>
    <t>a179bd8e-c956-4d31-965c-b84fbd363d4b</t>
  </si>
  <si>
    <t>Parelgras 54, Spijkenisse</t>
  </si>
  <si>
    <t>ec43a6e9-66fa-4449-a8e5-fa5be8232508</t>
  </si>
  <si>
    <t>uitstekende stenen</t>
  </si>
  <si>
    <t>Parelgras 56, Spijkenisse</t>
  </si>
  <si>
    <t>d7a418c3-855d-42dc-8a9e-187414258527</t>
  </si>
  <si>
    <t>Parelgras 58, Spijkenisse</t>
  </si>
  <si>
    <t>aa287c62-bff9-45ae-848a-a50311687285</t>
  </si>
  <si>
    <t>Parelgras 60, Spijkenisse</t>
  </si>
  <si>
    <t>fb636766-e034-4ccb-8b8f-1a5b1db44795</t>
  </si>
  <si>
    <t>Parelgras 62, Spijkenisse</t>
  </si>
  <si>
    <t>c7a69692-65c8-45ba-ac3d-ccf0cc428f5b</t>
  </si>
  <si>
    <t>Parelgras 64, Spijkenisse</t>
  </si>
  <si>
    <t>2eaa0e2b-1cfa-4e1e-aa33-786565da2d11</t>
  </si>
  <si>
    <t>Parelgras 66, Spijkenisse</t>
  </si>
  <si>
    <t>7215e6c3-ef40-49a5-a49f-c920b091bd3e</t>
  </si>
  <si>
    <t>Parelgras 68, Spijkenisse</t>
  </si>
  <si>
    <t>252c16bb-f146-49a2-b8d1-8556164e4a4c</t>
  </si>
  <si>
    <t>Parelgras 70, Spijkenisse</t>
  </si>
  <si>
    <t>80dca65c-2ba8-4663-a14c-eb30609ef61e</t>
  </si>
  <si>
    <t>Parelgras 72, Spijkenisse</t>
  </si>
  <si>
    <t>e92326dc-bb70-4ea9-bb96-c04974ef6577</t>
  </si>
  <si>
    <t>Parelgras 74, Spijkenisse</t>
  </si>
  <si>
    <t>7ee40e1b-287e-468e-b069-ab1a4771b036</t>
  </si>
  <si>
    <t>Parelgras 76, Spijkenisse</t>
  </si>
  <si>
    <t>e6a23f17-8870-40aa-bcb1-422ef782ba4e</t>
  </si>
  <si>
    <t>Parelgras 78, Spijkenisse</t>
  </si>
  <si>
    <t>ace78024-b395-401a-87da-b177cd1b9b56</t>
  </si>
  <si>
    <t>Parelgras 80, Spijkenisse</t>
  </si>
  <si>
    <t>c01f859d-f3c8-4f7d-be8c-ccb7ee6716dd</t>
  </si>
  <si>
    <t>Parelgras 82, Spijkenisse</t>
  </si>
  <si>
    <t>994eb030-6eff-42e8-a524-f3a5fbbe994e</t>
  </si>
  <si>
    <t>Parelgras 84, Spijkenisse</t>
  </si>
  <si>
    <t>e0b2bf30-3d5f-4d7d-be52-addbe0514db3</t>
  </si>
  <si>
    <t>Parelgras 86, Spijkenisse</t>
  </si>
  <si>
    <t>a02c0bde-446d-4daa-814a-a29872629f2e</t>
  </si>
  <si>
    <t>Parelgras 88, Spijkenisse</t>
  </si>
  <si>
    <t>cd67130c-4149-40ed-af5a-dbd1ff040da9</t>
  </si>
  <si>
    <t>Parelgras 90, Spijkenisse</t>
  </si>
  <si>
    <t>904bdd0b-147e-4412-a097-24024e76d8f4</t>
  </si>
  <si>
    <t>Parelgras 92, Spijkenisse</t>
  </si>
  <si>
    <t>6357199a-cf8c-4f34-b205-c6e7636e84b0</t>
  </si>
  <si>
    <t>Parelgras 94, Spijkenisse</t>
  </si>
  <si>
    <t>2e186c99-212f-4459-ad9c-651f65e77ae6</t>
  </si>
  <si>
    <t>Parelgras 96, Spijkenisse</t>
  </si>
  <si>
    <t>e1a96f13-f813-4d99-a59d-40c4c8588d5c</t>
  </si>
  <si>
    <t>Parelgras 98, Spijkenisse</t>
  </si>
  <si>
    <t>4d476350-77bf-4e72-9429-bb78f487d2fa</t>
  </si>
  <si>
    <t>Parelgras 100, Spijkenisse</t>
  </si>
  <si>
    <t>4a218969-33e3-4c18-8789-fd06e80b2317</t>
  </si>
  <si>
    <t>nieuwe beschouwing achter oude geplaatst</t>
  </si>
  <si>
    <t>48dbc796-196d-46d1-8c0a-39dce9b9cdec</t>
  </si>
  <si>
    <t>2a49d844-b043-4b5d-bf7e-8c1aa89b208c</t>
  </si>
  <si>
    <t>Parelgras 106, Spijkenisse</t>
  </si>
  <si>
    <t>b56aa567-1162-44f9-8b15-69f213d394ea</t>
  </si>
  <si>
    <t>Parelgras 108, Spijkenisse</t>
  </si>
  <si>
    <t>ca63fb1d-b03c-4b70-a52e-9cb6091d74b0</t>
  </si>
  <si>
    <t>Parelgras 110, Spijkenisse</t>
  </si>
  <si>
    <t>19d8ad82-6915-4a5e-8de5-ac0ae600514c</t>
  </si>
  <si>
    <t>vlondet</t>
  </si>
  <si>
    <t>Parelgras 112, Spijkenisse</t>
  </si>
  <si>
    <t>752e83ad-175a-431d-b11a-1b5be06f7bea</t>
  </si>
  <si>
    <t>Parelgras 114, Spijkenisse</t>
  </si>
  <si>
    <t>c3cc6866-be5d-4e0b-b20a-ad6a70df092e</t>
  </si>
  <si>
    <t>Parelgras 116, Spijkenisse</t>
  </si>
  <si>
    <t>3974a0c6-9b5a-4bb7-a2c8-66d69e7d328c</t>
  </si>
  <si>
    <t>Parelgras 118, Spijkenisse</t>
  </si>
  <si>
    <t>18bf0fd5-de88-4c0a-8e04-71af4a1701e9</t>
  </si>
  <si>
    <t>Parelgras 120, Spijkenisse</t>
  </si>
  <si>
    <t>1f307fd8-25a1-4cb6-8258-f0e393bb2b78</t>
  </si>
  <si>
    <t>Parelgras 122, Spijkenisse</t>
  </si>
  <si>
    <t>5f19902b-abcc-4e73-9182-4c66e48bbe75</t>
  </si>
  <si>
    <t>Parelgras 124, Spijkenisse</t>
  </si>
  <si>
    <t>f063b610-3f24-4177-8804-41c4182abeb0</t>
  </si>
  <si>
    <t>Parelgras 126, Spijkenisse</t>
  </si>
  <si>
    <t>82cf3e9c-3848-4f10-bed6-9452c54a0a62</t>
  </si>
  <si>
    <t>Parelgras 128, Spijkenisse</t>
  </si>
  <si>
    <t>d4647999-8ccd-4832-be01-763ed5bd4631</t>
  </si>
  <si>
    <t>Parelgras 130, Spijkenisse</t>
  </si>
  <si>
    <t>2eacdd89-1026-4e9e-bb2a-2717c42ef8ba</t>
  </si>
  <si>
    <t>Parelgras 132, Spijkenisse</t>
  </si>
  <si>
    <t>7664897a-84c2-4199-a03d-f2bed68120e6</t>
  </si>
  <si>
    <t>Parelgras 134, Spijkenisse</t>
  </si>
  <si>
    <t>d2e9f333-c09d-4041-a1ff-47f88570cba7</t>
  </si>
  <si>
    <t>Parelgras 136, Spijkenisse</t>
  </si>
  <si>
    <t>8175b012-ea23-4e20-ac82-e7a935a48401</t>
  </si>
  <si>
    <t>Parelgras 138, Spijkenisse</t>
  </si>
  <si>
    <t>aa51f199-f570-401d-9003-6086a4da2544</t>
  </si>
  <si>
    <t>Parelgras 140, Spijkenisse</t>
  </si>
  <si>
    <t>3ec3f8d7-b2af-4878-b260-28c850127c51</t>
  </si>
  <si>
    <t>Parelgras 142, Spijkenisse</t>
  </si>
  <si>
    <t>a9f258f7-f1ea-480e-9774-32c8e3205525</t>
  </si>
  <si>
    <t>Parelgras 144, Spijkenisse</t>
  </si>
  <si>
    <t>a3fe0565-b0b4-4500-8255-37bf223cc0b2</t>
  </si>
  <si>
    <t>Parelgras 146, Spijkenisse</t>
  </si>
  <si>
    <t>1331e93e-47f5-490e-8dde-230fe1808a9c</t>
  </si>
  <si>
    <t>Parelgras 148, Spijkenisse</t>
  </si>
  <si>
    <t>472a9327-08fb-462a-ac92-38bfafdc1541</t>
  </si>
  <si>
    <t>1ca3b20a-ca2d-4a7c-b920-f0d66793bc5d</t>
  </si>
  <si>
    <t>Blauwgras 45, Spijkenisse</t>
  </si>
  <si>
    <t>8bd9fb2a-2e11-48f0-825a-c468b93e0c7c</t>
  </si>
  <si>
    <t>Blauwgras 43, Spijkenisse</t>
  </si>
  <si>
    <t>c10111cf-7ac9-442c-9c35-27b9db7e6d3f</t>
  </si>
  <si>
    <t>Blauwgras 41, Spijkenisse</t>
  </si>
  <si>
    <t>070c381e-9145-4abb-8aed-16647ee59521</t>
  </si>
  <si>
    <t>Blauwgras 39, Spijkenisse</t>
  </si>
  <si>
    <t>e38604d2-e585-4d4f-8b63-749754aa531e</t>
  </si>
  <si>
    <t>Blauwgras 37, Spijkenisse</t>
  </si>
  <si>
    <t>2b9b05a7-da6a-40bf-8e8e-c5ee5c2be129</t>
  </si>
  <si>
    <t>Blauwgras 35, Spijkenisse</t>
  </si>
  <si>
    <t>9b8b3be2-50fa-4ba8-8bfb-eafd21788e73</t>
  </si>
  <si>
    <t>Blauwgras 33, Spijkenisse</t>
  </si>
  <si>
    <t>820986de-3a17-47ce-9af7-3217fb6ee236</t>
  </si>
  <si>
    <t>1271b0bf-70ff-47ce-bd83-ec286d84a3a3</t>
  </si>
  <si>
    <t>Blauwgras 31, Spijkenisse</t>
  </si>
  <si>
    <t>3a3d6e37-c075-4ffb-8523-bda1fa5234c8</t>
  </si>
  <si>
    <t>Blauwgras 29, Spijkenisse</t>
  </si>
  <si>
    <t>cb198a82-311b-4a16-aa98-3150c6979550</t>
  </si>
  <si>
    <t>Blauwgras 27, Spijkenisse</t>
  </si>
  <si>
    <t>c4998752-d2fd-439a-b021-fc2de4bbdcd6</t>
  </si>
  <si>
    <t>Blauwgras 25, Spijkenisse</t>
  </si>
  <si>
    <t>7946aa17-7135-4f6c-aab1-4b2f50a3bce5</t>
  </si>
  <si>
    <t>Blauwgras 23, Spijkenisse</t>
  </si>
  <si>
    <t>467e19c0-1fec-4d9b-9cfa-570edb613263</t>
  </si>
  <si>
    <t>Blauwgras 21, Spijkenisse</t>
  </si>
  <si>
    <t>21745ab1-552f-4afa-b864-3233fae4b642</t>
  </si>
  <si>
    <t>Blauwgras 19, Spijkenisse</t>
  </si>
  <si>
    <t>8ea219cf-4f68-4fc5-85e5-e60453f3f0c9</t>
  </si>
  <si>
    <t>Raaigras 38, Spijkenisse</t>
  </si>
  <si>
    <t>5de23b45-88a3-4b64-8b05-dbad6d1d24da</t>
  </si>
  <si>
    <t>Raaigras 40, Spijkenisse</t>
  </si>
  <si>
    <t>65ba0ebc-df71-40d9-ae71-cc5a539550a8</t>
  </si>
  <si>
    <t>Raaigras 42, Spijkenisse</t>
  </si>
  <si>
    <t>54dadacf-4ac6-40d9-b1be-dedf2aa9c906</t>
  </si>
  <si>
    <t>Raaigras 44, Spijkenisse</t>
  </si>
  <si>
    <t>9846bd5a-ba18-4ed2-bb74-6a487fd863bc</t>
  </si>
  <si>
    <t>Raaigras 46, Spijkenisse</t>
  </si>
  <si>
    <t>a9c456a1-01b9-473a-83d4-e8f2110c494e</t>
  </si>
  <si>
    <t>Raaigras 48, Spijkenisse</t>
  </si>
  <si>
    <t>a1bd6212-b53c-431b-ba6f-1f15ee697fab</t>
  </si>
  <si>
    <t>Raaigras 50, Spijkenisse</t>
  </si>
  <si>
    <t>eb9a473f-5e29-4273-915b-1babba02af96</t>
  </si>
  <si>
    <t>Raaigras 52, Spijkenisse</t>
  </si>
  <si>
    <t>afbf6c98-df04-475f-b289-eab6e5c4fc7e</t>
  </si>
  <si>
    <t>Raaigras 54, Spijkenisse</t>
  </si>
  <si>
    <t>b3f9cfb0-b17c-47cd-9fee-09483346a6bd</t>
  </si>
  <si>
    <t>vlonder, trappen</t>
  </si>
  <si>
    <t>Raaigras 56, Spijkenisse</t>
  </si>
  <si>
    <t>b2c850ab-38c4-4b3d-9afc-1ec4a233fe38</t>
  </si>
  <si>
    <t xml:space="preserve">vlonder, trap </t>
  </si>
  <si>
    <t>Raaigras 58, Spijkenisse</t>
  </si>
  <si>
    <t>da557283-0708-444d-9219-4fbd7a2128de</t>
  </si>
  <si>
    <t>Raaigras 60, Spijkenisse</t>
  </si>
  <si>
    <t>497d38fe-e3dc-4551-9e11-3eac6caf004e</t>
  </si>
  <si>
    <t>Raaigras 62, Spijkenisse</t>
  </si>
  <si>
    <t>080609bd-3631-45a0-9f42-36cae279e36e</t>
  </si>
  <si>
    <t>Raaigras 64, Spijkenisse</t>
  </si>
  <si>
    <t>40133aee-faf5-4658-ab25-5c4e1174590c</t>
  </si>
  <si>
    <t>Raaigras 66, Spijkenisse</t>
  </si>
  <si>
    <t>758605c1-84bb-4bc6-9c72-f1ce6d0349de</t>
  </si>
  <si>
    <t>Raaigras 68, Spijkenisse</t>
  </si>
  <si>
    <t>06445267-71fd-4649-8ccb-1e8660f14480</t>
  </si>
  <si>
    <t>Raaigras 70, Spijkenisse</t>
  </si>
  <si>
    <t>dad9feed-d772-42f5-9b48-a39a90ef2fae</t>
  </si>
  <si>
    <t>Raaigras 72, Spijkenisse</t>
  </si>
  <si>
    <t>179e0ea8-c59c-42f3-84ec-b699ce5a30b9</t>
  </si>
  <si>
    <t>Raaigras 74, Spijkenisse</t>
  </si>
  <si>
    <t>a26a9e36-49c7-4b35-a0bd-6b8878793ddf</t>
  </si>
  <si>
    <t>Raaigras 76, Spijkenisse</t>
  </si>
  <si>
    <t>c3c88c3d-3141-4165-a9b7-2130151341e5</t>
  </si>
  <si>
    <t>Raaigras 78, Spijkenisse</t>
  </si>
  <si>
    <t>d05bd0d4-0e16-424a-9f73-ad0beba2feee</t>
  </si>
  <si>
    <t>Raaigras 80, Spijkenisse</t>
  </si>
  <si>
    <t>7e9e3a15-31a9-42d9-a8ac-18a178cfd7ba</t>
  </si>
  <si>
    <t>Raaigras 82, Spijkenisse</t>
  </si>
  <si>
    <t>c327b179-0e0d-4716-af2b-302e0cceb0a2</t>
  </si>
  <si>
    <t>Raaigras 84, Spijkenisse</t>
  </si>
  <si>
    <t>48086ff3-f04c-4915-a2a2-6a8e83e76f6e</t>
  </si>
  <si>
    <t>Raaigras 92, Spijkenisse</t>
  </si>
  <si>
    <t>1374b37d-f05b-4fa7-9683-a52254aa7ea3</t>
  </si>
  <si>
    <t>Raaigras 94, Spijkenisse</t>
  </si>
  <si>
    <t>1e96e526-0673-4e30-a302-05865ce07398</t>
  </si>
  <si>
    <t>Duinrietgras 20, Spijkenisse</t>
  </si>
  <si>
    <t>e9e95cfc-2816-41bd-ab71-957783bfbbf4</t>
  </si>
  <si>
    <t>Duinrietgras 22, Spijkenisse</t>
  </si>
  <si>
    <t>702bd128-2cf0-43d2-8ba2-5bba02c4b716</t>
  </si>
  <si>
    <t>Duinrietgras 24, Spijkenisse</t>
  </si>
  <si>
    <t>178a8206-b062-44d9-8272-a00dfc843ccd</t>
  </si>
  <si>
    <t>Duinrietgras 26, Spijkenisse</t>
  </si>
  <si>
    <t>8aa9632f-5fb4-433f-8078-4200335a7fc3</t>
  </si>
  <si>
    <t>Duinrietgras 28, Spijkenisse</t>
  </si>
  <si>
    <t>6a44d3e3-336d-4d05-b0de-ddc52490fa41</t>
  </si>
  <si>
    <t>Duinrietgras 30, Spijkenisse</t>
  </si>
  <si>
    <t>3556c9d2-79d2-4cc4-be3d-e02f665f0b85</t>
  </si>
  <si>
    <t>Duinrietgras 32, Spijkenisse</t>
  </si>
  <si>
    <t>7cb5884e-03ce-47d8-b0a4-0039e0aca764</t>
  </si>
  <si>
    <t>Duinrietgras 34, Spijkenisse</t>
  </si>
  <si>
    <t>3d34c6b7-904f-4b6d-a575-b07000e6d76c</t>
  </si>
  <si>
    <t>Duinrietgras 36, Spijkenisse</t>
  </si>
  <si>
    <t>9a53a632-b0aa-4475-9067-4f073d27ce40</t>
  </si>
  <si>
    <t>Duinrietgras 38, Spijkenisse</t>
  </si>
  <si>
    <t>36b5616d-62af-4043-80cb-c0edebc9b779</t>
  </si>
  <si>
    <t>Duinrietgras 40, Spijkenisse</t>
  </si>
  <si>
    <t>3878612f-5eb8-4485-b81e-b7eaaee3026e</t>
  </si>
  <si>
    <t>Duinrietgras 42, Spijkenisse</t>
  </si>
  <si>
    <t>5ebd87ed-6c11-4c41-8038-90c9eee4d0ed</t>
  </si>
  <si>
    <t>Duinrietgras 44, Spijkenisse</t>
  </si>
  <si>
    <t>ff429f57-7a49-441f-a9e4-1935fbc867d3</t>
  </si>
  <si>
    <t>Duinrietgras 46, Spijkenisse</t>
  </si>
  <si>
    <t>a3c6be59-4e4c-4726-871c-46f7cf5a9f2b</t>
  </si>
  <si>
    <t>Berenkreek 67, Spijkenisse</t>
  </si>
  <si>
    <t>f942bfc8-719c-4c3f-b0d0-1bf6d893cc1e</t>
  </si>
  <si>
    <t>Berenkreek 65, Spijkenisse</t>
  </si>
  <si>
    <t>ea3a4dca-526f-4372-acd7-a1e49ed54f89</t>
  </si>
  <si>
    <t>Berenkreek 63, Spijkenisse</t>
  </si>
  <si>
    <t>74c2c819-1dc5-4af7-8e4a-a5b8a7973dfc</t>
  </si>
  <si>
    <t>Berenkreek 61, Spijkenisse</t>
  </si>
  <si>
    <t>a06f019e-d0a7-4ea8-839f-a14c366f398d</t>
  </si>
  <si>
    <t>bb4e300c-d3e8-447c-8f5f-b35771c24d68</t>
  </si>
  <si>
    <t>Berenkreek 59, Spijkenisse</t>
  </si>
  <si>
    <t>b26b2de3-ca41-4e7e-ace3-83fa4bb0d46e</t>
  </si>
  <si>
    <t>acbe3ca0-bba5-4229-81a6-e1ea5adb6793</t>
  </si>
  <si>
    <t>Berenkreek 57, Spijkenisse</t>
  </si>
  <si>
    <t>b51c6ba7-6962-483d-8925-c566f9e02a85</t>
  </si>
  <si>
    <t>Berenkreek 55, Spijkenisse</t>
  </si>
  <si>
    <t>543bc771-4392-4a46-9542-844e5990e041</t>
  </si>
  <si>
    <t>Berenkreek 53, Spijkenisse</t>
  </si>
  <si>
    <t>ffe0e023-e65c-44bf-8389-901f1ffeb93d</t>
  </si>
  <si>
    <t>543f24ef-1640-4362-8def-c117ef4f5fec</t>
  </si>
  <si>
    <t>Berenkreek 51, Spijkenisse</t>
  </si>
  <si>
    <t>d22e6d23-dd23-4c0b-b955-c4e3a36d0b53</t>
  </si>
  <si>
    <t>Berenkreek 49, Spijkenisse</t>
  </si>
  <si>
    <t>6404ff44-ba88-4b20-a856-4f08338a67c5</t>
  </si>
  <si>
    <t>Berenkreek 47, Spijkenisse</t>
  </si>
  <si>
    <t>c7701634-db17-41f5-8174-b5e8fd2add9f</t>
  </si>
  <si>
    <t>Berenkreek 45, Spijkenisse</t>
  </si>
  <si>
    <t>4172dca3-0666-4153-b439-c7b36f79306d</t>
  </si>
  <si>
    <t>Berenkreek 43, Spijkenisse</t>
  </si>
  <si>
    <t>0a808d7b-e18a-481d-a1f5-845e1d0258dc</t>
  </si>
  <si>
    <t>Berenkreek 41, Spijkenisse</t>
  </si>
  <si>
    <t>a6b80c2c-001c-4d1f-8d60-799de82fd9f3</t>
  </si>
  <si>
    <t>Berenkreek 39, Spijkenisse</t>
  </si>
  <si>
    <t>09844ca4-c814-4373-be82-8b6459ca80d1</t>
  </si>
  <si>
    <t>Berenkreek 37, Spijkenisse</t>
  </si>
  <si>
    <t>0746c019-6af0-417a-a659-0a03a9343537</t>
  </si>
  <si>
    <t>Berenkreek 35, Spijkenisse</t>
  </si>
  <si>
    <t>71a582a2-043c-4d18-a42c-ae47a6623abd</t>
  </si>
  <si>
    <t>Berenkreek 33, Spijkenisse</t>
  </si>
  <si>
    <t>188e37c6-37ce-44a6-be17-0a1f0d881d3c</t>
  </si>
  <si>
    <t>Berenkreek 31, Spijkenisse</t>
  </si>
  <si>
    <t>0696ab85-969a-4935-a2af-7e4f44d2d2ca</t>
  </si>
  <si>
    <t>Berenkreek 29, Spijkenisse</t>
  </si>
  <si>
    <t>1496c97f-2046-4571-bf80-02e72c334550</t>
  </si>
  <si>
    <t>Berenkreek 27, Spijkenisse</t>
  </si>
  <si>
    <t>c00a7522-0e06-4bab-aaee-a8432248f758</t>
  </si>
  <si>
    <t>Berenkreek 25, Spijkenisse</t>
  </si>
  <si>
    <t>69df94e9-02a4-491a-8a25-a1767e905ee7</t>
  </si>
  <si>
    <t>Berenkreek 23, Spijkenisse</t>
  </si>
  <si>
    <t>59150a1d-2923-4ba8-ace9-e05299119f4b</t>
  </si>
  <si>
    <t>Berenkreek 21, Spijkenisse</t>
  </si>
  <si>
    <t>7c555ceb-14d8-46cc-b26d-c8bc6b364169</t>
  </si>
  <si>
    <t>Berenkreek 19, Spijkenisse</t>
  </si>
  <si>
    <t>cd1fc721-45d4-4548-9f16-dc1e5ef81868</t>
  </si>
  <si>
    <t>Berenkreek 17, Spijkenisse</t>
  </si>
  <si>
    <t>a315fe70-afc8-4a03-b3be-462d3ba2a8aa</t>
  </si>
  <si>
    <t>Berenkreek 15, Spijkenisse</t>
  </si>
  <si>
    <t>5296afb8-1428-4039-9fb0-6919258039b5</t>
  </si>
  <si>
    <t>Kunststof</t>
  </si>
  <si>
    <t>Berenkreek 13, Spijkenisse</t>
  </si>
  <si>
    <t>7cd5a37d-a8cf-4004-98ed-1f893e91a890</t>
  </si>
  <si>
    <t>b3b54b45-8f7d-4aee-8679-6357af7367f9</t>
  </si>
  <si>
    <t>f4a04217-45a6-4ff4-851a-b93d4f8e1bf6</t>
  </si>
  <si>
    <t>Berenkreek 11, Spijkenisse</t>
  </si>
  <si>
    <t>c6f9ccaf-c8a3-4fb7-b9d7-0a547fff935b</t>
  </si>
  <si>
    <t>vlondef</t>
  </si>
  <si>
    <t>Berenkreek 9, Spijkenisse</t>
  </si>
  <si>
    <t>a84b1de4-eec4-49b9-9771-02ee50048381</t>
  </si>
  <si>
    <t>Berenkreek 7, Spijkenisse</t>
  </si>
  <si>
    <t>aaddac94-2a44-40ff-a2b0-399143f3b59c</t>
  </si>
  <si>
    <t>Berenkreek 5, Spijkenisse</t>
  </si>
  <si>
    <t>faf41a22-ef25-4d34-879b-a72a2e7cdd98</t>
  </si>
  <si>
    <t>Berenkreek 3, Spijkenisse</t>
  </si>
  <si>
    <t>bcbde358-fb6f-4588-a91b-ec2ae3c10859</t>
  </si>
  <si>
    <t>Berenkreek 1, Spijkenisse</t>
  </si>
  <si>
    <t>087d1a2e-8c71-4c40-9666-7b0e577a2cac</t>
  </si>
  <si>
    <t>Slagsteenkreek 18, Spijkenisse</t>
  </si>
  <si>
    <t>3a402cb5-89df-4680-99bf-4844a74995a7</t>
  </si>
  <si>
    <t>Visserskreek 38, Spijkenisse</t>
  </si>
  <si>
    <t>125f3fe4-84f5-4e62-924d-9e759f238496</t>
  </si>
  <si>
    <t>Visserskreek 40, Spijkenisse</t>
  </si>
  <si>
    <t>f1861faa-bd55-4ab3-ac25-d998cf335883</t>
  </si>
  <si>
    <t>Visserskreek 42, Spijkenisse</t>
  </si>
  <si>
    <t>708549ec-b770-428b-b734-da74d373cd09</t>
  </si>
  <si>
    <t>Visserskreek 44, Spijkenisse</t>
  </si>
  <si>
    <t>20a83214-c454-40a1-a5cf-0c6b7d0b27e9</t>
  </si>
  <si>
    <t>Visserskreek 46, Spijkenisse</t>
  </si>
  <si>
    <t>35bbd95e-8bbf-4b46-95be-bbc017175425</t>
  </si>
  <si>
    <t>Visserskreek 48, Spijkenisse</t>
  </si>
  <si>
    <t>9f8c588a-e99b-4cf2-928a-d1fd997be80e</t>
  </si>
  <si>
    <t>Visserskreek 50, Spijkenisse</t>
  </si>
  <si>
    <t>ed3f629e-0907-4379-94ff-e3c8d9d8aca7</t>
  </si>
  <si>
    <t>Visserskreek 52, Spijkenisse</t>
  </si>
  <si>
    <t>733b9bf5-212d-4a98-aaa4-92108aaa09f2</t>
  </si>
  <si>
    <t>Visserskreek 54, Spijkenisse</t>
  </si>
  <si>
    <t>9c9b4aad-5e99-40f2-99ab-73330cab3980</t>
  </si>
  <si>
    <t>Visserskreek 56, Spijkenisse</t>
  </si>
  <si>
    <t>78fea354-999d-4375-8983-23526cd7dd2d</t>
  </si>
  <si>
    <t>Visserskreek 58, Spijkenisse</t>
  </si>
  <si>
    <t>035a4495-2af6-4081-b53b-bd8fb015d898</t>
  </si>
  <si>
    <t>Visserskreek 60, Spijkenisse</t>
  </si>
  <si>
    <t>f2a44678-ee09-48cf-b582-d9f0aed09a15</t>
  </si>
  <si>
    <t>Visserskreek 62, Spijkenisse</t>
  </si>
  <si>
    <t>bfcf0176-5707-4f18-8c28-0f28886eee11</t>
  </si>
  <si>
    <t>Visserskreek 64, Spijkenisse</t>
  </si>
  <si>
    <t>25debced-84f8-42df-aecd-fe93073d2397</t>
  </si>
  <si>
    <t>Visserskreek 66, Spijkenisse</t>
  </si>
  <si>
    <t>c38531ed-c7d4-4e6e-8051-646475260600</t>
  </si>
  <si>
    <t>diepte onbekend</t>
  </si>
  <si>
    <t>Visserskreek 68, Spijkenisse</t>
  </si>
  <si>
    <t>a76f81a3-b4a6-4b09-b38c-bb5bc263ca31</t>
  </si>
  <si>
    <t>Visserskreek 70, Spijkenisse</t>
  </si>
  <si>
    <t>608a19f0-9888-47c4-8597-600821aa7921</t>
  </si>
  <si>
    <t>Visserskreek 72, Spijkenisse</t>
  </si>
  <si>
    <t>86539dbf-4a8a-4726-9011-3d7a6c8b1a56</t>
  </si>
  <si>
    <t>Visserskreek 74, Spijkenisse</t>
  </si>
  <si>
    <t>c4ee4e29-2945-498f-8fb3-a1e01a74ca79</t>
  </si>
  <si>
    <t>Visserskreek 76, Spijkenisse</t>
  </si>
  <si>
    <t>4ea6cc78-bd7a-41f4-8cde-66b1c5bd83d8</t>
  </si>
  <si>
    <t>83f5c7e8-7c1a-4527-9bc8-5ebc843941a7</t>
  </si>
  <si>
    <t>onderkant onbekend</t>
  </si>
  <si>
    <t>Visserskreek 78, Spijkenisse</t>
  </si>
  <si>
    <t>52fc25e9-834c-4d26-ac60-57d96d30404c</t>
  </si>
  <si>
    <t>9cfa4493-3f93-41c7-ad28-b88a9cf191b9</t>
  </si>
  <si>
    <t>Visserskreek 80, Spijkenisse</t>
  </si>
  <si>
    <t>f442a41e-dff9-43ae-b4a0-f9a8107cb56c</t>
  </si>
  <si>
    <t>Visserskreek 82, Spijkenisse</t>
  </si>
  <si>
    <t>b9babeef-0ee0-49df-b14e-c96ca5c3cd32</t>
  </si>
  <si>
    <t>Visserskreek 84, Spijkenisse</t>
  </si>
  <si>
    <t>982cb7f1-06ce-4561-9c70-bb13d30de084</t>
  </si>
  <si>
    <t>Visserskreek 86, Spijkenisse</t>
  </si>
  <si>
    <t>8bb2d68f-5878-4c3a-b6f6-a212a893a150</t>
  </si>
  <si>
    <t>Visserskreek 88, Spijkenisse</t>
  </si>
  <si>
    <t>5f929f79-5b19-44ad-aea6-2f673d64af8f</t>
  </si>
  <si>
    <t>vlonder. hekwerk</t>
  </si>
  <si>
    <t>Visserskreek 90, Spijkenisse</t>
  </si>
  <si>
    <t>5c25332c-cd11-438f-806a-f3c4cb7bcde3</t>
  </si>
  <si>
    <t>Visserskreek 92, Spijkenisse</t>
  </si>
  <si>
    <t>4a32efaf-5c6c-4e4b-8cc9-4f4a71c0dbf9</t>
  </si>
  <si>
    <t>Visserskreek 94, Spijkenisse</t>
  </si>
  <si>
    <t>b20e897a-280a-4067-bc78-3a4c1b44f7f5</t>
  </si>
  <si>
    <t>Visserskreek 96, Spijkenisse</t>
  </si>
  <si>
    <t>cb75f8d0-78a5-4cf9-8060-bbc45f24a23d</t>
  </si>
  <si>
    <t>Visserskreek 98, Spijkenisse</t>
  </si>
  <si>
    <t>ac8d3cf5-16cb-4a10-9fb1-85f17ee835b6</t>
  </si>
  <si>
    <t>Visserskreek 100, Spijkenisse</t>
  </si>
  <si>
    <t>84cf1215-acc0-4483-b7df-756bab9df4a6</t>
  </si>
  <si>
    <t>Visserskreek 102, Spijkenisse</t>
  </si>
  <si>
    <t>9cdb4272-22a9-45ee-832c-99f3086f90b3</t>
  </si>
  <si>
    <t>Visserskreek 2, Spijkenisse</t>
  </si>
  <si>
    <t>82631229-de48-4eac-b04a-d82d17712a69</t>
  </si>
  <si>
    <t>Visserskreek 18, Spijkenisse</t>
  </si>
  <si>
    <t>1d2dc632-2417-4a38-97c6-e16270d10bfe</t>
  </si>
  <si>
    <t>Moleneind 29, Hekelingen</t>
  </si>
  <si>
    <t>a07f0e3d-21ed-480d-8074-0bf3d139700b</t>
  </si>
  <si>
    <t>Moleneind 17, Hekelingen</t>
  </si>
  <si>
    <t>545c5d2c-b732-40a3-8d5b-517b30045abe</t>
  </si>
  <si>
    <t>Visserskreek 20, Spijkenisse</t>
  </si>
  <si>
    <t>b3f7f794-f83e-4603-ab20-f84b99afe35e</t>
  </si>
  <si>
    <t>Visserskreek 22, Spijkenisse</t>
  </si>
  <si>
    <t>dc3df022-e8d5-4872-aeee-14074119c1ea</t>
  </si>
  <si>
    <t>Visserskreek 24, Spijkenisse</t>
  </si>
  <si>
    <t>e9209912-b7ed-491d-99f3-5f0035673bf0</t>
  </si>
  <si>
    <t>riet</t>
  </si>
  <si>
    <t>Visserskreek 26, Spijkenisse</t>
  </si>
  <si>
    <t>1859ba54-0ce4-4e81-b7b3-d7989c86d20c</t>
  </si>
  <si>
    <t>Visserskreek 28, Spijkenisse</t>
  </si>
  <si>
    <t>e7f3c9f0-0ec2-447d-80ee-e4e6200862e3</t>
  </si>
  <si>
    <t>Visserskreek 30, Spijkenisse</t>
  </si>
  <si>
    <t>9ce698b9-9879-4083-9274-8034b3fb3774</t>
  </si>
  <si>
    <t>hekwerk</t>
  </si>
  <si>
    <t>Visserskreek 32, Spijkenisse</t>
  </si>
  <si>
    <t>fbb75975-f268-496b-a356-0b6b0160ce5b</t>
  </si>
  <si>
    <t>Visserskreek 34, Spijkenisse</t>
  </si>
  <si>
    <t>202e0f69-b209-4049-b385-ab7a84aa354b</t>
  </si>
  <si>
    <t>Visserskreek 36, Spijkenisse</t>
  </si>
  <si>
    <t>8efaceb8-a379-4b1d-b975-32893d01a6e0</t>
  </si>
  <si>
    <t>Fuikenkreek 25, Spijkenisse</t>
  </si>
  <si>
    <t>8decc310-dea8-4823-9d97-dedb388f45bf</t>
  </si>
  <si>
    <t>Fuikenkreek 27, Spijkenisse</t>
  </si>
  <si>
    <t>d414f308-35a5-4212-993e-c50872b37a47</t>
  </si>
  <si>
    <t>Fuikenkreek 29, Spijkenisse</t>
  </si>
  <si>
    <t>6d9f8334-dbef-4254-81f6-3e81a7ff5c0d</t>
  </si>
  <si>
    <t>Fuikenkreek 31, Spijkenisse</t>
  </si>
  <si>
    <t>674f8cfd-438a-49fa-942f-1c214b5f8002</t>
  </si>
  <si>
    <t xml:space="preserve">vlonder. hekwerk </t>
  </si>
  <si>
    <t>Fuikenkreek 33, Spijkenisse</t>
  </si>
  <si>
    <t>5b6003a2-5c88-49a8-8ca8-e07082a475e5</t>
  </si>
  <si>
    <t>Fuikenkreek 35, Spijkenisse</t>
  </si>
  <si>
    <t>8cf12290-8ac6-4fc9-9c5d-d7f5877bfb83</t>
  </si>
  <si>
    <t>vlonder.  riet</t>
  </si>
  <si>
    <t>Fuikenkreek 37, Spijkenisse</t>
  </si>
  <si>
    <t>1d99bc45-66ba-4f15-a516-4762a66a92ec</t>
  </si>
  <si>
    <t>Fuikenkreek 39, Spijkenisse</t>
  </si>
  <si>
    <t>3679d848-9ce1-4dda-bd81-fc2150d8d128</t>
  </si>
  <si>
    <t xml:space="preserve">vlonder.  hekwerk </t>
  </si>
  <si>
    <t>Vuursteenkreek 17, Spijkenisse</t>
  </si>
  <si>
    <t>3341359c-ccfd-43e4-89f6-2cecab0c4dfa</t>
  </si>
  <si>
    <t>Vuursteenkreek 19, Spijkenisse</t>
  </si>
  <si>
    <t>0d755f7f-e2d3-44f4-9b69-fd49aa2e9c2a</t>
  </si>
  <si>
    <t>Vuursteenkreek 21, Spijkenisse</t>
  </si>
  <si>
    <t>5c2ff472-1b84-4cf8-a433-1ba2d1bc8432</t>
  </si>
  <si>
    <t>Vuursteenkreek 23, Spijkenisse</t>
  </si>
  <si>
    <t>67f282ab-8a5e-4b59-bf3c-b4f4eb111ae7</t>
  </si>
  <si>
    <t>Vuursteenkreek 25, Spijkenisse</t>
  </si>
  <si>
    <t>d14040a6-528c-48b1-8e05-c35ba4a7bea5</t>
  </si>
  <si>
    <t>Vuursteenkreek 27, Spijkenisse</t>
  </si>
  <si>
    <t>aab3b35d-6b77-4576-a86e-bf157a19c17c</t>
  </si>
  <si>
    <t>Vuursteenkreek 29, Spijkenisse</t>
  </si>
  <si>
    <t>c2f59dc8-d0c7-477f-b5eb-b4efdbeb2290</t>
  </si>
  <si>
    <t>Vuursteenkreek 31, Spijkenisse</t>
  </si>
  <si>
    <t>6999da74-5a1f-421a-8943-00c52d36ca68</t>
  </si>
  <si>
    <t>Vuursteenkreek 33, Spijkenisse</t>
  </si>
  <si>
    <t>2ca5bff1-9777-4352-9bd4-4e86ab406c18</t>
  </si>
  <si>
    <t>Vuursteenkreek 35, Spijkenisse</t>
  </si>
  <si>
    <t>b1cbaf34-9f27-4cdd-8f1c-498ee830418a</t>
  </si>
  <si>
    <t>Vuursteenkreek 37, Spijkenisse</t>
  </si>
  <si>
    <t>034e3476-f97b-48a2-988a-991d3c08a5a0</t>
  </si>
  <si>
    <t>Steurkreek 1, Spijkenisse</t>
  </si>
  <si>
    <t>8f1762d9-7c68-4cff-981b-71690e81bce8</t>
  </si>
  <si>
    <t>Steurkreek 3, Spijkenisse</t>
  </si>
  <si>
    <t>194d83c4-a8c3-4bbc-a2eb-5fdc9ce83eda</t>
  </si>
  <si>
    <t>Steurkreek 5, Spijkenisse</t>
  </si>
  <si>
    <t>8b2509a4-b11f-4ce7-87af-2628e27fe3a8</t>
  </si>
  <si>
    <t>Steurkreek 7, Spijkenisse</t>
  </si>
  <si>
    <t>13b1e35d-00ca-43a1-acec-c855159901d6</t>
  </si>
  <si>
    <t>Steurkreek 9, Spijkenisse</t>
  </si>
  <si>
    <t>fb2a99f9-a3fd-4736-b17e-8d573b80ea4d</t>
  </si>
  <si>
    <t>Steurkreek 11, Spijkenisse</t>
  </si>
  <si>
    <t>52f10ed3-c01b-4662-989c-89b478d2c63d</t>
  </si>
  <si>
    <t>Steurkreek 13, Spijkenisse</t>
  </si>
  <si>
    <t>6a2bd081-88da-4503-9025-558bff282a45</t>
  </si>
  <si>
    <t>Steurkreek 15, Spijkenisse</t>
  </si>
  <si>
    <t>9a27879a-d493-4c0d-9375-6896e426bf0b</t>
  </si>
  <si>
    <t>Steurkreek 17, Spijkenisse</t>
  </si>
  <si>
    <t>28bd5406-46e0-4d81-a1f8-5e428589cc14</t>
  </si>
  <si>
    <t>Steurkreek 19, Spijkenisse</t>
  </si>
  <si>
    <t>2dded0b9-461d-444f-a77b-84943e6bc371</t>
  </si>
  <si>
    <t>Steurkreek 21, Spijkenisse</t>
  </si>
  <si>
    <t>b51b74e4-9ffc-404b-ba37-b39f83fbe9cc</t>
  </si>
  <si>
    <t>Steurkreek 23, Spijkenisse</t>
  </si>
  <si>
    <t>2517a4e8-63b8-45a6-90da-3073e43abee5</t>
  </si>
  <si>
    <t>Steurkreek 27, Spijkenisse</t>
  </si>
  <si>
    <t>bb16db1c-38d6-4926-83c6-754d5a6623a8</t>
  </si>
  <si>
    <t>Getijdenkreek 2, Spijkenisse</t>
  </si>
  <si>
    <t>118b80cf-b801-432a-99a4-cfa011a2561e</t>
  </si>
  <si>
    <t>Getijdenkreek 4, Spijkenisse</t>
  </si>
  <si>
    <t>256ab819-742b-4ca7-ab6d-ae2dbb2cd3ab</t>
  </si>
  <si>
    <t>Getijdenkreek 6, Spijkenisse</t>
  </si>
  <si>
    <t>a5405666-a71c-44b3-bebe-629cdfb52308</t>
  </si>
  <si>
    <t>Getijdenkreek 8, Spijkenisse</t>
  </si>
  <si>
    <t>0b84094c-e566-4e2d-98c6-6d81c10af368</t>
  </si>
  <si>
    <t>Getijdenkreek 10, Spijkenisse</t>
  </si>
  <si>
    <t>db7fd7e7-7c64-4fc1-8b76-6881a39ab219</t>
  </si>
  <si>
    <t>Getijdenkreek 12, Spijkenisse</t>
  </si>
  <si>
    <t>77205f9d-06f5-4e09-ae7c-374140cc5ca2</t>
  </si>
  <si>
    <t>Getijdenkreek 14, Spijkenisse</t>
  </si>
  <si>
    <t>e842b5aa-035d-414d-992d-856ae960e27e</t>
  </si>
  <si>
    <t>Getijdenkreek 16, Spijkenisse</t>
  </si>
  <si>
    <t>824a406f-3862-482a-86ca-f24acf0eb733</t>
  </si>
  <si>
    <t>Getijdenkreek 18, Spijkenisse</t>
  </si>
  <si>
    <t>2df30e93-b115-49b0-808b-94d06c39765b</t>
  </si>
  <si>
    <t>Getijdenkreek 20, Spijkenisse</t>
  </si>
  <si>
    <t>2fe119ae-b2ad-4ce3-9c06-92e89000edde</t>
  </si>
  <si>
    <t>vlonder. boom</t>
  </si>
  <si>
    <t>Venkeldonk 29, Spijkenisse</t>
  </si>
  <si>
    <t>d957089d-4259-4fb9-8302-452c5752bbf4</t>
  </si>
  <si>
    <t>Venkeldonk 31, Spijkenisse</t>
  </si>
  <si>
    <t>8d58b89b-e3d2-4105-870f-639fb4f2ff04</t>
  </si>
  <si>
    <t>Venkeldonk 33, Spijkenisse</t>
  </si>
  <si>
    <t>665ae96b-cb85-4dea-8482-13702ae56e5d</t>
  </si>
  <si>
    <t>Venkeldonk 35, Spijkenisse</t>
  </si>
  <si>
    <t>4f67fee6-49d0-4b7a-9ed1-725c4457c5d8</t>
  </si>
  <si>
    <t>Venkeldonk 37, Spijkenisse</t>
  </si>
  <si>
    <t>953d1128-99a5-4ac7-acf1-23a553359d5c</t>
  </si>
  <si>
    <t xml:space="preserve">hekwerk </t>
  </si>
  <si>
    <t>Venkeldonk 39, Spijkenisse</t>
  </si>
  <si>
    <t>ca66caad-f821-41f9-9a70-17b49672735c</t>
  </si>
  <si>
    <t>Venkeldonk 41, Spijkenisse</t>
  </si>
  <si>
    <t>95a38bf9-4f4f-4c21-8fb7-58a1ff6b68de</t>
  </si>
  <si>
    <t>Venkeldonk 43, Spijkenisse</t>
  </si>
  <si>
    <t>33cea488-1ba7-4963-a81e-64a80ce9debc</t>
  </si>
  <si>
    <t>Dilledonk-Zuid 2, Spijkenisse</t>
  </si>
  <si>
    <t>fa36a68d-9980-45fe-840b-515069adec2e</t>
  </si>
  <si>
    <t>Scherpgras 36, Spijkenisse</t>
  </si>
  <si>
    <t>cd22cf5a-2c15-480e-8b0d-9bc5418a3bc0</t>
  </si>
  <si>
    <t>Scherpgras 34, Spijkenisse</t>
  </si>
  <si>
    <t>71ebffc5-f696-46cf-9cc3-c14d108b3d5a</t>
  </si>
  <si>
    <t>Scherpgras 32, Spijkenisse</t>
  </si>
  <si>
    <t>6be84d3a-7eb6-4353-83f8-501279529779</t>
  </si>
  <si>
    <t>Scherpgras 30, Spijkenisse</t>
  </si>
  <si>
    <t>1e8cff4b-20d6-4661-b675-7db2c83f70a3</t>
  </si>
  <si>
    <t>Scherpgras 28, Spijkenisse</t>
  </si>
  <si>
    <t>8292a182-753a-4976-b255-21aec8f2adb0</t>
  </si>
  <si>
    <t>Scherpgras 26, Spijkenisse</t>
  </si>
  <si>
    <t>bb88bd59-b8ba-4395-8c37-f28bfb0d0340</t>
  </si>
  <si>
    <t>Scherpgras 22, Spijkenisse</t>
  </si>
  <si>
    <t>08445fdc-a32d-40d7-80a0-6924f98bacb8</t>
  </si>
  <si>
    <t>71a9f4cb-5c10-488b-9ed1-bc8bfa632dd9</t>
  </si>
  <si>
    <t>Scherpgras 20, Spijkenisse</t>
  </si>
  <si>
    <t>0c46a5b5-c863-42fd-b9d9-cbace8ead3cd</t>
  </si>
  <si>
    <t>Scherpgras 18, Spijkenisse</t>
  </si>
  <si>
    <t>9d513908-b2a1-4742-9d0d-c5f4a17f944e</t>
  </si>
  <si>
    <t>Scherpgras 16, Spijkenisse</t>
  </si>
  <si>
    <t>b01b27d3-e4d2-4925-8297-c0df07e87e51</t>
  </si>
  <si>
    <t>Scherpgras 14, Spijkenisse</t>
  </si>
  <si>
    <t>6980d0d7-f211-4a0b-b72d-171a359c00d2</t>
  </si>
  <si>
    <t>Scherpgras 12, Spijkenisse</t>
  </si>
  <si>
    <t>68d8970f-38b8-43bb-9629-2c89c9eac034</t>
  </si>
  <si>
    <t>Scherpgras 10, Spijkenisse</t>
  </si>
  <si>
    <t>f34d5319-ebcf-45ab-919f-71042489d0d8</t>
  </si>
  <si>
    <t>Scherpgras 8, Spijkenisse</t>
  </si>
  <si>
    <t>dc6823ad-732e-410d-af01-c3829f0ce93c</t>
  </si>
  <si>
    <t>Scherpgras 6, Spijkenisse</t>
  </si>
  <si>
    <t>b0ff21da-709d-4d61-a0ba-03bf3b85eb7c</t>
  </si>
  <si>
    <t>Hek</t>
  </si>
  <si>
    <t>Scherpgras 4, Spijkenisse</t>
  </si>
  <si>
    <t>d1b093d1-2527-4bc9-b18a-03db3d727eea</t>
  </si>
  <si>
    <t>Scherpgras 2, Spijkenisse</t>
  </si>
  <si>
    <t>809f5658-b58b-429d-8aad-f5a33db69513</t>
  </si>
  <si>
    <t>Scherpgras 1, Spijkenisse</t>
  </si>
  <si>
    <t>a6b63895-3435-4630-ac22-b6056c564556</t>
  </si>
  <si>
    <t>Schuur</t>
  </si>
  <si>
    <t>Scherpgras 3, Spijkenisse</t>
  </si>
  <si>
    <t>9b2142db-bf82-45bb-9a52-94e515e2b6ff</t>
  </si>
  <si>
    <t>Scherpgras 5, Spijkenisse</t>
  </si>
  <si>
    <t>c4cc5a20-a63e-472d-a5df-931cd10d0187</t>
  </si>
  <si>
    <t>Vlonder, hekwerk</t>
  </si>
  <si>
    <t>Scherpgras 7, Spijkenisse</t>
  </si>
  <si>
    <t>db34fd62-15a1-4a7b-b7fa-a6d459c10e24</t>
  </si>
  <si>
    <t>Scherpgras 9, Spijkenisse</t>
  </si>
  <si>
    <t>e9f7015c-7b1b-4ea9-8ccd-89b9ec6e8d47</t>
  </si>
  <si>
    <t>Scherpgras 11, Spijkenisse</t>
  </si>
  <si>
    <t>d604d5ac-0307-410a-a24a-790ae8bad746</t>
  </si>
  <si>
    <t>Scherpgras 13, Spijkenisse</t>
  </si>
  <si>
    <t>de183aef-6d43-4ab2-a0ac-4cdd3213969f</t>
  </si>
  <si>
    <t>Scherpgras 15, Spijkenisse</t>
  </si>
  <si>
    <t>dd61ba36-9f66-4068-bd6c-816d3e024675</t>
  </si>
  <si>
    <t>Schuurtje</t>
  </si>
  <si>
    <t>Scherpgras 17, Spijkenisse</t>
  </si>
  <si>
    <t>a07b29f6-51fe-4272-80ad-afea1cf02aba</t>
  </si>
  <si>
    <t>Haag</t>
  </si>
  <si>
    <t>Liesgras 30, Spijkenisse</t>
  </si>
  <si>
    <t>d340edaa-ab43-4c6f-9bbf-1d369ecd3c75</t>
  </si>
  <si>
    <t>Liesgras 28, Spijkenisse</t>
  </si>
  <si>
    <t>6da93dd0-5c90-4ba5-9cbf-0c8fe74d3b8e</t>
  </si>
  <si>
    <t>Liesgras 26, Spijkenisse</t>
  </si>
  <si>
    <t>08dc6c3c-bd92-4a6e-a3a9-a7b6d7cb7a66</t>
  </si>
  <si>
    <t>Liesgras 24, Spijkenisse</t>
  </si>
  <si>
    <t>1f9335f6-d9c6-4627-8e2b-552419ea3370</t>
  </si>
  <si>
    <t>Liesgras 22, Spijkenisse</t>
  </si>
  <si>
    <t>5575a493-e2c1-4427-861c-fa21315ffc17</t>
  </si>
  <si>
    <t>Liesgras 20, Spijkenisse</t>
  </si>
  <si>
    <t>2cfaf702-232a-4e1c-a55c-d08b121d726c</t>
  </si>
  <si>
    <t>1410ba0b-8441-4695-958d-67b89e853cf8</t>
  </si>
  <si>
    <t>Liesgras 18, Spijkenisse</t>
  </si>
  <si>
    <t>200a9855-81cf-4e6a-9bd8-1ae2deaf192c</t>
  </si>
  <si>
    <t>Liesgras 16, Spijkenisse</t>
  </si>
  <si>
    <t>0e44be75-78bf-46f6-bbf6-cdef647c1a91</t>
  </si>
  <si>
    <t>Liesgras 14, Spijkenisse</t>
  </si>
  <si>
    <t>42de465e-e0ea-49ac-a10c-b8c741d8bbc7</t>
  </si>
  <si>
    <t>Liesgras 12, Spijkenisse</t>
  </si>
  <si>
    <t>658108f6-4836-416b-9a5e-0c2d9479c31e</t>
  </si>
  <si>
    <t xml:space="preserve">Begroeiing </t>
  </si>
  <si>
    <t>Liesgras 10, Spijkenisse</t>
  </si>
  <si>
    <t>54fa0018-475b-4914-942a-0bdf6243c7d5</t>
  </si>
  <si>
    <t>Liesgras 8, Spijkenisse</t>
  </si>
  <si>
    <t>c7396864-61b9-4094-98ab-8b95144dda91</t>
  </si>
  <si>
    <t>Liesgras 6, Spijkenisse</t>
  </si>
  <si>
    <t>a076aa7e-7602-45be-94ae-ceaa24ca1ff9</t>
  </si>
  <si>
    <t>Liesgras 4, Spijkenisse</t>
  </si>
  <si>
    <t>20a6679b-d557-4f10-8a7a-60152c4a296f</t>
  </si>
  <si>
    <t>Kersengaard 49, Spijkenisse</t>
  </si>
  <si>
    <t>bff5ab62-093f-4fa7-8909-b8b98d63dc18</t>
  </si>
  <si>
    <t>nieuwe beschouwing voor oude gebouwd</t>
  </si>
  <si>
    <t>cf6452c0-07b8-4098-9b2e-d41f9b119ccc</t>
  </si>
  <si>
    <t>Kersengaard 75, Spijkenisse</t>
  </si>
  <si>
    <t>4ccb0f8e-a40f-4d87-b6c1-435f54ee10a2</t>
  </si>
  <si>
    <t>Kersengaard 77, Spijkenisse</t>
  </si>
  <si>
    <t>09200440-5189-444b-aab6-5b4c488f79a0</t>
  </si>
  <si>
    <t>Kersengaard 79, Spijkenisse</t>
  </si>
  <si>
    <t>8d690b0d-7e21-472d-9f6f-606eb2294483</t>
  </si>
  <si>
    <t>overbegroeiing en hekwerk</t>
  </si>
  <si>
    <t>Kersengaard 81, Spijkenisse</t>
  </si>
  <si>
    <t>c93ddbaa-8fae-456d-9deb-5652cab04ad7</t>
  </si>
  <si>
    <t>db7c686a-ad9e-4294-a73b-f959635c82db</t>
  </si>
  <si>
    <t>18fecffe-5a7f-4337-9043-b7ae12b472f8</t>
  </si>
  <si>
    <t>e9e85c68-a5c6-43e5-a859-356155fabce8</t>
  </si>
  <si>
    <t>0fee8e8e-a72c-4735-ba62-596a736f965f</t>
  </si>
  <si>
    <t>fe5dabb5-df3d-4af7-8655-14d1d857dec3</t>
  </si>
  <si>
    <t>d4c12339-3c19-435d-b283-275ff9ee1759</t>
  </si>
  <si>
    <t>08125da9-d74d-4929-b4f2-a7c3f1f7e053</t>
  </si>
  <si>
    <t>b97eaf96-e469-4cfc-9f94-50f078bead37</t>
  </si>
  <si>
    <t>e8dde4de-8599-48ab-a2a3-da8c8dde13a1</t>
  </si>
  <si>
    <t>65976d2a-8351-44e2-8e26-c06ee27f5fe4</t>
  </si>
  <si>
    <t>6a63a1e2-9190-49e8-bfa5-9c64ec3202ac</t>
  </si>
  <si>
    <t>d8faa1aa-7eb6-4154-9478-7d1ced71c906</t>
  </si>
  <si>
    <t>37844e9d-8aae-43db-a952-10fb2fa055ce</t>
  </si>
  <si>
    <t>3ab315e4-ba4d-4424-83af-51c59807dc82</t>
  </si>
  <si>
    <t>db212789-21f2-4cb4-9b3d-c83fc51a4c61</t>
  </si>
  <si>
    <t>0c5d57b9-ca85-490e-a1fb-a3d8ab363224</t>
  </si>
  <si>
    <t>Buitengebied (noordwest)</t>
  </si>
  <si>
    <t>3f73a743-bbb8-48b5-b743-675ab5e9efb5</t>
  </si>
  <si>
    <t>6886d658-fa5b-48c5-8e19-f74ae6d45ddb</t>
  </si>
  <si>
    <t>e8c8edf9-5dfd-4559-b19d-2f05f4d6d9fc</t>
  </si>
  <si>
    <t>55771bb6-6356-41cf-9ece-507ed2f90939</t>
  </si>
  <si>
    <t>671fae35-de77-4235-a0c0-7481a8be4008</t>
  </si>
  <si>
    <t>bed64d64-d563-4c75-9b42-616ee2396ea4</t>
  </si>
  <si>
    <t>f4607422-0e32-4a5e-8de8-e5d9537d39dc</t>
  </si>
  <si>
    <t>6a623393-3ca9-49da-8937-8d093d15d4bc</t>
  </si>
  <si>
    <t>57ca3191-59e1-4a6d-8d14-41a3a5812591</t>
  </si>
  <si>
    <t>c97e090a-0225-40a4-9d0c-92bcc30b3773</t>
  </si>
  <si>
    <t>cb26e09e-0c62-4d3a-9fc2-0d8eca1b8a6e</t>
  </si>
  <si>
    <t>cf521930-53dc-4b91-93c2-706d9752e7f5</t>
  </si>
  <si>
    <t>b41e0728-5577-4e62-9585-b336c0d1a76e</t>
  </si>
  <si>
    <t>06dd5d8b-6c78-48c0-9969-843f80a58719</t>
  </si>
  <si>
    <t>c260f509-5dbd-4949-9ce4-8449b02451d9</t>
  </si>
  <si>
    <t>a2530efd-8fae-4450-83d1-c7be19796002</t>
  </si>
  <si>
    <t>bd613acd-2a10-481e-a9b6-c1fac917c42a</t>
  </si>
  <si>
    <t>845041a7-1b14-44e3-b16c-e8d1067ff537</t>
  </si>
  <si>
    <t>86f061ef-c1f8-43f4-99a7-8a19c4d8f6ba</t>
  </si>
  <si>
    <t>c5ccecaa-3515-4fba-9b10-597fe09e0257</t>
  </si>
  <si>
    <t>7a978a38-60fa-4b3f-b53c-ee2fc269c3de</t>
  </si>
  <si>
    <t>24552514-ca01-4647-8d59-98146d2c012b</t>
  </si>
  <si>
    <t>b0ed7f38-c3c2-4b77-bbff-f3013512fe86</t>
  </si>
  <si>
    <t>b02be5bd-e698-457c-8781-b82d19c5740f</t>
  </si>
  <si>
    <t>Worteldoek op oever</t>
  </si>
  <si>
    <t>22fdff00-d667-47e3-aed1-8037d7afa6b5</t>
  </si>
  <si>
    <t>fa7d6ec8-f593-47c0-98bd-88426ac0a570</t>
  </si>
  <si>
    <t>13c50313-dc9d-4978-bc58-16bf26c76371</t>
  </si>
  <si>
    <t>7f3b4a59-421b-43f1-b1fc-9548b0940e97</t>
  </si>
  <si>
    <t>433b0093-9465-40ba-9f73-6a59b0e7ea11</t>
  </si>
  <si>
    <t>Kikkerveen 441, Spijkenisse</t>
  </si>
  <si>
    <t>e6999cb5-9fbe-4569-8565-01d9d290ba62</t>
  </si>
  <si>
    <t>Diepte onderkant onbekend</t>
  </si>
  <si>
    <t>0a05d33c-fd99-41c4-a3d0-41cd91d62024</t>
  </si>
  <si>
    <t>ef866984-6ef6-4338-a748-5ec36ec4ef78</t>
  </si>
  <si>
    <t>Kikkerveen 445, Spijkenisse</t>
  </si>
  <si>
    <t>9382c9f0-898b-46cf-be41-f8c7bf79b057</t>
  </si>
  <si>
    <t>Kikkerveen 443, Spijkenisse</t>
  </si>
  <si>
    <t>974de2ae-41c5-4f0f-bc6f-d7bb3563112d</t>
  </si>
  <si>
    <t>Kikkerveen 447, Spijkenisse</t>
  </si>
  <si>
    <t>1cd13d5b-3f9f-417a-8424-705a607732a8</t>
  </si>
  <si>
    <t>Kikkerveen 449, Spijkenisse</t>
  </si>
  <si>
    <t>287509bc-ae67-46c5-b30f-93c8c32b14ee</t>
  </si>
  <si>
    <t>Kikkerveen 451, Spijkenisse</t>
  </si>
  <si>
    <t>a37f406c-e4e2-47ee-9bf6-81f970343452</t>
  </si>
  <si>
    <t>Kikkerveen 453, Spijkenisse</t>
  </si>
  <si>
    <t>689d048a-6880-434c-b0bd-4d319ff64bf4</t>
  </si>
  <si>
    <t>Kikkerveen 343, Spijkenisse</t>
  </si>
  <si>
    <t>d4f9321f-dc48-4c43-9c4c-af7719250839</t>
  </si>
  <si>
    <t>Kikkerveen 345, Spijkenisse</t>
  </si>
  <si>
    <t>285e6765-74ba-4aef-b4f8-ee3e930f1dd7</t>
  </si>
  <si>
    <t>Kikkerveen 347, Spijkenisse</t>
  </si>
  <si>
    <t>baf8c09b-9502-4d7d-9fa1-feceeaa24f0a</t>
  </si>
  <si>
    <t>Kikkerveen 349, Spijkenisse</t>
  </si>
  <si>
    <t>a1cc547f-e6e7-471d-a19a-664abce17ff7</t>
  </si>
  <si>
    <t>Kikkerveen 351, Spijkenisse</t>
  </si>
  <si>
    <t>be3e4e3c-afe9-4870-8495-0a06348e58d9</t>
  </si>
  <si>
    <t>Kikkerveen 353, Spijkenisse</t>
  </si>
  <si>
    <t>c046126b-cbba-4330-9fda-2c12149831e0</t>
  </si>
  <si>
    <t>Salamanderveen 356, Spijkenisse</t>
  </si>
  <si>
    <t>2fb627d9-dbd3-478d-872a-b0293f5c6733</t>
  </si>
  <si>
    <t>Eendenkooi</t>
  </si>
  <si>
    <t>e404b899-883f-4e0e-9ee3-d6aa3cc13d88</t>
  </si>
  <si>
    <t>Salamanderveen 358, Spijkenisse</t>
  </si>
  <si>
    <t>eb243cf2-011e-4591-a0ef-3245f758dd52</t>
  </si>
  <si>
    <t>Salamanderveen 360, Spijkenisse</t>
  </si>
  <si>
    <t>140213e2-0be4-47b3-b4ea-3889f3fd469b</t>
  </si>
  <si>
    <t>Salamanderveen 362, Spijkenisse</t>
  </si>
  <si>
    <t>3b4ece9f-a349-427d-8508-98bdf6766914</t>
  </si>
  <si>
    <t>Salamanderveen 364, Spijkenisse</t>
  </si>
  <si>
    <t>f485c5a1-110a-44a9-8630-2e2dd75e8c13</t>
  </si>
  <si>
    <t>Salamanderveen 366, Spijkenisse</t>
  </si>
  <si>
    <t>db7bf3e5-a46f-4953-8ba9-12eab3f174e6</t>
  </si>
  <si>
    <t>Salamanderveen 368, Spijkenisse</t>
  </si>
  <si>
    <t>70126f39-5f4e-4863-90ba-799e45960cbf</t>
  </si>
  <si>
    <t>Salamanderveen 370, Spijkenisse</t>
  </si>
  <si>
    <t>e2579268-cda6-495f-8952-16767b4bba12</t>
  </si>
  <si>
    <t>Salamanderveen 372, Spijkenisse</t>
  </si>
  <si>
    <t>23e8eba9-0a7e-4539-8c96-4873fd61093b</t>
  </si>
  <si>
    <t>Salamanderveen 374, Spijkenisse</t>
  </si>
  <si>
    <t>72ed565a-b924-4fa4-a577-04649c449a40</t>
  </si>
  <si>
    <t>Salamanderveen 376, Spijkenisse</t>
  </si>
  <si>
    <t>3608bbf8-57fc-438b-8df7-0e074474d016</t>
  </si>
  <si>
    <t>Salamanderveen 378, Spijkenisse</t>
  </si>
  <si>
    <t>72fecae1-5f1e-4706-9d29-763bce4218bb</t>
  </si>
  <si>
    <t>Salamanderveen 380, Spijkenisse</t>
  </si>
  <si>
    <t>342a3ca0-48b2-463c-b3c2-540d9dfaa5a9</t>
  </si>
  <si>
    <t>Salamanderveen 382, Spijkenisse</t>
  </si>
  <si>
    <t>dbcfc1a6-9ce9-4137-b4e7-c59551304c61</t>
  </si>
  <si>
    <t>Salamanderveen 384, Spijkenisse</t>
  </si>
  <si>
    <t>440bf777-5bb6-4629-ba15-1ab9ea269b5f</t>
  </si>
  <si>
    <t>078f29c8-e279-415b-9e10-fce73e21f657</t>
  </si>
  <si>
    <t>0d00bb4f-f417-42ec-a992-15a47329f6fa</t>
  </si>
  <si>
    <t>8fa33e68-bc91-47d9-ae73-feaf5dfdfd4d</t>
  </si>
  <si>
    <t>Salamanderveen 252, Spijkenisse</t>
  </si>
  <si>
    <t>def0740e-2683-4081-9a56-f491b8d2cfb5</t>
  </si>
  <si>
    <t>Salamanderveen 250, Spijkenisse</t>
  </si>
  <si>
    <t>fc4dd466-1977-4c48-9e84-349e31cd28b8</t>
  </si>
  <si>
    <t>Salamanderveen 248, Spijkenisse</t>
  </si>
  <si>
    <t>361e484f-6fdd-4d32-ae29-0d420cbd3d29</t>
  </si>
  <si>
    <t>Salamanderveen 246, Spijkenisse</t>
  </si>
  <si>
    <t>6ccc67aa-fe49-4750-873c-55ca6b56e996</t>
  </si>
  <si>
    <t>Salamanderveen 244, Spijkenisse</t>
  </si>
  <si>
    <t>f34eae52-311a-4e80-b090-664794a89519</t>
  </si>
  <si>
    <t>Salamanderveen 242, Spijkenisse</t>
  </si>
  <si>
    <t>3252be54-e5c6-434d-a59e-65c8782a37d2</t>
  </si>
  <si>
    <t>Salamanderveen 240, Spijkenisse</t>
  </si>
  <si>
    <t>57d267e3-9e40-4572-bc3e-47eb017badd0</t>
  </si>
  <si>
    <t>Salamanderveen 238, Spijkenisse</t>
  </si>
  <si>
    <t>013eae54-1110-4c9b-8f49-8b21694302cd</t>
  </si>
  <si>
    <t>Salamanderveen 236, Spijkenisse</t>
  </si>
  <si>
    <t>06aa0756-e147-44ce-9c82-b3000eb3fa45</t>
  </si>
  <si>
    <t>Salamanderveen 234, Spijkenisse</t>
  </si>
  <si>
    <t>c1a801c8-cf2c-47d0-9db1-8d19ed0b4301</t>
  </si>
  <si>
    <t>Steen</t>
  </si>
  <si>
    <t>Plantenbak</t>
  </si>
  <si>
    <t>Salamanderveen 232, Spijkenisse</t>
  </si>
  <si>
    <t>a4c288bf-7898-4583-9d2b-e2cb314047ab</t>
  </si>
  <si>
    <t>Salamanderveen 230, Spijkenisse</t>
  </si>
  <si>
    <t>106f1752-2670-4cdb-adf8-d30902b275f2</t>
  </si>
  <si>
    <t>Salamanderveen 228, Spijkenisse</t>
  </si>
  <si>
    <t>0c91556a-dd73-4391-9dfa-3cedf11829b7</t>
  </si>
  <si>
    <t>Salamanderveen 226, Spijkenisse</t>
  </si>
  <si>
    <t>183401cc-d126-483a-8bf9-e3a4b614b512</t>
  </si>
  <si>
    <t>Salamanderveen 224, Spijkenisse</t>
  </si>
  <si>
    <t>4ce2dc1b-1651-4b94-8764-f5397b354ac3</t>
  </si>
  <si>
    <t>Salamanderveen 222, Spijkenisse</t>
  </si>
  <si>
    <t>99486fe9-32ac-4ddd-862b-7232db6cf093</t>
  </si>
  <si>
    <t>Salamanderveen 220, Spijkenisse</t>
  </si>
  <si>
    <t>b619360e-1406-4e71-a8da-d2784a4fcd87</t>
  </si>
  <si>
    <t>Salamanderveen 214, Spijkenisse</t>
  </si>
  <si>
    <t>f877a02a-2da5-4ecf-8d8e-d501151ae852</t>
  </si>
  <si>
    <t>Salamanderveen 216, Spijkenisse</t>
  </si>
  <si>
    <t>38f646d5-92a6-4e38-8d0a-d39b493396be</t>
  </si>
  <si>
    <t>Onderkant niet in het water</t>
  </si>
  <si>
    <t>Salamanderveen 218, Spijkenisse</t>
  </si>
  <si>
    <t>93737b7f-fbbb-4766-bc65-147427fa9d97</t>
  </si>
  <si>
    <t>ffd9620e-8f2b-4511-885d-6ccf01bb150e</t>
  </si>
  <si>
    <t>Slakkenveen 462, Spijkenisse</t>
  </si>
  <si>
    <t>8daef4f4-d33e-4131-bda2-54cb5a43a4d5</t>
  </si>
  <si>
    <t>Slakkenveen 464, Spijkenisse</t>
  </si>
  <si>
    <t>b2655c65-82f2-4648-98e9-3b1a31e07335</t>
  </si>
  <si>
    <t>Slakkenveen 466, Spijkenisse</t>
  </si>
  <si>
    <t>8cedc2b1-0aeb-43e2-a282-764339c9f146</t>
  </si>
  <si>
    <t>Slakkenveen 468, Spijkenisse</t>
  </si>
  <si>
    <t>e5d05263-ea24-456c-8ced-0ef871d9f992</t>
  </si>
  <si>
    <t>Slakkenveen 470, Spijkenisse</t>
  </si>
  <si>
    <t>ba30c4c3-a3e3-42dd-b5e1-2aa544924320</t>
  </si>
  <si>
    <t>a8ac95f6-115a-4a3f-b891-21560838fb7e</t>
  </si>
  <si>
    <t>Slakkenveen 472, Spijkenisse</t>
  </si>
  <si>
    <t>ba09fc93-d4f3-4224-bd49-0cfbf7a709a8</t>
  </si>
  <si>
    <t>24f0c659-cccd-483c-8e6b-4d043ebdd8ed</t>
  </si>
  <si>
    <t>Slakkenveen 474, Spijkenisse</t>
  </si>
  <si>
    <t>ac5b18e1-1d81-45e0-ae50-b19f055b1058</t>
  </si>
  <si>
    <t>Slakkenveen 476, Spijkenisse</t>
  </si>
  <si>
    <t>6c1aa2c1-a9b9-4ef8-b5d7-9583f11bf671</t>
  </si>
  <si>
    <t>Slakkenveen 478, Spijkenisse</t>
  </si>
  <si>
    <t>48fae780-747c-4b49-887e-0a2c544838f3</t>
  </si>
  <si>
    <t>Slakkenveen 480, Spijkenisse</t>
  </si>
  <si>
    <t>863619a5-38a7-47cb-a7cd-ebf0d7246e7b</t>
  </si>
  <si>
    <t>Slakkenveen 482, Spijkenisse</t>
  </si>
  <si>
    <t>04efca5b-c910-4149-8358-9eadb9f01da2</t>
  </si>
  <si>
    <t>Slakkenveen 484, Spijkenisse</t>
  </si>
  <si>
    <t>d1f5ba84-c45c-4a29-ae3c-804bb4805e93</t>
  </si>
  <si>
    <t>Slakkenveen 486, Spijkenisse</t>
  </si>
  <si>
    <t>f0899b10-30e8-4cde-a76e-e00b7d241e36</t>
  </si>
  <si>
    <t>Slakkenveen 488, Spijkenisse</t>
  </si>
  <si>
    <t>44606677-944e-44af-9719-fa005f933a8b</t>
  </si>
  <si>
    <t>Slakkenveen 490, Spijkenisse</t>
  </si>
  <si>
    <t>8281a29c-148c-457f-89ab-42392489052d</t>
  </si>
  <si>
    <t>Slakkenveen 530, Spijkenisse</t>
  </si>
  <si>
    <t>2cdfbed5-ea92-465f-8178-d9454bb60738</t>
  </si>
  <si>
    <t>Slakkenveen 532, Spijkenisse</t>
  </si>
  <si>
    <t>6c97b675-c830-44bf-b214-8a5c165df765</t>
  </si>
  <si>
    <t>Slakkenveen 534, Spijkenisse</t>
  </si>
  <si>
    <t>3b7ff0a9-c1b9-433e-a352-3612a699341d</t>
  </si>
  <si>
    <t>Slakkenveen 536, Spijkenisse</t>
  </si>
  <si>
    <t>f300e42d-08f2-42ae-b6ba-3fd9f4b3079d</t>
  </si>
  <si>
    <t>c82a7069-6649-42a9-a022-80d681e27cdb</t>
  </si>
  <si>
    <t>cb738b7b-b671-45e3-a072-781ff2374978</t>
  </si>
  <si>
    <t>4a7f365b-d915-479a-a092-c4d4bbce2861</t>
  </si>
  <si>
    <t>1a1f3345-9f66-4756-aefb-b2460c5adc02</t>
  </si>
  <si>
    <t>b53d4633-9063-4865-8e93-51718f85f22b</t>
  </si>
  <si>
    <t>287d473d-a592-4cc4-9cb5-31e992761c8b</t>
  </si>
  <si>
    <t>39d1d7ac-b319-43c1-94b9-e2bb418e6a4e</t>
  </si>
  <si>
    <t>3c3dffc0-e914-4b41-acbd-df6d6f4eba99</t>
  </si>
  <si>
    <t>9bcf257d-19f8-4fbf-983c-2556c1ee5b99</t>
  </si>
  <si>
    <t>7838f5cf-3cc8-4e0a-8594-ce87d0152ffc</t>
  </si>
  <si>
    <t>6a25198d-233c-416b-a0cd-9a76733c8a2c</t>
  </si>
  <si>
    <t>97824d13-f858-4221-9c19-c7442ae23b47</t>
  </si>
  <si>
    <t>ba26e3a9-a70f-4abf-bb20-478f01d53f66</t>
  </si>
  <si>
    <t>f2e2ef3e-ee26-4678-93c2-ad05c51fb13c</t>
  </si>
  <si>
    <t>volledig derden</t>
  </si>
  <si>
    <t>e8c83959-f1ba-4f51-8489-65e7df5c3367</t>
  </si>
  <si>
    <t>cbfeaf97-c796-40b6-8a96-c6e28458f20f</t>
  </si>
  <si>
    <t>ea193146-2c2d-4a3d-b757-69d78cc383d4</t>
  </si>
  <si>
    <t>8ed894ae-bdb1-4f8c-98f1-70f0ad117c58</t>
  </si>
  <si>
    <t>ae60c4b2-ad87-41a9-8d37-0d073b91f40a</t>
  </si>
  <si>
    <t>b7d5881e-7d33-4267-a122-a7785fe4e664</t>
  </si>
  <si>
    <t>e85bb319-ae37-48ae-93b7-367980e5c0a5</t>
  </si>
  <si>
    <t>543aba98-6afb-48a9-8027-213006a73750</t>
  </si>
  <si>
    <t>706005f9-2fae-4ea7-a476-9ff470df7f73</t>
  </si>
  <si>
    <t>5080feba-cc67-4cc9-a325-8590a71a96ec</t>
  </si>
  <si>
    <t>ff767949-ea93-4522-8b21-4475131244d2</t>
  </si>
  <si>
    <t>fc059521-bc97-47ed-94ce-d287867d68fc</t>
  </si>
  <si>
    <t>4c9f4946-4cbb-4481-becd-cebb7b5dc179</t>
  </si>
  <si>
    <t>51987706-0257-435e-8b69-23cb6c1b8217</t>
  </si>
  <si>
    <t>75cd5713-9a83-4a97-ab76-8a9efe9f0c4b</t>
  </si>
  <si>
    <t>d92e0a49-5a52-4312-87f1-711b1a7619bb</t>
  </si>
  <si>
    <t>41d1cdad-c6d6-40bf-8ab0-f8fa2dc7e370</t>
  </si>
  <si>
    <t>059a5e0c-a6c8-43d2-99da-4b3f6fc9ab8d</t>
  </si>
  <si>
    <t>584ff955-c1a4-464a-b641-fbcde273dafd</t>
  </si>
  <si>
    <t>22129bca-a6db-4a8b-a65d-031e598b5dab</t>
  </si>
  <si>
    <t>97cbc50a-b3fb-44ad-a706-d8a40e4db2ac</t>
  </si>
  <si>
    <t>863f9d75-1470-457f-b2db-b6a4c5ea2251</t>
  </si>
  <si>
    <t>2f0e0d35-9fd4-4521-8efe-a422498893ea</t>
  </si>
  <si>
    <t>f7d9f734-3f5e-468f-b7fe-45dd5ae0a930</t>
  </si>
  <si>
    <t>b0af2d1d-b65e-43d7-acc1-3d25bcfc3a11</t>
  </si>
  <si>
    <t>fd011512-c40c-4155-b346-8939a6245251</t>
  </si>
  <si>
    <t>6818dbd2-db77-4762-bc6c-7412e037aac6</t>
  </si>
  <si>
    <t>1a0204f5-0a50-42d1-90ca-86f1819e032e</t>
  </si>
  <si>
    <t>5b1f75f7-7d26-4bda-be5e-b0b43fcefdd6</t>
  </si>
  <si>
    <t>83257e76-2942-4e6b-9ce8-1430c14a8c97</t>
  </si>
  <si>
    <t>70fe6d76-5adb-4ee9-acd3-c9896ee784a4</t>
  </si>
  <si>
    <t>d52fc129-cb70-47fa-89c9-3b0e1c1f81ed</t>
  </si>
  <si>
    <t>0e3b06ee-f81f-4c53-8203-12ac11d2d1ab</t>
  </si>
  <si>
    <t>80dc8c9f-6cdf-446a-a384-2342edefa272</t>
  </si>
  <si>
    <t>d6214acc-b8b9-4328-b820-c56dd6d58081</t>
  </si>
  <si>
    <t>Gebouw</t>
  </si>
  <si>
    <t>e9f2c538-e012-4ea9-a963-af67f8f5e565</t>
  </si>
  <si>
    <t xml:space="preserve">Gebouw </t>
  </si>
  <si>
    <t>1f748a70-6de8-4bf1-a741-c3d3b3bf2893</t>
  </si>
  <si>
    <t>Bessengaard 65, Spijkenisse</t>
  </si>
  <si>
    <t>4857134b-a727-4d33-a5d9-7e88074d46b9</t>
  </si>
  <si>
    <t>Bessengaard 89, Spijkenisse</t>
  </si>
  <si>
    <t>8ffe1a35-b458-47e1-9c2e-65ff7f3fee89</t>
  </si>
  <si>
    <t>Bessengaard 95, Spijkenisse</t>
  </si>
  <si>
    <t>d14a2581-eafa-4961-97b6-672449f53dec</t>
  </si>
  <si>
    <t>Bessengaard 105, Spijkenisse</t>
  </si>
  <si>
    <t>0255b3f4-bb5b-458a-b6da-255575f349d4</t>
  </si>
  <si>
    <t>dfbc2338-4d44-4936-82ab-cd1cfe16b1fa</t>
  </si>
  <si>
    <t>e2b6167f-d97e-4c8a-bd60-c779af646199</t>
  </si>
  <si>
    <t>41492321-77a3-49b8-961c-e2f5035d65e6</t>
  </si>
  <si>
    <t>28b299ad-a142-4566-a56f-75b7bdd30c21</t>
  </si>
  <si>
    <t>a4342753-6038-4684-a74c-ee285f534afe</t>
  </si>
  <si>
    <t>ab49b59d-69f8-4763-b0ea-c3538ce34a7f</t>
  </si>
  <si>
    <t>ed12e9ba-0ecd-47d2-bb63-5704d4046e61</t>
  </si>
  <si>
    <t>5b22f2fe-4288-4830-9dd0-797f2887e579</t>
  </si>
  <si>
    <t>dd8e8767-953d-489c-95fa-abc539425b74</t>
  </si>
  <si>
    <t>0e128fcb-3d04-4860-969d-6afb313fd36c</t>
  </si>
  <si>
    <t>9cd4d5d9-b9ec-4de4-afaf-25153d0e5dbc</t>
  </si>
  <si>
    <t>301fd762-8541-4a18-b8d5-8b8bed1b594c</t>
  </si>
  <si>
    <t>b79331aa-3197-4b3d-bfa5-cde4ba92c59a</t>
  </si>
  <si>
    <t>a5116d87-b0a9-41df-8c7c-6322aa1535cf</t>
  </si>
  <si>
    <t>b30f91b4-284c-4e35-b9fe-0b1147ba24a2</t>
  </si>
  <si>
    <t>31cf22ac-c626-431f-9926-eb4ba7cca31f</t>
  </si>
  <si>
    <t>2508cbad-3c0f-478b-84dd-af5efa71fed9</t>
  </si>
  <si>
    <t>08205ee9-2378-42b5-9d0d-5d8b09b4a1df</t>
  </si>
  <si>
    <t>a8d5639f-05d4-4eb8-aee6-2f9bbf81986b</t>
  </si>
  <si>
    <t>a78ce34b-8d70-469a-9217-b0deee630df6</t>
  </si>
  <si>
    <t>7da36fb6-8e8c-4861-983d-b16f9aaee784</t>
  </si>
  <si>
    <t>df607654-1671-416b-977c-f8988d765190</t>
  </si>
  <si>
    <t>Vierambacht</t>
  </si>
  <si>
    <t>06ba584d-bd56-4ff5-baae-a3fcaa9eeaa4</t>
  </si>
  <si>
    <t>dd374ffd-0729-4d21-876f-ea4eddb7ff29</t>
  </si>
  <si>
    <t>97c415e3-58c6-4aba-b854-6fcff3dba621</t>
  </si>
  <si>
    <t>31e4d0c6-9cbc-470c-a993-6e2ffe48ccfa</t>
  </si>
  <si>
    <t>75e3a354-139f-43c6-a3c0-240329ec00a8</t>
  </si>
  <si>
    <t>a03f5d99-18cb-4171-9439-fd278885a65f</t>
  </si>
  <si>
    <t>d6283e3a-106b-48f6-8231-cf3146f9c1db</t>
  </si>
  <si>
    <t>Kersengaard 91, Spijkenisse</t>
  </si>
  <si>
    <t>303d1b93-e507-4fdf-9bbb-61a7bd3f8992</t>
  </si>
  <si>
    <t>Kersengaard 89, Spijkenisse</t>
  </si>
  <si>
    <t>edd9f168-dd5e-4f3a-9906-508d9dc44adc</t>
  </si>
  <si>
    <t>Kersengaard 87, Spijkenisse</t>
  </si>
  <si>
    <t>731e23a4-c416-4389-9617-abff2e4bbb16</t>
  </si>
  <si>
    <t>Kersengaard 85, Spijkenisse</t>
  </si>
  <si>
    <t>8abe0bbd-34af-4fb1-a6c5-996de7ab51d7</t>
  </si>
  <si>
    <t>20395767-fee3-4215-83cf-3b2d7daff689</t>
  </si>
  <si>
    <t>Bessengaard 97, Spijkenisse</t>
  </si>
  <si>
    <t>a1d5e7d3-3b9f-4564-b812-357ef40620f7</t>
  </si>
  <si>
    <t>Bessengaard 87, Spijkenisse</t>
  </si>
  <si>
    <t>5df26f0b-73b1-49d6-9158-f1bb0036a7ca</t>
  </si>
  <si>
    <t>95b1c452-8d04-45fa-9d54-93b5201d458e</t>
  </si>
  <si>
    <t>59692df5-f7d7-4857-adab-8c5467201d57</t>
  </si>
  <si>
    <t>cb4f9c89-b711-424e-bf8e-56843a0abbc9</t>
  </si>
  <si>
    <t>e6fbfb98-78ef-405b-89f5-586837d85fd1</t>
  </si>
  <si>
    <t>afde096c-cebe-44a1-9daf-0540b1cd98d9</t>
  </si>
  <si>
    <t>26d82e7a-c171-43b5-995c-40656fb1cb08</t>
  </si>
  <si>
    <t>aab09d64-3067-48ba-80a2-1d8731ffb841</t>
  </si>
  <si>
    <t>1894d23b-2602-4413-a069-2182140e767b</t>
  </si>
  <si>
    <t>5468b645-fc11-46e4-8560-aabb7c91d60e</t>
  </si>
  <si>
    <t>d7a86137-3b3c-4408-9548-c68aa980d567</t>
  </si>
  <si>
    <t>Kuiperslaan 12, Spijkenisse</t>
  </si>
  <si>
    <t>0184320a-059b-4323-9f84-c30d48cbc663</t>
  </si>
  <si>
    <t>Kuiperslaan 10, Spijkenisse</t>
  </si>
  <si>
    <t>c5b0f7a8-803f-4020-b683-29cfffd91575</t>
  </si>
  <si>
    <t>d11891e4-d545-4dfc-ab95-bca80b14803d</t>
  </si>
  <si>
    <t>ff26303f-9876-4a8f-a7b7-b6dd4a42bed0</t>
  </si>
  <si>
    <t>Kuiperslaan 8, Spijkenisse</t>
  </si>
  <si>
    <t>c6340d5f-fdeb-4c39-9b4b-448ea75b4340</t>
  </si>
  <si>
    <t>Kuiperslaan 6, Spijkenisse</t>
  </si>
  <si>
    <t>995a0da1-dd23-4b4a-b39d-16f693ccb6d1</t>
  </si>
  <si>
    <t>Kuiperslaan 4, Spijkenisse</t>
  </si>
  <si>
    <t>7da9c1a7-0439-443f-8913-1be0945fb621</t>
  </si>
  <si>
    <t>22f60425-44fb-4fc3-8524-889372319a98</t>
  </si>
  <si>
    <t>2f44fcb4-aaf4-4cc3-b6b5-a20726b64c3e</t>
  </si>
  <si>
    <t>c3a5c511-9ff4-4010-b9b4-2ecd4edfe121</t>
  </si>
  <si>
    <t>c134e009-4916-498f-bc91-2220da808474</t>
  </si>
  <si>
    <t>c9e357ff-cd7b-49a9-9901-cb8dbd117605</t>
  </si>
  <si>
    <t xml:space="preserve">Resten van beschoeiing </t>
  </si>
  <si>
    <t>804bc683-62de-40d3-b384-8adc9bbd5965</t>
  </si>
  <si>
    <t>071b8001-116e-4cae-b74f-b7e6148f9140</t>
  </si>
  <si>
    <t>Zinkseweg 5, Spijkenisse</t>
  </si>
  <si>
    <t>4e314e2c-83b8-49ed-aaae-0fe62ceaf8ff</t>
  </si>
  <si>
    <t>f2b34edf-3750-430d-9aac-76af0a6d34d7</t>
  </si>
  <si>
    <t>e4a35fdf-96f8-4653-8e25-eda4c0e060c2</t>
  </si>
  <si>
    <t>157bc4ea-da87-4aaa-b228-8c687057fb03</t>
  </si>
  <si>
    <t>9d94dc77-443a-4500-a9c6-8bbd75584c8d</t>
  </si>
  <si>
    <t>ca25fd00-e534-4c9d-a816-b514473e2e79</t>
  </si>
  <si>
    <t>1f3fbd1b-35bb-40d5-a292-06966fda7906</t>
  </si>
  <si>
    <t>c28893aa-a29d-4787-a333-d824b142faa3</t>
  </si>
  <si>
    <t>1bb60c5f-a8df-40fd-a1a8-f8c42bad6660</t>
  </si>
  <si>
    <t>Krekelveen 610, Spijkenisse</t>
  </si>
  <si>
    <t>328bca64-0f75-49bf-9f6c-7a699d4d4235</t>
  </si>
  <si>
    <t>Krekelveen 608, Spijkenisse</t>
  </si>
  <si>
    <t>360b1504-b877-4036-aad5-37472cec2f59</t>
  </si>
  <si>
    <t>b4ee94c6-6b6a-45ea-a131-ddc6db3bc49a</t>
  </si>
  <si>
    <t>derden niet kadastraal</t>
  </si>
  <si>
    <t>87bb91b8-8c18-45e2-be05-7640e8aad210</t>
  </si>
  <si>
    <t>01adfe04-5e58-4550-ac22-f195a1b1a29c</t>
  </si>
  <si>
    <t>19f8ba9f-9051-4917-93a0-50f0b9048ef1</t>
  </si>
  <si>
    <t>44c2e2fd-5061-460f-94c1-18a8d96333b7</t>
  </si>
  <si>
    <t>f0dbbeac-1122-4224-8773-9a098c347447</t>
  </si>
  <si>
    <t>e7d04ff8-3617-4222-9eb3-c752b49eb767</t>
  </si>
  <si>
    <t>08bb6bbc-33cd-445b-8130-f8c4776b65b1</t>
  </si>
  <si>
    <t>dae46fa1-9a68-4df7-84fa-7095f57ebadb</t>
  </si>
  <si>
    <t xml:space="preserve">Niet te bepalen door begroeiing </t>
  </si>
  <si>
    <t>e92c6011-f576-4153-8b0d-b6c413846f9d</t>
  </si>
  <si>
    <t>620471ad-1821-4f89-922c-87c77f712128</t>
  </si>
  <si>
    <t>b1e70d14-16d6-4d5e-aa46-cbf26a77314c</t>
  </si>
  <si>
    <t>1853580b-be13-4d62-a0d3-3c552150cfef</t>
  </si>
  <si>
    <t>43198a8b-0626-4ae5-83f1-5d547ad901a6</t>
  </si>
  <si>
    <t>48f94366-6a07-4c63-823c-7fbe826d0e1e</t>
  </si>
  <si>
    <t>a5ff81a8-0c66-4fdc-aa96-4afb47abd983</t>
  </si>
  <si>
    <t>bc616c79-9845-4027-a4df-6668b372b9c5</t>
  </si>
  <si>
    <t>9719f395-c9e8-4af3-9c23-24164ab1adb2</t>
  </si>
  <si>
    <t>33c56913-f30c-42d6-a5f3-1f1ea9a1ff2b</t>
  </si>
  <si>
    <t>2fed7dcc-21f0-4d4a-9751-bda7778eeb04</t>
  </si>
  <si>
    <t>782c69e3-8ad3-4f9c-b414-0927581eabc0</t>
  </si>
  <si>
    <t>5a7b95e3-52e7-4404-abee-e209a3edb34f</t>
  </si>
  <si>
    <t>d6a483bb-725b-4de0-990f-4ab0518a84c5</t>
  </si>
  <si>
    <t>c50cff54-6e7a-419f-836e-cb288ade53e2</t>
  </si>
  <si>
    <t>c98627b7-f171-42b2-bee1-79ce72f224a7</t>
  </si>
  <si>
    <t>1c9fd91f-f807-4e9f-afe4-e809c9922ae3</t>
  </si>
  <si>
    <t>c1202bde-be8f-43c5-889f-da276869bf00</t>
  </si>
  <si>
    <t>368b00fa-8061-411d-aa28-aeec47d67511</t>
  </si>
  <si>
    <t>6bd8a913-f64f-4c51-a9cb-59830993e505</t>
  </si>
  <si>
    <t>0a85bec5-6927-4f03-81c8-c900c0287040</t>
  </si>
  <si>
    <t>86d969c4-6ecc-43a5-bdac-388457cea93c</t>
  </si>
  <si>
    <t>95a4c131-c351-48e2-b632-e090cb61ec3f</t>
  </si>
  <si>
    <t>6d07e5f4-07d0-4966-821b-79a507abcfde</t>
  </si>
  <si>
    <t>32b13204-2300-4e0c-ac63-33dfa7ab43b8</t>
  </si>
  <si>
    <t>c44410ca-493b-430b-9c38-4dca0c6195ec</t>
  </si>
  <si>
    <t>83de4271-2fda-4a00-87a8-f8fa86df32c3</t>
  </si>
  <si>
    <t>480bd8c9-cb9f-4b6d-b3eb-017bdd80de00</t>
  </si>
  <si>
    <t>214c8933-0b1e-42b3-a8ce-0b275a16bee9</t>
  </si>
  <si>
    <t>c9b733bd-2864-4aff-bd66-f9baee41ad0e</t>
  </si>
  <si>
    <t>2e765897-55ad-4a0d-82b6-2cfcd41c95a1</t>
  </si>
  <si>
    <t>7bfce211-3268-4322-97b6-6b2f3cdc01d2</t>
  </si>
  <si>
    <t>bc21bbf5-3eda-4b7c-969e-1535b0738c06</t>
  </si>
  <si>
    <t>zeer veel begroeiing</t>
  </si>
  <si>
    <t>17e66927-bb87-4445-b7d5-b783a562938c</t>
  </si>
  <si>
    <t>a87366bb-fee5-4b74-8c0a-f1d6b55c75d2</t>
  </si>
  <si>
    <t>5c195aec-e57b-4b24-bee4-bc0e557e68d3</t>
  </si>
  <si>
    <t>05cd9446-69b6-42b6-b72b-9efdd33a4196</t>
  </si>
  <si>
    <t>Drogendijk 33, Spijkenisse</t>
  </si>
  <si>
    <t>7c6aa3cb-5d67-4288-a6d4-4dfb9c4f7e3a</t>
  </si>
  <si>
    <t>fd0ab251-266e-468c-bd7b-828d6db95871</t>
  </si>
  <si>
    <t>d4a83ea8-9671-4fef-acdd-c70b76b5d2ee</t>
  </si>
  <si>
    <t>f161543c-187b-4ac2-9a5e-373ffa8cae75</t>
  </si>
  <si>
    <t>3fc1023e-cab6-4301-a140-53f284acef9f</t>
  </si>
  <si>
    <t>69f11321-1c41-47ee-8087-b7f282b92da2</t>
  </si>
  <si>
    <t>f90c78c9-ffe3-432e-b37f-d19fa36b614d</t>
  </si>
  <si>
    <t>8ece8021-57ec-41a2-81cd-698b6e679bc9</t>
  </si>
  <si>
    <t>8c75e489-ebf9-4950-98de-f1faa632542b</t>
  </si>
  <si>
    <t>9c5a041b-cfd1-4492-a14f-76cc201dcd89</t>
  </si>
  <si>
    <t>Priv�?</t>
  </si>
  <si>
    <t>61a96b46-62a2-4408-985b-e4b3d218afc8</t>
  </si>
  <si>
    <t>f4499f8a-7f33-4cc5-ae49-ccf0b742bc83</t>
  </si>
  <si>
    <t>d8edba3c-4166-4f24-bcaa-80e9056fae09</t>
  </si>
  <si>
    <t>2 vlonders</t>
  </si>
  <si>
    <t>ea217379-3be6-401d-a689-bc69153f7c38</t>
  </si>
  <si>
    <t>34890256-9920-44f2-b550-a7a4033651e9</t>
  </si>
  <si>
    <t>71075bdc-9b9a-4fdd-9729-2e2d9b188678</t>
  </si>
  <si>
    <t>50b150a4-e45c-4716-8a9e-0c911aab23b7</t>
  </si>
  <si>
    <t>0ffb5ca7-00f3-443e-a0a4-73708af03fdf</t>
  </si>
  <si>
    <t>7cf72291-e5bb-4e6b-82e7-7083cbc2298e</t>
  </si>
  <si>
    <t>7d6295ef-b255-4cb3-94e8-97fd0c0aee3e</t>
  </si>
  <si>
    <t>4f7f04af-059c-432b-9f15-47c1d413dc57</t>
  </si>
  <si>
    <t>193c0442-1fc4-4915-b3cd-6dc0868158cb</t>
  </si>
  <si>
    <t>5cb14e25-cf38-4f80-ad1f-27cc1a108261</t>
  </si>
  <si>
    <t>df56537f-bf87-4313-9979-82e241ab21c5</t>
  </si>
  <si>
    <t>d0542424-93e0-4960-bed5-4d3cf0096bbd</t>
  </si>
  <si>
    <t>321a1ee2-076b-4ef5-925c-07112adad3fb</t>
  </si>
  <si>
    <t>6fc3ec5f-c170-4928-a677-cfba4f93d3cc</t>
  </si>
  <si>
    <t>2166fe7a-0123-4413-ad9c-c253331ee7b0</t>
  </si>
  <si>
    <t>eca16720-e791-4b10-bf54-53f96f815d3b</t>
  </si>
  <si>
    <t>017a2c89-0361-471d-b1a8-bba436bcd46b</t>
  </si>
  <si>
    <t>68106e83-6fdf-473c-9f7a-3c26c89c38fd</t>
  </si>
  <si>
    <t>628b77a2-35a3-4688-98da-21c23979b695</t>
  </si>
  <si>
    <t>94a77f26-547a-4bfc-9739-573a96e067a1</t>
  </si>
  <si>
    <t>2cc4e653-b61f-4292-93ed-e2a9f4ac0f96</t>
  </si>
  <si>
    <t>f2dff1a0-ed4d-48ae-ba50-acb443a2ce30</t>
  </si>
  <si>
    <t>0f46bcc3-0010-4901-a7cc-e84149c98d36</t>
  </si>
  <si>
    <t>a1594069-faf9-4d30-9aae-5489d91c7543</t>
  </si>
  <si>
    <t>bde7498d-a1d0-448b-bda9-3e0b53b0a29b</t>
  </si>
  <si>
    <t>ba62548a-b99e-4278-a791-ce00a9e11c88</t>
  </si>
  <si>
    <t>d3ae8537-c536-40cc-a7e2-37d47fe94d9f</t>
  </si>
  <si>
    <t>c0a621c9-c15a-485c-b1a3-8e9092ce850c</t>
  </si>
  <si>
    <t>0c71c909-90fb-4102-8ddf-c5b191951931</t>
  </si>
  <si>
    <t>351c1ad8-ba83-4aa3-9366-74c2b555f09e</t>
  </si>
  <si>
    <t>c0dcfa0b-a4d0-4012-b10e-c812183b638a</t>
  </si>
  <si>
    <t>1afab8a7-8f53-4a82-a963-e483eb9f29b2</t>
  </si>
  <si>
    <t>42da503f-6360-4bd8-963b-c374ee6c31d9</t>
  </si>
  <si>
    <t>88f8898a-6491-490e-9aeb-a49fc9440589</t>
  </si>
  <si>
    <t>ea02ba68-db4c-40f3-a49b-3ad4cc64a0a5</t>
  </si>
  <si>
    <t>Bardolinogaard 11, Spijkenisse</t>
  </si>
  <si>
    <t>cdf8fc63-27f2-46f3-a19a-b44e04cd0f7c</t>
  </si>
  <si>
    <t>hoogte niet te meten</t>
  </si>
  <si>
    <t>79ea90c4-2d86-4b43-b491-b6dddb9b95b2</t>
  </si>
  <si>
    <t>hoogte onbekend</t>
  </si>
  <si>
    <t>Bardolinogaard 9, Spijkenisse</t>
  </si>
  <si>
    <t>72c657ad-272c-49e0-a47c-cc43d8bbfb36</t>
  </si>
  <si>
    <t>Bardolinogaard 7, Spijkenisse</t>
  </si>
  <si>
    <t>e0eefcde-5004-47db-af2d-54b8e512c2bf</t>
  </si>
  <si>
    <t>Bardolinogaard 5, Spijkenisse</t>
  </si>
  <si>
    <t>53dc5e97-7971-43a4-ad2c-9b11b2cb5ca9</t>
  </si>
  <si>
    <t>Bardolinogaard 3, Spijkenisse</t>
  </si>
  <si>
    <t>a957c509-c5b8-48ce-a2c2-452c107be877</t>
  </si>
  <si>
    <t>Bardolinogaard 1, Spijkenisse</t>
  </si>
  <si>
    <t>c158fa09-2d6c-4753-a18c-c9008a780fdc</t>
  </si>
  <si>
    <t>d2756d2c-a257-460a-8f08-a966faf135be</t>
  </si>
  <si>
    <t>Wijngaard 70, Spijkenisse</t>
  </si>
  <si>
    <t>3d35b9e9-8ecf-4436-9eba-050689df803d</t>
  </si>
  <si>
    <t>vlonder en overbegroeiing</t>
  </si>
  <si>
    <t>Medocgaard 20, Spijkenisse</t>
  </si>
  <si>
    <t>bcedcc78-10b2-4bbe-8798-27ddc3ae693b</t>
  </si>
  <si>
    <t xml:space="preserve">riet </t>
  </si>
  <si>
    <t>Medocgaard 22, Spijkenisse</t>
  </si>
  <si>
    <t>eeb2ac3d-1c9d-4181-9a56-ec576ce1e696</t>
  </si>
  <si>
    <t>Medocgaard 24, Spijkenisse</t>
  </si>
  <si>
    <t>00594988-d4d5-4c5f-ba7b-0eac75decb6c</t>
  </si>
  <si>
    <t>4d67e785-bb8b-44f7-aae6-5935b67514f5</t>
  </si>
  <si>
    <t>d5e68e76-4fdc-4c6c-a5b0-941f24b4b2fe</t>
  </si>
  <si>
    <t>b533c3f2-bb9a-432e-a29a-b1e48677fca4</t>
  </si>
  <si>
    <t>Gaddijk 43, Spijkenisse</t>
  </si>
  <si>
    <t>1bd90539-d362-4e89-b7a4-e4a4d420222b</t>
  </si>
  <si>
    <t>9fd8e5a8-36d7-405d-affa-05331fc93f86</t>
  </si>
  <si>
    <t>J.P. Sweelinckstraat 17, Spijkenisse</t>
  </si>
  <si>
    <t>720a0c71-5053-4814-9619-38fb4ebc74f6</t>
  </si>
  <si>
    <t>J.P. Sweelinckstraat 15, Spijkenisse</t>
  </si>
  <si>
    <t>bfcc2585-ebf1-4803-ba81-392dade34c41</t>
  </si>
  <si>
    <t>J.P. Sweelinckstraat 13, Spijkenisse</t>
  </si>
  <si>
    <t>adb97d76-dae3-46e0-89ec-8fab52da7028</t>
  </si>
  <si>
    <t>J.P. Sweelinckstraat 9, Spijkenisse</t>
  </si>
  <si>
    <t>ec773eda-1373-4e94-9a8e-ddb3052d5062</t>
  </si>
  <si>
    <t>J.P. Sweelinckstraat 5, Spijkenisse</t>
  </si>
  <si>
    <t>c7029d37-38ec-41f9-824a-4d07c872d198</t>
  </si>
  <si>
    <t>J.P. Sweelinckstraat 1, Spijkenisse</t>
  </si>
  <si>
    <t>2196e27a-54c1-465b-8d1d-2c473f1a5572</t>
  </si>
  <si>
    <t>Liesgras 54, Spijkenisse</t>
  </si>
  <si>
    <t>fcbeea0e-0957-42a7-b13c-1094bdc683ae</t>
  </si>
  <si>
    <t xml:space="preserve">Vlinderstruik </t>
  </si>
  <si>
    <t>Karperveen 301, Spijkenisse</t>
  </si>
  <si>
    <t>763a7730-6714-4e23-a5d7-07e9b44887e0</t>
  </si>
  <si>
    <t>Karperveen 321, Spijkenisse</t>
  </si>
  <si>
    <t>6b223f29-0e6f-4918-9dc6-29534848bb7f</t>
  </si>
  <si>
    <t>Karperveen 323, Spijkenisse</t>
  </si>
  <si>
    <t>e5f06e78-4731-47c5-85c1-17a40f3ba646</t>
  </si>
  <si>
    <t>Karperveen 325, Spijkenisse</t>
  </si>
  <si>
    <t>bee13420-1632-47eb-b55b-971a0d19a79a</t>
  </si>
  <si>
    <t>Karperveen 327, Spijkenisse</t>
  </si>
  <si>
    <t>7b8d1804-9c60-4b48-9666-a9475ddc0d1c</t>
  </si>
  <si>
    <t>Karperveen 329, Spijkenisse</t>
  </si>
  <si>
    <t>04d94634-97b5-49ea-b822-7abfe3630bfb</t>
  </si>
  <si>
    <t>Karperveen 331, Spijkenisse</t>
  </si>
  <si>
    <t>d7198bde-712e-4260-b4ea-cf29cf8ba72f</t>
  </si>
  <si>
    <t>Karperveen 316, Spijkenisse</t>
  </si>
  <si>
    <t>988bdd99-f01c-4772-bbf5-7124f94f127d</t>
  </si>
  <si>
    <t>8740087d-b85f-4073-8010-29ac7b564532</t>
  </si>
  <si>
    <t>Karperveen 318, Spijkenisse</t>
  </si>
  <si>
    <t>df2e6d2f-2310-44ad-b16e-ef1ffd2b7a21</t>
  </si>
  <si>
    <t>Karperveen 320, Spijkenisse</t>
  </si>
  <si>
    <t>cb4924ed-9eb2-424b-80dc-c6b1ff919426</t>
  </si>
  <si>
    <t>Karperveen 322, Spijkenisse</t>
  </si>
  <si>
    <t>81004af9-423f-4c1f-85ac-2bc931944987</t>
  </si>
  <si>
    <t>Karperveen 324, Spijkenisse</t>
  </si>
  <si>
    <t>f7174f41-e652-422b-89dc-6677771e5d3f</t>
  </si>
  <si>
    <t>Karperveen 326, Spijkenisse</t>
  </si>
  <si>
    <t>125bf441-5c16-42bc-944d-ff785a396b6f</t>
  </si>
  <si>
    <t>Karperveen 328, Spijkenisse</t>
  </si>
  <si>
    <t>3f8e6d3e-4e26-4925-86a5-3b44a1726aee</t>
  </si>
  <si>
    <t>Karperveen 330, Spijkenisse</t>
  </si>
  <si>
    <t>5989a421-aeb9-4cfb-a9fa-56d903d27100</t>
  </si>
  <si>
    <t>Karperveen 332, Spijkenisse</t>
  </si>
  <si>
    <t>df12b075-e4b3-4520-a135-082633d42ab2</t>
  </si>
  <si>
    <t>Karperveen 334, Spijkenisse</t>
  </si>
  <si>
    <t>66a3e817-93a7-47e5-88e4-0a26131a4a81</t>
  </si>
  <si>
    <t>Karperveen 469, Spijkenisse</t>
  </si>
  <si>
    <t>02402e83-f88a-445f-9cbc-6359e8910e58</t>
  </si>
  <si>
    <t>diepte onderkant onbekend</t>
  </si>
  <si>
    <t>Karperveen 471, Spijkenisse</t>
  </si>
  <si>
    <t>820a83c4-9e44-443e-85f0-af20690265f4</t>
  </si>
  <si>
    <t>Snoekenveen 135, Spijkenisse</t>
  </si>
  <si>
    <t>dca6bde6-2af7-47c1-a2d6-b3358e4b5460</t>
  </si>
  <si>
    <t>Snoekenveen 133, Spijkenisse</t>
  </si>
  <si>
    <t>dc541d04-bbf8-47bf-9a15-b460e2ceb73e</t>
  </si>
  <si>
    <t>Snoekenveen 131, Spijkenisse</t>
  </si>
  <si>
    <t>82d4c75e-d4dc-4ac1-8f9a-da9fe4312fca</t>
  </si>
  <si>
    <t>Snoekenveen 129, Spijkenisse</t>
  </si>
  <si>
    <t>0a835f56-f143-4315-9e8f-1acccfd39ec9</t>
  </si>
  <si>
    <t>e8a69fa3-94bc-47fc-9ca3-7fd4642deac2</t>
  </si>
  <si>
    <t>Baarsveen 482, Spijkenisse</t>
  </si>
  <si>
    <t>9949b6e2-126d-4bb2-bdcf-e9969a0d93dc</t>
  </si>
  <si>
    <t>Egelveen 108, Spijkenisse</t>
  </si>
  <si>
    <t>08f82b5c-c235-4b74-af87-f8d22727a0dc</t>
  </si>
  <si>
    <t>Egelveen 110, Spijkenisse</t>
  </si>
  <si>
    <t>709c999d-2da4-4241-b33a-faf4d0415ab0</t>
  </si>
  <si>
    <t>Egelveen 112, Spijkenisse</t>
  </si>
  <si>
    <t>5364d464-c1c5-4d56-91de-941317437379</t>
  </si>
  <si>
    <t>Egelveen 114, Spijkenisse</t>
  </si>
  <si>
    <t>1ac2f240-d247-4234-af4c-4cd7b11b2f9c</t>
  </si>
  <si>
    <t>Egelveen 116, Spijkenisse</t>
  </si>
  <si>
    <t>b88c0c72-701e-400f-861e-3c1bbf6bb7f0</t>
  </si>
  <si>
    <t>Egelveen 118, Spijkenisse</t>
  </si>
  <si>
    <t>9f7bc5e5-56f1-482d-a437-9cd259ae46dc</t>
  </si>
  <si>
    <t>Egelveen 120, Spijkenisse</t>
  </si>
  <si>
    <t>1b6cd179-3f8d-4b0b-be6c-6df9f7cb3f25</t>
  </si>
  <si>
    <t>betimmerd</t>
  </si>
  <si>
    <t>2e6b9a36-6e64-4bc3-9ae8-f5bb554c36a7</t>
  </si>
  <si>
    <t>Abelenstraat 2, Spijkenisse</t>
  </si>
  <si>
    <t>e885044d-e1a9-4d31-baec-aaf8c7365452</t>
  </si>
  <si>
    <t>Abelenstraat 4, Spijkenisse</t>
  </si>
  <si>
    <t>43caf083-d9e2-466a-b401-780d09938fdc</t>
  </si>
  <si>
    <t>Abelenstraat 6, Spijkenisse</t>
  </si>
  <si>
    <t>6ff64b5b-9acf-49ac-998e-c36052475685</t>
  </si>
  <si>
    <t>Abelenstraat 8, Spijkenisse</t>
  </si>
  <si>
    <t>06e48003-a963-4032-8f43-1c4414572d66</t>
  </si>
  <si>
    <t>Abelenstraat 10, Spijkenisse</t>
  </si>
  <si>
    <t>c095da13-950a-4432-8a91-c80f35eba665</t>
  </si>
  <si>
    <t>Vlonder van tegels</t>
  </si>
  <si>
    <t>Abelenstraat 12, Spijkenisse</t>
  </si>
  <si>
    <t>8b4435bc-6fc8-4f2d-98e7-5fa7ded64c91</t>
  </si>
  <si>
    <t>Parklaan 26, Spijkenisse</t>
  </si>
  <si>
    <t>3b536b92-97dc-4004-8bd6-83c1363bac9f</t>
  </si>
  <si>
    <t>Parklaan 24, Spijkenisse</t>
  </si>
  <si>
    <t>3b40f271-1fbc-42e4-96e8-54ec6ab78649</t>
  </si>
  <si>
    <t>Parklaan 22, Spijkenisse</t>
  </si>
  <si>
    <t>17b8fab6-eb08-4864-af7c-a8c78b4f4d5f</t>
  </si>
  <si>
    <t>Christiaan Huygenslaan 1, Spijkenisse</t>
  </si>
  <si>
    <t>30890edc-25e7-48fd-acf5-138af25d22d3</t>
  </si>
  <si>
    <t>Copernicuslaan 4, Spijkenisse</t>
  </si>
  <si>
    <t>d84b567d-cc6b-4a78-9739-7e65e2774f08</t>
  </si>
  <si>
    <t>Copernicuslaan 8, Spijkenisse</t>
  </si>
  <si>
    <t>709e3271-18e6-4f51-a9b0-beac36b0d934</t>
  </si>
  <si>
    <t>Copernicuslaan 10, Spijkenisse</t>
  </si>
  <si>
    <t>5c8ed359-6254-479d-8915-8622a4dc8422</t>
  </si>
  <si>
    <t>Copernicuslaan 16, Spijkenisse</t>
  </si>
  <si>
    <t>b3175926-9215-415d-b050-8e5f22035773</t>
  </si>
  <si>
    <t>4d07c7e9-3e16-403b-92ed-8baa14e43b79</t>
  </si>
  <si>
    <t>Copernicuslaan 18, Spijkenisse</t>
  </si>
  <si>
    <t>cf8b2b02-4e7e-4669-9b7a-136a1de2f0f8</t>
  </si>
  <si>
    <t>Wulphoek 34, Spijkenisse</t>
  </si>
  <si>
    <t>ec48fa09-c701-4a8a-9202-7bf1aaadd439</t>
  </si>
  <si>
    <t xml:space="preserve">Met onderwaterbeschoeiing, begroeiing </t>
  </si>
  <si>
    <t>Wulphoek 36, Spijkenisse</t>
  </si>
  <si>
    <t>39d3dbef-e2b5-47ec-84bc-64e4f21ec4fb</t>
  </si>
  <si>
    <t xml:space="preserve">Met onderwaterbeschoeiing </t>
  </si>
  <si>
    <t>Wulphoek 38, Spijkenisse</t>
  </si>
  <si>
    <t>a8b4bb08-9d19-424d-97bd-5fb06d03739b</t>
  </si>
  <si>
    <t xml:space="preserve">Met onderwaterbeschoeiing, vlonder </t>
  </si>
  <si>
    <t>Wulphoek 40, Spijkenisse</t>
  </si>
  <si>
    <t>9d8a9430-8f3d-4b81-94d1-10429c2e3415</t>
  </si>
  <si>
    <t>Met onderwaterbeschoeiing, vlonder</t>
  </si>
  <si>
    <t>Wulphoek 42, Spijkenisse</t>
  </si>
  <si>
    <t>68574887-a081-4ce5-a9db-e55ef3b853be</t>
  </si>
  <si>
    <t>Wulphoek 44, Spijkenisse</t>
  </si>
  <si>
    <t>b7f881c5-5f5f-431d-bba0-caddf30e9456</t>
  </si>
  <si>
    <t>Wulphoek 46, Spijkenisse</t>
  </si>
  <si>
    <t>cc1600a0-5309-4895-9a8d-d3f0d3e279cd</t>
  </si>
  <si>
    <t>Hoeklaan 14, Spijkenisse</t>
  </si>
  <si>
    <t>dc92d149-65e0-4657-be04-79be5d45941f</t>
  </si>
  <si>
    <t>Hoeklaan 12, Spijkenisse</t>
  </si>
  <si>
    <t>36919c8c-1c60-413b-b3a9-e5f6cc56371e</t>
  </si>
  <si>
    <t>e9f6ee87-b010-492f-9cfa-1a2507fa65e7</t>
  </si>
  <si>
    <t>Ibishoek 27, Spijkenisse</t>
  </si>
  <si>
    <t>7e7f350e-a882-462f-93bb-f51934eacb98</t>
  </si>
  <si>
    <t>Ibishoek 29, Spijkenisse</t>
  </si>
  <si>
    <t>5e8bf51d-b6ce-4f39-b9bb-f1c4093903b8</t>
  </si>
  <si>
    <t>Ibishoek 31, Spijkenisse</t>
  </si>
  <si>
    <t>0bdbb8f6-72db-4531-9ff0-5b9198c5442f</t>
  </si>
  <si>
    <t>Lavasdonk 106, Spijkenisse</t>
  </si>
  <si>
    <t>e2d07c89-7439-4906-b0e8-77c3ddf8486e</t>
  </si>
  <si>
    <t>Lavasdonk 100, Spijkenisse</t>
  </si>
  <si>
    <t>ecf64bc1-3298-4b3a-80a2-bced016f71f9</t>
  </si>
  <si>
    <t>5b196bec-ce7b-4109-8e38-bcbe3b17d599</t>
  </si>
  <si>
    <t>Rembrandtstraat 42, Spijkenisse</t>
  </si>
  <si>
    <t>f414d014-a82d-485a-a074-ea640a1fd517</t>
  </si>
  <si>
    <t xml:space="preserve">Onderwaterbeschoeiing </t>
  </si>
  <si>
    <t>Pieter de Hooghstraat 1, Spijkenisse</t>
  </si>
  <si>
    <t>c55c59b4-e689-4535-b097-c0891fb1e84d</t>
  </si>
  <si>
    <t>Pieter de Hooghstraat 1A, Spijkenisse</t>
  </si>
  <si>
    <t>4956b046-203b-488c-a51c-cc1c1b96d3d6</t>
  </si>
  <si>
    <t>Pieter de Hooghstraat 3, Spijkenisse</t>
  </si>
  <si>
    <t>7c0c191c-108d-4013-8b0c-18d5433a72d4</t>
  </si>
  <si>
    <t>Pieter de Hooghstraat 5, Spijkenisse</t>
  </si>
  <si>
    <t>39fa6e0a-433a-49f3-9ac2-f9e26fbe556d</t>
  </si>
  <si>
    <t>Met onderwaterbeschoeiing , vlonder</t>
  </si>
  <si>
    <t>Pieter de Hooghstraat 7, Spijkenisse</t>
  </si>
  <si>
    <t>511fbc71-e031-4fbe-a8d9-f874071f7730</t>
  </si>
  <si>
    <t>Pieter de Hooghstraat 9, Spijkenisse</t>
  </si>
  <si>
    <t>8d256a89-9efe-49d3-9ea4-1eeb8b5b4f58</t>
  </si>
  <si>
    <t>Pieter de Hooghstraat 11, Spijkenisse</t>
  </si>
  <si>
    <t>da10dc6f-dc52-4bd2-845f-e99d2de5b62e</t>
  </si>
  <si>
    <t>Pieter de Hooghstraat 13, Spijkenisse</t>
  </si>
  <si>
    <t>8039d650-db4b-4460-84de-3d8cd62e2e78</t>
  </si>
  <si>
    <t>Pieter de Hooghstraat 15, Spijkenisse</t>
  </si>
  <si>
    <t>a3574d3d-d4c7-4ef9-a3af-ea2acfb74655</t>
  </si>
  <si>
    <t>Pieter de Hooghstraat 15A, Spijkenisse</t>
  </si>
  <si>
    <t>924ca654-4b69-4b38-8ac9-5bc03436e31c</t>
  </si>
  <si>
    <t>Pieter de Hooghstraat 17, Spijkenisse</t>
  </si>
  <si>
    <t>cf6f6cd6-0c11-49a3-ae4d-ac93a7c3807f</t>
  </si>
  <si>
    <t>Pieter de Hooghstraat 17A, Spijkenisse</t>
  </si>
  <si>
    <t>104355d8-e819-4a65-bb53-fa650992b72e</t>
  </si>
  <si>
    <t xml:space="preserve">Met onderwaterbeschoeiing , vlonder </t>
  </si>
  <si>
    <t>Pieter de Hooghstraat 19, Spijkenisse</t>
  </si>
  <si>
    <t>5af50e72-a5de-4b0c-bd83-fefd66ecc219</t>
  </si>
  <si>
    <t>Pieter de Hooghstraat 19A, Spijkenisse</t>
  </si>
  <si>
    <t>c6931e2c-357b-4905-a437-96b290b4d939</t>
  </si>
  <si>
    <t>Rembrandtstraat 74, Spijkenisse</t>
  </si>
  <si>
    <t>5117a7a7-92b0-456e-9b4e-fa5884c8638f</t>
  </si>
  <si>
    <t xml:space="preserve">Vlonder, onderwaterbeschoeiing </t>
  </si>
  <si>
    <t>Rembrandtstraat 72, Spijkenisse</t>
  </si>
  <si>
    <t>3eb43208-3d64-422e-a7b9-69b2b861303c</t>
  </si>
  <si>
    <t>Rembrandtstraat 70, Spijkenisse</t>
  </si>
  <si>
    <t>38b9df98-4354-4653-9c72-83a386300f8e</t>
  </si>
  <si>
    <t>Rembrandtstraat 68, Spijkenisse</t>
  </si>
  <si>
    <t>b1355865-c1fd-4ff6-96e4-e3b5cc032751</t>
  </si>
  <si>
    <t>Rembrandtstraat 66, Spijkenisse</t>
  </si>
  <si>
    <t>62601aa7-f984-4dae-a81d-b47b30afd829</t>
  </si>
  <si>
    <t>Rembrandtstraat 64, Spijkenisse</t>
  </si>
  <si>
    <t>3e25901a-a46a-432b-8f40-12710fb473c6</t>
  </si>
  <si>
    <t>Rembrandtstraat 62, Spijkenisse</t>
  </si>
  <si>
    <t>7f316da8-8623-4228-b9a8-5dd1429a6686</t>
  </si>
  <si>
    <t>Met onderwaterbeschoeiing op 40 cm</t>
  </si>
  <si>
    <t>Copernicuslaan 26, Spijkenisse</t>
  </si>
  <si>
    <t>ea1a47ea-3a31-4905-82bf-4f81beba818b</t>
  </si>
  <si>
    <t>Copernicuslaan 28, Spijkenisse</t>
  </si>
  <si>
    <t>c9fc11f1-ca1a-46e8-b250-12e1ab09e811</t>
  </si>
  <si>
    <t>Christiaan Huygenslaan 35, Spijkenisse</t>
  </si>
  <si>
    <t>b65e73c8-1772-4908-b1fd-ab4d800eb2af</t>
  </si>
  <si>
    <t>Harkvoorde 2, Spijkenisse</t>
  </si>
  <si>
    <t>52631df7-7125-43d7-9342-7aeb47589064</t>
  </si>
  <si>
    <t>Harkvoorde 4, Spijkenisse</t>
  </si>
  <si>
    <t>dee42f5c-5df1-40ac-8fde-57891e5f11c6</t>
  </si>
  <si>
    <t>Harkvoorde 6, Spijkenisse</t>
  </si>
  <si>
    <t>56496d42-2389-467d-9e2b-2837facebaa8</t>
  </si>
  <si>
    <t>Harkvoorde 8, Spijkenisse</t>
  </si>
  <si>
    <t>9db00217-1874-4f54-976d-547852de020a</t>
  </si>
  <si>
    <t>Harkvoorde 10, Spijkenisse</t>
  </si>
  <si>
    <t>6f1196eb-1c1a-4e84-bdff-cae929054c0b</t>
  </si>
  <si>
    <t>Harkvoorde 12, Spijkenisse</t>
  </si>
  <si>
    <t>db8bc3c3-2164-4cc5-93b7-391b561e2248</t>
  </si>
  <si>
    <t>Harkvoorde 14, Spijkenisse</t>
  </si>
  <si>
    <t>202afbc2-a803-4513-bbba-17931a02259d</t>
  </si>
  <si>
    <t>Harkvoorde 16, Spijkenisse</t>
  </si>
  <si>
    <t>09dbbd73-9b17-462f-8519-ccb971e699ae</t>
  </si>
  <si>
    <t>Harkvoorde 18, Spijkenisse</t>
  </si>
  <si>
    <t>86f31328-90d5-44f0-b03a-ffa575213ffd</t>
  </si>
  <si>
    <t>Harkvoorde 20, Spijkenisse</t>
  </si>
  <si>
    <t>b84c36f3-6d7c-4043-ab30-ae75d80ccd00</t>
  </si>
  <si>
    <t>Harkvoorde 22, Spijkenisse</t>
  </si>
  <si>
    <t>b3c19046-be8c-47be-a633-fa00bcfbc3c7</t>
  </si>
  <si>
    <t>Harkvoorde 24, Spijkenisse</t>
  </si>
  <si>
    <t>bba7e8d3-edb7-4207-918f-02ffddfd6126</t>
  </si>
  <si>
    <t>Laning 46, Spijkenisse</t>
  </si>
  <si>
    <t>f53f27cd-8aad-45b5-9053-0e44d419bc76</t>
  </si>
  <si>
    <t>2b77585f-3232-4421-bdc2-8de0169e6764</t>
  </si>
  <si>
    <t>b5e4af71-85f9-4ede-8351-7456d7b39fc6</t>
  </si>
  <si>
    <t>6b83a124-62e0-4bc4-b09c-e33e34e65954</t>
  </si>
  <si>
    <t>067c8c33-c95b-40f1-9297-5098b7538cf8</t>
  </si>
  <si>
    <t>07db3280-d657-41ec-84bc-84821b5d1ce1</t>
  </si>
  <si>
    <t>61795b47-570a-4e01-ac8c-43b72e82ab51</t>
  </si>
  <si>
    <t>Gaddijk 41, Spijkenisse</t>
  </si>
  <si>
    <t>14566397-3778-4fe2-8d7c-7eb72d341d7d</t>
  </si>
  <si>
    <t>d8d53ea3-ad90-43ec-abcb-a77bc5173b9a</t>
  </si>
  <si>
    <t>Gaddijk 37, Spijkenisse</t>
  </si>
  <si>
    <t>504c8464-5387-4e99-89b9-2dd38488b25c</t>
  </si>
  <si>
    <t>Gaddijk 25, Spijkenisse</t>
  </si>
  <si>
    <t>89045e5d-7eb1-453e-903e-52d551e6e565</t>
  </si>
  <si>
    <t>Gaddijk 23, Spijkenisse</t>
  </si>
  <si>
    <t>c74f6d06-dd55-4c13-9964-272957fc9aca</t>
  </si>
  <si>
    <t>09afcd2a-f8ff-4e8d-9b09-f729090fd53a</t>
  </si>
  <si>
    <t>29bb6775-8661-4230-8b0e-1d49036b4565</t>
  </si>
  <si>
    <t>da4abe5c-d3e8-4892-98db-969d2f1414e8</t>
  </si>
  <si>
    <t>Gaddijk 19, Spijkenisse</t>
  </si>
  <si>
    <t>8dcc330a-d0aa-4cbd-b063-529572d15c6d</t>
  </si>
  <si>
    <t>71b27723-11dc-4da9-a376-2486f0be67ef</t>
  </si>
  <si>
    <t>61df92c3-3b75-4c19-99ea-d8e4de52c7ee</t>
  </si>
  <si>
    <t>Gaddijk 39, Spijkenisse</t>
  </si>
  <si>
    <t>9b98436d-ecc9-4757-926a-eed7ff96c1e3</t>
  </si>
  <si>
    <t>97e9cc40-5a77-4d1c-b638-e7c61eaa0d5c</t>
  </si>
  <si>
    <t>Gaddijk 37A, Spijkenisse</t>
  </si>
  <si>
    <t>b872e0c7-f5b7-4516-a107-7990141a4520</t>
  </si>
  <si>
    <t>Gaddijk 35, Spijkenisse</t>
  </si>
  <si>
    <t>49edd8e8-561d-4917-8aad-00329da83c2d</t>
  </si>
  <si>
    <t>Gaddijk 31, Spijkenisse</t>
  </si>
  <si>
    <t>60a7ee14-798e-4f79-bd82-40566f3bf5da</t>
  </si>
  <si>
    <t>d9be88f0-2ed5-4287-92d8-e7a4d67061ee</t>
  </si>
  <si>
    <t>trappetje</t>
  </si>
  <si>
    <t>Gaddijk 29, Spijkenisse</t>
  </si>
  <si>
    <t>c4efb0be-3521-44c5-8591-f0f69ee06bb4</t>
  </si>
  <si>
    <t>Kersengaard 37, Spijkenisse</t>
  </si>
  <si>
    <t>57c78650-ae96-4506-b638-0c32f69f0727</t>
  </si>
  <si>
    <t>Duinrietgras 48, Spijkenisse</t>
  </si>
  <si>
    <t>b6c76982-ac73-44e9-8d47-4c9b335ef240</t>
  </si>
  <si>
    <t>Blauwvoethoek 18, Spijkenisse</t>
  </si>
  <si>
    <t>0a576856-d401-4489-a429-e6ab26d7bf09</t>
  </si>
  <si>
    <t>Kiekendiefhoek 23, Spijkenisse</t>
  </si>
  <si>
    <t>784b55a1-07c0-4872-a20c-71e17d392c1a</t>
  </si>
  <si>
    <t>421c98f0-1000-4845-b80a-e8d98c1aa8e0</t>
  </si>
  <si>
    <t>Fermiweg 16, Spijkenisse</t>
  </si>
  <si>
    <t>3f009e75-7b0b-460b-aaa4-5d213cc0163d</t>
  </si>
  <si>
    <t>2e1f265d-e496-49c9-9507-15212f9333d5</t>
  </si>
  <si>
    <t>Stevinweg 11, Spijkenisse</t>
  </si>
  <si>
    <t>c63562c5-c91a-4715-80fe-abe6473ba7b2</t>
  </si>
  <si>
    <t>Curieweg 19, Spijkenisse</t>
  </si>
  <si>
    <t>e9f001b7-d39d-48af-a84c-a99589a61c21</t>
  </si>
  <si>
    <t>Riet, onderkant niet te meten</t>
  </si>
  <si>
    <t>C. Villeriuslaan 12, Spijkenisse</t>
  </si>
  <si>
    <t>ca5be118-9535-44ba-8b11-0fa781f360c4</t>
  </si>
  <si>
    <t>d777fa18-6ea4-489f-aa88-6284ce4e7a09</t>
  </si>
  <si>
    <t>d5fe1e4d-b44a-4f47-a898-a6829f740ead</t>
  </si>
  <si>
    <t>0f460e48-899f-40f7-9c0f-de98e2978a1b</t>
  </si>
  <si>
    <t>e56c0a9b-0f5c-4464-a2e5-e6464de579ca</t>
  </si>
  <si>
    <t>vlonders en nieuwe beschoeiingen voor oude</t>
  </si>
  <si>
    <t>Lelieplein 2, Spijkenisse</t>
  </si>
  <si>
    <t>1af91511-1a9b-4a90-a73b-b44aaf3b4b35</t>
  </si>
  <si>
    <t>Voorweg 7, Spijkenisse</t>
  </si>
  <si>
    <t>6e5e6072-932c-4030-8509-6e670e1d9575</t>
  </si>
  <si>
    <t>2e6c30fe-a237-45f1-a009-f97a2adfccf0</t>
  </si>
  <si>
    <t>Rembrandtstraat 12, Spijkenisse</t>
  </si>
  <si>
    <t>b676c071-3bf4-4291-8904-eb93e98ddbfa</t>
  </si>
  <si>
    <t>d4111fec-7cf6-4b81-ab4d-a59340aa28a5</t>
  </si>
  <si>
    <t>d1b64dd7-ae23-439f-9e25-a8e589c36d6e</t>
  </si>
  <si>
    <t>c8e624fe-ebd3-401e-aa19-ec536a0f1cda</t>
  </si>
  <si>
    <t>Baarsveen 468, Spijkenisse</t>
  </si>
  <si>
    <t>3b0a0ed3-b842-4d68-893d-6983bbd4e5e9</t>
  </si>
  <si>
    <t>Ottersveen 428, Spijkenisse</t>
  </si>
  <si>
    <t>e9db58d7-1d75-4385-bffb-3febaa5d6e84</t>
  </si>
  <si>
    <t>d4fe191a-cd3f-4418-9b2f-e6ae2282fab6</t>
  </si>
  <si>
    <t>354fe87b-99f1-4c15-a534-aa4aa1665507</t>
  </si>
  <si>
    <t>4f626cc4-767e-4484-ac6d-2bc6e2fbb058</t>
  </si>
  <si>
    <t>f0b73daf-e424-4d66-b6d2-faa911a7c950</t>
  </si>
  <si>
    <t>c1125f1b-d1e4-41e8-9c6b-56e26350101c</t>
  </si>
  <si>
    <t>b8fe8c1f-6c95-4708-9f5b-14056cb1c3dd</t>
  </si>
  <si>
    <t>307047d2-668f-4660-ad9e-d11932025ea8</t>
  </si>
  <si>
    <t>73266e1b-08bc-467f-ae50-cb624f3e840e</t>
  </si>
  <si>
    <t>1417af0a-f3b5-4c53-bbe7-abbc46c17c31</t>
  </si>
  <si>
    <t>bcf0c92b-779c-4db6-b54d-98d1aeb6dbe4</t>
  </si>
  <si>
    <t>068aba46-7c55-4233-b375-2970a952de52</t>
  </si>
  <si>
    <t>29b3c579-1804-41cd-918f-819ffc511516</t>
  </si>
  <si>
    <t>dac8eef6-45c7-43e8-8622-883b72bce09e</t>
  </si>
  <si>
    <t>6844515d-7fd0-49c4-a468-d81414b65056</t>
  </si>
  <si>
    <t>7358db74-907d-4440-babf-a496a7b92854</t>
  </si>
  <si>
    <t>Gebouw, geen watergang</t>
  </si>
  <si>
    <t>9fc3f58b-ce9e-49c3-9038-a415e7485195</t>
  </si>
  <si>
    <t>53a271d0-3794-4f6b-94ac-d6d0071b74a2</t>
  </si>
  <si>
    <t>b7ca43c0-7593-4a44-8006-4d9709049cf6</t>
  </si>
  <si>
    <t>187a09dd-587d-4a6b-9529-62aecae11ed9</t>
  </si>
  <si>
    <t xml:space="preserve">Wordt opnieuw aangelegd </t>
  </si>
  <si>
    <t>57e51154-6272-4597-a4c5-37ddaad306a6</t>
  </si>
  <si>
    <t>Recent vervangen</t>
  </si>
  <si>
    <t>42f5c9c0-735a-458c-b4fe-ad313ee3d1e2</t>
  </si>
  <si>
    <t>ffa375ee-e164-438c-b3d5-6b829bd1dd1e</t>
  </si>
  <si>
    <t>a03e4ab2-62cc-443d-ba07-6f54adc76e4b</t>
  </si>
  <si>
    <t>79fd6dc3-d44b-4467-85f2-25e01b1beb72</t>
  </si>
  <si>
    <t>31018655-3064-4d34-b7f3-3805b2368dce</t>
  </si>
  <si>
    <t>08e1a746-3fc9-4573-9130-621bfdd27d9b</t>
  </si>
  <si>
    <t>a9515ac0-3ff7-4905-8271-3ef07b48b85a</t>
  </si>
  <si>
    <t>Asbestverdacht</t>
  </si>
  <si>
    <t>9b92a622-447b-4cd9-8d01-696b1a1ecf90</t>
  </si>
  <si>
    <t>1b535403-7c43-4c2e-9c95-c6f1e59288bd</t>
  </si>
  <si>
    <t>63eeb581-cc84-4bea-9eb7-0d232a1d59e4</t>
  </si>
  <si>
    <t>066849e1-7a75-4cde-bf38-f4c295d85d31</t>
  </si>
  <si>
    <t>Muur, 1 meter onbeschoeid daarna palen met Schotten</t>
  </si>
  <si>
    <t>ecbb3efc-df3a-4cf3-a75f-688f4d302b2a</t>
  </si>
  <si>
    <t>a366e270-52c4-4022-90bb-581d982b5a94</t>
  </si>
  <si>
    <t>e1a62011-6e1e-4367-95c7-c804619d08d4</t>
  </si>
  <si>
    <t>4c071a0e-f374-4f35-8305-c13e2397a5c9</t>
  </si>
  <si>
    <t>55f58360-e351-45c2-8810-67b64c7f1459</t>
  </si>
  <si>
    <t>Amazonestraat 46, Spijkenisse</t>
  </si>
  <si>
    <t>39e51ad8-d9bb-4de8-a31f-0c8baff05f11</t>
  </si>
  <si>
    <t>Amazonestraat 28, Spijkenisse</t>
  </si>
  <si>
    <t>b5929efc-4fc2-4c74-9664-d32c8f451f7f</t>
  </si>
  <si>
    <t>Amazonestraat 26, Spijkenisse</t>
  </si>
  <si>
    <t>4219ada1-d291-4b46-81da-29bb42acff50</t>
  </si>
  <si>
    <t xml:space="preserve">Vlonder over beschoeiingen </t>
  </si>
  <si>
    <t>Amazonestraat 24, Spijkenisse</t>
  </si>
  <si>
    <t>71e01f9d-b959-4a5e-9685-24a3c9a10553</t>
  </si>
  <si>
    <t>Vlonder met hek</t>
  </si>
  <si>
    <t>Amazonestraat 22, Spijkenisse</t>
  </si>
  <si>
    <t>9c47cb39-595d-4c23-9c08-0ef8deed9fb8</t>
  </si>
  <si>
    <t>Amazonestraat 18, Spijkenisse</t>
  </si>
  <si>
    <t>bdc205cb-5012-4df5-8215-f06bb7251c69</t>
  </si>
  <si>
    <t>Amazonestraat 12, Spijkenisse</t>
  </si>
  <si>
    <t>f2c1cb1d-a01e-432a-8e49-d017038027ec</t>
  </si>
  <si>
    <t>Amazonestraat 10, Spijkenisse</t>
  </si>
  <si>
    <t>693efb94-c9bd-4eaf-afdf-1d7cebc0be59</t>
  </si>
  <si>
    <t>Amazonestraat 8, Spijkenisse</t>
  </si>
  <si>
    <t>daabd051-a87f-46f7-9d34-eb49d8befebf</t>
  </si>
  <si>
    <t>Amazonestraat 6, Spijkenisse</t>
  </si>
  <si>
    <t>1f83e356-515a-4aaf-b385-2f16d9f985c3</t>
  </si>
  <si>
    <t>Amazonestraat 4, Spijkenisse</t>
  </si>
  <si>
    <t>f81ca8b9-fb96-41f0-a68d-e7ad921746e0</t>
  </si>
  <si>
    <t>Van Hogendorpstraat 12, Spijkenisse</t>
  </si>
  <si>
    <t>7aa0be04-4a58-49b9-99c8-034c55c678b9</t>
  </si>
  <si>
    <t>Van Hogendorpstraat 8, Spijkenisse</t>
  </si>
  <si>
    <t>1e53cda9-eb14-47b3-9d55-92e937a1d2d9</t>
  </si>
  <si>
    <t>Kiekendiefhoek 18, Spijkenisse</t>
  </si>
  <si>
    <t>0c1dbbfd-26fe-4e52-82a2-35e83d8c1d76</t>
  </si>
  <si>
    <t>Deels asbest verdacht</t>
  </si>
  <si>
    <t>Kiekendiefhoek 16, Spijkenisse</t>
  </si>
  <si>
    <t>7a2fc2ee-7a05-4e12-8d43-9dc295017859</t>
  </si>
  <si>
    <t>Kiekendiefhoek 14, Spijkenisse</t>
  </si>
  <si>
    <t>41fe4500-99b7-41ad-9ef6-b6b06e9a8aca</t>
  </si>
  <si>
    <t>Kiekendiefhoek 12, Spijkenisse</t>
  </si>
  <si>
    <t>50370525-44c8-460c-a284-dbb14ae299eb</t>
  </si>
  <si>
    <t>Kiekendiefhoek 10, Spijkenisse</t>
  </si>
  <si>
    <t>0bee06c2-dc40-4a39-846a-34bcaa92197c</t>
  </si>
  <si>
    <t>Kiekendiefhoek 8, Spijkenisse</t>
  </si>
  <si>
    <t>0525c929-97e2-4797-90a0-3bf08ce353c8</t>
  </si>
  <si>
    <t>Kiekendiefhoek 6, Spijkenisse</t>
  </si>
  <si>
    <t>f196b4be-7064-4162-bc06-be75e5424f95</t>
  </si>
  <si>
    <t>Sperwerhoek 13, Spijkenisse</t>
  </si>
  <si>
    <t>1b6f6012-694d-4655-8309-271765e68502</t>
  </si>
  <si>
    <t>Sperwerhoek 15, Spijkenisse</t>
  </si>
  <si>
    <t>23a8e38a-acfc-4725-bd1f-28432171d4bc</t>
  </si>
  <si>
    <t>Sperwerhoek 17, Spijkenisse</t>
  </si>
  <si>
    <t>adf0f1f6-4dc2-4a86-8629-4a03f0127c93</t>
  </si>
  <si>
    <t>Sperwerhoek 21, Spijkenisse</t>
  </si>
  <si>
    <t>7c2c3b1f-3004-4344-8eec-06bafab9a50a</t>
  </si>
  <si>
    <t>Sperwerhoek 23, Spijkenisse</t>
  </si>
  <si>
    <t>64620606-3762-4221-a997-e43eaf431567</t>
  </si>
  <si>
    <t>Sperwerhoek 25, Spijkenisse</t>
  </si>
  <si>
    <t>72b90168-9fcb-4365-b70f-a571ccfd76ac</t>
  </si>
  <si>
    <t>Sperwerhoek 27, Spijkenisse</t>
  </si>
  <si>
    <t>b3ef15cc-b79e-4e76-879f-b8995bbb8f84</t>
  </si>
  <si>
    <t>Sperwerhoek 29, Spijkenisse</t>
  </si>
  <si>
    <t>8d7fcd20-924a-4d56-bc92-8d2a613be4cc</t>
  </si>
  <si>
    <t>Sperwerhoek 31, Spijkenisse</t>
  </si>
  <si>
    <t>5e4fe0c5-f965-42b0-ad52-561215a589ca</t>
  </si>
  <si>
    <t>Sperwerhoek 33, Spijkenisse</t>
  </si>
  <si>
    <t>dab7d601-6411-45b1-b051-79ef02d1d5a6</t>
  </si>
  <si>
    <t>Sperwerhoek 35, Spijkenisse</t>
  </si>
  <si>
    <t>88b32e55-6638-494a-81e3-b7afae2ec863</t>
  </si>
  <si>
    <t>Sperwerhoek 37, Spijkenisse</t>
  </si>
  <si>
    <t>24b38c8b-94cb-4045-9fc2-e98449aa702c</t>
  </si>
  <si>
    <t>Sperwerhoek 39, Spijkenisse</t>
  </si>
  <si>
    <t>544e1531-ea85-46cd-84e9-36ee8ecb79dd</t>
  </si>
  <si>
    <t>Sperwerhoek 41, Spijkenisse</t>
  </si>
  <si>
    <t>33a277ef-fe6e-4945-bfc0-6e948c509c1c</t>
  </si>
  <si>
    <t>Valkhoek 36, Spijkenisse</t>
  </si>
  <si>
    <t>2cdad74b-3ac7-470d-a5e0-06787a274e76</t>
  </si>
  <si>
    <t>Valkhoek 34, Spijkenisse</t>
  </si>
  <si>
    <t>9ee09520-2564-4c3b-8c00-907285307669</t>
  </si>
  <si>
    <t>Valkhoek 32, Spijkenisse</t>
  </si>
  <si>
    <t>0fe07cce-0275-4cf0-bbde-fe91c9d66f00</t>
  </si>
  <si>
    <t>Valkhoek 30, Spijkenisse</t>
  </si>
  <si>
    <t>561932d4-218b-479c-b8d6-e98a8974b001</t>
  </si>
  <si>
    <t>Valkhoek 28, Spijkenisse</t>
  </si>
  <si>
    <t>5d3e8742-faa7-4c7a-84f4-4a54e8a2e7e4</t>
  </si>
  <si>
    <t>Valkhoek 26, Spijkenisse</t>
  </si>
  <si>
    <t>0af1989a-7d2f-4a37-a7a4-3bb1510216e2</t>
  </si>
  <si>
    <t>Niet goed te bereiken</t>
  </si>
  <si>
    <t>Valkhoek 24, Spijkenisse</t>
  </si>
  <si>
    <t>8ec0ce6f-067b-42cb-80c6-57f08260bb62</t>
  </si>
  <si>
    <t>Valkhoek 20, Spijkenisse</t>
  </si>
  <si>
    <t>5e2c9eab-f24c-4b90-8b73-8212faeaaa6f</t>
  </si>
  <si>
    <t>Apollostraat 22, Spijkenisse</t>
  </si>
  <si>
    <t>f568f510-176d-418d-a2a7-d9ff223dcb45</t>
  </si>
  <si>
    <t>Apollostraat 24, Spijkenisse</t>
  </si>
  <si>
    <t>9962856f-87d5-4952-a520-e51db724fb26</t>
  </si>
  <si>
    <t>Apollostraat 26, Spijkenisse</t>
  </si>
  <si>
    <t>c7b48d0f-9100-41ce-b91e-bb3a2f2e7aa7</t>
  </si>
  <si>
    <t>Apollostraat 28, Spijkenisse</t>
  </si>
  <si>
    <t>7ecef734-95ca-4820-87b1-4df118577885</t>
  </si>
  <si>
    <t>Apollostraat 32, Spijkenisse</t>
  </si>
  <si>
    <t>0216205e-c561-486e-8831-e099c24d9367</t>
  </si>
  <si>
    <t>92f5a0f4-5c70-4211-ae58-4e1ac2624ea2</t>
  </si>
  <si>
    <t>Apollostraat 40, Spijkenisse</t>
  </si>
  <si>
    <t>2cbeb7fe-ac1c-436c-81dc-da98390d401e</t>
  </si>
  <si>
    <t>Disselvoorde 38, Spijkenisse</t>
  </si>
  <si>
    <t>b1f5dc7a-eccf-4196-8772-32dc8e20fe70</t>
  </si>
  <si>
    <t>Disselvoorde 40, Spijkenisse</t>
  </si>
  <si>
    <t>2bc1a891-54d5-48ce-b3c7-00cedeabb229</t>
  </si>
  <si>
    <t>Disselvoorde 44, Spijkenisse</t>
  </si>
  <si>
    <t>dc215bcf-4ea2-4ce2-b9bf-7a21134e69ef</t>
  </si>
  <si>
    <t>Bessengaard 123, Spijkenisse</t>
  </si>
  <si>
    <t>48bbf698-313b-4a03-aca2-1bf0c81627a6</t>
  </si>
  <si>
    <t>Bessengaard 121, Spijkenisse</t>
  </si>
  <si>
    <t>f970a500-e9eb-4e16-a329-a3aa78a0e484</t>
  </si>
  <si>
    <t>Bessengaard 113, Spijkenisse</t>
  </si>
  <si>
    <t>afdaa33e-fcbd-4c0b-8be1-32f14ba9b3ab</t>
  </si>
  <si>
    <t>Bessengaard 111, Spijkenisse</t>
  </si>
  <si>
    <t>f2f5dd40-84b5-40cc-bbfa-d3adaaede049</t>
  </si>
  <si>
    <t>Bessengaard 107, Spijkenisse</t>
  </si>
  <si>
    <t>343311b9-2efa-4b30-93f4-3078d2add522</t>
  </si>
  <si>
    <t>Bessengaard 79, Spijkenisse</t>
  </si>
  <si>
    <t>b192ab44-db84-494a-88a4-5de9be83ea08</t>
  </si>
  <si>
    <t>Bessengaard 75, Spijkenisse</t>
  </si>
  <si>
    <t>26ae0b2a-d422-4225-b365-d628fe0dfd96</t>
  </si>
  <si>
    <t>Kersengaard 83, Spijkenisse</t>
  </si>
  <si>
    <t>98a7c872-f037-4c21-8063-543f156855ff</t>
  </si>
  <si>
    <t>Ottersveen 426, Spijkenisse</t>
  </si>
  <si>
    <t>d29c72ae-ed7e-40d6-a4c8-b80d34c78ffe</t>
  </si>
  <si>
    <t>bielzen</t>
  </si>
  <si>
    <t>Ottersveen 424, Spijkenisse</t>
  </si>
  <si>
    <t>1611a3a0-3f7b-4332-a965-c0385f39533e</t>
  </si>
  <si>
    <t>Ottersveen 422, Spijkenisse</t>
  </si>
  <si>
    <t>a869f7b8-91ea-4beb-9902-7cb4d6944bfc</t>
  </si>
  <si>
    <t>Ottersveen 418, Spijkenisse</t>
  </si>
  <si>
    <t>014241c7-adcf-4fc9-99a7-dd9db3b41f15</t>
  </si>
  <si>
    <t>houten biels</t>
  </si>
  <si>
    <t>Slakkenveen 343, Spijkenisse</t>
  </si>
  <si>
    <t>4457cc41-5cd6-4ef3-9b0e-ba048001d46d</t>
  </si>
  <si>
    <t>Slakkenveen 341, Spijkenisse</t>
  </si>
  <si>
    <t>7e4e5e67-78f1-4938-8f14-856352fbdac8</t>
  </si>
  <si>
    <t>Slakkenveen 339, Spijkenisse</t>
  </si>
  <si>
    <t>056242fb-5fe7-4b1f-bc81-7b93cf774713</t>
  </si>
  <si>
    <t>Slakkenveen 337, Spijkenisse</t>
  </si>
  <si>
    <t>bc168066-8a73-4a05-884d-50f211e7775b</t>
  </si>
  <si>
    <t>Slakkenveen 335, Spijkenisse</t>
  </si>
  <si>
    <t>068fbcc4-e68a-49bf-8c39-e5574ce07ac2</t>
  </si>
  <si>
    <t>Slakkenveen 333, Spijkenisse</t>
  </si>
  <si>
    <t>f7eeeff4-27b4-461e-8f2d-8786f24e2c94</t>
  </si>
  <si>
    <t>Slakkenveen 331, Spijkenisse</t>
  </si>
  <si>
    <t>8c77a90c-7c5b-45fe-a7a4-b0492815928f</t>
  </si>
  <si>
    <t>Hopdreef 8, Spijkenisse</t>
  </si>
  <si>
    <t>e9ad31bf-76bf-48af-8198-3107058d271a</t>
  </si>
  <si>
    <t>Hopdreef 6, Spijkenisse</t>
  </si>
  <si>
    <t>c746a3a3-aaa3-4a85-9800-62c7fd0dea84</t>
  </si>
  <si>
    <t>Hopdreef 4, Spijkenisse</t>
  </si>
  <si>
    <t>522f2429-ab5f-47e5-bf19-ab4fb2bac565</t>
  </si>
  <si>
    <t>Hopdreef 2, Spijkenisse</t>
  </si>
  <si>
    <t>a3074ead-7aaa-4adc-ba11-842ad0c03c6d</t>
  </si>
  <si>
    <t>Lavasdonk 82, Spijkenisse</t>
  </si>
  <si>
    <t>7270b195-129e-46bb-85e3-a65ffba455ab</t>
  </si>
  <si>
    <t>Lavasdonk 84, Spijkenisse</t>
  </si>
  <si>
    <t>4cc577a5-ac33-4aee-b99d-e70f576c70e7</t>
  </si>
  <si>
    <t>Lavasdonk 90, Spijkenisse</t>
  </si>
  <si>
    <t>874bc339-a184-43da-9620-c7b6023f060f</t>
  </si>
  <si>
    <t>Lavasdonk 92, Spijkenisse</t>
  </si>
  <si>
    <t>f37d9e2f-28b8-485e-a4f5-c7c310646fc9</t>
  </si>
  <si>
    <t>Lavasdonk 98, Spijkenisse</t>
  </si>
  <si>
    <t>4fc97d7d-804b-4e7e-a455-60b5d66a98e7</t>
  </si>
  <si>
    <t>Liesgras 32, Spijkenisse</t>
  </si>
  <si>
    <t>84d42cb3-307c-4f52-8a71-f4d538b5cf29</t>
  </si>
  <si>
    <t>Liesgras 38, Spijkenisse</t>
  </si>
  <si>
    <t>14dd5262-0e8e-4246-9a3f-2ddec5654f93</t>
  </si>
  <si>
    <t>Liesgras 34, Spijkenisse</t>
  </si>
  <si>
    <t>87c783c6-c79f-4ad8-82cc-006bd0b5f9e4</t>
  </si>
  <si>
    <t>Liesgras 42, Spijkenisse</t>
  </si>
  <si>
    <t>e6a2d40b-e282-4bf8-9f36-64cd5b6a19cf</t>
  </si>
  <si>
    <t>Liesgras 48, Spijkenisse</t>
  </si>
  <si>
    <t>712c56b4-be0b-4ed5-a5d3-e0353c94b5f5</t>
  </si>
  <si>
    <t xml:space="preserve">Boom, laurier </t>
  </si>
  <si>
    <t>Liesgras 44, Spijkenisse</t>
  </si>
  <si>
    <t>79eee8bb-9cf0-4146-9ff4-b84460e44419</t>
  </si>
  <si>
    <t>Liesgras 52, Spijkenisse</t>
  </si>
  <si>
    <t>ec33ac69-1469-45b1-b26e-55f3f3d6eab8</t>
  </si>
  <si>
    <t>Liesgras 58, Spijkenisse</t>
  </si>
  <si>
    <t>90bb9a5c-5a35-40fa-8744-36f004084a08</t>
  </si>
  <si>
    <t>Vlinderstruik</t>
  </si>
  <si>
    <t>J.P. Sweelinckstraat 11, Spijkenisse</t>
  </si>
  <si>
    <t>62b72d46-1b2f-4961-9660-ff999f7256e4</t>
  </si>
  <si>
    <t>J.P. Sweelinckstraat 7, Spijkenisse</t>
  </si>
  <si>
    <t>ef8e6d37-88ca-4a11-a4a8-d9d60f4b70b3</t>
  </si>
  <si>
    <t>J.P. Sweelinckstraat 3, Spijkenisse</t>
  </si>
  <si>
    <t>338c03c8-0b24-4e31-8e66-2b5170c9a1e3</t>
  </si>
  <si>
    <t>Parelgras 32, Spijkenisse</t>
  </si>
  <si>
    <t>266d7203-d42a-4893-afff-9925ccf31849</t>
  </si>
  <si>
    <t>Parelgras 38, Spijkenisse</t>
  </si>
  <si>
    <t>302a9aeb-65e5-4c74-80f6-764007b4fede</t>
  </si>
  <si>
    <t>Parelgras 34, Spijkenisse</t>
  </si>
  <si>
    <t>adf23d2a-095e-4117-bacf-2d3f29672e8b</t>
  </si>
  <si>
    <t>Parelgras 42, Spijkenisse</t>
  </si>
  <si>
    <t>e510af0b-0bad-4834-b782-5f9b9cb7c7ec</t>
  </si>
  <si>
    <t>Parelgras 48, Spijkenisse</t>
  </si>
  <si>
    <t>ef45b786-37a1-4313-be6a-5d74a427c3a7</t>
  </si>
  <si>
    <t>66047e75-36b9-48ce-9678-5a50da5c05cf</t>
  </si>
  <si>
    <t>Rembrandtstraat 2, Spijkenisse</t>
  </si>
  <si>
    <t>9eebc091-ed43-491e-baf0-0fbc7c99f173</t>
  </si>
  <si>
    <t>Rembrandtstraat 4, Spijkenisse</t>
  </si>
  <si>
    <t>ff518811-2c80-4770-8571-24503e537ace</t>
  </si>
  <si>
    <t>Rembrandtstraat 6, Spijkenisse</t>
  </si>
  <si>
    <t>4f98e30c-6b0b-4ead-b5f5-c170c17e76b7</t>
  </si>
  <si>
    <t>Rembrandtstraat 8, Spijkenisse</t>
  </si>
  <si>
    <t>31f5365a-9c2b-430f-b76d-cc9547cce700</t>
  </si>
  <si>
    <t>Rembrandtstraat 10, Spijkenisse</t>
  </si>
  <si>
    <t>77eceba7-3583-4849-a854-5444cd370fe5</t>
  </si>
  <si>
    <t>Rembrandtstraat 30, Spijkenisse</t>
  </si>
  <si>
    <t>8acddaf3-2d98-4e8d-bcbe-7b8071a6a9f3</t>
  </si>
  <si>
    <t xml:space="preserve">Onderwaterbeschoeiing, vlonder </t>
  </si>
  <si>
    <t>Rembrandtstraat 32, Spijkenisse</t>
  </si>
  <si>
    <t>3d9fb72f-0062-4510-a1fe-ae9d5539605c</t>
  </si>
  <si>
    <t>Rembrandtstraat 34, Spijkenisse</t>
  </si>
  <si>
    <t>f4f14ff9-16b9-41ff-bc36-17a230990649</t>
  </si>
  <si>
    <t>Rembrandtstraat 36, Spijkenisse</t>
  </si>
  <si>
    <t>1b49f1b3-3821-417c-b4d5-e82147600406</t>
  </si>
  <si>
    <t>Onderwaterbeschoeiing, vlonder</t>
  </si>
  <si>
    <t>Rembrandtstraat 38, Spijkenisse</t>
  </si>
  <si>
    <t>350ed647-3460-47dd-bb05-1d161d1e09e0</t>
  </si>
  <si>
    <t>Rembrandtstraat 40, Spijkenisse</t>
  </si>
  <si>
    <t>759146ab-c494-42a4-ba49-25b8b866a894</t>
  </si>
  <si>
    <t>Rembrandtstraat 44, Spijkenisse</t>
  </si>
  <si>
    <t>cd0259cd-af84-48e1-8faa-887315b7d72a</t>
  </si>
  <si>
    <t>Lorentzweg 35, Spijkenisse</t>
  </si>
  <si>
    <t>0e391f99-aa51-460a-bc1a-5cb7bc647fe9</t>
  </si>
  <si>
    <t>Westersingel 3, Spijkenisse</t>
  </si>
  <si>
    <t>ed6f25fd-0f78-400d-a81e-f4f1c2509657</t>
  </si>
  <si>
    <t>Visserskreek 4, Spijkenisse</t>
  </si>
  <si>
    <t>ae1bb916-1d91-404e-848f-0a67fd9531a9</t>
  </si>
  <si>
    <t>Visserskreek 6, Spijkenisse</t>
  </si>
  <si>
    <t>3ff7cf1d-facb-47da-87dd-341385d61e8e</t>
  </si>
  <si>
    <t>Visserskreek 8, Spijkenisse</t>
  </si>
  <si>
    <t>63f194e1-e8b7-404d-8c3a-4a93d840a209</t>
  </si>
  <si>
    <t>Visserskreek 10, Spijkenisse</t>
  </si>
  <si>
    <t>1e703982-dfdb-439f-a152-0fd5f9f43971</t>
  </si>
  <si>
    <t>Visserskreek 12, Spijkenisse</t>
  </si>
  <si>
    <t>bc46c1e8-b923-4df6-8e3b-795a38d03183</t>
  </si>
  <si>
    <t>Visserskreek 14, Spijkenisse</t>
  </si>
  <si>
    <t>6f9e5078-305f-4031-b05f-3897af9128b0</t>
  </si>
  <si>
    <t>Visserskreek 16, Spijkenisse</t>
  </si>
  <si>
    <t>edb1fcfa-8b71-4874-b2af-619304497d93</t>
  </si>
  <si>
    <t>Steurkreek 25, Spijkenisse</t>
  </si>
  <si>
    <t>a5a9fc4a-cf34-48cf-98ff-2e38c2295ef2</t>
  </si>
  <si>
    <t>1dbd61a0-1931-4417-8bc2-5d0afa9196c1</t>
  </si>
  <si>
    <t>f560e643-fcb2-4ebb-b195-e1c281117179</t>
  </si>
  <si>
    <t>7315072f-f53d-46b2-970e-cce8a56f8229</t>
  </si>
  <si>
    <t>b1bb508d-accb-4910-b370-fde60c298b5a</t>
  </si>
  <si>
    <t>d6fe131f-6b4d-45ef-b238-97bd5e6e7b01</t>
  </si>
  <si>
    <t>f59c67ce-b788-459e-a5d8-8245a2db4cc9</t>
  </si>
  <si>
    <t>4c78460f-99d8-4d9c-b79a-5e5cbbaca00e</t>
  </si>
  <si>
    <t>8e46e8c9-87bb-437e-b85a-7640eca0a840</t>
  </si>
  <si>
    <t>121e0ac2-e1bb-4445-a084-0bc85f4d721c</t>
  </si>
  <si>
    <t>47204b21-5792-458c-a9c2-5770f20968a6</t>
  </si>
  <si>
    <t>asbest</t>
  </si>
  <si>
    <t>d8c92b66-410f-4b36-8d8b-d7adfbf241d5</t>
  </si>
  <si>
    <t>6b88b724-8684-43c0-a883-e87212fac0d3</t>
  </si>
  <si>
    <t>44884c57-b2fa-4ee8-adf6-cf976985b2c8</t>
  </si>
  <si>
    <t>40d70db5-52ae-437d-b790-eb6099d877e1</t>
  </si>
  <si>
    <t>7553f1b5-8cd1-41cd-b887-f912d671294d</t>
  </si>
  <si>
    <t>26f3e8ee-4e46-4945-8804-a09865b00cd8</t>
  </si>
  <si>
    <t>d74f8b41-52c6-4d65-9bc4-1d49e5487c66</t>
  </si>
  <si>
    <t>aa0586e0-a1f2-4673-8cf0-d9178b4e066d</t>
  </si>
  <si>
    <t>98b60efa-845d-41c1-ae52-4a2b65344936</t>
  </si>
  <si>
    <t>0271318e-0e14-46b3-957f-bd16b6a8e379</t>
  </si>
  <si>
    <t>306fbc6b-8c3d-4584-b962-86abff2c06e9</t>
  </si>
  <si>
    <t>09c0e347-bcf4-4259-bc28-b6c633eff613</t>
  </si>
  <si>
    <t>10cd08ec-8b68-4f77-9f4f-aa0d2c47f0ce</t>
  </si>
  <si>
    <t>3786bf8d-6e9b-4602-84bb-0c9b135445c4</t>
  </si>
  <si>
    <t>67ed629d-0fee-481e-b574-69db7e15ce13</t>
  </si>
  <si>
    <t>4ada8f4a-8533-4ee5-baad-5afafabde2c4</t>
  </si>
  <si>
    <t>b728f20b-c694-4942-a1c0-f262d373de45</t>
  </si>
  <si>
    <t>88c4674d-3394-48a0-8322-e355042e0986</t>
  </si>
  <si>
    <t>aa16cbc1-e0f2-4b99-90bd-73bf2f97f38c</t>
  </si>
  <si>
    <t>144b83fd-4bd8-4d3f-ae1e-7a0dbfe8bdf5</t>
  </si>
  <si>
    <t>overhangend groen</t>
  </si>
  <si>
    <t>b9e1c459-bd00-4727-a346-b64ff682867f</t>
  </si>
  <si>
    <t>5fe3da07-88a7-47e4-8ca3-1c9b752e626b</t>
  </si>
  <si>
    <t>48373ffd-e0ce-4942-ab4b-f353fabb80f8</t>
  </si>
  <si>
    <t>130ba252-be62-470e-ad39-303db07ea65a</t>
  </si>
  <si>
    <t>a0b6538c-5094-405f-ae49-97d74b761916</t>
  </si>
  <si>
    <t>6e35bf9e-1360-4766-a87b-2be28d8082c5</t>
  </si>
  <si>
    <t>688e6d93-5bb9-46a7-9f62-4cd268e10435</t>
  </si>
  <si>
    <t>904de0c8-3925-4c17-a921-b1c06b452b53</t>
  </si>
  <si>
    <t>a1a05440-724e-414f-8213-98909845cd78</t>
  </si>
  <si>
    <t>bc11c5c3-845e-4f2d-9c40-d25c1a76f9d6</t>
  </si>
  <si>
    <t>04ab107a-eba5-4624-a61f-05aa569a54d7</t>
  </si>
  <si>
    <t>bdfcc3c1-361a-4208-a2e4-11eb556d3a4f</t>
  </si>
  <si>
    <t>0af1186f-ec96-4628-98b0-82c260c58ed4</t>
  </si>
  <si>
    <t>89586cf1-f76d-4eff-9022-38f63dc6619f</t>
  </si>
  <si>
    <t>b41900f3-edf2-421f-8c99-30b2380008a7</t>
  </si>
  <si>
    <t>04fa8979-d55c-4279-84ce-47d1407514e0</t>
  </si>
  <si>
    <t>07fdfb9a-469b-4d3e-bd58-ed56dd96b3a5</t>
  </si>
  <si>
    <t>Situatie anders, nieuwbouw, watergang weg/ verplaatst</t>
  </si>
  <si>
    <t>2f8d0491-bb04-4d02-8ad1-81d0efdaba35</t>
  </si>
  <si>
    <t>7470ccf7-6a64-4e1b-9c36-a19e391b0bfe</t>
  </si>
  <si>
    <t>9f7121b9-5c38-40c5-9e9e-46247b31502c</t>
  </si>
  <si>
    <t>875b3bd0-7309-4e45-80f7-59991db24e4d</t>
  </si>
  <si>
    <t>b9d3a773-311e-4b5a-aaa0-1d68405263a3</t>
  </si>
  <si>
    <t>400c40e1-0558-425b-bc4a-39aa1e7d0811</t>
  </si>
  <si>
    <t>Buitengebied (oost)</t>
  </si>
  <si>
    <t>Watergang droog, dichtgegroeid, niet functioneel</t>
  </si>
  <si>
    <t>cb32559f-9c52-4c18-a487-afd609d1bf21</t>
  </si>
  <si>
    <t>8c3add74-2d5f-4ea0-958f-26c4ade1a92a</t>
  </si>
  <si>
    <t>4f33b020-806a-4db5-a4d7-f49e0f15d0ef</t>
  </si>
  <si>
    <t>8e12633c-75ec-4f0d-a915-c9cefa2c3851</t>
  </si>
  <si>
    <t>94449849-c610-4844-beee-8d3932ee3866</t>
  </si>
  <si>
    <t>4caeb892-4010-43af-be11-85f3f16cad01</t>
  </si>
  <si>
    <t>642c37ae-3b03-4c21-ae7d-96da3c46cdfe</t>
  </si>
  <si>
    <t>3314f99a-ae68-4792-afcc-fa8b8442e520</t>
  </si>
  <si>
    <t>afbec1ca-0556-4e14-8c8b-8ca2deb9ef93</t>
  </si>
  <si>
    <t>84ded066-7d4e-49fe-9a21-cca22f66fdc5</t>
  </si>
  <si>
    <t>dcc83ec7-1274-4cb6-afa0-8275081353af</t>
  </si>
  <si>
    <t>2f24d073-d373-43ef-8f0a-2f03ebbac0c0</t>
  </si>
  <si>
    <t>ee0c3209-feed-447e-8428-1e5706c1d918</t>
  </si>
  <si>
    <t>gebouw</t>
  </si>
  <si>
    <t>Lengte</t>
  </si>
  <si>
    <t>totaal</t>
  </si>
  <si>
    <t>totaal uit filter</t>
  </si>
  <si>
    <t>lengte</t>
  </si>
  <si>
    <t>aantal</t>
  </si>
  <si>
    <t>eigendom oever</t>
  </si>
  <si>
    <t>kwaliteit beschoeiing</t>
  </si>
  <si>
    <t>Evt Adres</t>
  </si>
  <si>
    <t xml:space="preserve">opmerking2 </t>
  </si>
  <si>
    <t>obstakels?</t>
  </si>
  <si>
    <t>Eindtotaal</t>
  </si>
  <si>
    <t>Som van Lengte</t>
  </si>
  <si>
    <t>Totaal Buitengebied (noordwest)</t>
  </si>
  <si>
    <t>Totaal Buitengebied (oost)</t>
  </si>
  <si>
    <t>Totaal Centrum</t>
  </si>
  <si>
    <t>Totaal De Akkers</t>
  </si>
  <si>
    <t>Totaal De Hoek</t>
  </si>
  <si>
    <t>Totaal Gildenwijk</t>
  </si>
  <si>
    <t>Totaal Groenewoud</t>
  </si>
  <si>
    <t>Totaal Halfweg</t>
  </si>
  <si>
    <t>Totaal Hekelingen</t>
  </si>
  <si>
    <t>Totaal Hoogwerf</t>
  </si>
  <si>
    <t>Totaal Maaswijk</t>
  </si>
  <si>
    <t>Totaal Schenkel</t>
  </si>
  <si>
    <t>Totaal Schiekamp</t>
  </si>
  <si>
    <t>Totaal Sterrenkwartier</t>
  </si>
  <si>
    <t>Totaal Vierambacht</t>
  </si>
  <si>
    <t>Totaal Vogelenzang</t>
  </si>
  <si>
    <t>Totaal Vriesland</t>
  </si>
  <si>
    <t>Totaal Waterland</t>
  </si>
  <si>
    <t>Beschoeiing per wijk, type en staat/kwaliteit</t>
  </si>
  <si>
    <t>Beschoeiing per type en staat/kwaliteit</t>
  </si>
  <si>
    <t>Toelichting</t>
  </si>
  <si>
    <t>De wijk Maaswijk is al in een eerder stadium opgeleverd (98%)</t>
  </si>
  <si>
    <t>De oevers langs percelen van derden zijn geinventariseerd.</t>
  </si>
  <si>
    <t>Het adres of straatnaam is dus niet voor alle delen van de beschoeiing bepaald.</t>
  </si>
  <si>
    <r>
      <t xml:space="preserve">Bij de inventarisatie is de het </t>
    </r>
    <r>
      <rPr>
        <b/>
        <sz val="8"/>
        <rFont val="Arial"/>
        <family val="2"/>
        <scheme val="minor"/>
      </rPr>
      <t>type oeverbescherming, de staat en het type materiaal</t>
    </r>
    <r>
      <rPr>
        <sz val="8"/>
        <rFont val="Arial"/>
        <family val="2"/>
        <scheme val="minor"/>
      </rPr>
      <t xml:space="preserve"> bepaald.</t>
    </r>
  </si>
  <si>
    <r>
      <t xml:space="preserve">Ook is de </t>
    </r>
    <r>
      <rPr>
        <b/>
        <sz val="8"/>
        <rFont val="Arial"/>
        <family val="2"/>
        <scheme val="minor"/>
      </rPr>
      <t>waterdiepte , de hoogte van de bovenkant van de beschoeiing tov waterlijn en de diepte van de onderkant van de beschoeiing</t>
    </r>
    <r>
      <rPr>
        <sz val="8"/>
        <rFont val="Arial"/>
        <family val="2"/>
        <scheme val="minor"/>
      </rPr>
      <t xml:space="preserve"> bepaald.</t>
    </r>
  </si>
  <si>
    <t>Beschikbaar met de juiste inlogggevens)</t>
  </si>
  <si>
    <t>Alle gegevens zijn opvraagbaar via de interactieve kaart:  https://arcg.is/08q0an</t>
  </si>
  <si>
    <t>Naast deze interactieve kaart is er ook een pdfkaart op A0 aangeleverd.</t>
  </si>
  <si>
    <t>De beschoeiing is ingedeeld in wijken en voor het deel dat in een eerdere inventarisatie is bekeken, ook het adres van het aanliggende perceel.</t>
  </si>
  <si>
    <r>
      <t>Het</t>
    </r>
    <r>
      <rPr>
        <b/>
        <sz val="8"/>
        <rFont val="Arial"/>
        <family val="2"/>
        <scheme val="minor"/>
      </rPr>
      <t xml:space="preserve"> tabblad Complete lijst</t>
    </r>
    <r>
      <rPr>
        <sz val="8"/>
        <rFont val="Arial"/>
        <family val="2"/>
        <scheme val="minor"/>
      </rPr>
      <t xml:space="preserve"> bevat alle ruim 1500 delen beschoeiing. Met alle verzamelde gegevens( behalve de foto) De lijnen van de beschoeiing is grotendeels opgeknipt per perceel, maar </t>
    </r>
  </si>
  <si>
    <t>Daarnaast zijn ook losse obstakels (zoals bomen) nabij de beschoeiing in de kaart aangegeven.</t>
  </si>
  <si>
    <t>Onderzoeksfase</t>
  </si>
  <si>
    <t>vervallen</t>
  </si>
  <si>
    <t>Etty Hillesumstraat 124, Spijkenisse</t>
  </si>
  <si>
    <t>Etty Hillesumstraat 126, Spijkenisse</t>
  </si>
  <si>
    <t>Etty Hillesumstraat 136, Spijkenisse</t>
  </si>
  <si>
    <t>Etty Hillesumstraat 138, Spijkenisse</t>
  </si>
  <si>
    <t>Etty Hillesumstraat 148, Spijkenisse</t>
  </si>
  <si>
    <t>Etty Hillesumstraat 150, Spijkenisse</t>
  </si>
  <si>
    <t>Petronella Brugsmastraat 2, Spijkenisse</t>
  </si>
  <si>
    <t>Zuster Reichertstraat 25, Spijkenisse</t>
  </si>
  <si>
    <t>Zuster Reichertstraat 19, Spijkenisse</t>
  </si>
  <si>
    <t>Zuster Reichertstraat 17, Spijkenisse</t>
  </si>
  <si>
    <t>Anne Frankstraat 111, Spijkenisse</t>
  </si>
  <si>
    <t>Anne Frankstraat 109, Spijkenisse</t>
  </si>
  <si>
    <t>Anne Frankstraat 99, Spijkenisse</t>
  </si>
  <si>
    <t>Anne Frankstraat 97, Spijkenisse</t>
  </si>
  <si>
    <t>Zuster Reichertstraat 7, Spijkenisse</t>
  </si>
  <si>
    <t>Zuster Reichertstraat 5, Spijkenisse</t>
  </si>
  <si>
    <t>Petronella Brugsmastraat 32, Spijkenisse</t>
  </si>
  <si>
    <t>Drogendijk 31, Spijkenisse</t>
  </si>
  <si>
    <t>Drogendijk 27, Spijkenisse</t>
  </si>
  <si>
    <t>Drogendijk 25, Spijkenisse</t>
  </si>
  <si>
    <t>Drogendijk 29, Spijkenisse</t>
  </si>
  <si>
    <t>Marga KLompestraat 2, Spijkenisse</t>
  </si>
  <si>
    <t>Truus Smulders-Beli6nstraat 21, Spijkenisse</t>
  </si>
  <si>
    <t>Truus Smulders-Beli6nstraat 17, Spijkenisse</t>
  </si>
  <si>
    <t>Truus Smulders-Beli6nstraat 13, Spijkenisse</t>
  </si>
  <si>
    <t>Truus Smulders-Beli6nstraat 9, Spijkenisse</t>
  </si>
  <si>
    <t>Truus Smulders-Beli6nstraat 5, Spijkenisse</t>
  </si>
  <si>
    <t>Truus Smulders-Beli6nstraat 23, Spijkenisse</t>
  </si>
  <si>
    <t>Bessengaard 31, Spijkenisse</t>
  </si>
  <si>
    <t>Truus Smulders-Beli6nstraat 15, Spijkenisse</t>
  </si>
  <si>
    <t>Truus Smulders-Beli6nstraat 7, Spijkenisse</t>
  </si>
  <si>
    <t>Truus Smulders-Beli6nstraat 11, Spijkenisse</t>
  </si>
  <si>
    <t>Truus Smulders-Beli6nstraat 3, Spijkenisse</t>
  </si>
  <si>
    <t>Truus Smulders-Beli6nstraat 1, Spijkenisse</t>
  </si>
  <si>
    <t>Wilhelmina Hofman-Pootstraat 56, Spijkenisse</t>
  </si>
  <si>
    <t>Annette Versluys-Poelmanstraat 6, Spijkenisse</t>
  </si>
  <si>
    <t>Annette Versluys-Poelmanstraat 4, Spijkenisse</t>
  </si>
  <si>
    <t>Annette Versluys-Poelmanstraat 2, Spijkenisse</t>
  </si>
  <si>
    <t>Annette Versluys-Poelmanstraat 12, Spijkenisse</t>
  </si>
  <si>
    <t>Annette Versluys-Poelmanstraat 30, Spijkenisse</t>
  </si>
  <si>
    <t>Johanna Naberstraat 13, Spijkenisse</t>
  </si>
  <si>
    <t>Johanna Naberstraat 11, Spijkenisse</t>
  </si>
  <si>
    <t>Willemijn Posthumusstraat 11, Spijkenisse</t>
  </si>
  <si>
    <t>Annette Versluys-Poelmanstraat 8, Spijkenisse</t>
  </si>
  <si>
    <t>Annette Versluys-Poelmanstraat 38, Spijkenisse</t>
  </si>
  <si>
    <t>Annette Versluys-Poelmanstraat 10, Spijkenisse</t>
  </si>
  <si>
    <t>Annette Versluys-Poelmanstraat 36, Spijkenisse</t>
  </si>
  <si>
    <t>Annette Versluys-Poelmanstraat 34, Spijkenisse</t>
  </si>
  <si>
    <t>Annette Versluys-Poelmanstraat 14, Spijkenisse</t>
  </si>
  <si>
    <t>Annette Versluys-Poelmanstraat 32, Spijkenisse</t>
  </si>
  <si>
    <t>Annette Versluys-Poelmanstraat 28, Spijkenisse</t>
  </si>
  <si>
    <t>Annette Versluys-Poelmanstraat 16, Spijkenisse</t>
  </si>
  <si>
    <t>Annette Versluys-Poelmanstraat 26, Spijkenisse</t>
  </si>
  <si>
    <t>Annette Versluys-Poelmanstraat 18, Spijkenisse</t>
  </si>
  <si>
    <t>Annette Versluys-Poelmanstraat 24, Spijkenisse</t>
  </si>
  <si>
    <t>Annette Versluys-Poelmanstraat 20, Spijkenisse</t>
  </si>
  <si>
    <t>Annette Versluys-Poelmanstraat 22, Spijkenisse</t>
  </si>
  <si>
    <t>Johanna Naberstraat 9, Spijkenisse</t>
  </si>
  <si>
    <t>Johanna Naberstraat 7, Spijkenisse</t>
  </si>
  <si>
    <t>Willemijn Posthumusstraat 9, Spijkenisse</t>
  </si>
  <si>
    <t>Willemijn Posthumusstraat 7, Spijkenisse</t>
  </si>
  <si>
    <t>Willemijn Posthumusstraat 3, Spijkenisse</t>
  </si>
  <si>
    <t>Willemijn Posthumusstraat 1, Spijkenisse</t>
  </si>
  <si>
    <t>Theo Mann-Bouwmeesterstraat 20, Spijkenisse</t>
  </si>
  <si>
    <t>Theo Mann-Bouwmeesterstraat 22, Spijkenisse</t>
  </si>
  <si>
    <t>Theo Mann-Bouwmeesterstraat 26, Spijkenisse</t>
  </si>
  <si>
    <t>Theo Mann-Bouwmeesterstraat 28, Spijkenisse</t>
  </si>
  <si>
    <t>Suze Robertsonstraat 4, Spijkenisse</t>
  </si>
  <si>
    <t>Suze Robertsonstraat 6, Spijkenisse</t>
  </si>
  <si>
    <t>Theo Mann-Bouwmeesterstraat 100, Spijkenisse</t>
  </si>
  <si>
    <t>Rosa Spierstraat 11, Spijkenisse</t>
  </si>
  <si>
    <t>Rosa Spierstraat 9, Spijkenisse</t>
  </si>
  <si>
    <t>Rosa Spierstraat 5, Spijkenisse</t>
  </si>
  <si>
    <t>Rosa Spierstraat 3, Spijkenisse</t>
  </si>
  <si>
    <t>Esther de Boer-van Rijkstraat 51, Spijkenisse</t>
  </si>
  <si>
    <t>Esther de Boer-van Rijkstraat 49, Spijkenisse</t>
  </si>
  <si>
    <t>Esther de Boer-van Rijkstraat 47, Spijkenisse</t>
  </si>
  <si>
    <t>Esther de Boer-van Rijkstraat 45, Spijkenisse</t>
  </si>
  <si>
    <t>Esther de Boer-van Rijkstraat 43, Spijkenisse</t>
  </si>
  <si>
    <t>Esther de Boer-van Rijkstraat 39, Spijkenisse</t>
  </si>
  <si>
    <t>Esther de Boer-van Rijkstraat 37, Spijkenisse</t>
  </si>
  <si>
    <t>Esther de Boer-van Rijkstraat 35, Spijkenisse</t>
  </si>
  <si>
    <t>Esther de Boer-van Rijkstraat 33, Spijkenisse</t>
  </si>
  <si>
    <t>Esther de Boer-van Rijkstraat 31, Spijkenisse</t>
  </si>
  <si>
    <t>Esther de Boer-van Rijkstraat 29, Spijkenisse</t>
  </si>
  <si>
    <t>Esther de Boer-van Rijkstraat 27, Spijkenisse</t>
  </si>
  <si>
    <t>Esther de Boer-van Rijkstraat 25, Spijkenisse</t>
  </si>
  <si>
    <t>Esther de Boer-van Rijkstraat 23, Spijkenisse</t>
  </si>
  <si>
    <t>Esther de Boer-van Rijkstraat 19, Spijkenisse</t>
  </si>
  <si>
    <t>Esther de Boer-van Rijkstraat 17, Spijkenisse</t>
  </si>
  <si>
    <t>Esther de Boer-van Rijkstraat 15, Spijkenisse</t>
  </si>
  <si>
    <t>Esther de Boer-van Rijkstraat 13, Spijkenisse</t>
  </si>
  <si>
    <t>Esther de Boer-van Rijkstraat 11, Spijkenisse</t>
  </si>
  <si>
    <t>Esther de Boer-van Rijkstraat 9, Spijkenisse</t>
  </si>
  <si>
    <t>Esther de Boer-van Rijkstraat 7, Spijkenisse</t>
  </si>
  <si>
    <t>Esther de Boer-van Rijkstraat 3, Spijkenisse</t>
  </si>
  <si>
    <t>Maria Kleine-Gartmanstraat 36, Spijkenisse</t>
  </si>
  <si>
    <t>Theo Mann-Bouwmeesterstraat 18, Spijkenisse</t>
  </si>
  <si>
    <t>Esther de Boer-van Rijkstraat 1, Spijkenisse</t>
  </si>
  <si>
    <t>Esther de Boer-van Rijkstraat 5, Spijkenisse</t>
  </si>
  <si>
    <t>Esther de Boer-van Rijkstraat 21, Spijkenisse</t>
  </si>
  <si>
    <t>Maria Kleine-Gartmanstraat 32, Spijkenisse</t>
  </si>
  <si>
    <t>Maria Kleine-Gartmanstraat 34, Spijkenisse</t>
  </si>
  <si>
    <t>Theo Mann-Bouwmeesterstraat 24, Spijkenisse</t>
  </si>
  <si>
    <t>Esther de Boer-van Rijkstraat 41, Spijkenisse</t>
  </si>
  <si>
    <t>Theo Mann-Bouwmeesterstraat 30, Spijkenisse</t>
  </si>
  <si>
    <t>Theo Mann-Bouwmeesterstraat 32, Spijkenisse</t>
  </si>
  <si>
    <t>Theo Mann-Bouwmeesterstraat 34, Spijkenisse</t>
  </si>
  <si>
    <t>Suze Robertsonstraat 2, Spijkenisse</t>
  </si>
  <si>
    <t>Suze Robertsonstraat 8, Spijkenisse</t>
  </si>
  <si>
    <t>Rosa Spierstraat 1, Spijkenisse</t>
  </si>
  <si>
    <t>Rosa Spierstraat 7, Spijkenisse</t>
  </si>
  <si>
    <t>Theo Mann-Bouwmeesterstraat 102, Spijkenisse</t>
  </si>
  <si>
    <t>Theo Mann-Bouwmeesterstraat 104, Spijkenisse</t>
  </si>
  <si>
    <t>Top Naeffstraat 6, Spijkenisse</t>
  </si>
  <si>
    <t>Top Naeffstraat 4, Spijkenisse</t>
  </si>
  <si>
    <t>Top Naeffstraat 2, Spijkenisse</t>
  </si>
  <si>
    <t>Theo Mann-Bouwmeesterstraat 116, Spijkenisse</t>
  </si>
  <si>
    <t>Ina Boudier-Bakkerhof 15, Spijkenisse</t>
  </si>
  <si>
    <t>Theo Mann-Bouwmeesterstraat 39, Spijkenisse</t>
  </si>
  <si>
    <t>Theo Mann-Bouwmeesterstraat 118, Spijkenisse</t>
  </si>
  <si>
    <t>Maria Kleine-Gartmanstraat 124, Spijkenisse</t>
  </si>
  <si>
    <t>Maria Kleine-Gartmanstraat 126, Spijkenisse</t>
  </si>
  <si>
    <t>Maria Kleine-Gartmanstraat 128, Spijkenisse</t>
  </si>
  <si>
    <t>Maria Kleine-Gartmanstraat 130, Spijkenisse</t>
  </si>
  <si>
    <t>Top Naeffstraat 26, Spijkenisse</t>
  </si>
  <si>
    <t>Top Naeffstraat 20, Spijkenisse</t>
  </si>
  <si>
    <t>Top Naeffstraat 24, Spijkenisse</t>
  </si>
  <si>
    <t>Top Naeffstraat 22, Spijkenisse</t>
  </si>
  <si>
    <t>Top Naeffstraat 18, Spijkenisse</t>
  </si>
  <si>
    <t>Maria Tesselschadestraat 2, Spijkenisse</t>
  </si>
  <si>
    <t>Top Naeffstraat 8, Spijkenisse</t>
  </si>
  <si>
    <t>Top Naeffstraat 10, Spijkenisse</t>
  </si>
  <si>
    <t>Top Naeffstraat 16, Spijkenisse</t>
  </si>
  <si>
    <t>Betsy Westendorp-Osieckstraat 17, Spijkenisse</t>
  </si>
  <si>
    <t>Theo Mann-Bouwmeesterstraat 112, Spijkenisse</t>
  </si>
  <si>
    <t>Theo Mann-Bouwmeesterstraat 114, Spijkenisse</t>
  </si>
  <si>
    <t>Theo Mann-Bouwmeesterstraat 106, Spijkenisse</t>
  </si>
  <si>
    <t>Theo Mann-Bouwmeesterstraat 108, Spijkenisse</t>
  </si>
  <si>
    <t>Theo Mann-Bouwmeesterstraat 110, Spijkenisse</t>
  </si>
  <si>
    <t>Catharina van Renneshof 16, Spijkenisse</t>
  </si>
  <si>
    <t>Catharina van Renneshof 15, Spijkenisse</t>
  </si>
  <si>
    <t>Catharina van Renneshof 20, Spijkenisse</t>
  </si>
  <si>
    <t>Catharina van Renneshof 17, Spijkenisse</t>
  </si>
  <si>
    <t>Top Naeffstraat 30, Spijkenisse</t>
  </si>
  <si>
    <t>Maria Kleine-Gartmanstraat 104, Spijkenisse</t>
  </si>
  <si>
    <t>Maria Kleine-Gartmanstraat 106, Spijkenisse</t>
  </si>
  <si>
    <t>Maria Kleine-Gartmanstraat 110, Spijkenisse</t>
  </si>
  <si>
    <t>Maria Kleine-Gartmanstraat 112, Spijkenisse</t>
  </si>
  <si>
    <t>Maria Kleine-Gartmanstraat 114, Spijkenisse</t>
  </si>
  <si>
    <t>Maria Kleine-Gartmanstraat 116, Spijkenisse</t>
  </si>
  <si>
    <t>Maria Kleine-Gartmanstraat 118, Spijkenisse</t>
  </si>
  <si>
    <t>Maria Kleine-Gartmanstraat 120, Spijkenisse</t>
  </si>
  <si>
    <t>Maria Kleine-Gartmanstraat 122, Spijkenisse</t>
  </si>
  <si>
    <t>Maria Kleine-Gartmanstraat 102, Spijkenisse</t>
  </si>
  <si>
    <t>Maria Kleine-Gartmanstraat 108, Spijkenisse</t>
  </si>
  <si>
    <t>Top Naeffstraat 28, Spijkenisse</t>
  </si>
  <si>
    <t>Suze Robertsonstraat 10, Spijkenisse</t>
  </si>
  <si>
    <t>Suze Robertsonstraat 12, Spijkenisse</t>
  </si>
  <si>
    <t>Sientje Mesdag-van Houtenstraat 35, Spijkenisse</t>
  </si>
  <si>
    <t>Suze Robertsonstraat 16, Spijkenisse</t>
  </si>
  <si>
    <t>Suze Robertsonstraat 14, Spijkenisse</t>
  </si>
  <si>
    <t>Harriet Freezerstraat 54, Spijkenisse</t>
  </si>
  <si>
    <t>Harriet Freezerstraat 56, Spijkenisse</t>
  </si>
  <si>
    <t>Marie van Zeggelenstraat 25, Spijkenisse</t>
  </si>
  <si>
    <t>Harriet Freezerstraat 96, Spijkenisse</t>
  </si>
  <si>
    <t>Harriet Freezerstraat 98, Spijkenisse</t>
  </si>
  <si>
    <t>Harriet Freezerstraat 102, Spijkenisse</t>
  </si>
  <si>
    <t>Harriet Freezerstraat 106, Spijkenisse</t>
  </si>
  <si>
    <t>Harriet Freezerstraat 110, Spijkenisse</t>
  </si>
  <si>
    <t>Harriet Freezerstraat 112, Spijkenisse</t>
  </si>
  <si>
    <t>Harriet Freezerstraat 116, Spijkenisse</t>
  </si>
  <si>
    <t>Sientje Mesdag-van Houtenstraat 103, Spijkenisse</t>
  </si>
  <si>
    <t>Sientje Mesdag-van Houtenstraat 105, Spijkenisse</t>
  </si>
  <si>
    <t>Sientje Mesdag-van Houtenstraat 107, Spijkenisse</t>
  </si>
  <si>
    <t>Sientje Mesdag-van Houtenstraat 95, Spijkenisse</t>
  </si>
  <si>
    <t>Sientje Mesdag-van Houtenstraat 97, Spijkenisse</t>
  </si>
  <si>
    <t>Sientje Mesdag-van Houtenstraat 99, Spijkenisse</t>
  </si>
  <si>
    <t>Rosa Spierstraat 13, Spijkenisse</t>
  </si>
  <si>
    <t>Rosa Spierstraat 15, Spijkenisse</t>
  </si>
  <si>
    <t>Sientje Mesdag-van Houtenstraat 93, Spijkenisse</t>
  </si>
  <si>
    <t>Catharina van Renneshof 19, Spijkenisse</t>
  </si>
  <si>
    <t>Sientje Mesdag-van Houtenstraat 101, Spijkenisse</t>
  </si>
  <si>
    <t>Harriet Freezerstraat 100, Spijkenisse</t>
  </si>
  <si>
    <t>Harriet Freezerstraat 104, Spijkenisse</t>
  </si>
  <si>
    <t>Sientje Mesdag-van Houtenstraat 109, Spijkenisse</t>
  </si>
  <si>
    <t>Maria Dermoutstraat 15, Spijkenisse</t>
  </si>
  <si>
    <t>Harriet Freezerstraat 108, Spijkenisse</t>
  </si>
  <si>
    <t>Harriet Freezerstraat 114, Spijkenisse</t>
  </si>
  <si>
    <t>Harriet Freezerstraat 118, Spijkenisse</t>
  </si>
  <si>
    <t>Maria Dermoutstraat 16, Spijkenisse</t>
  </si>
  <si>
    <t>Sientje Mesdag-van Houtenstraat 78, Spijkenisse</t>
  </si>
  <si>
    <t>Sientje Mesdag-van Houtenstraat 111, Spijkenisse</t>
  </si>
  <si>
    <t>Harriet Freezerstraat 66, Spijkenisse</t>
  </si>
  <si>
    <t>Harriet Freezerstraat 68, Spijkenisse</t>
  </si>
  <si>
    <t>Harriet Freezerstraat 72, Spijkenisse</t>
  </si>
  <si>
    <t>Harriet Freezerstraat 74, Spijkenisse</t>
  </si>
  <si>
    <t>Harriet Freezerstraat 78, Spijkenisse</t>
  </si>
  <si>
    <t>Harriet Freezerstraat 82, Spijkenisse</t>
  </si>
  <si>
    <t>Harriet Freezerstraat 84, Spijkenisse</t>
  </si>
  <si>
    <t>Harriet Freezerstraat 88, Spijkenisse</t>
  </si>
  <si>
    <t>Harriet Freezerstraat 70, Spijkenisse</t>
  </si>
  <si>
    <t>Harriet Freezerstraat 76, Spijkenisse</t>
  </si>
  <si>
    <t>Harriet Freezerstraat 80, Spijkenisse</t>
  </si>
  <si>
    <t>Harriet Freezerstraat 86, Spijkenisse</t>
  </si>
  <si>
    <t>Harriet Freezerstraat 90, Spijkenisse</t>
  </si>
  <si>
    <t>Harriet Freezerstraat 62, Spijkenisse</t>
  </si>
  <si>
    <t>Harriet Freezerstraat 64, Spijkenisse</t>
  </si>
  <si>
    <t>Anke Servaesstraat 42, Spijkenisse</t>
  </si>
  <si>
    <t>Marie van Zeggelenstraat 27, Spijkenisse</t>
  </si>
  <si>
    <t>Belle van Zuylenstraat 2, Spijkenisse</t>
  </si>
  <si>
    <t>Madelon Lulofsstraat 14, Spijkenisse</t>
  </si>
  <si>
    <t>Madelon Lulofsstraat 16, Spijkenisse</t>
  </si>
  <si>
    <t>Madelon Lulofsstraat 18, Spijkenisse</t>
  </si>
  <si>
    <t>Madelon Lulofsstraat 20, Spijkenisse</t>
  </si>
  <si>
    <t>Madelon Lulofsstraat 22, Spijkenisse</t>
  </si>
  <si>
    <t>Harriet Freezerstraat 60, Spijkenisse</t>
  </si>
  <si>
    <t>Harriet Freezerstraat 58, Spijkenisse</t>
  </si>
  <si>
    <t>Anke Servaesstraat 40, Spijkenisse</t>
  </si>
  <si>
    <t>Sientje Mesdag-van Houtenstraat 25, Spijkenisse</t>
  </si>
  <si>
    <t>Sientje Mesdag-van Houtenstraat 27, Spijkenisse</t>
  </si>
  <si>
    <t>Sientje Mesdag-van Houtenstraat 29, Spijkenisse</t>
  </si>
  <si>
    <t>Sientje Mesdag-van Houtenstraat 31, Spijkenisse</t>
  </si>
  <si>
    <t>Sientje Mesdag-van Houtenstraat 33, Spijkenisse</t>
  </si>
  <si>
    <t>Sientje Mesdag-van Houtenstraat 23, Spijkenisse</t>
  </si>
  <si>
    <t>Sientje Mesdag-van Houtenstraat 19, Spijkenisse</t>
  </si>
  <si>
    <t>Sientje Mesdag-van Houtenstraat 21, Spijkenisse</t>
  </si>
  <si>
    <t>Sientje Mesdag-van Houtenstraat 17, Spijkenisse</t>
  </si>
  <si>
    <t>Sientje Mesdag-van Houtenstraat 15, Spijkenisse</t>
  </si>
  <si>
    <t>Betsy Westendorp-Osieckstraat 18, Spijkenisse</t>
  </si>
  <si>
    <t>Betsy Westendorp-Osieckstraat 16, Spijkenisse</t>
  </si>
  <si>
    <t>Harriet Freezerstraat 92, Spijkenisse</t>
  </si>
  <si>
    <t>Harriet Freezerstraat 94, Spijkenisse</t>
  </si>
  <si>
    <t>Belle van Zuylenstraat 1, Spijkenisse</t>
  </si>
  <si>
    <t>Henriette van der Meijstraat 29, Spijkenisse</t>
  </si>
  <si>
    <t>Harriet Freezerstraat 34, Spijkenisse</t>
  </si>
  <si>
    <t>Henriette van der Meijstraat 27, Spijkenisse</t>
  </si>
  <si>
    <t>Henriette van der Meijstraat 25, Spijkenisse</t>
  </si>
  <si>
    <t>Nan Holdert-Zuikerbergstraat 5, Spijkenisse</t>
  </si>
  <si>
    <t>Nan Holdert-Zuikerbergstraat 7, Spijkenisse</t>
  </si>
  <si>
    <t>Harriet Freezerstraat 32, Spijkenisse</t>
  </si>
  <si>
    <t>Harriet Freezerstraat 36, Spijkenisse</t>
  </si>
  <si>
    <t>Harriet Freezerstraat 38, Spijkenisse</t>
  </si>
  <si>
    <t>Harriet Freezerstraat 40, Spijkenisse</t>
  </si>
  <si>
    <t>Nan Holdert-Zuikerbergstraat 3, Spijkenisse</t>
  </si>
  <si>
    <t>Henriette van der Meijstraat 31, Spijkenisse</t>
  </si>
  <si>
    <t>Marie van Zeggelenstraat 23, Spijkenisse</t>
  </si>
  <si>
    <t>Marie van Zeggelenstraat 21, Spijkenisse</t>
  </si>
  <si>
    <t>Marie van Zeggelenstraat 19, Spijkenisse</t>
  </si>
  <si>
    <t>Marie van Zeggelenstraat 17, Spijkenisse</t>
  </si>
  <si>
    <t>Marie van Zeggelenstraat 15, Spijkenisse</t>
  </si>
  <si>
    <t>Marie van Zeggelenstraat 13, Spijkenisse</t>
  </si>
  <si>
    <t>Nan Holdert-Zuikerbergstraat 16, Spijkenisse</t>
  </si>
  <si>
    <t>Harriet Freezerstraat 30, Spijkenisse</t>
  </si>
  <si>
    <t>Harriet Freezerstraat 44, Spijkenisse</t>
  </si>
  <si>
    <t>Harriet Freezerstraat 48, Spijkenisse</t>
  </si>
  <si>
    <t>Harriet Freezerstraat 50, Spijkenisse</t>
  </si>
  <si>
    <t>Mimi Boesnachstraat 2, Spijkenisse</t>
  </si>
  <si>
    <t>Mimi Boesnachstraat 4, Spijkenisse</t>
  </si>
  <si>
    <t>Mimi Boesnachstraat 16, Spijkenisse</t>
  </si>
  <si>
    <t>Mimi Boesnachstraat 14, Spijkenisse</t>
  </si>
  <si>
    <t>Mimi Boesnachstraat 12, Spijkenisse</t>
  </si>
  <si>
    <t>Mimi Boesnachstraat 10, Spijkenisse</t>
  </si>
  <si>
    <t>Mimi Boesnachstraat 8, Spijkenisse</t>
  </si>
  <si>
    <t>Mimi Boesnachstraat 6, Spijkenisse</t>
  </si>
  <si>
    <t>Marie van Regteren Altenastraat 33, Spijkenisse</t>
  </si>
  <si>
    <t>Marie van Regteren Altenastraat 35, Spijkenisse</t>
  </si>
  <si>
    <t>Marie van Regteren Altenastraat 31, Spijkenisse</t>
  </si>
  <si>
    <t>Marie van Regteren Altenastraat 29, Spijkenisse</t>
  </si>
  <si>
    <t>Marie van Regteren Altenastraat 27, Spijkenisse</t>
  </si>
  <si>
    <t>Marie van Regteren Altenastraat 23, Spijkenisse</t>
  </si>
  <si>
    <t>Marie van Regteren Altenastraat 21, Spijkenisse</t>
  </si>
  <si>
    <t>Marie van Regteren Altenastraat 19, Spijkenisse</t>
  </si>
  <si>
    <t>Marie van Regteren Altenastraat 17, Spijkenisse</t>
  </si>
  <si>
    <t>Marie van Regteren Altenastraat 15, Spijkenisse</t>
  </si>
  <si>
    <t>Marie van Regteren Altenastraat 13, Spijkenisse</t>
  </si>
  <si>
    <t>Marie van Regteren Altenastraat 11, Spijkenisse</t>
  </si>
  <si>
    <t>Marie van Regteren Altenastraat 9, Spijkenisse</t>
  </si>
  <si>
    <t>Boekesteynlaan 5, Spijkenisse</t>
  </si>
  <si>
    <t>Boekesteynlaan 8, Spijkenisse</t>
  </si>
  <si>
    <t>Soeslolaan 7, Spijkenisse</t>
  </si>
  <si>
    <t>Soeslolaan 12, Spijkenisse</t>
  </si>
  <si>
    <t>Schouwenburglaan 18, Spijkenisse</t>
  </si>
  <si>
    <t>Schothorstlaan 41, Spijkenisse</t>
  </si>
  <si>
    <t>Schothorstlaan 18, Spijkenisse</t>
  </si>
  <si>
    <t>Schouwenburglaan 13, Spijkenisse</t>
  </si>
  <si>
    <t>Wildenborchlaan 13, Spijkenisse</t>
  </si>
  <si>
    <t>Wildenborchlaan 11, Spijkenisse</t>
  </si>
  <si>
    <t>Wildenborchlaan 9, Spijkenisse</t>
  </si>
  <si>
    <t>Wildenborchlaan 7, Spijkenisse</t>
  </si>
  <si>
    <t>Wildenborchlaan 5, Spijkenisse</t>
  </si>
  <si>
    <t>Wildenborchlaan 3, Spijkenisse</t>
  </si>
  <si>
    <t>Wildenborchlaan 1, Spijkenisse</t>
  </si>
  <si>
    <t>Wildenborchlaan 2, Spijkenisse</t>
  </si>
  <si>
    <t>Wildenborchlaan 4, Spijkenisse</t>
  </si>
  <si>
    <t>Wildenborchlaan 6, Spijkenisse</t>
  </si>
  <si>
    <t>Wildenborchlaan 8, Spijkenisse</t>
  </si>
  <si>
    <t>Wildenborchlaan 10, Spijkenisse</t>
  </si>
  <si>
    <t>Wildenborchlaan 12, Spijkenisse</t>
  </si>
  <si>
    <t>Wildenborchlaan 14, Spijkenisse</t>
  </si>
  <si>
    <t>Wildenborchlaan 16, Spijkenisse</t>
  </si>
  <si>
    <t>Wildenborchlaan 18, Spijkenisse</t>
  </si>
  <si>
    <t>Mildenburgallee 50, Spijkenisse</t>
  </si>
  <si>
    <t>Schouwenburglaan 2, Spijkenisse</t>
  </si>
  <si>
    <t>Schouwenburglaan 4, Spijkenisse</t>
  </si>
  <si>
    <t>Schouwenburglaan 6, Spijkenisse</t>
  </si>
  <si>
    <t>Schouwenburglaan 8, Spijkenisse</t>
  </si>
  <si>
    <t>Schouwenburglaan 10, Spijkenisse</t>
  </si>
  <si>
    <t>Schouwenburglaan 12, Spijkenisse</t>
  </si>
  <si>
    <t>Schouwenburglaan 14, Spijkenisse</t>
  </si>
  <si>
    <t>Schouwenburglaan 16, Spijkenisse</t>
  </si>
  <si>
    <t>Wildenborchlaan 20, Spijkenisse</t>
  </si>
  <si>
    <t>Staverdenlaan 30, Spijkenisse</t>
  </si>
  <si>
    <t>Drogendijk 24B, Spijkenisse</t>
  </si>
  <si>
    <t>Ekensteinlaan 3, Spijkenisse</t>
  </si>
  <si>
    <t>Ekensteinlaan 18, Spijkenisse</t>
  </si>
  <si>
    <t>Drogendijk 24, Spijkenisse</t>
  </si>
  <si>
    <t>Drogendijk 24C, Spijkenisse</t>
  </si>
  <si>
    <t>Landfortlaan 4, Spijkenisse</t>
  </si>
  <si>
    <t>Mildenburgallee 122, Spijkenisse</t>
  </si>
  <si>
    <t>Drogendijk 24D, Spijkenisse</t>
  </si>
  <si>
    <t>Coelhorstlaan 2, Spijkenisse</t>
  </si>
  <si>
    <t>Coelhorstlaan 4, Spijkenisse</t>
  </si>
  <si>
    <t>Coelhorstlaan 6, Spijkenisse</t>
  </si>
  <si>
    <t>Coelhorstlaan 8, Spijkenisse</t>
  </si>
  <si>
    <t>Coelhorstlaan 10, Spijkenisse</t>
  </si>
  <si>
    <t>Coelhorstlaan 12, Spijkenisse</t>
  </si>
  <si>
    <t>Coelhorstlaan 14, Spijkenisse</t>
  </si>
  <si>
    <t>Wallsteijnpad 20, Spijkenisse</t>
  </si>
  <si>
    <t>Drogendijk 17, Spijkenisse</t>
  </si>
  <si>
    <t>Nienoordlaan 44, Spijkenisse</t>
  </si>
  <si>
    <t>Schaffelaarweg 2, Spijkenisse</t>
  </si>
  <si>
    <t>Schaffelaarweg 1, Spijkenisse</t>
  </si>
  <si>
    <t>Drogendijk 12, Spijkenisse</t>
  </si>
  <si>
    <t>Drogendijk 10, Spijkenisse</t>
  </si>
  <si>
    <t>Drogendijk 8A, Spijkenisse</t>
  </si>
  <si>
    <t>Drogendijk 23, Spijkenisse</t>
  </si>
  <si>
    <t>Drogendijk 21, Spijkenisse</t>
  </si>
  <si>
    <t>Willemijn Posthumusstraat 5, Spijkenisse</t>
  </si>
  <si>
    <t>Drogendijk 1, Spijkenisse</t>
  </si>
  <si>
    <t>Harriet Freezerstraat 42, Spijkenisse</t>
  </si>
  <si>
    <t>Harriet Freezerstraat 46, Spijkenisse</t>
  </si>
  <si>
    <t>Harriet Freezerstraat 52, Spijkenisse</t>
  </si>
  <si>
    <t>Catharina van Renneshof 18, Spijkenisse</t>
  </si>
  <si>
    <t>Betsy Westendorp-Osieckstraat 20, Spijkenisse</t>
  </si>
  <si>
    <t>Betsy Westendorp-Osieckstraat 19, Spijkenisse</t>
  </si>
  <si>
    <t>Drogendijk 8B, Spijkenisse</t>
  </si>
  <si>
    <t>Drogendijk 10A, Spijkenisse</t>
  </si>
  <si>
    <t>Marie van Regteren Altenastraat 25, Spijkenisse</t>
  </si>
  <si>
    <t xml:space="preserve">begroeid </t>
  </si>
  <si>
    <t xml:space="preserve">vlonder. begroeid </t>
  </si>
  <si>
    <t>vlonder. riet</t>
  </si>
  <si>
    <t xml:space="preserve">stenen. begroeid </t>
  </si>
  <si>
    <t xml:space="preserve">riet. vlonder </t>
  </si>
  <si>
    <t>vlonder. tegels.</t>
  </si>
  <si>
    <t>vlonder, schuur</t>
  </si>
  <si>
    <t>vlonder, stroom</t>
  </si>
  <si>
    <t>begroeing</t>
  </si>
  <si>
    <t xml:space="preserve">vlonder, beton </t>
  </si>
  <si>
    <t>begroeiing , vlonder</t>
  </si>
  <si>
    <t xml:space="preserve">vlonder, </t>
  </si>
  <si>
    <t>vlonder, riet</t>
  </si>
  <si>
    <t xml:space="preserve">begroeiing, vlonder </t>
  </si>
  <si>
    <t>vlonder, begroeiing</t>
  </si>
  <si>
    <t xml:space="preserve">vlonder, planke er boven geplaatst </t>
  </si>
  <si>
    <t>bomen</t>
  </si>
  <si>
    <t>vlonder nieuwer voor geplaatst</t>
  </si>
  <si>
    <t>Grote kornifeer</t>
  </si>
  <si>
    <t xml:space="preserve">vlonder, riet </t>
  </si>
  <si>
    <t>grind</t>
  </si>
  <si>
    <t xml:space="preserve">boom. vlonder </t>
  </si>
  <si>
    <t>vlonder recent vervangen</t>
  </si>
  <si>
    <t xml:space="preserve">bamboe en begroeing </t>
  </si>
  <si>
    <t xml:space="preserve">vlonder. treurwilg </t>
  </si>
  <si>
    <t>vlonder en hek</t>
  </si>
  <si>
    <t xml:space="preserve">vlonder 2 Appel bomen. begroeid </t>
  </si>
  <si>
    <t>duiker</t>
  </si>
  <si>
    <t>4 knotwilgen en een boom</t>
  </si>
  <si>
    <t xml:space="preserve">vlonder en beplanting </t>
  </si>
  <si>
    <t>hek in beton</t>
  </si>
  <si>
    <t>reeks vernieuwd. vlonder</t>
  </si>
  <si>
    <t>overhanged groen</t>
  </si>
  <si>
    <t>vlonder en muur/hek</t>
  </si>
  <si>
    <t xml:space="preserve">vlonder,hek en steiger </t>
  </si>
  <si>
    <t>hek</t>
  </si>
  <si>
    <t>vlonder en stroom</t>
  </si>
  <si>
    <t>vlonder, hek en duiker</t>
  </si>
  <si>
    <t>vlonder en stroomkabel</t>
  </si>
  <si>
    <t xml:space="preserve">vlonder. vernieuwd </t>
  </si>
  <si>
    <t>vlonder en hek.</t>
  </si>
  <si>
    <t xml:space="preserve">bomen. vlonder </t>
  </si>
  <si>
    <t xml:space="preserve">overhanged groen </t>
  </si>
  <si>
    <t>vlonder en bloembak</t>
  </si>
  <si>
    <t>stenen blokken</t>
  </si>
  <si>
    <t>stenen hek</t>
  </si>
  <si>
    <t xml:space="preserve">bomen. overhangend groen </t>
  </si>
  <si>
    <t xml:space="preserve">vlonder. recent vernieuwd </t>
  </si>
  <si>
    <t xml:space="preserve">grint </t>
  </si>
  <si>
    <t xml:space="preserve">grint vlonder </t>
  </si>
  <si>
    <t>vlonder,hek en recent vervangen</t>
  </si>
  <si>
    <t>vlonder hek</t>
  </si>
  <si>
    <t>vlonder bomen</t>
  </si>
  <si>
    <t>vlonder boom</t>
  </si>
  <si>
    <t xml:space="preserve">riet. </t>
  </si>
  <si>
    <t>vlonder hek. boom</t>
  </si>
  <si>
    <t>recent vervangen, vlonder</t>
  </si>
  <si>
    <t>vlonder overhangend groen</t>
  </si>
  <si>
    <t xml:space="preserve">grint en recent vervangen </t>
  </si>
  <si>
    <t>vlonder tegels</t>
  </si>
  <si>
    <t>steiger</t>
  </si>
  <si>
    <t xml:space="preserve">gedeeltelijk vervangen </t>
  </si>
  <si>
    <t xml:space="preserve">vlonder 2 bomen </t>
  </si>
  <si>
    <t xml:space="preserve">bamboe </t>
  </si>
  <si>
    <t xml:space="preserve">treur wilg, vlonder </t>
  </si>
  <si>
    <t xml:space="preserve">begroeiing, </t>
  </si>
  <si>
    <t xml:space="preserve">boom, vlonder </t>
  </si>
  <si>
    <t>recent vervangen</t>
  </si>
  <si>
    <t>tuin, begroeiing</t>
  </si>
  <si>
    <t xml:space="preserve">recent vervangen, vlonder </t>
  </si>
  <si>
    <t xml:space="preserve">tegels </t>
  </si>
  <si>
    <t xml:space="preserve">overhangend groen </t>
  </si>
  <si>
    <t>riet en vlonder</t>
  </si>
  <si>
    <t>vlonder, hek</t>
  </si>
  <si>
    <t>vlonder, tegels</t>
  </si>
  <si>
    <t>vlonder, damwand</t>
  </si>
  <si>
    <t>geen oever</t>
  </si>
  <si>
    <t>plant. en grint bak</t>
  </si>
  <si>
    <t>riet, vlonder</t>
  </si>
  <si>
    <t>beton, stenen gemetseld</t>
  </si>
  <si>
    <t>beschoeiing voor geplaatst</t>
  </si>
  <si>
    <t>onderwater beschoeing.</t>
  </si>
  <si>
    <t>tegels op de bodem</t>
  </si>
  <si>
    <t>stenen op bodem</t>
  </si>
  <si>
    <t>grasblokken voor de beschoeiing</t>
  </si>
  <si>
    <t>recent vernieuwd.  grint rand</t>
  </si>
  <si>
    <t>nieuwe dam met duiker</t>
  </si>
  <si>
    <t>dubbele lijn</t>
  </si>
  <si>
    <t>vl</t>
  </si>
  <si>
    <t>begroeid. bomen</t>
  </si>
  <si>
    <t xml:space="preserve">stenen blokken </t>
  </si>
  <si>
    <t xml:space="preserve">bomen en vlonder </t>
  </si>
  <si>
    <t>vlonder. hek</t>
  </si>
  <si>
    <t>niet te bepalen staat 1 1/2meter riet</t>
  </si>
  <si>
    <t>boom bij watergang</t>
  </si>
  <si>
    <t xml:space="preserve">niet te meten </t>
  </si>
  <si>
    <t>niet te meten</t>
  </si>
  <si>
    <t xml:space="preserve">boom. reeks vernieuwd </t>
  </si>
  <si>
    <t xml:space="preserve">recent vervangen </t>
  </si>
  <si>
    <t xml:space="preserve">begroeing </t>
  </si>
  <si>
    <t>46</t>
  </si>
  <si>
    <t xml:space="preserve">Overhangend groen </t>
  </si>
  <si>
    <t>veel riet</t>
  </si>
  <si>
    <t xml:space="preserve">grasblokken voor de beschoeiing </t>
  </si>
  <si>
    <t>dam</t>
  </si>
  <si>
    <t>fundering huis</t>
  </si>
  <si>
    <t>huis</t>
  </si>
  <si>
    <t>Na de brug onbeschoeid</t>
  </si>
  <si>
    <t>Overhangend groen</t>
  </si>
  <si>
    <t>Deze tabel bevat de export van de verzamelde gegevens van de inventarisatie van de particulier beschoeiingen in Spijkenisse (incl. Maaswijk, fase 1).</t>
  </si>
  <si>
    <t>jan-hein.nijman@rps.nl</t>
  </si>
  <si>
    <t>Inventarisatie particuliere beschoeiingen Spijkenisse incl. fase 1 Maaswijk</t>
  </si>
  <si>
    <t>(leeg)</t>
  </si>
  <si>
    <t>Totaal (leeg)</t>
  </si>
  <si>
    <t>18-11-2020 RPS, JH Nijman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</si>
</sst>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theme="0"/>
      <name val="Arial"/>
      <family val="2"/>
      <scheme val="minor"/>
    </font>
    <font>
      <b/>
      <sz val="16"/>
      <color rgb="FF71004B"/>
      <name val="Arial"/>
      <family val="2"/>
      <scheme val="minor"/>
    </font>
    <font>
      <b/>
      <sz val="11"/>
      <color rgb="FF71004B"/>
      <name val="Arial"/>
      <family val="2"/>
      <scheme val="minor"/>
    </font>
    <font>
      <b/>
      <sz val="8"/>
      <name val="Arial"/>
      <family val="2"/>
      <scheme val="minor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8"/>
      <color theme="10"/>
      <name val="Arial"/>
      <family val="2"/>
      <scheme val="minor"/>
    </font>
    <font>
      <sz val="16"/>
      <color rgb="FF71004B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100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1004B"/>
      </left>
      <right/>
      <top style="medium">
        <color rgb="FF71004B"/>
      </top>
      <bottom/>
      <diagonal/>
    </border>
    <border>
      <left/>
      <right/>
      <top style="medium">
        <color rgb="FF71004B"/>
      </top>
      <bottom/>
      <diagonal/>
    </border>
    <border>
      <left/>
      <right style="medium">
        <color rgb="FF71004B"/>
      </right>
      <top style="medium">
        <color rgb="FF71004B"/>
      </top>
      <bottom/>
      <diagonal/>
    </border>
    <border>
      <left style="medium">
        <color rgb="FF71004B"/>
      </left>
      <right/>
      <top/>
      <bottom/>
      <diagonal/>
    </border>
    <border>
      <left/>
      <right style="medium">
        <color rgb="FF71004B"/>
      </right>
      <top/>
      <bottom/>
      <diagonal/>
    </border>
    <border>
      <left style="medium">
        <color rgb="FF71004B"/>
      </left>
      <right/>
      <top/>
      <bottom style="medium">
        <color rgb="FF71004B"/>
      </bottom>
      <diagonal/>
    </border>
    <border>
      <left/>
      <right/>
      <top/>
      <bottom style="medium">
        <color rgb="FF71004B"/>
      </bottom>
      <diagonal/>
    </border>
    <border>
      <left/>
      <right style="medium">
        <color rgb="FF71004B"/>
      </right>
      <top/>
      <bottom style="medium">
        <color rgb="FF71004B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horizontal="right" vertical="top"/>
    </xf>
    <xf numFmtId="0" fontId="2" fillId="3" borderId="1" xfId="0" applyFont="1" applyFill="1" applyBorder="1" applyAlignment="1">
      <alignment vertical="top"/>
    </xf>
    <xf numFmtId="165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3" fillId="0" borderId="1" xfId="0" applyFont="1" applyBorder="1"/>
    <xf numFmtId="3" fontId="3" fillId="0" borderId="1" xfId="0" applyNumberFormat="1" applyFont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5" fillId="0" borderId="0" xfId="0" applyFont="1"/>
    <xf numFmtId="0" fontId="3" fillId="5" borderId="1" xfId="0" applyFont="1" applyFill="1" applyBorder="1"/>
    <xf numFmtId="3" fontId="3" fillId="5" borderId="1" xfId="0" applyNumberFormat="1" applyFont="1" applyFill="1" applyBorder="1"/>
    <xf numFmtId="3" fontId="4" fillId="2" borderId="1" xfId="0" applyNumberFormat="1" applyFont="1" applyFill="1" applyBorder="1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6" fillId="0" borderId="0" xfId="0" applyFont="1" applyFill="1" applyBorder="1" applyAlignment="1">
      <alignment wrapText="1"/>
    </xf>
    <xf numFmtId="0" fontId="0" fillId="0" borderId="6" xfId="0" applyBorder="1"/>
    <xf numFmtId="0" fontId="8" fillId="0" borderId="0" xfId="0" applyFont="1" applyFill="1" applyBorder="1" applyAlignment="1">
      <alignment wrapText="1"/>
    </xf>
    <xf numFmtId="0" fontId="10" fillId="0" borderId="0" xfId="1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7" xfId="0" applyBorder="1"/>
    <xf numFmtId="0" fontId="0" fillId="0" borderId="9" xfId="0" applyBorder="1"/>
    <xf numFmtId="0" fontId="3" fillId="2" borderId="0" xfId="0" applyFont="1" applyFill="1"/>
    <xf numFmtId="0" fontId="11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3" fontId="2" fillId="3" borderId="1" xfId="0" applyNumberFormat="1" applyFont="1" applyFill="1" applyBorder="1" applyAlignment="1">
      <alignment vertical="top"/>
    </xf>
    <xf numFmtId="0" fontId="0" fillId="6" borderId="10" xfId="0" applyFill="1" applyBorder="1"/>
    <xf numFmtId="0" fontId="0" fillId="0" borderId="10" xfId="0" applyBorder="1"/>
    <xf numFmtId="164" fontId="0" fillId="6" borderId="10" xfId="0" applyNumberFormat="1" applyFill="1" applyBorder="1"/>
    <xf numFmtId="164" fontId="0" fillId="0" borderId="10" xfId="0" applyNumberFormat="1" applyBorder="1"/>
    <xf numFmtId="0" fontId="9" fillId="0" borderId="8" xfId="1" applyBorder="1" applyAlignment="1">
      <alignment wrapText="1"/>
    </xf>
  </cellXfs>
  <cellStyles count="2">
    <cellStyle name="Hyperlink" xfId="1" builtinId="8"/>
    <cellStyle name="Standaard" xfId="0" builtinId="0"/>
  </cellStyles>
  <dxfs count="92"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 patternType="solid">
          <bgColor rgb="FF71004B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color theme="0"/>
      </font>
    </dxf>
    <dxf>
      <fill>
        <patternFill patternType="solid">
          <bgColor rgb="FF71004B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>
          <bgColor rgb="FF71004B"/>
        </patternFill>
      </fill>
    </dxf>
    <dxf>
      <fill>
        <patternFill patternType="solid">
          <bgColor rgb="FF71004B"/>
        </patternFill>
      </fill>
    </dxf>
    <dxf>
      <fill>
        <patternFill patternType="solid">
          <bgColor theme="4" tint="0.79998168889431442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</dxfs>
  <tableStyles count="0" defaultTableStyle="TableStyleMedium2" defaultPivotStyle="PivotStyleLight16"/>
  <colors>
    <mruColors>
      <color rgb="FF71004B"/>
      <color rgb="FF71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[Bijlage Nota van Inichtingen Inventarisatie beschoeiingen Spijkenisse.v2.xlsx] Overzicht !Draaitabel2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"/>
        <c:spPr>
          <a:solidFill>
            <a:schemeClr val="tx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5261083687749444"/>
          <c:y val="9.0328921650751084E-2"/>
          <c:w val="0.54370152754766821"/>
          <c:h val="0.68639607669931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 Overzicht '!$N$6:$N$7</c:f>
              <c:strCache>
                <c:ptCount val="1"/>
                <c:pt idx="0">
                  <c:v>Goed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F7-40AB-8C03-F7CB63E3B7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Overzicht '!$M$8:$M$15</c:f>
              <c:strCache>
                <c:ptCount val="7"/>
                <c:pt idx="0">
                  <c:v>Asbestverdacht</c:v>
                </c:pt>
                <c:pt idx="1">
                  <c:v>Damwand</c:v>
                </c:pt>
                <c:pt idx="2">
                  <c:v>Keermuur</c:v>
                </c:pt>
                <c:pt idx="3">
                  <c:v>Kunstwerk</c:v>
                </c:pt>
                <c:pt idx="4">
                  <c:v>Onbeschoeid</c:v>
                </c:pt>
                <c:pt idx="5">
                  <c:v>PalenMetSchotten</c:v>
                </c:pt>
                <c:pt idx="6">
                  <c:v>Perkoenpalen</c:v>
                </c:pt>
              </c:strCache>
            </c:strRef>
          </c:cat>
          <c:val>
            <c:numRef>
              <c:f>' Overzicht '!$N$8:$N$15</c:f>
              <c:numCache>
                <c:formatCode>#,##0</c:formatCode>
                <c:ptCount val="7"/>
                <c:pt idx="1">
                  <c:v>905.89453875511606</c:v>
                </c:pt>
                <c:pt idx="2">
                  <c:v>673.35619938997309</c:v>
                </c:pt>
                <c:pt idx="3">
                  <c:v>55.877931537575911</c:v>
                </c:pt>
                <c:pt idx="4">
                  <c:v>181.8888913993662</c:v>
                </c:pt>
                <c:pt idx="5">
                  <c:v>4762.7160376290503</c:v>
                </c:pt>
                <c:pt idx="6">
                  <c:v>78.531865197394239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7-40AB-8C03-F7CB63E3B71E}"/>
            </c:ext>
          </c:extLst>
        </c:ser>
        <c:ser>
          <c:idx val="1"/>
          <c:order val="1"/>
          <c:tx>
            <c:strRef>
              <c:f>' Overzicht '!$O$6:$O$7</c:f>
              <c:strCache>
                <c:ptCount val="1"/>
                <c:pt idx="0">
                  <c:v>Matig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Overzicht '!$M$8:$M$15</c:f>
              <c:strCache>
                <c:ptCount val="7"/>
                <c:pt idx="0">
                  <c:v>Asbestverdacht</c:v>
                </c:pt>
                <c:pt idx="1">
                  <c:v>Damwand</c:v>
                </c:pt>
                <c:pt idx="2">
                  <c:v>Keermuur</c:v>
                </c:pt>
                <c:pt idx="3">
                  <c:v>Kunstwerk</c:v>
                </c:pt>
                <c:pt idx="4">
                  <c:v>Onbeschoeid</c:v>
                </c:pt>
                <c:pt idx="5">
                  <c:v>PalenMetSchotten</c:v>
                </c:pt>
                <c:pt idx="6">
                  <c:v>Perkoenpalen</c:v>
                </c:pt>
              </c:strCache>
            </c:strRef>
          </c:cat>
          <c:val>
            <c:numRef>
              <c:f>' Overzicht '!$O$8:$O$15</c:f>
              <c:numCache>
                <c:formatCode>#,##0</c:formatCode>
                <c:ptCount val="7"/>
                <c:pt idx="0">
                  <c:v>52.681551247158595</c:v>
                </c:pt>
                <c:pt idx="1">
                  <c:v>150.33264348954731</c:v>
                </c:pt>
                <c:pt idx="2">
                  <c:v>13.7208100896391</c:v>
                </c:pt>
                <c:pt idx="4">
                  <c:v>61.912254491100001</c:v>
                </c:pt>
                <c:pt idx="5">
                  <c:v>9451.0061373757744</c:v>
                </c:pt>
                <c:pt idx="6">
                  <c:v>173.37564716928762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7-40AB-8C03-F7CB63E3B71E}"/>
            </c:ext>
          </c:extLst>
        </c:ser>
        <c:ser>
          <c:idx val="2"/>
          <c:order val="2"/>
          <c:tx>
            <c:strRef>
              <c:f>' Overzicht '!$P$6:$P$7</c:f>
              <c:strCache>
                <c:ptCount val="1"/>
                <c:pt idx="0">
                  <c:v>Nvt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Overzicht '!$M$8:$M$15</c:f>
              <c:strCache>
                <c:ptCount val="7"/>
                <c:pt idx="0">
                  <c:v>Asbestverdacht</c:v>
                </c:pt>
                <c:pt idx="1">
                  <c:v>Damwand</c:v>
                </c:pt>
                <c:pt idx="2">
                  <c:v>Keermuur</c:v>
                </c:pt>
                <c:pt idx="3">
                  <c:v>Kunstwerk</c:v>
                </c:pt>
                <c:pt idx="4">
                  <c:v>Onbeschoeid</c:v>
                </c:pt>
                <c:pt idx="5">
                  <c:v>PalenMetSchotten</c:v>
                </c:pt>
                <c:pt idx="6">
                  <c:v>Perkoenpalen</c:v>
                </c:pt>
              </c:strCache>
            </c:strRef>
          </c:cat>
          <c:val>
            <c:numRef>
              <c:f>' Overzicht '!$P$8:$P$15</c:f>
              <c:numCache>
                <c:formatCode>#,##0</c:formatCode>
                <c:ptCount val="7"/>
                <c:pt idx="2">
                  <c:v>6.2069298368599997</c:v>
                </c:pt>
                <c:pt idx="3">
                  <c:v>4.8131151671539998</c:v>
                </c:pt>
                <c:pt idx="4">
                  <c:v>11839.563453824243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F7-40AB-8C03-F7CB63E3B71E}"/>
            </c:ext>
          </c:extLst>
        </c:ser>
        <c:ser>
          <c:idx val="3"/>
          <c:order val="3"/>
          <c:tx>
            <c:strRef>
              <c:f>' Overzicht '!$Q$6:$Q$7</c:f>
              <c:strCache>
                <c:ptCount val="1"/>
                <c:pt idx="0">
                  <c:v>Slecht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 Overzicht '!$M$8:$M$15</c:f>
              <c:strCache>
                <c:ptCount val="7"/>
                <c:pt idx="0">
                  <c:v>Asbestverdacht</c:v>
                </c:pt>
                <c:pt idx="1">
                  <c:v>Damwand</c:v>
                </c:pt>
                <c:pt idx="2">
                  <c:v>Keermuur</c:v>
                </c:pt>
                <c:pt idx="3">
                  <c:v>Kunstwerk</c:v>
                </c:pt>
                <c:pt idx="4">
                  <c:v>Onbeschoeid</c:v>
                </c:pt>
                <c:pt idx="5">
                  <c:v>PalenMetSchotten</c:v>
                </c:pt>
                <c:pt idx="6">
                  <c:v>Perkoenpalen</c:v>
                </c:pt>
              </c:strCache>
            </c:strRef>
          </c:cat>
          <c:val>
            <c:numRef>
              <c:f>' Overzicht '!$Q$8:$Q$15</c:f>
              <c:numCache>
                <c:formatCode>#,##0</c:formatCode>
                <c:ptCount val="7"/>
                <c:pt idx="0">
                  <c:v>3.64609766447068</c:v>
                </c:pt>
                <c:pt idx="1">
                  <c:v>127.38388733615315</c:v>
                </c:pt>
                <c:pt idx="5">
                  <c:v>6454.8960596870538</c:v>
                </c:pt>
                <c:pt idx="6">
                  <c:v>290.98805283596954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F7-40AB-8C03-F7CB63E3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7510224"/>
        <c:axId val="1597507600"/>
      </c:barChart>
      <c:catAx>
        <c:axId val="159751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97507600"/>
        <c:crosses val="autoZero"/>
        <c:auto val="1"/>
        <c:lblAlgn val="ctr"/>
        <c:lblOffset val="100"/>
        <c:noMultiLvlLbl val="0"/>
      </c:catAx>
      <c:valAx>
        <c:axId val="159750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9751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6105525</xdr:colOff>
      <xdr:row>21</xdr:row>
      <xdr:rowOff>276225</xdr:rowOff>
    </xdr:from>
    <xdr:to>
      <xdr:col>2</xdr:col>
      <xdr:colOff>6564254</xdr:colOff>
      <xdr:row>24</xdr:row>
      <xdr:rowOff>87254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64F604E-619D-4D16-9AAA-2323B145F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419600"/>
          <a:ext cx="458729" cy="4587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5</xdr:row>
      <xdr:rowOff>0</xdr:rowOff>
    </xdr:from>
    <xdr:to>
      <xdr:col>18</xdr:col>
      <xdr:colOff>219075</xdr:colOff>
      <xdr:row>26</xdr:row>
      <xdr:rowOff>142875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F05C42C-B815-4B36-8CB2-EC8E5DE55E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n-Hein Nijman" refreshedDate="44152.588133217592" createdVersion="6" refreshedVersion="6" minRefreshableVersion="3" recordCount="2178">
  <cacheSource type="worksheet">
    <worksheetSource ref="B7:P8000" sheet="Complete lijst"/>
  </cacheSource>
  <cacheFields count="15">
    <cacheField name="wijk" numFmtId="0">
      <sharedItems containsBlank="1" count="19">
        <s v="Buitengebied (noordwest)"/>
        <s v="Buitengebied (oost)"/>
        <s v="Centrum"/>
        <s v="De Akkers"/>
        <s v="De Hoek"/>
        <s v="Gildenwijk"/>
        <s v="Groenewoud"/>
        <s v="Halfweg"/>
        <s v="Hekelingen"/>
        <s v="Hoogwerf"/>
        <s v="Maaswijk"/>
        <s v="Schenkel"/>
        <s v="Schiekamp"/>
        <s v="Sterrenkwartier"/>
        <s v="Vierambacht"/>
        <s v="Vogelenzang"/>
        <s v="Vriesland"/>
        <s v="Waterland"/>
        <m/>
      </sharedItems>
    </cacheField>
    <cacheField name="eigendom oever" numFmtId="0">
      <sharedItems containsBlank="1"/>
    </cacheField>
    <cacheField name="kwaliteit beschoeiing" numFmtId="0">
      <sharedItems containsBlank="1" count="9">
        <s v="Nvt"/>
        <s v="Goed"/>
        <s v="Matig"/>
        <s v="Slecht"/>
        <s v=""/>
        <s v="-"/>
        <s v=" "/>
        <s v="NietBepaald"/>
        <m/>
      </sharedItems>
    </cacheField>
    <cacheField name="Evt Adres" numFmtId="0">
      <sharedItems containsBlank="1"/>
    </cacheField>
    <cacheField name="Adres_tmp" numFmtId="0">
      <sharedItems containsString="0" containsBlank="1" containsNumber="1" containsInteger="1" minValue="0" maxValue="1584"/>
    </cacheField>
    <cacheField name="GlobalID" numFmtId="0">
      <sharedItems containsBlank="1"/>
    </cacheField>
    <cacheField name="Lengte" numFmtId="164">
      <sharedItems containsString="0" containsBlank="1" containsNumber="1" minValue="0.23663051369099999" maxValue="703.66940067284804"/>
    </cacheField>
    <cacheField name="b_type" numFmtId="0">
      <sharedItems containsBlank="1" count="9">
        <s v="Onbeschoeid"/>
        <s v="PalenMetSchotten"/>
        <s v="Keermuur"/>
        <s v="Damwand"/>
        <m/>
        <s v="Perkoenpalen"/>
        <s v="Asbestverdacht"/>
        <s v="Kunstwerk"/>
        <s v="TypeBepalen"/>
      </sharedItems>
    </cacheField>
    <cacheField name="t_materiaal" numFmtId="0">
      <sharedItems containsBlank="1"/>
    </cacheField>
    <cacheField name="waterdiepte_cm" numFmtId="0">
      <sharedItems containsString="0" containsBlank="1" containsNumber="1" containsInteger="1" minValue="0" maxValue="190"/>
    </cacheField>
    <cacheField name="hoogte_tov_water_cm" numFmtId="0">
      <sharedItems containsString="0" containsBlank="1" containsNumber="1" containsInteger="1" minValue="0" maxValue="200"/>
    </cacheField>
    <cacheField name="diepte_onderkant_cm" numFmtId="0">
      <sharedItems containsString="0" containsBlank="1" containsNumber="1" containsInteger="1" minValue="0" maxValue="155"/>
    </cacheField>
    <cacheField name="opmerking" numFmtId="0">
      <sharedItems containsBlank="1"/>
    </cacheField>
    <cacheField name="opmerking2 " numFmtId="0">
      <sharedItems containsBlank="1"/>
    </cacheField>
    <cacheField name="obstakels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an-Hein Nijman" refreshedDate="44153.506432754628" createdVersion="6" refreshedVersion="6" minRefreshableVersion="3" recordCount="2178">
  <cacheSource type="worksheet">
    <worksheetSource ref="B7:Q8000" sheet="Complete lijst"/>
  </cacheSource>
  <cacheFields count="16">
    <cacheField name="wijk" numFmtId="0">
      <sharedItems containsBlank="1" count="19">
        <s v="Buitengebied (noordwest)"/>
        <s v="Buitengebied (oost)"/>
        <s v="Centrum"/>
        <s v="De Akkers"/>
        <s v="De Hoek"/>
        <s v="Gildenwijk"/>
        <s v="Groenewoud"/>
        <s v="Halfweg"/>
        <s v="Hekelingen"/>
        <s v="Hoogwerf"/>
        <s v="Maaswijk"/>
        <s v="Schenkel"/>
        <s v="Schiekamp"/>
        <s v="Sterrenkwartier"/>
        <s v="Vierambacht"/>
        <s v="Vogelenzang"/>
        <s v="Vriesland"/>
        <s v="Waterland"/>
        <m/>
      </sharedItems>
    </cacheField>
    <cacheField name="eigendom oever" numFmtId="0">
      <sharedItems containsBlank="1"/>
    </cacheField>
    <cacheField name="kwaliteit beschoeiing" numFmtId="0">
      <sharedItems containsBlank="1" count="9">
        <s v="Nvt"/>
        <s v="Goed"/>
        <s v="Matig"/>
        <s v="Slecht"/>
        <m/>
        <s v="NietBepaald"/>
        <s v="" u="1"/>
        <s v=" " u="1"/>
        <s v="-" u="1"/>
      </sharedItems>
    </cacheField>
    <cacheField name="Evt Adres" numFmtId="0">
      <sharedItems containsBlank="1"/>
    </cacheField>
    <cacheField name="Adres_tmp" numFmtId="0">
      <sharedItems containsString="0" containsBlank="1" containsNumber="1" containsInteger="1" minValue="0" maxValue="1584"/>
    </cacheField>
    <cacheField name="GlobalID" numFmtId="0">
      <sharedItems containsBlank="1"/>
    </cacheField>
    <cacheField name="Lengte" numFmtId="164">
      <sharedItems containsString="0" containsBlank="1" containsNumber="1" minValue="0.23663051369099999" maxValue="703.66940067284804"/>
    </cacheField>
    <cacheField name="b_type" numFmtId="0">
      <sharedItems containsBlank="1" count="9">
        <s v="Onbeschoeid"/>
        <s v="PalenMetSchotten"/>
        <s v="Keermuur"/>
        <s v="Damwand"/>
        <m/>
        <s v="Perkoenpalen"/>
        <s v="Asbestverdacht"/>
        <s v="Kunstwerk"/>
        <s v="TypeBepalen"/>
      </sharedItems>
    </cacheField>
    <cacheField name="t_materiaal" numFmtId="0">
      <sharedItems containsBlank="1"/>
    </cacheField>
    <cacheField name="waterdiepte_cm" numFmtId="0">
      <sharedItems containsString="0" containsBlank="1" containsNumber="1" containsInteger="1" minValue="0" maxValue="190"/>
    </cacheField>
    <cacheField name="hoogte_tov_water_cm" numFmtId="0">
      <sharedItems containsString="0" containsBlank="1" containsNumber="1" containsInteger="1" minValue="0" maxValue="200"/>
    </cacheField>
    <cacheField name="diepte_onderkant_cm" numFmtId="0">
      <sharedItems containsString="0" containsBlank="1" containsNumber="1" containsInteger="1" minValue="0" maxValue="155"/>
    </cacheField>
    <cacheField name="opmerking" numFmtId="0">
      <sharedItems containsBlank="1"/>
    </cacheField>
    <cacheField name="opmerking2 " numFmtId="0">
      <sharedItems containsBlank="1"/>
    </cacheField>
    <cacheField name="obstakels?" numFmtId="0">
      <sharedItems containsBlank="1"/>
    </cacheField>
    <cacheField name="Onderzoeksfase" numFmtId="0">
      <sharedItems containsString="0" containsBlank="1" containsNumber="1" containsInteger="1" minValue="1" maxValue="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8">
  <r>
    <x v="0"/>
    <s v="derden"/>
    <x v="0"/>
    <s v=""/>
    <n v="0"/>
    <s v="0c5d57b9-ca85-490e-a1fb-a3d8ab363224"/>
    <n v="64.372769521900807"/>
    <x v="0"/>
    <s v="Nvt"/>
    <n v="45"/>
    <m/>
    <m/>
    <m/>
    <m/>
    <m/>
  </r>
  <r>
    <x v="0"/>
    <s v="derden"/>
    <x v="0"/>
    <s v=""/>
    <n v="0"/>
    <s v="3f73a743-bbb8-48b5-b743-675ab5e9efb5"/>
    <n v="119.277623362871"/>
    <x v="0"/>
    <s v="Nvt"/>
    <n v="34"/>
    <m/>
    <m/>
    <m/>
    <m/>
    <m/>
  </r>
  <r>
    <x v="0"/>
    <s v="derden"/>
    <x v="0"/>
    <s v=""/>
    <n v="0"/>
    <s v="6886d658-fa5b-48c5-8e19-f74ae6d45ddb"/>
    <n v="118.00234249798299"/>
    <x v="0"/>
    <s v="Nvt"/>
    <n v="39"/>
    <m/>
    <m/>
    <m/>
    <m/>
    <m/>
  </r>
  <r>
    <x v="0"/>
    <s v="derden"/>
    <x v="0"/>
    <s v=""/>
    <n v="0"/>
    <s v="e8c8edf9-5dfd-4559-b19d-2f05f4d6d9fc"/>
    <n v="63.278937998205798"/>
    <x v="0"/>
    <s v="Nvt"/>
    <n v="43"/>
    <m/>
    <m/>
    <m/>
    <m/>
    <m/>
  </r>
  <r>
    <x v="0"/>
    <s v="derden"/>
    <x v="0"/>
    <s v=""/>
    <n v="0"/>
    <s v="55771bb6-6356-41cf-9ece-507ed2f90939"/>
    <n v="453.57107428971398"/>
    <x v="0"/>
    <s v="Nvt"/>
    <n v="47"/>
    <m/>
    <m/>
    <m/>
    <m/>
    <m/>
  </r>
  <r>
    <x v="0"/>
    <s v="derden"/>
    <x v="1"/>
    <s v="Voorweg 7, Spijkenisse"/>
    <n v="1469"/>
    <s v="6e5e6072-932c-4030-8509-6e670e1d9575"/>
    <n v="41.040685402838399"/>
    <x v="1"/>
    <s v="HoutHard"/>
    <n v="57"/>
    <n v="30"/>
    <n v="38"/>
    <m/>
    <m/>
    <m/>
  </r>
  <r>
    <x v="0"/>
    <s v="derden niet kadastraal"/>
    <x v="0"/>
    <s v=""/>
    <n v="0"/>
    <s v="2e6c30fe-a237-45f1-a009-f97a2adfccf0"/>
    <n v="68.029221435506003"/>
    <x v="0"/>
    <s v="Nvt"/>
    <n v="22"/>
    <m/>
    <m/>
    <m/>
    <m/>
    <m/>
  </r>
  <r>
    <x v="0"/>
    <s v="derden"/>
    <x v="0"/>
    <s v=""/>
    <n v="0"/>
    <s v="bdfcc3c1-361a-4208-a2e4-11eb556d3a4f"/>
    <n v="265.52341860831802"/>
    <x v="0"/>
    <s v="Nvt"/>
    <n v="33"/>
    <m/>
    <m/>
    <m/>
    <m/>
    <m/>
  </r>
  <r>
    <x v="0"/>
    <s v="derden"/>
    <x v="0"/>
    <s v=""/>
    <n v="0"/>
    <s v="89586cf1-f76d-4eff-9022-38f63dc6619f"/>
    <n v="81.471577362504604"/>
    <x v="0"/>
    <s v="Nvt"/>
    <n v="41"/>
    <m/>
    <m/>
    <m/>
    <m/>
    <m/>
  </r>
  <r>
    <x v="0"/>
    <s v="derden nabij"/>
    <x v="0"/>
    <s v=""/>
    <n v="0"/>
    <s v="b41900f3-edf2-421f-8c99-30b2380008a7"/>
    <n v="24.121189403382701"/>
    <x v="0"/>
    <s v="Nvt"/>
    <n v="28"/>
    <m/>
    <m/>
    <m/>
    <m/>
    <m/>
  </r>
  <r>
    <x v="0"/>
    <s v="derden nabij"/>
    <x v="0"/>
    <s v=""/>
    <n v="0"/>
    <s v="04fa8979-d55c-4279-84ce-47d1407514e0"/>
    <n v="19.563407483939301"/>
    <x v="0"/>
    <s v="Nvt"/>
    <n v="26"/>
    <m/>
    <m/>
    <m/>
    <m/>
    <m/>
  </r>
  <r>
    <x v="1"/>
    <s v="derden"/>
    <x v="0"/>
    <s v=""/>
    <n v="0"/>
    <s v="400c40e1-0558-425b-bc4a-39aa1e7d0811"/>
    <n v="103.021035341649"/>
    <x v="0"/>
    <s v="Nvt"/>
    <m/>
    <m/>
    <m/>
    <m/>
    <s v="Watergang droog, dichtgegroeid, niet functioneel"/>
    <m/>
  </r>
  <r>
    <x v="1"/>
    <s v="derden"/>
    <x v="0"/>
    <s v=""/>
    <n v="0"/>
    <s v="cb32559f-9c52-4c18-a487-afd609d1bf21"/>
    <n v="54.923331926366203"/>
    <x v="0"/>
    <s v="Nvt"/>
    <n v="6"/>
    <m/>
    <m/>
    <m/>
    <m/>
    <m/>
  </r>
  <r>
    <x v="2"/>
    <s v="derden"/>
    <x v="1"/>
    <s v=""/>
    <n v="0"/>
    <s v="c43ca72a-7a65-4c83-ada4-cdd6d1be8e08"/>
    <n v="57.384571869158599"/>
    <x v="1"/>
    <s v="HoutHard"/>
    <n v="38"/>
    <n v="20"/>
    <m/>
    <s v="Vlonder, onderkant niet te meten"/>
    <m/>
    <m/>
  </r>
  <r>
    <x v="2"/>
    <s v="gem"/>
    <x v="0"/>
    <s v=""/>
    <n v="0"/>
    <s v="e787f693-3271-4df4-9718-787be506078a"/>
    <n v="25.7598551071403"/>
    <x v="0"/>
    <s v="Nvt"/>
    <n v="16"/>
    <m/>
    <m/>
    <m/>
    <m/>
    <m/>
  </r>
  <r>
    <x v="2"/>
    <s v="derden"/>
    <x v="2"/>
    <s v=""/>
    <n v="0"/>
    <s v="302a29fd-d691-46a2-95d8-eb909d2bbd50"/>
    <n v="32.084480515519999"/>
    <x v="1"/>
    <s v="HoutHard"/>
    <n v="8"/>
    <n v="20"/>
    <m/>
    <s v="Onderkant niet te meten"/>
    <m/>
    <m/>
  </r>
  <r>
    <x v="2"/>
    <s v="derden"/>
    <x v="2"/>
    <s v=""/>
    <n v="0"/>
    <s v="97a271d3-fe11-40b4-8ee2-1636c0d5cef2"/>
    <n v="29.173734094624798"/>
    <x v="1"/>
    <s v="HoutHard"/>
    <n v="4"/>
    <n v="20"/>
    <m/>
    <s v="Onderkant niet te meten"/>
    <m/>
    <m/>
  </r>
  <r>
    <x v="2"/>
    <s v="derden"/>
    <x v="2"/>
    <s v=""/>
    <n v="0"/>
    <s v="a3fd5f7b-b99f-4bc5-85df-c37d9dd8a435"/>
    <n v="8.4854834274728201"/>
    <x v="1"/>
    <s v="HoutHard"/>
    <n v="4"/>
    <n v="15"/>
    <n v="0"/>
    <s v="Onderkant niet te meten"/>
    <m/>
    <m/>
  </r>
  <r>
    <x v="2"/>
    <s v="derden"/>
    <x v="1"/>
    <s v=""/>
    <n v="0"/>
    <s v="bd5600db-c73c-497b-a456-0b7e3f498333"/>
    <n v="36.756978503021301"/>
    <x v="1"/>
    <s v="HoutZacht"/>
    <n v="80"/>
    <n v="0"/>
    <n v="80"/>
    <s v="Onderwaterbeschoeiing"/>
    <m/>
    <m/>
  </r>
  <r>
    <x v="2"/>
    <s v="derden"/>
    <x v="0"/>
    <s v=""/>
    <n v="0"/>
    <s v="d7843668-79cf-4b52-8f54-d830ad1dd91d"/>
    <n v="33.263467197278999"/>
    <x v="0"/>
    <s v="Nvt"/>
    <n v="28"/>
    <m/>
    <m/>
    <m/>
    <m/>
    <m/>
  </r>
  <r>
    <x v="2"/>
    <s v="derden"/>
    <x v="3"/>
    <s v="Van Hogendorpstraat 2, Spijkenisse"/>
    <n v="1385"/>
    <s v="882192c6-6252-4ac8-b7f3-77f3abe1d5cd"/>
    <n v="7.2113624240613001"/>
    <x v="1"/>
    <s v="HoutHard"/>
    <n v="34"/>
    <n v="15"/>
    <n v="40"/>
    <s v="Begroeiing"/>
    <m/>
    <m/>
  </r>
  <r>
    <x v="2"/>
    <s v="derden"/>
    <x v="3"/>
    <s v="Van Hogendorpstraat 4, Spijkenisse"/>
    <n v="1386"/>
    <s v="fe51e274-ba8e-4c0f-856b-6b85f65eefcb"/>
    <n v="5.1009900997742204"/>
    <x v="1"/>
    <s v="HoutHard"/>
    <n v="30"/>
    <n v="15"/>
    <n v="40"/>
    <m/>
    <m/>
    <m/>
  </r>
  <r>
    <x v="2"/>
    <s v="derden"/>
    <x v="3"/>
    <s v="Van Hogendorpstraat 6, Spijkenisse"/>
    <n v="1387"/>
    <s v="de012cfb-1c69-4147-8a3e-9c8194befb46"/>
    <n v="5.0965188143568998"/>
    <x v="1"/>
    <s v="HoutHard"/>
    <n v="28"/>
    <n v="15"/>
    <n v="40"/>
    <s v="Begroeiing"/>
    <m/>
    <m/>
  </r>
  <r>
    <x v="2"/>
    <s v="derden"/>
    <x v="3"/>
    <s v="Van Hogendorpstraat 10, Spijkenisse"/>
    <n v="1389"/>
    <s v="07cd4dc3-ff2e-48ef-a667-518a78c68d7c"/>
    <n v="5.0743429976642798"/>
    <x v="1"/>
    <s v="HoutHard"/>
    <n v="31"/>
    <n v="15"/>
    <n v="40"/>
    <m/>
    <m/>
    <m/>
  </r>
  <r>
    <x v="2"/>
    <s v="derden"/>
    <x v="3"/>
    <s v="Van Hogendorpstraat 14, Spijkenisse"/>
    <n v="1391"/>
    <s v="2fdc158a-7191-47dc-b1f4-a4737a3b200f"/>
    <n v="8.3842372411723503"/>
    <x v="1"/>
    <s v="HoutHard"/>
    <n v="33"/>
    <n v="9"/>
    <n v="40"/>
    <m/>
    <m/>
    <m/>
  </r>
  <r>
    <x v="2"/>
    <s v="derden"/>
    <x v="3"/>
    <s v="Van Hogendorpstraat 16, Spijkenisse"/>
    <n v="1392"/>
    <s v="20f34515-782b-4fda-a82d-3779a076c251"/>
    <n v="5.09169136913013"/>
    <x v="1"/>
    <s v="HoutHard"/>
    <n v="29"/>
    <n v="9"/>
    <n v="40"/>
    <m/>
    <m/>
    <m/>
  </r>
  <r>
    <x v="2"/>
    <s v="derden"/>
    <x v="3"/>
    <s v="Van Hogendorpstraat 18, Spijkenisse"/>
    <n v="1393"/>
    <s v="eeca66eb-72f9-43ac-8789-8b50891d84e1"/>
    <n v="5.0845512104260804"/>
    <x v="1"/>
    <s v="HoutHard"/>
    <n v="24"/>
    <n v="9"/>
    <n v="40"/>
    <m/>
    <m/>
    <m/>
  </r>
  <r>
    <x v="2"/>
    <s v="derden"/>
    <x v="3"/>
    <s v="Van Hogendorpstraat 20, Spijkenisse"/>
    <n v="1394"/>
    <s v="a6bd0b64-d164-4d7b-b517-727315251a2e"/>
    <n v="7.3489031157109297"/>
    <x v="1"/>
    <s v="HoutHard"/>
    <n v="26"/>
    <n v="9"/>
    <n v="40"/>
    <s v="Vlonder"/>
    <m/>
    <m/>
  </r>
  <r>
    <x v="2"/>
    <s v="derden"/>
    <x v="3"/>
    <s v="Van Hogendorpstraat 22, Spijkenisse"/>
    <n v="1395"/>
    <s v="ffe46429-1737-4c4a-a329-b4ca2d3dca62"/>
    <n v="7.3481579968748401"/>
    <x v="1"/>
    <s v="HoutHard"/>
    <n v="25"/>
    <n v="8"/>
    <n v="40"/>
    <s v=""/>
    <m/>
    <m/>
  </r>
  <r>
    <x v="2"/>
    <s v="derden"/>
    <x v="3"/>
    <s v="Van Hogendorpstraat 24, Spijkenisse"/>
    <n v="1396"/>
    <s v="70833559-c4fe-453b-a1bb-f900e2850c86"/>
    <n v="5.0914190588934503"/>
    <x v="1"/>
    <s v="HoutHard"/>
    <n v="26"/>
    <n v="9"/>
    <n v="40"/>
    <s v="Vlonder "/>
    <m/>
    <m/>
  </r>
  <r>
    <x v="2"/>
    <s v="derden"/>
    <x v="3"/>
    <s v="Van Hogendorpstraat 26, Spijkenisse"/>
    <n v="1397"/>
    <s v="ee165013-75b4-4a01-b570-a08312aa52fc"/>
    <n v="5.0602752878644397"/>
    <x v="1"/>
    <s v="HoutHard"/>
    <n v="22"/>
    <n v="9"/>
    <n v="40"/>
    <m/>
    <m/>
    <m/>
  </r>
  <r>
    <x v="2"/>
    <s v="derden"/>
    <x v="3"/>
    <s v="Van Hogendorpstraat 28, Spijkenisse"/>
    <n v="1398"/>
    <s v="2ddf253b-9e2a-4358-80f1-be98de3a2c07"/>
    <n v="5.1190703238349897"/>
    <x v="1"/>
    <s v="HoutHard"/>
    <n v="22"/>
    <n v="9"/>
    <n v="40"/>
    <m/>
    <m/>
    <m/>
  </r>
  <r>
    <x v="2"/>
    <s v="derden"/>
    <x v="3"/>
    <s v="Van Hogendorpstraat 30, Spijkenisse"/>
    <n v="1399"/>
    <s v="f90471f7-9410-421f-91b5-27d8e2ac0011"/>
    <n v="5.1233068449514798"/>
    <x v="1"/>
    <s v="HoutHard"/>
    <n v="22"/>
    <n v="9"/>
    <n v="40"/>
    <s v="Vlonder"/>
    <m/>
    <m/>
  </r>
  <r>
    <x v="2"/>
    <s v="derden"/>
    <x v="3"/>
    <s v="Van Hogendorpstraat 32, Spijkenisse"/>
    <n v="1400"/>
    <s v="5b3b43bf-8469-45b8-9d00-42ff476fe019"/>
    <n v="5.0822019810569099"/>
    <x v="1"/>
    <s v="HoutHard"/>
    <n v="21"/>
    <n v="9"/>
    <n v="40"/>
    <s v="Vlonder"/>
    <m/>
    <m/>
  </r>
  <r>
    <x v="2"/>
    <s v="derden"/>
    <x v="3"/>
    <s v="Van Hogendorpstraat 34, Spijkenisse"/>
    <n v="1401"/>
    <s v="98fb1e55-6ce4-42dd-86bc-b7e1e6b387ef"/>
    <n v="5.1084410546281296"/>
    <x v="1"/>
    <s v="HoutHard"/>
    <n v="25"/>
    <n v="9"/>
    <n v="40"/>
    <m/>
    <s v="Vlonder"/>
    <m/>
  </r>
  <r>
    <x v="2"/>
    <s v="derden"/>
    <x v="3"/>
    <s v="Van Hogendorpstraat 36, Spijkenisse"/>
    <n v="1402"/>
    <s v="22d2ed6d-70e5-42e3-9443-7339ba2f9102"/>
    <n v="7.3080777236010803"/>
    <x v="1"/>
    <s v="HoutHard"/>
    <n v="22"/>
    <n v="9"/>
    <n v="40"/>
    <s v="Verhoogd met bielzen"/>
    <m/>
    <m/>
  </r>
  <r>
    <x v="2"/>
    <s v="derden"/>
    <x v="3"/>
    <s v="Heemskerkplantsoen 31, Spijkenisse"/>
    <n v="520"/>
    <s v="53368cf3-641c-4a21-b00f-af7618f19764"/>
    <n v="7.3080012313898903"/>
    <x v="1"/>
    <s v="HoutHard"/>
    <n v="27"/>
    <n v="7"/>
    <n v="40"/>
    <m/>
    <m/>
    <m/>
  </r>
  <r>
    <x v="2"/>
    <s v="derden"/>
    <x v="3"/>
    <s v="Heemskerkplantsoen 29, Spijkenisse"/>
    <n v="521"/>
    <s v="c7e9f856-83a0-412a-83cb-100702b213e0"/>
    <n v="5.0852552530193504"/>
    <x v="1"/>
    <s v="HoutHard"/>
    <n v="27"/>
    <n v="9"/>
    <n v="40"/>
    <s v="Vlonder"/>
    <m/>
    <m/>
  </r>
  <r>
    <x v="2"/>
    <s v="derden"/>
    <x v="3"/>
    <s v="Heemskerkplantsoen 27, Spijkenisse"/>
    <n v="519"/>
    <s v="fe5d7449-d9f0-4d83-8552-a807da98c17a"/>
    <n v="5.1150637342952203"/>
    <x v="1"/>
    <s v="HoutHard"/>
    <n v="23"/>
    <n v="9"/>
    <n v="40"/>
    <s v="Vlonder"/>
    <m/>
    <m/>
  </r>
  <r>
    <x v="2"/>
    <s v="derden"/>
    <x v="3"/>
    <s v="Heemskerkplantsoen 25, Spijkenisse"/>
    <n v="518"/>
    <s v="1b7e914a-5103-4b36-a8ff-8c27dc36738b"/>
    <n v="5.1100827771839903"/>
    <x v="1"/>
    <s v="HoutHard"/>
    <n v="28"/>
    <n v="9"/>
    <n v="40"/>
    <s v="Vlonder"/>
    <m/>
    <m/>
  </r>
  <r>
    <x v="2"/>
    <s v="derden"/>
    <x v="3"/>
    <s v="Heemskerkplantsoen 23, Spijkenisse"/>
    <n v="517"/>
    <s v="eb799ee8-8008-452a-a4e5-81e699889fe6"/>
    <n v="5.06548566342724"/>
    <x v="1"/>
    <s v="HoutHard"/>
    <n v="33"/>
    <n v="9"/>
    <n v="40"/>
    <s v="Vlonder"/>
    <m/>
    <m/>
  </r>
  <r>
    <x v="2"/>
    <s v="derden"/>
    <x v="3"/>
    <s v="Heemskerkplantsoen 21, Spijkenisse"/>
    <n v="516"/>
    <s v="b5d0f39f-043d-452e-82df-f14985c3d8f3"/>
    <n v="5.1114948901116"/>
    <x v="1"/>
    <s v="HoutHard"/>
    <n v="32"/>
    <n v="9"/>
    <n v="40"/>
    <s v="Vlonder"/>
    <m/>
    <m/>
  </r>
  <r>
    <x v="2"/>
    <s v="derden"/>
    <x v="3"/>
    <s v="Heemskerkplantsoen 19, Spijkenisse"/>
    <n v="515"/>
    <s v="8268cc83-c5ff-42b3-8eb8-848122d20b5d"/>
    <n v="4.3473869155100999"/>
    <x v="1"/>
    <s v="HoutHard"/>
    <n v="31"/>
    <n v="9"/>
    <n v="40"/>
    <m/>
    <s v="Vlonder"/>
    <m/>
  </r>
  <r>
    <x v="2"/>
    <s v="derden"/>
    <x v="3"/>
    <s v="Heemskerkplantsoen 19, Spijkenisse"/>
    <n v="515"/>
    <s v="f7aa062c-7a96-4c59-9d1a-686c8a6fc9d5"/>
    <n v="2.2831066547632899"/>
    <x v="1"/>
    <s v="HoutHard"/>
    <n v="31"/>
    <n v="9"/>
    <n v="40"/>
    <m/>
    <s v="Vlonder "/>
    <m/>
  </r>
  <r>
    <x v="2"/>
    <s v="derden"/>
    <x v="1"/>
    <s v=""/>
    <n v="0"/>
    <s v="24b3020b-a6db-40c9-931e-3872b93f1419"/>
    <n v="43.965439317806997"/>
    <x v="2"/>
    <s v="Beton"/>
    <n v="38"/>
    <m/>
    <m/>
    <m/>
    <m/>
    <m/>
  </r>
  <r>
    <x v="2"/>
    <s v="derden"/>
    <x v="3"/>
    <s v="Schaepmanstraat 9, Spijkenisse"/>
    <n v="1098"/>
    <s v="f6800f40-5d78-4d29-a358-4ff9b899c3bc"/>
    <n v="6.3068852067568404"/>
    <x v="1"/>
    <s v="HoutHard"/>
    <n v="22"/>
    <n v="16"/>
    <n v="35"/>
    <m/>
    <m/>
    <m/>
  </r>
  <r>
    <x v="2"/>
    <s v="derden"/>
    <x v="3"/>
    <s v="Schaepmanstraat 7, Spijkenisse"/>
    <n v="1097"/>
    <s v="1b9f8890-7bfa-4263-a4e1-4c2e11c83f1b"/>
    <n v="5.1045023245994203"/>
    <x v="1"/>
    <s v="HoutHard"/>
    <n v="24"/>
    <n v="17"/>
    <n v="35"/>
    <m/>
    <m/>
    <m/>
  </r>
  <r>
    <x v="2"/>
    <s v="derden"/>
    <x v="3"/>
    <s v="Schaepmanstraat 5, Spijkenisse"/>
    <n v="1096"/>
    <s v="f41ad4fd-5d15-49bf-a0c1-bc63f279fdeb"/>
    <n v="3.01944567758416"/>
    <x v="1"/>
    <s v="HoutHard"/>
    <n v="25"/>
    <n v="16"/>
    <n v="35"/>
    <m/>
    <m/>
    <m/>
  </r>
  <r>
    <x v="2"/>
    <s v="derden"/>
    <x v="3"/>
    <s v="Schaepmanstraat 3, Spijkenisse"/>
    <n v="1095"/>
    <s v="59c395df-cfed-448b-a8f5-48688ce38088"/>
    <n v="2.8580369318490799"/>
    <x v="1"/>
    <s v="HoutHard"/>
    <n v="22"/>
    <n v="16"/>
    <n v="35"/>
    <m/>
    <m/>
    <m/>
  </r>
  <r>
    <x v="2"/>
    <s v="derden"/>
    <x v="3"/>
    <s v="Schaepmanstraat 1, Spijkenisse"/>
    <n v="1094"/>
    <s v="dd5f3d42-b577-4ba5-afae-6a322faf4689"/>
    <n v="3.01880808545621"/>
    <x v="1"/>
    <s v="HoutHard"/>
    <n v="20"/>
    <n v="14"/>
    <n v="35"/>
    <m/>
    <m/>
    <m/>
  </r>
  <r>
    <x v="2"/>
    <s v="derden"/>
    <x v="1"/>
    <s v="Thorbeckelaan 52, Spijkenisse"/>
    <n v="1325"/>
    <s v="eb11178a-9cd1-4b71-a90e-e6fed73096b3"/>
    <n v="3.3490760260164998"/>
    <x v="3"/>
    <s v="HoutHard"/>
    <n v="26"/>
    <n v="65"/>
    <m/>
    <m/>
    <m/>
    <m/>
  </r>
  <r>
    <x v="2"/>
    <s v="derden"/>
    <x v="3"/>
    <s v="Thorbeckelaan 54, Spijkenisse"/>
    <n v="1326"/>
    <s v="71ed8aac-34eb-4e90-8fb2-42013cf61e4c"/>
    <n v="3.0073738231822902"/>
    <x v="1"/>
    <s v="HoutHard"/>
    <n v="27"/>
    <n v="17"/>
    <n v="35"/>
    <s v="Vlonder"/>
    <m/>
    <m/>
  </r>
  <r>
    <x v="2"/>
    <s v="derden"/>
    <x v="3"/>
    <s v="Thorbeckelaan 56, Spijkenisse"/>
    <n v="1327"/>
    <s v="06236dfd-e8a3-4921-bf5c-59e7015aa46a"/>
    <n v="5.0834753880879902"/>
    <x v="1"/>
    <s v="HoutHard"/>
    <n v="31"/>
    <n v="16"/>
    <n v="35"/>
    <s v="Vlonder"/>
    <m/>
    <m/>
  </r>
  <r>
    <x v="2"/>
    <s v="derden"/>
    <x v="3"/>
    <s v="Thorbeckelaan 58, Spijkenisse"/>
    <n v="1328"/>
    <s v="7be4e360-aeaf-4de8-91bf-d65b1f785fcc"/>
    <n v="5.1061453155183996"/>
    <x v="1"/>
    <s v="HoutHard"/>
    <n v="28"/>
    <n v="16"/>
    <n v="35"/>
    <s v="Vlonder"/>
    <m/>
    <m/>
  </r>
  <r>
    <x v="2"/>
    <s v="derden"/>
    <x v="3"/>
    <s v="Thorbeckelaan 60, Spijkenisse"/>
    <n v="1329"/>
    <s v="ce549a05-6b1e-4151-ac99-1c6898bc3815"/>
    <n v="5.0919499228460596"/>
    <x v="1"/>
    <s v="HoutHard"/>
    <n v="27"/>
    <n v="17"/>
    <n v="35"/>
    <s v="Vlonder"/>
    <m/>
    <m/>
  </r>
  <r>
    <x v="2"/>
    <s v="derden"/>
    <x v="3"/>
    <s v="Thorbeckelaan 62, Spijkenisse"/>
    <n v="1330"/>
    <s v="b6dce958-9cca-4fe6-9c4a-454019fd6bc5"/>
    <n v="6.1107849748532104"/>
    <x v="1"/>
    <s v="HoutHard"/>
    <n v="27"/>
    <n v="17"/>
    <n v="35"/>
    <s v="Vlonder"/>
    <m/>
    <m/>
  </r>
  <r>
    <x v="2"/>
    <s v="derden"/>
    <x v="3"/>
    <s v=" "/>
    <n v="0"/>
    <s v="8af6857b-1e8a-4250-ada6-e78187daa39f"/>
    <n v="8.3694182561832005"/>
    <x v="1"/>
    <s v="HoutHard"/>
    <n v="26"/>
    <n v="8"/>
    <n v="35"/>
    <s v="Begroeiing"/>
    <m/>
    <m/>
  </r>
  <r>
    <x v="2"/>
    <s v="derden"/>
    <x v="1"/>
    <s v=" "/>
    <n v="0"/>
    <s v="ce6a7cc4-5a48-428d-9a3b-677acb5272e3"/>
    <n v="10.264925236379201"/>
    <x v="2"/>
    <s v="Beton"/>
    <n v="36"/>
    <m/>
    <m/>
    <m/>
    <m/>
    <m/>
  </r>
  <r>
    <x v="2"/>
    <s v="derden"/>
    <x v="1"/>
    <s v=""/>
    <n v="0"/>
    <s v="d62983bd-c6df-4ebf-a3a0-5ada90d6e4d8"/>
    <n v="10.466336516286001"/>
    <x v="3"/>
    <s v="Staal"/>
    <n v="34"/>
    <n v="100"/>
    <m/>
    <m/>
    <m/>
    <m/>
  </r>
  <r>
    <x v="2"/>
    <s v="derden"/>
    <x v="1"/>
    <s v=""/>
    <n v="0"/>
    <s v="aaad3996-e1d7-4f6b-90c2-8265c736eba7"/>
    <n v="11.510699454668099"/>
    <x v="3"/>
    <s v="Staal"/>
    <n v="30"/>
    <n v="100"/>
    <m/>
    <m/>
    <m/>
    <m/>
  </r>
  <r>
    <x v="2"/>
    <s v="derden"/>
    <x v="2"/>
    <s v="Troelstrapad 2, Spijkenisse"/>
    <n v="1348"/>
    <s v="49eb154f-03c5-4d30-9b69-4868c858c055"/>
    <n v="5.4860785627109703"/>
    <x v="1"/>
    <s v="HoutHard"/>
    <n v="23"/>
    <n v="14"/>
    <m/>
    <s v="Beschoeiing er achter geplaatst"/>
    <m/>
    <m/>
  </r>
  <r>
    <x v="2"/>
    <s v="derden"/>
    <x v="2"/>
    <s v="Troelstrapad 4, Spijkenisse"/>
    <n v="1349"/>
    <s v="598091c9-3b16-4c8f-a657-0e5b054f48ab"/>
    <n v="4.9230288451192301"/>
    <x v="1"/>
    <s v="HoutHard"/>
    <n v="23"/>
    <n v="14"/>
    <n v="0"/>
    <s v="Vlonder"/>
    <m/>
    <m/>
  </r>
  <r>
    <x v="2"/>
    <s v="derden"/>
    <x v="2"/>
    <s v="Troelstrapad 6, Spijkenisse"/>
    <n v="1350"/>
    <s v="ee27f334-8f86-450e-bd7b-b67354635b87"/>
    <n v="5.0710174519967097"/>
    <x v="1"/>
    <s v="HoutHard"/>
    <n v="20"/>
    <n v="14"/>
    <m/>
    <s v="Onderkant niet te meten ivm stenen"/>
    <m/>
    <m/>
  </r>
  <r>
    <x v="2"/>
    <s v="derden"/>
    <x v="2"/>
    <s v="Troelstrapad 8, Spijkenisse"/>
    <n v="1351"/>
    <s v="8864cbc0-ff2a-4d82-b43d-d32dabaa3428"/>
    <n v="5.0667816209699303"/>
    <x v="1"/>
    <s v="HoutHard"/>
    <n v="21"/>
    <n v="14"/>
    <n v="0"/>
    <s v="Onderkant niet te meten ivm stenen"/>
    <m/>
    <m/>
  </r>
  <r>
    <x v="2"/>
    <s v="derden"/>
    <x v="1"/>
    <s v=""/>
    <n v="0"/>
    <s v="0d8f3150-4652-4d04-ba65-7544fcd58aec"/>
    <n v="83.123919476752107"/>
    <x v="1"/>
    <s v="HoutHard"/>
    <n v="0"/>
    <n v="40"/>
    <m/>
    <s v="Diepte niet te meten"/>
    <m/>
    <m/>
  </r>
  <r>
    <x v="2"/>
    <s v="derden"/>
    <x v="0"/>
    <s v=""/>
    <n v="0"/>
    <s v="845041a7-1b14-44e3-b16c-e8d1067ff537"/>
    <n v="32.494939542442701"/>
    <x v="0"/>
    <s v="Nvt"/>
    <n v="31"/>
    <m/>
    <m/>
    <m/>
    <m/>
    <m/>
  </r>
  <r>
    <x v="2"/>
    <s v="derden"/>
    <x v="3"/>
    <s v=""/>
    <n v="0"/>
    <s v="86f061ef-c1f8-43f4-99a7-8a19c4d8f6ba"/>
    <n v="20.4745134272782"/>
    <x v="1"/>
    <s v="HoutHard"/>
    <n v="54"/>
    <n v="12"/>
    <n v="65"/>
    <m/>
    <m/>
    <m/>
  </r>
  <r>
    <x v="2"/>
    <s v="derden"/>
    <x v="3"/>
    <s v=""/>
    <n v="0"/>
    <s v="c5ccecaa-3515-4fba-9b10-597fe09e0257"/>
    <n v="27.983496924900301"/>
    <x v="1"/>
    <s v="HoutHard"/>
    <n v="51"/>
    <n v="30"/>
    <n v="65"/>
    <m/>
    <m/>
    <m/>
  </r>
  <r>
    <x v="2"/>
    <s v="derden"/>
    <x v="2"/>
    <s v=""/>
    <n v="0"/>
    <s v="7a978a38-60fa-4b3f-b53c-ee2fc269c3de"/>
    <n v="30.633231953816701"/>
    <x v="1"/>
    <s v="HoutHard"/>
    <n v="32"/>
    <n v="100"/>
    <m/>
    <s v="Onderkant niet te meten"/>
    <m/>
    <m/>
  </r>
  <r>
    <x v="2"/>
    <s v="derden"/>
    <x v="3"/>
    <s v=""/>
    <n v="0"/>
    <s v="24552514-ca01-4647-8d59-98146d2c012b"/>
    <n v="26.9009014716904"/>
    <x v="1"/>
    <s v="HoutHard"/>
    <n v="43"/>
    <n v="50"/>
    <n v="0"/>
    <s v="Vlonder"/>
    <m/>
    <m/>
  </r>
  <r>
    <x v="2"/>
    <s v="derden"/>
    <x v="3"/>
    <s v=""/>
    <n v="0"/>
    <s v="b0ed7f38-c3c2-4b77-bbff-f3013512fe86"/>
    <n v="1.8530582838602401"/>
    <x v="1"/>
    <m/>
    <n v="34"/>
    <n v="50"/>
    <n v="35"/>
    <m/>
    <m/>
    <m/>
  </r>
  <r>
    <x v="2"/>
    <s v="derden"/>
    <x v="0"/>
    <s v=""/>
    <n v="0"/>
    <s v="b02be5bd-e698-457c-8781-b82d19c5740f"/>
    <n v="31.041942031698198"/>
    <x v="0"/>
    <s v="Nvt"/>
    <n v="64"/>
    <m/>
    <m/>
    <s v="Worteldoek op oever"/>
    <m/>
    <m/>
  </r>
  <r>
    <x v="2"/>
    <s v="derden"/>
    <x v="2"/>
    <s v=""/>
    <n v="0"/>
    <s v="22fdff00-d667-47e3-aed1-8037d7afa6b5"/>
    <n v="24.084061119034601"/>
    <x v="1"/>
    <s v="HoutHard"/>
    <n v="55"/>
    <n v="17"/>
    <n v="50"/>
    <m/>
    <m/>
    <m/>
  </r>
  <r>
    <x v="2"/>
    <s v="derden"/>
    <x v="0"/>
    <s v=""/>
    <n v="0"/>
    <s v="fa7d6ec8-f593-47c0-98bd-88426ac0a570"/>
    <n v="4.8900565448277504"/>
    <x v="0"/>
    <s v="Nvt"/>
    <n v="34"/>
    <m/>
    <m/>
    <m/>
    <m/>
    <m/>
  </r>
  <r>
    <x v="2"/>
    <s v="derden"/>
    <x v="4"/>
    <s v=""/>
    <n v="0"/>
    <s v="dfbc2338-4d44-4936-82ab-cd1cfe16b1fa"/>
    <n v="0.85978427391541601"/>
    <x v="4"/>
    <m/>
    <m/>
    <m/>
    <m/>
    <m/>
    <m/>
    <m/>
  </r>
  <r>
    <x v="2"/>
    <s v="derden"/>
    <x v="1"/>
    <s v=""/>
    <n v="0"/>
    <s v="97c415e3-58c6-4aba-b854-6fcff3dba621"/>
    <n v="23.750413303353"/>
    <x v="3"/>
    <s v="HoutHard"/>
    <n v="50"/>
    <n v="95"/>
    <m/>
    <m/>
    <m/>
    <m/>
  </r>
  <r>
    <x v="2"/>
    <s v="derden"/>
    <x v="1"/>
    <s v=""/>
    <n v="0"/>
    <s v="31e4d0c6-9cbc-470c-a993-6e2ffe48ccfa"/>
    <n v="6.1183933336029197"/>
    <x v="3"/>
    <s v="HoutHard"/>
    <n v="45"/>
    <n v="95"/>
    <m/>
    <m/>
    <m/>
    <m/>
  </r>
  <r>
    <x v="2"/>
    <s v="derden nabij"/>
    <x v="1"/>
    <s v=""/>
    <n v="0"/>
    <s v="75e3a354-139f-43c6-a3c0-240329ec00a8"/>
    <n v="22.702333942461198"/>
    <x v="2"/>
    <s v="Steen"/>
    <n v="63"/>
    <n v="155"/>
    <m/>
    <m/>
    <m/>
    <m/>
  </r>
  <r>
    <x v="2"/>
    <s v="derden nabij"/>
    <x v="4"/>
    <s v=""/>
    <n v="0"/>
    <s v="a03f5d99-18cb-4171-9439-fd278885a65f"/>
    <n v="3.7484392421282302"/>
    <x v="4"/>
    <m/>
    <m/>
    <m/>
    <m/>
    <m/>
    <m/>
    <m/>
  </r>
  <r>
    <x v="2"/>
    <s v="derden"/>
    <x v="1"/>
    <s v=""/>
    <n v="0"/>
    <s v="f2b34edf-3750-430d-9aac-76af0a6d34d7"/>
    <n v="35.019178766218999"/>
    <x v="1"/>
    <s v="HoutHard"/>
    <n v="46"/>
    <n v="35"/>
    <n v="30"/>
    <m/>
    <m/>
    <m/>
  </r>
  <r>
    <x v="2"/>
    <s v="derden"/>
    <x v="0"/>
    <s v=""/>
    <n v="0"/>
    <s v="e4a35fdf-96f8-4653-8e25-eda4c0e060c2"/>
    <n v="38.981591141333602"/>
    <x v="0"/>
    <s v="Nvt"/>
    <n v="38"/>
    <m/>
    <m/>
    <m/>
    <m/>
    <m/>
  </r>
  <r>
    <x v="2"/>
    <s v="derden"/>
    <x v="0"/>
    <s v=""/>
    <n v="0"/>
    <s v="157bc4ea-da87-4aaa-b228-8c687057fb03"/>
    <n v="38.409522984900299"/>
    <x v="0"/>
    <s v="Nvt"/>
    <n v="36"/>
    <m/>
    <m/>
    <m/>
    <m/>
    <m/>
  </r>
  <r>
    <x v="2"/>
    <s v="volledig derden"/>
    <x v="0"/>
    <s v=""/>
    <n v="0"/>
    <s v="9d94dc77-443a-4500-a9c6-8bbd75584c8d"/>
    <n v="29.308852324628401"/>
    <x v="0"/>
    <s v="Nvt"/>
    <n v="35"/>
    <m/>
    <m/>
    <m/>
    <m/>
    <m/>
  </r>
  <r>
    <x v="2"/>
    <s v="volledig derden"/>
    <x v="1"/>
    <s v=""/>
    <n v="0"/>
    <s v="ca25fd00-e534-4c9d-a816-b514473e2e79"/>
    <n v="32.507714534481799"/>
    <x v="1"/>
    <s v="HoutHard"/>
    <n v="34"/>
    <n v="100"/>
    <n v="0"/>
    <s v="Vlonder, onderkant niet te meten"/>
    <m/>
    <m/>
  </r>
  <r>
    <x v="2"/>
    <s v="derden nabij"/>
    <x v="0"/>
    <s v=""/>
    <n v="0"/>
    <s v="1f3fbd1b-35bb-40d5-a292-06966fda7906"/>
    <n v="44.6345675517559"/>
    <x v="0"/>
    <s v="Nvt"/>
    <m/>
    <n v="24"/>
    <m/>
    <m/>
    <m/>
    <m/>
  </r>
  <r>
    <x v="2"/>
    <s v="derden"/>
    <x v="1"/>
    <s v=""/>
    <n v="0"/>
    <s v="c28893aa-a29d-4787-a333-d824b142faa3"/>
    <n v="1.6020277795694899"/>
    <x v="1"/>
    <s v="HoutHard"/>
    <n v="34"/>
    <n v="20"/>
    <m/>
    <m/>
    <m/>
    <m/>
  </r>
  <r>
    <x v="2"/>
    <s v="derden nabij"/>
    <x v="3"/>
    <s v=""/>
    <n v="0"/>
    <s v="1bb60c5f-a8df-40fd-a1a8-f8c42bad6660"/>
    <n v="64.224925627798896"/>
    <x v="1"/>
    <s v="HoutHard"/>
    <n v="23"/>
    <n v="15"/>
    <n v="25"/>
    <m/>
    <m/>
    <m/>
  </r>
  <r>
    <x v="2"/>
    <s v="derden"/>
    <x v="4"/>
    <s v=""/>
    <n v="0"/>
    <s v="b5e4af71-85f9-4ede-8351-7456d7b39fc6"/>
    <n v="0.53372170194350099"/>
    <x v="4"/>
    <m/>
    <m/>
    <m/>
    <m/>
    <m/>
    <m/>
    <m/>
  </r>
  <r>
    <x v="2"/>
    <s v="derden"/>
    <x v="2"/>
    <s v=""/>
    <n v="0"/>
    <s v="c1125f1b-d1e4-41e8-9c6b-56e26350101c"/>
    <n v="8.28655245781923"/>
    <x v="1"/>
    <s v="HoutHard"/>
    <n v="32"/>
    <n v="10"/>
    <n v="40"/>
    <m/>
    <m/>
    <m/>
  </r>
  <r>
    <x v="2"/>
    <s v="derden"/>
    <x v="1"/>
    <s v=""/>
    <n v="0"/>
    <s v="b8fe8c1f-6c95-4708-9f5b-14056cb1c3dd"/>
    <n v="22.3199904015786"/>
    <x v="1"/>
    <s v="HoutHard"/>
    <n v="42"/>
    <n v="12"/>
    <n v="40"/>
    <m/>
    <m/>
    <m/>
  </r>
  <r>
    <x v="2"/>
    <s v="derden"/>
    <x v="1"/>
    <s v=""/>
    <n v="0"/>
    <s v="307047d2-668f-4660-ad9e-d11932025ea8"/>
    <n v="39.319696735095398"/>
    <x v="3"/>
    <s v="HoutHard"/>
    <n v="39"/>
    <n v="160"/>
    <m/>
    <m/>
    <m/>
    <m/>
  </r>
  <r>
    <x v="2"/>
    <s v="derden"/>
    <x v="0"/>
    <s v=""/>
    <n v="0"/>
    <s v="73266e1b-08bc-467f-ae50-cb624f3e840e"/>
    <n v="33.049587971427698"/>
    <x v="0"/>
    <s v="Nvt"/>
    <n v="14"/>
    <m/>
    <m/>
    <m/>
    <m/>
    <m/>
  </r>
  <r>
    <x v="2"/>
    <s v="derden"/>
    <x v="0"/>
    <s v=""/>
    <n v="0"/>
    <s v="1417af0a-f3b5-4c53-bbe7-abbc46c17c31"/>
    <n v="22.129676850104602"/>
    <x v="0"/>
    <s v="Nvt"/>
    <n v="13"/>
    <m/>
    <m/>
    <m/>
    <m/>
    <m/>
  </r>
  <r>
    <x v="2"/>
    <s v="derden"/>
    <x v="0"/>
    <s v=""/>
    <n v="0"/>
    <s v="7358db74-907d-4440-babf-a496a7b92854"/>
    <n v="55.193903727338302"/>
    <x v="0"/>
    <s v="Nvt"/>
    <m/>
    <m/>
    <m/>
    <s v="Gebouw, geen watergang"/>
    <m/>
    <m/>
  </r>
  <r>
    <x v="2"/>
    <s v="derden"/>
    <x v="0"/>
    <s v=""/>
    <n v="0"/>
    <s v="9fc3f58b-ce9e-49c3-9038-a415e7485195"/>
    <n v="4.3253773302300704"/>
    <x v="0"/>
    <s v="Nvt"/>
    <m/>
    <m/>
    <m/>
    <s v="Gebouw, geen watergang"/>
    <m/>
    <m/>
  </r>
  <r>
    <x v="2"/>
    <s v="derden nabij"/>
    <x v="3"/>
    <s v=""/>
    <n v="0"/>
    <s v="53a271d0-3794-4f6b-94ac-d6d0071b74a2"/>
    <n v="29.464125002004401"/>
    <x v="1"/>
    <s v="HoutHard"/>
    <n v="24"/>
    <n v="15"/>
    <n v="25"/>
    <m/>
    <m/>
    <m/>
  </r>
  <r>
    <x v="2"/>
    <s v="derden nabij"/>
    <x v="3"/>
    <s v=""/>
    <n v="0"/>
    <s v="b7ca43c0-7593-4a44-8006-4d9709049cf6"/>
    <n v="20.8313660884623"/>
    <x v="1"/>
    <s v="HoutHard"/>
    <n v="19"/>
    <n v="14"/>
    <n v="24"/>
    <s v=""/>
    <m/>
    <m/>
  </r>
  <r>
    <x v="2"/>
    <s v="derden nabij"/>
    <x v="1"/>
    <s v=""/>
    <n v="0"/>
    <s v="187a09dd-587d-4a6b-9529-62aecae11ed9"/>
    <n v="65.276834235239406"/>
    <x v="1"/>
    <s v="HoutHard"/>
    <n v="0"/>
    <n v="0"/>
    <n v="0"/>
    <s v="Wordt opnieuw aangelegd "/>
    <m/>
    <m/>
  </r>
  <r>
    <x v="2"/>
    <s v="derden nabij"/>
    <x v="1"/>
    <s v=""/>
    <n v="0"/>
    <s v="57e51154-6272-4597-a4c5-37ddaad306a6"/>
    <n v="32.582095536818898"/>
    <x v="1"/>
    <s v="HoutHard"/>
    <n v="30"/>
    <n v="120"/>
    <n v="0"/>
    <s v="Recent vervangen"/>
    <m/>
    <m/>
  </r>
  <r>
    <x v="2"/>
    <s v="derden"/>
    <x v="3"/>
    <s v="Van Hogendorpstraat 12, Spijkenisse"/>
    <n v="1390"/>
    <s v="7aa0be04-4a58-49b9-99c8-034c55c678b9"/>
    <n v="7.9735389567486497"/>
    <x v="1"/>
    <s v="HoutHard"/>
    <n v="27"/>
    <n v="15"/>
    <n v="40"/>
    <m/>
    <m/>
    <m/>
  </r>
  <r>
    <x v="2"/>
    <s v="derden"/>
    <x v="3"/>
    <s v="Van Hogendorpstraat 8, Spijkenisse"/>
    <n v="1388"/>
    <s v="1e53cda9-eb14-47b3-9d55-92e937a1d2d9"/>
    <n v="5.0570768522159604"/>
    <x v="1"/>
    <s v="HoutHard"/>
    <n v="29"/>
    <n v="15"/>
    <n v="40"/>
    <s v="Vlonder"/>
    <m/>
    <m/>
  </r>
  <r>
    <x v="2"/>
    <s v="derden"/>
    <x v="2"/>
    <s v=""/>
    <n v="0"/>
    <s v="d8c92b66-410f-4b36-8d8b-d7adfbf241d5"/>
    <n v="10.8185471953066"/>
    <x v="1"/>
    <s v="HoutHard"/>
    <n v="34"/>
    <n v="58"/>
    <n v="30"/>
    <m/>
    <m/>
    <m/>
  </r>
  <r>
    <x v="2"/>
    <s v="derden"/>
    <x v="1"/>
    <s v=""/>
    <n v="0"/>
    <s v="130ba252-be62-470e-ad39-303db07ea65a"/>
    <n v="4.0890367245694996"/>
    <x v="1"/>
    <s v="HoutHard"/>
    <n v="32"/>
    <n v="100"/>
    <m/>
    <s v="Vlonder, onderkant niet te meten"/>
    <m/>
    <m/>
  </r>
  <r>
    <x v="3"/>
    <s v="derden"/>
    <x v="3"/>
    <s v="Rabarberdreef 12, Spijkenisse"/>
    <n v="1026"/>
    <s v="3770d8ce-ad7f-4fde-aedd-ac22bc2e5c9d"/>
    <n v="2.8016712590422999"/>
    <x v="1"/>
    <s v="HoutHard"/>
    <n v="31"/>
    <n v="13"/>
    <n v="50"/>
    <m/>
    <m/>
    <s v="Riet"/>
  </r>
  <r>
    <x v="3"/>
    <s v="derden"/>
    <x v="2"/>
    <s v="Rabarberdreef 10, Spijkenisse"/>
    <n v="1025"/>
    <s v="74fa536b-9071-486a-9e92-f5fccbfad957"/>
    <n v="3.1887688339431102"/>
    <x v="1"/>
    <s v="HoutHard"/>
    <n v="38"/>
    <n v="14"/>
    <n v="50"/>
    <m/>
    <m/>
    <m/>
  </r>
  <r>
    <x v="3"/>
    <s v="derden"/>
    <x v="3"/>
    <s v="Rabarberdreef 8, Spijkenisse"/>
    <n v="1024"/>
    <s v="925ea1f4-943b-461c-9c36-8688d2d9a836"/>
    <n v="5.14510222671609"/>
    <x v="1"/>
    <s v="HoutHard"/>
    <n v="45"/>
    <n v="13"/>
    <n v="50"/>
    <s v=""/>
    <m/>
    <s v="Riet"/>
  </r>
  <r>
    <x v="3"/>
    <s v="derden"/>
    <x v="3"/>
    <s v="Rabarberdreef 6, Spijkenisse"/>
    <n v="1023"/>
    <s v="fb219320-966d-4bbf-af9b-08ea536f9112"/>
    <n v="5.0813861328977001"/>
    <x v="1"/>
    <s v="HoutHard"/>
    <n v="43"/>
    <n v="13"/>
    <n v="51"/>
    <m/>
    <m/>
    <s v="Vlonder"/>
  </r>
  <r>
    <x v="3"/>
    <s v="derden"/>
    <x v="3"/>
    <s v="Rabarberdreef 4, Spijkenisse"/>
    <n v="1022"/>
    <s v="d58e2a02-5e7e-483e-8e0c-b8ecc05885df"/>
    <n v="5.1130052186333304"/>
    <x v="1"/>
    <s v="HoutHard"/>
    <n v="46"/>
    <n v="14"/>
    <n v="50"/>
    <m/>
    <m/>
    <s v="Vlonder "/>
  </r>
  <r>
    <x v="3"/>
    <s v="derden"/>
    <x v="3"/>
    <s v="Rabarberdreef 2, Spijkenisse"/>
    <n v="1021"/>
    <s v="4d67e6c9-7baa-48e6-8f63-5e835b5795b4"/>
    <n v="5.4683654787242197"/>
    <x v="1"/>
    <s v="HoutHard"/>
    <n v="48"/>
    <n v="13"/>
    <n v="50"/>
    <m/>
    <m/>
    <m/>
  </r>
  <r>
    <x v="3"/>
    <s v="derden"/>
    <x v="2"/>
    <s v="Wikkedreef 22, Spijkenisse"/>
    <n v="1528"/>
    <s v="6dc11463-68ed-4fb7-9ade-a897e882e34b"/>
    <n v="4.0548095888673696"/>
    <x v="1"/>
    <s v="HoutHard"/>
    <n v="47"/>
    <n v="14"/>
    <n v="50"/>
    <m/>
    <m/>
    <s v="Riet"/>
  </r>
  <r>
    <x v="3"/>
    <s v="derden"/>
    <x v="2"/>
    <s v="Wikkedreef 20, Spijkenisse"/>
    <n v="1527"/>
    <s v="749c991c-c714-4976-a59a-78d7d25334cb"/>
    <n v="8.9131865894752202"/>
    <x v="1"/>
    <s v="HoutHard"/>
    <n v="48"/>
    <n v="14"/>
    <n v="50"/>
    <m/>
    <s v=""/>
    <s v="Riet"/>
  </r>
  <r>
    <x v="3"/>
    <s v="derden"/>
    <x v="2"/>
    <s v="Wikkedreef 18, Spijkenisse"/>
    <n v="1526"/>
    <s v="a94219b8-ba1c-44ac-add2-954d42a81c44"/>
    <n v="8.7969333876851792"/>
    <x v="1"/>
    <s v="HoutHard"/>
    <n v="51"/>
    <n v="14"/>
    <n v="50"/>
    <s v=""/>
    <s v=""/>
    <s v="Riet"/>
  </r>
  <r>
    <x v="3"/>
    <s v="derden"/>
    <x v="2"/>
    <s v="Wikkedreef 16, Spijkenisse"/>
    <n v="1533"/>
    <s v="ac3e9e3c-1048-45b9-8f8c-ac310bb9aec9"/>
    <n v="7.80179274267201"/>
    <x v="1"/>
    <s v="HoutHard"/>
    <n v="49"/>
    <n v="15"/>
    <n v="49"/>
    <s v=""/>
    <m/>
    <s v="Riet"/>
  </r>
  <r>
    <x v="3"/>
    <s v="derden"/>
    <x v="2"/>
    <s v="Wikkedreef 14, Spijkenisse"/>
    <n v="1532"/>
    <s v="50a8dadd-72c1-4b06-9566-c55cfa96beb7"/>
    <n v="5.2311078193464704"/>
    <x v="1"/>
    <s v="HoutHard"/>
    <n v="51"/>
    <n v="15"/>
    <n v="50"/>
    <m/>
    <m/>
    <m/>
  </r>
  <r>
    <x v="3"/>
    <s v="derden"/>
    <x v="2"/>
    <s v="Wikkedreef 12, Spijkenisse"/>
    <n v="1531"/>
    <s v="e3740796-65c6-4427-995c-f7e844170307"/>
    <n v="8.0025770812255104"/>
    <x v="1"/>
    <s v="HoutHard"/>
    <n v="51"/>
    <n v="15"/>
    <n v="50"/>
    <m/>
    <m/>
    <m/>
  </r>
  <r>
    <x v="3"/>
    <s v="derden"/>
    <x v="2"/>
    <s v="Wikkedreef 10, Spijkenisse"/>
    <n v="1530"/>
    <s v="ac2bed20-3d93-48d3-b94e-f73fb2772c21"/>
    <n v="5.5913205428010304"/>
    <x v="1"/>
    <s v="HoutHard"/>
    <n v="48"/>
    <n v="15"/>
    <n v="50"/>
    <m/>
    <m/>
    <m/>
  </r>
  <r>
    <x v="3"/>
    <s v="derden"/>
    <x v="2"/>
    <s v="Wikkedreef 8, Spijkenisse"/>
    <n v="1529"/>
    <s v="ee561122-ff51-4c2d-944a-f9c6392feed2"/>
    <n v="5.2937959900901301"/>
    <x v="1"/>
    <s v="HoutHard"/>
    <n v="52"/>
    <n v="15"/>
    <n v="50"/>
    <m/>
    <m/>
    <s v="Hekwerk"/>
  </r>
  <r>
    <x v="3"/>
    <s v="derden"/>
    <x v="2"/>
    <s v="Maanzaaddreef 33, Spijkenisse"/>
    <n v="746"/>
    <s v="b4284355-48a2-4f33-95ad-ea6e94462c30"/>
    <n v="24.318556392704998"/>
    <x v="1"/>
    <s v="HoutHard"/>
    <n v="51"/>
    <n v="14"/>
    <n v="50"/>
    <s v=""/>
    <m/>
    <m/>
  </r>
  <r>
    <x v="3"/>
    <s v="derden"/>
    <x v="3"/>
    <s v="Hopdreef 14, Spijkenisse"/>
    <n v="538"/>
    <s v="05396dd3-7e2f-4b09-bd27-a016df676393"/>
    <n v="5.6310691839423699"/>
    <x v="1"/>
    <s v="HoutHard"/>
    <n v="49"/>
    <n v="12"/>
    <n v="50"/>
    <m/>
    <m/>
    <m/>
  </r>
  <r>
    <x v="3"/>
    <s v="derden"/>
    <x v="3"/>
    <s v="Kiwigaard 22, Spijkenisse"/>
    <n v="671"/>
    <s v="374aeb0a-5369-4126-80a2-75fe36f4fb48"/>
    <n v="8.4451516263182995"/>
    <x v="1"/>
    <s v="HoutHard"/>
    <m/>
    <m/>
    <m/>
    <m/>
    <m/>
    <s v="Vlonder"/>
  </r>
  <r>
    <x v="3"/>
    <s v="derden"/>
    <x v="3"/>
    <s v="Kiwigaard 20, Spijkenisse"/>
    <n v="670"/>
    <s v="c1caf189-a104-46ed-85bf-48081c8a611c"/>
    <n v="5.0991839564278498"/>
    <x v="1"/>
    <s v="HoutHard"/>
    <n v="44"/>
    <n v="28"/>
    <n v="10"/>
    <m/>
    <m/>
    <m/>
  </r>
  <r>
    <x v="3"/>
    <s v="derden"/>
    <x v="3"/>
    <s v="Kiwigaard 18, Spijkenisse"/>
    <n v="669"/>
    <s v="d9db24d5-180b-4058-9dcb-db5bccb09768"/>
    <n v="5.0932195134683296"/>
    <x v="1"/>
    <s v="HoutHard"/>
    <n v="58"/>
    <n v="20"/>
    <n v="20"/>
    <m/>
    <m/>
    <s v="eendentrap"/>
  </r>
  <r>
    <x v="3"/>
    <s v="derden"/>
    <x v="5"/>
    <s v="Kiwigaard 16, Spijkenisse"/>
    <n v="668"/>
    <s v="2f3c567e-9dec-4c3e-8525-cb10299a9deb"/>
    <n v="5.1948167404219801"/>
    <x v="4"/>
    <m/>
    <m/>
    <m/>
    <m/>
    <m/>
    <s v="niet te beoordelen door forse overbegroeiing"/>
    <m/>
  </r>
  <r>
    <x v="3"/>
    <s v="derden"/>
    <x v="3"/>
    <s v="Kiwigaard 14, Spijkenisse"/>
    <n v="667"/>
    <s v="4bff74d0-d094-4a3a-9950-9481b56fca28"/>
    <n v="5.1616862563606896"/>
    <x v="1"/>
    <s v="HoutHard"/>
    <n v="45"/>
    <n v="20"/>
    <n v="30"/>
    <m/>
    <m/>
    <s v="stenen in het water"/>
  </r>
  <r>
    <x v="3"/>
    <s v="derden"/>
    <x v="3"/>
    <s v="Kiwigaard 12, Spijkenisse"/>
    <n v="666"/>
    <s v="414aa215-5b20-401c-be5c-5da34d1b7638"/>
    <n v="5.0871463516760196"/>
    <x v="1"/>
    <s v="HoutHard"/>
    <n v="37"/>
    <n v="10"/>
    <n v="30"/>
    <m/>
    <m/>
    <m/>
  </r>
  <r>
    <x v="3"/>
    <s v="derden"/>
    <x v="3"/>
    <s v="Kiwigaard 10, Spijkenisse"/>
    <n v="665"/>
    <s v="b4ba7abb-5d70-4127-99c7-04ddea1162c3"/>
    <n v="5.1093421295575201"/>
    <x v="1"/>
    <s v="HoutHard"/>
    <n v="45"/>
    <n v="17"/>
    <n v="15"/>
    <m/>
    <m/>
    <s v="ijzeren trap"/>
  </r>
  <r>
    <x v="3"/>
    <s v="derden"/>
    <x v="3"/>
    <s v="Kiwigaard 8, Spijkenisse"/>
    <n v="664"/>
    <s v="4c8191eb-7a68-41f8-8b2b-4efb0f85c77a"/>
    <n v="5.1032689512518798"/>
    <x v="1"/>
    <s v="HoutHard"/>
    <n v="74"/>
    <n v="15"/>
    <n v="20"/>
    <m/>
    <m/>
    <m/>
  </r>
  <r>
    <x v="3"/>
    <s v="derden"/>
    <x v="3"/>
    <s v="Kiwigaard 6, Spijkenisse"/>
    <n v="663"/>
    <s v="b807babb-5004-4139-8c70-7d73805e2df1"/>
    <n v="5.1063599574783796"/>
    <x v="1"/>
    <s v="HoutHard"/>
    <n v="51"/>
    <n v="20"/>
    <n v="30"/>
    <m/>
    <m/>
    <s v="overbegroeiing"/>
  </r>
  <r>
    <x v="3"/>
    <s v="derden"/>
    <x v="3"/>
    <s v="Kiwigaard 4, Spijkenisse"/>
    <n v="662"/>
    <s v="36da64ce-7ce8-46e2-9a21-49576b48f276"/>
    <n v="5.0971957990568502"/>
    <x v="1"/>
    <s v="HoutHard"/>
    <n v="54"/>
    <n v="15"/>
    <n v="30"/>
    <m/>
    <m/>
    <m/>
  </r>
  <r>
    <x v="3"/>
    <s v="derden"/>
    <x v="3"/>
    <s v="Kiwigaard 2, Spijkenisse"/>
    <n v="661"/>
    <s v="4928cade-5919-4f80-9788-cef686809f3f"/>
    <n v="6.6353974987163902"/>
    <x v="1"/>
    <s v="HoutHard"/>
    <n v="65"/>
    <n v="20"/>
    <n v="30"/>
    <m/>
    <m/>
    <m/>
  </r>
  <r>
    <x v="3"/>
    <s v="derden"/>
    <x v="2"/>
    <s v="Bessengaard 119, Spijkenisse"/>
    <n v="145"/>
    <s v="c1387d01-32b0-4956-adb3-a2f38e5258e8"/>
    <n v="10.791302453801601"/>
    <x v="5"/>
    <s v="HoutZacht"/>
    <n v="48"/>
    <n v="51"/>
    <n v="0"/>
    <m/>
    <m/>
    <m/>
  </r>
  <r>
    <x v="3"/>
    <s v="derden"/>
    <x v="3"/>
    <s v="Lavasdonk 108, Spijkenisse"/>
    <n v="701"/>
    <s v="8c3e39ea-984b-4b62-8068-83b83148a6cc"/>
    <n v="5.7760929720498"/>
    <x v="1"/>
    <s v="HoutHard"/>
    <n v="68"/>
    <n v="15"/>
    <n v="55"/>
    <m/>
    <m/>
    <s v="Vlonder "/>
  </r>
  <r>
    <x v="3"/>
    <s v="derden"/>
    <x v="3"/>
    <s v="Lavasdonk 110, Spijkenisse"/>
    <n v="702"/>
    <s v="4e1d465f-2c65-4a25-8092-03b7ebba4f0d"/>
    <n v="5.1577694803286702"/>
    <x v="1"/>
    <s v="HoutHard"/>
    <n v="68"/>
    <n v="15"/>
    <n v="55"/>
    <m/>
    <m/>
    <s v="Vlonder "/>
  </r>
  <r>
    <x v="3"/>
    <s v="derden"/>
    <x v="3"/>
    <s v="Meldedonk 17, Spijkenisse"/>
    <n v="835"/>
    <s v="8018767c-ee04-431b-bcb4-252dd106677a"/>
    <n v="24.095591236117599"/>
    <x v="1"/>
    <s v="HoutHard"/>
    <n v="53"/>
    <n v="8"/>
    <n v="50"/>
    <m/>
    <m/>
    <s v="vlonder.  muur "/>
  </r>
  <r>
    <x v="3"/>
    <s v="derden"/>
    <x v="3"/>
    <s v="Meldedonk 15, Spijkenisse"/>
    <n v="834"/>
    <s v="288fde65-5b0b-435b-8f96-9e25c404d3f5"/>
    <n v="6.0011200591440597"/>
    <x v="1"/>
    <s v="HoutHard"/>
    <n v="50"/>
    <n v="22"/>
    <m/>
    <m/>
    <m/>
    <m/>
  </r>
  <r>
    <x v="3"/>
    <s v="derden"/>
    <x v="2"/>
    <s v="Meldedonk 13, Spijkenisse"/>
    <n v="833"/>
    <s v="1ffc0793-f7e6-4fef-bee5-5a314a9ee3d8"/>
    <n v="5.4204441881329704"/>
    <x v="5"/>
    <s v="HoutHard"/>
    <n v="50"/>
    <n v="22"/>
    <m/>
    <m/>
    <m/>
    <m/>
  </r>
  <r>
    <x v="3"/>
    <s v="derden"/>
    <x v="2"/>
    <s v="Meldedonk 11, Spijkenisse"/>
    <n v="832"/>
    <s v="aa880feb-a055-4aa2-9487-2cd6d26c0b3c"/>
    <n v="5.3469133137256799"/>
    <x v="5"/>
    <s v="HoutHard"/>
    <n v="50"/>
    <n v="22"/>
    <m/>
    <m/>
    <m/>
    <s v="Vlonder "/>
  </r>
  <r>
    <x v="3"/>
    <s v="derden"/>
    <x v="2"/>
    <s v="Meldedonk 9, Spijkenisse"/>
    <n v="831"/>
    <s v="f0c7ca7f-4360-485f-9dbd-2bf3ecc0edc6"/>
    <n v="5.3424872493477702"/>
    <x v="5"/>
    <s v="HoutHard"/>
    <n v="50"/>
    <n v="20"/>
    <m/>
    <m/>
    <m/>
    <m/>
  </r>
  <r>
    <x v="3"/>
    <s v="derden"/>
    <x v="2"/>
    <s v="Meldedonk 7, Spijkenisse"/>
    <n v="830"/>
    <s v="54c78a3a-0a97-4b3f-a324-d815e07d68b1"/>
    <n v="5.7017793118142004"/>
    <x v="5"/>
    <s v="HoutHard"/>
    <n v="50"/>
    <n v="20"/>
    <m/>
    <m/>
    <m/>
    <s v="Vlonder "/>
  </r>
  <r>
    <x v="3"/>
    <s v="derden"/>
    <x v="6"/>
    <s v="Meldedonk 5, Spijkenisse"/>
    <n v="829"/>
    <s v="9b3a6d1b-f065-44fd-bebe-70d30e8bdb0e"/>
    <n v="1.0970004560704101"/>
    <x v="5"/>
    <s v="HoutHard"/>
    <n v="50"/>
    <n v="20"/>
    <m/>
    <m/>
    <m/>
    <m/>
  </r>
  <r>
    <x v="3"/>
    <s v="derden"/>
    <x v="2"/>
    <s v="Meldedonk 27, Spijkenisse"/>
    <n v="839"/>
    <s v="6aeecbb3-9581-4624-bf98-26b175c6e210"/>
    <n v="15.6982069038093"/>
    <x v="1"/>
    <s v="HoutHard"/>
    <n v="60"/>
    <n v="12"/>
    <n v="50"/>
    <m/>
    <m/>
    <s v="muur "/>
  </r>
  <r>
    <x v="3"/>
    <s v="derden"/>
    <x v="2"/>
    <s v="Meldedonk 25, Spijkenisse"/>
    <n v="838"/>
    <s v="fa631048-aeef-44c4-91c0-0f5a0688da2b"/>
    <n v="5.3968972560440802"/>
    <x v="1"/>
    <s v="HoutHard"/>
    <n v="60"/>
    <n v="12"/>
    <n v="50"/>
    <m/>
    <m/>
    <s v="muur"/>
  </r>
  <r>
    <x v="3"/>
    <s v="derden"/>
    <x v="2"/>
    <s v="Meldedonk 23, Spijkenisse"/>
    <n v="840"/>
    <s v="1072294d-7174-434d-bbb8-f73939605db2"/>
    <n v="5.4068290165846999"/>
    <x v="1"/>
    <s v="HoutHard"/>
    <n v="60"/>
    <n v="12"/>
    <n v="50"/>
    <m/>
    <m/>
    <s v="Vlonder "/>
  </r>
  <r>
    <x v="3"/>
    <s v="derden"/>
    <x v="3"/>
    <s v="Meldedonk 21, Spijkenisse"/>
    <n v="837"/>
    <s v="18275c99-b83d-4337-8315-6dea204f3f13"/>
    <n v="5.3968972560440802"/>
    <x v="1"/>
    <s v="HoutHard"/>
    <n v="67"/>
    <n v="12"/>
    <n v="50"/>
    <m/>
    <m/>
    <s v="Vlonder "/>
  </r>
  <r>
    <x v="3"/>
    <s v="derden"/>
    <x v="2"/>
    <s v="Meldedonk 19, Spijkenisse"/>
    <n v="836"/>
    <s v="54c4b5ef-4f6e-4f7d-b489-21e64a15dc2d"/>
    <n v="5.4179331843000202"/>
    <x v="1"/>
    <s v="HoutHard"/>
    <n v="55"/>
    <n v="12"/>
    <n v="50"/>
    <m/>
    <m/>
    <s v="Vlonder "/>
  </r>
  <r>
    <x v="3"/>
    <s v="derden"/>
    <x v="3"/>
    <s v="Majoraandonk 50, Spijkenisse"/>
    <n v="765"/>
    <s v="767a0c47-7e4f-4f21-a4cc-a0732987d278"/>
    <n v="15.8183122601043"/>
    <x v="1"/>
    <s v="HoutHard"/>
    <n v="62"/>
    <n v="20"/>
    <n v="50"/>
    <m/>
    <m/>
    <s v="Vlonder "/>
  </r>
  <r>
    <x v="3"/>
    <s v="derden"/>
    <x v="3"/>
    <s v="Majoraandonk 48, Spijkenisse"/>
    <n v="764"/>
    <s v="9cb69d47-dae0-4380-be1b-55cbde494290"/>
    <n v="3.29488590755094"/>
    <x v="1"/>
    <s v="HoutHard"/>
    <n v="62"/>
    <n v="18"/>
    <n v="50"/>
    <m/>
    <m/>
    <m/>
  </r>
  <r>
    <x v="3"/>
    <s v="derden"/>
    <x v="1"/>
    <s v="Majoraandonk 46, Spijkenisse"/>
    <n v="763"/>
    <s v="2659636e-71b0-4be0-bee8-33ed1cc829c9"/>
    <n v="5.4421043743599702"/>
    <x v="1"/>
    <s v="HoutHard"/>
    <n v="61"/>
    <n v="75"/>
    <n v="50"/>
    <m/>
    <m/>
    <s v="Vlonder "/>
  </r>
  <r>
    <x v="3"/>
    <s v="derden"/>
    <x v="3"/>
    <s v="Majoraandonk 44, Spijkenisse"/>
    <n v="762"/>
    <s v="fb41af4d-3c12-42af-8245-83566b20ed52"/>
    <n v="20.9427238565371"/>
    <x v="1"/>
    <s v="HoutHard"/>
    <n v="62"/>
    <n v="20"/>
    <n v="50"/>
    <m/>
    <m/>
    <s v="Vlonder "/>
  </r>
  <r>
    <x v="3"/>
    <s v="derden"/>
    <x v="3"/>
    <s v="Majoraandonk 2, Spijkenisse"/>
    <n v="766"/>
    <s v="72138503-4b34-4998-b79e-f014a60b65a7"/>
    <n v="30.8947417572642"/>
    <x v="1"/>
    <s v="HoutHard"/>
    <n v="58"/>
    <n v="15"/>
    <n v="50"/>
    <m/>
    <m/>
    <s v="Hekwerk"/>
  </r>
  <r>
    <x v="3"/>
    <s v="derden"/>
    <x v="3"/>
    <s v="Majoraandonk 4, Spijkenisse"/>
    <n v="767"/>
    <s v="ccde6ff1-8ffb-433c-b3d7-97bed37c50a0"/>
    <n v="5.5626225793580799"/>
    <x v="1"/>
    <s v="HoutHard"/>
    <n v="58"/>
    <n v="18"/>
    <n v="50"/>
    <m/>
    <m/>
    <s v="Vlonder "/>
  </r>
  <r>
    <x v="3"/>
    <s v="derden"/>
    <x v="3"/>
    <s v="Majoraandonk 6, Spijkenisse"/>
    <n v="768"/>
    <s v="07bee73b-63d3-495c-897f-4f946f80fe02"/>
    <n v="5.6040397062488401"/>
    <x v="1"/>
    <s v="HoutHard"/>
    <n v="56"/>
    <n v="18"/>
    <n v="50"/>
    <m/>
    <m/>
    <s v="Vlonder "/>
  </r>
  <r>
    <x v="3"/>
    <s v="derden"/>
    <x v="3"/>
    <s v="Majoraandonk 8, Spijkenisse"/>
    <n v="769"/>
    <s v="f4d5c84b-61e9-49f4-8b4a-2d6d7336481f"/>
    <n v="5.5888711730085801"/>
    <x v="1"/>
    <s v="HoutHard"/>
    <n v="56"/>
    <n v="15"/>
    <n v="50"/>
    <m/>
    <m/>
    <s v="Vlonder "/>
  </r>
  <r>
    <x v="3"/>
    <s v="derden"/>
    <x v="3"/>
    <s v="Majoraandonk 12, Spijkenisse"/>
    <n v="771"/>
    <s v="735e3aac-1ab7-4089-8f7c-afde53cd5217"/>
    <n v="5.7192482041998396"/>
    <x v="1"/>
    <s v="HoutHard"/>
    <n v="56"/>
    <n v="15"/>
    <n v="50"/>
    <m/>
    <m/>
    <s v="Vlonder "/>
  </r>
  <r>
    <x v="3"/>
    <s v="derden"/>
    <x v="3"/>
    <s v="Majoraandonk 10, Spijkenisse"/>
    <n v="770"/>
    <s v="b9a64d1d-8a8d-4154-b9c8-a99dee7346c5"/>
    <n v="2.5023846622739101"/>
    <x v="1"/>
    <s v="HoutHard"/>
    <n v="56"/>
    <n v="15"/>
    <n v="50"/>
    <m/>
    <m/>
    <s v="Vlonder "/>
  </r>
  <r>
    <x v="3"/>
    <s v="derden"/>
    <x v="3"/>
    <s v="Majoraandonk 14, Spijkenisse"/>
    <n v="776"/>
    <s v="ba7a0385-6e32-4c27-b6c1-a7ee77e5dedc"/>
    <n v="5.3588244961362603"/>
    <x v="1"/>
    <s v="HoutHard"/>
    <n v="56"/>
    <n v="18"/>
    <n v="50"/>
    <m/>
    <m/>
    <s v="Vlonder "/>
  </r>
  <r>
    <x v="3"/>
    <s v="derden"/>
    <x v="3"/>
    <s v="Majoraandonk 16, Spijkenisse"/>
    <n v="772"/>
    <s v="b21ddd16-d1a3-4705-b664-56527fb48081"/>
    <n v="5.3831775006209703"/>
    <x v="1"/>
    <s v="HoutHard"/>
    <n v="56"/>
    <n v="18"/>
    <n v="50"/>
    <m/>
    <m/>
    <s v="Vlonder "/>
  </r>
  <r>
    <x v="3"/>
    <s v="derden"/>
    <x v="3"/>
    <s v="Majoraandonk 18, Spijkenisse"/>
    <n v="773"/>
    <s v="673dc3a6-3f6f-414a-a0ef-4861af69a5f4"/>
    <n v="5.3683610171332399"/>
    <x v="1"/>
    <s v="HoutHard"/>
    <n v="58"/>
    <n v="18"/>
    <n v="50"/>
    <s v="_x000a_"/>
    <m/>
    <s v="Vlonder "/>
  </r>
  <r>
    <x v="3"/>
    <s v="derden"/>
    <x v="3"/>
    <s v="Majoraandonk 20, Spijkenisse"/>
    <n v="774"/>
    <s v="811aad76-a0aa-42fa-b731-8cf34ce2c3e5"/>
    <n v="5.3831217350421801"/>
    <x v="1"/>
    <s v="HoutHard"/>
    <n v="60"/>
    <n v="18"/>
    <n v="50"/>
    <m/>
    <m/>
    <s v="Vlonder "/>
  </r>
  <r>
    <x v="3"/>
    <s v="derden"/>
    <x v="3"/>
    <s v="Majoraandonk 22, Spijkenisse"/>
    <n v="775"/>
    <s v="20cbe047-ba29-455a-b7c3-22c9a95fd28c"/>
    <n v="9.9619115156718099"/>
    <x v="1"/>
    <s v="HoutHard"/>
    <n v="60"/>
    <n v="18"/>
    <n v="50"/>
    <m/>
    <m/>
    <s v="muur"/>
  </r>
  <r>
    <x v="3"/>
    <s v="derden"/>
    <x v="3"/>
    <s v="Disselvoorde 16, Spijkenisse"/>
    <n v="278"/>
    <s v="f1465aeb-7e5b-4fcc-9e19-64bb405afba5"/>
    <n v="5.5202593284750598"/>
    <x v="1"/>
    <s v="HoutHard"/>
    <n v="57"/>
    <n v="14"/>
    <n v="50"/>
    <m/>
    <m/>
    <m/>
  </r>
  <r>
    <x v="3"/>
    <s v="derden"/>
    <x v="3"/>
    <s v="Disselvoorde 18, Spijkenisse"/>
    <n v="279"/>
    <s v="d754aea7-77b0-4dfa-b3a3-29dab6f27458"/>
    <n v="5.4922490836489199"/>
    <x v="1"/>
    <s v="HoutHard"/>
    <n v="59"/>
    <n v="13"/>
    <n v="50"/>
    <m/>
    <m/>
    <m/>
  </r>
  <r>
    <x v="3"/>
    <s v="derden"/>
    <x v="2"/>
    <s v="Disselvoorde 20, Spijkenisse"/>
    <n v="280"/>
    <s v="a6627c11-7fc4-492c-a7e3-73a6e6a42b83"/>
    <n v="5.2677224697001499"/>
    <x v="1"/>
    <s v="HoutHard"/>
    <n v="57"/>
    <n v="53"/>
    <n v="50"/>
    <m/>
    <m/>
    <m/>
  </r>
  <r>
    <x v="3"/>
    <s v="derden"/>
    <x v="3"/>
    <s v="Disselvoorde 22, Spijkenisse"/>
    <n v="281"/>
    <s v="1c9b5b00-5bd2-44dd-b1cb-ff6379e54fe2"/>
    <n v="5.5143902640871802"/>
    <x v="1"/>
    <s v="HoutHard"/>
    <n v="56"/>
    <n v="12"/>
    <n v="50"/>
    <m/>
    <m/>
    <s v="Vlonder"/>
  </r>
  <r>
    <x v="3"/>
    <s v="derden"/>
    <x v="3"/>
    <s v="Disselvoorde 24, Spijkenisse"/>
    <n v="282"/>
    <s v="a9ceb01b-fdb2-4ec7-9b1b-0ee95b4022f5"/>
    <n v="5.3119958590029901"/>
    <x v="1"/>
    <s v="HoutHard"/>
    <n v="57"/>
    <n v="15"/>
    <n v="49"/>
    <m/>
    <m/>
    <m/>
  </r>
  <r>
    <x v="3"/>
    <s v="derden"/>
    <x v="3"/>
    <s v="Disselvoorde 26, Spijkenisse"/>
    <n v="283"/>
    <s v="b467ec07-8a80-414e-8d04-cddb28e542e1"/>
    <n v="5.3923278828519097"/>
    <x v="1"/>
    <s v="HoutHard"/>
    <n v="52"/>
    <n v="14"/>
    <n v="49"/>
    <m/>
    <m/>
    <m/>
  </r>
  <r>
    <x v="3"/>
    <s v="derden"/>
    <x v="3"/>
    <s v="Disselvoorde 28, Spijkenisse"/>
    <n v="284"/>
    <s v="d318b4d7-05e1-4f1b-80f3-3cfbf815da65"/>
    <n v="8.7127148479600205"/>
    <x v="1"/>
    <s v="HoutHard"/>
    <n v="58"/>
    <n v="14"/>
    <n v="50"/>
    <m/>
    <m/>
    <m/>
  </r>
  <r>
    <x v="3"/>
    <s v="derden"/>
    <x v="1"/>
    <s v="Disselvoorde 30, Spijkenisse"/>
    <n v="285"/>
    <s v="1d01afbe-1f8d-43e0-af37-7fcda1044f47"/>
    <n v="11.0358954767727"/>
    <x v="1"/>
    <s v="HoutHard"/>
    <n v="53"/>
    <n v="50"/>
    <n v="55"/>
    <m/>
    <m/>
    <m/>
  </r>
  <r>
    <x v="3"/>
    <s v="derden"/>
    <x v="1"/>
    <s v="Disselvoorde 32, Spijkenisse"/>
    <n v="300"/>
    <s v="2b167b2e-34db-4a06-b434-87a3e6f6e479"/>
    <n v="5.4076932222574996"/>
    <x v="1"/>
    <s v="HoutHard"/>
    <n v="51"/>
    <n v="50"/>
    <n v="55"/>
    <m/>
    <m/>
    <m/>
  </r>
  <r>
    <x v="3"/>
    <s v="derden"/>
    <x v="1"/>
    <s v="Disselvoorde 34, Spijkenisse"/>
    <n v="286"/>
    <s v="462cbd6f-9e26-4d3d-aff4-29a12800758d"/>
    <n v="5.3927240795219697"/>
    <x v="1"/>
    <s v="HoutHard"/>
    <n v="51"/>
    <n v="50"/>
    <n v="55"/>
    <m/>
    <m/>
    <m/>
  </r>
  <r>
    <x v="3"/>
    <s v="derden"/>
    <x v="1"/>
    <s v="Disselvoorde 36, Spijkenisse"/>
    <n v="287"/>
    <s v="3680c665-8746-401b-8694-86b1ac285f07"/>
    <n v="5.3896661331333204"/>
    <x v="1"/>
    <s v="HoutHard"/>
    <n v="52"/>
    <n v="50"/>
    <n v="55"/>
    <m/>
    <m/>
    <m/>
  </r>
  <r>
    <x v="3"/>
    <s v="derden"/>
    <x v="1"/>
    <s v="Disselvoorde 42, Spijkenisse"/>
    <n v="290"/>
    <s v="a4416703-d781-4805-b314-22cbd84a5691"/>
    <n v="5.6009333038282296"/>
    <x v="1"/>
    <s v="HoutHard"/>
    <n v="57"/>
    <n v="51"/>
    <n v="55"/>
    <m/>
    <m/>
    <m/>
  </r>
  <r>
    <x v="3"/>
    <s v="derden"/>
    <x v="3"/>
    <s v="Disselvoorde 14, Spijkenisse"/>
    <n v="277"/>
    <s v="b71c5c2d-a6b7-4bad-9f1a-22df1fb9d9a3"/>
    <n v="18.525067955931899"/>
    <x v="1"/>
    <s v="HoutHard"/>
    <n v="58"/>
    <n v="12"/>
    <n v="50"/>
    <m/>
    <m/>
    <s v="Begroeiing"/>
  </r>
  <r>
    <x v="3"/>
    <s v="derden"/>
    <x v="3"/>
    <s v="Wanvoorde 20, Spijkenisse"/>
    <n v="1518"/>
    <s v="361bb72d-e2e4-4903-a427-5fb84566643c"/>
    <n v="17.144273657601499"/>
    <x v="1"/>
    <s v="HoutHard"/>
    <n v="57"/>
    <n v="13"/>
    <n v="55"/>
    <m/>
    <m/>
    <m/>
  </r>
  <r>
    <x v="3"/>
    <s v="derden"/>
    <x v="3"/>
    <s v="Wanvoorde 18, Spijkenisse"/>
    <n v="1517"/>
    <s v="752ba44a-69a6-41b8-af99-3f3318e217bc"/>
    <n v="22.5433006168421"/>
    <x v="1"/>
    <s v="HoutHard"/>
    <n v="58"/>
    <n v="14"/>
    <n v="55"/>
    <m/>
    <m/>
    <m/>
  </r>
  <r>
    <x v="3"/>
    <s v="derden"/>
    <x v="3"/>
    <s v="Wanvoorde 2, Spijkenisse"/>
    <n v="1509"/>
    <s v="adc95133-aefe-4e13-84ce-0c829407e116"/>
    <n v="5.6575931294715502"/>
    <x v="1"/>
    <s v="HoutHard"/>
    <n v="56"/>
    <n v="13"/>
    <n v="55"/>
    <m/>
    <s v=""/>
    <s v="Schuur op palen "/>
  </r>
  <r>
    <x v="3"/>
    <s v="derden"/>
    <x v="3"/>
    <s v="Wanvoorde 4, Spijkenisse"/>
    <n v="1510"/>
    <s v="07321b56-b073-4b96-b143-18fb51664aa4"/>
    <n v="5.5003390804105496"/>
    <x v="1"/>
    <s v="HoutHard"/>
    <n v="52"/>
    <n v="13"/>
    <n v="55"/>
    <m/>
    <m/>
    <m/>
  </r>
  <r>
    <x v="3"/>
    <s v="derden"/>
    <x v="3"/>
    <s v="Wanvoorde 6, Spijkenisse"/>
    <n v="1511"/>
    <s v="bf84a279-6a7c-45ad-b63d-8a2622dff6b9"/>
    <n v="5.3846764037236596"/>
    <x v="1"/>
    <s v="HoutHard"/>
    <n v="57"/>
    <n v="14"/>
    <n v="55"/>
    <m/>
    <m/>
    <m/>
  </r>
  <r>
    <x v="3"/>
    <s v="derden"/>
    <x v="3"/>
    <s v="Wanvoorde 8, Spijkenisse"/>
    <n v="1512"/>
    <s v="c9737cbe-c425-446e-84c3-f99b18b9cd10"/>
    <n v="5.3716390430434098"/>
    <x v="1"/>
    <s v="HoutHard"/>
    <n v="55"/>
    <n v="13"/>
    <n v="55"/>
    <m/>
    <m/>
    <m/>
  </r>
  <r>
    <x v="3"/>
    <s v="derden"/>
    <x v="3"/>
    <s v="Wanvoorde 10, Spijkenisse"/>
    <n v="1513"/>
    <s v="a97807a1-37d3-4310-a0ad-3e8d140031bb"/>
    <n v="5.3946558722731499"/>
    <x v="1"/>
    <s v="HoutHard"/>
    <n v="53"/>
    <n v="13"/>
    <n v="55"/>
    <m/>
    <m/>
    <m/>
  </r>
  <r>
    <x v="3"/>
    <s v="derden"/>
    <x v="3"/>
    <s v="Wanvoorde 12, Spijkenisse"/>
    <n v="1514"/>
    <s v="ae5273b4-6a26-4447-b588-1756a1292222"/>
    <n v="5.38245529591926"/>
    <x v="1"/>
    <s v="HoutHard"/>
    <n v="53"/>
    <n v="14"/>
    <n v="55"/>
    <m/>
    <m/>
    <s v="Betonnen muur, schuurtje"/>
  </r>
  <r>
    <x v="3"/>
    <s v="derden"/>
    <x v="3"/>
    <s v="Wanvoorde 14, Spijkenisse"/>
    <n v="1515"/>
    <s v="14db241b-75ce-44d2-a26f-d6cde06ab134"/>
    <n v="5.4027034911786203"/>
    <x v="1"/>
    <s v="HoutHard"/>
    <n v="54"/>
    <n v="13"/>
    <n v="55"/>
    <m/>
    <m/>
    <m/>
  </r>
  <r>
    <x v="3"/>
    <s v="derden"/>
    <x v="3"/>
    <s v="Wanvoorde 16, Spijkenisse"/>
    <n v="1516"/>
    <s v="cfb961b4-f728-4723-be3f-9b085c8c3899"/>
    <n v="5.3572173737964102"/>
    <x v="1"/>
    <s v="HoutHard"/>
    <n v="53"/>
    <n v="14"/>
    <n v="55"/>
    <m/>
    <m/>
    <m/>
  </r>
  <r>
    <x v="3"/>
    <s v="derden"/>
    <x v="3"/>
    <s v="Zeisvoorde 12, Spijkenisse"/>
    <n v="1568"/>
    <s v="c414bad8-350a-43e7-96bd-d3004f1adacd"/>
    <n v="4.6247217476136004"/>
    <x v="4"/>
    <m/>
    <m/>
    <m/>
    <m/>
    <m/>
    <m/>
    <m/>
  </r>
  <r>
    <x v="3"/>
    <s v="derden"/>
    <x v="5"/>
    <s v="Zeisvoorde 10, Spijkenisse"/>
    <n v="1567"/>
    <s v="c4bac691-23d5-423e-ba35-c5fd937cc2b2"/>
    <n v="5.3596049295344201"/>
    <x v="4"/>
    <m/>
    <m/>
    <m/>
    <m/>
    <m/>
    <m/>
    <m/>
  </r>
  <r>
    <x v="3"/>
    <s v="derden"/>
    <x v="5"/>
    <s v="Zeisvoorde 8, Spijkenisse"/>
    <n v="1566"/>
    <s v="4c3394ef-6be9-4d06-8c5f-3b3fe85de6ed"/>
    <n v="5.3987058644305197"/>
    <x v="4"/>
    <m/>
    <m/>
    <m/>
    <m/>
    <m/>
    <m/>
    <m/>
  </r>
  <r>
    <x v="3"/>
    <s v="derden"/>
    <x v="5"/>
    <s v="Zeisvoorde 6, Spijkenisse"/>
    <n v="1565"/>
    <s v="70eaf7e4-d17d-4431-8f35-666d021ecbdb"/>
    <n v="5.4640176236535298"/>
    <x v="4"/>
    <m/>
    <m/>
    <m/>
    <m/>
    <m/>
    <m/>
    <m/>
  </r>
  <r>
    <x v="3"/>
    <s v="derden"/>
    <x v="5"/>
    <s v="Zeisvoorde 4, Spijkenisse"/>
    <n v="1564"/>
    <s v="df87bdb5-a305-4f7b-ad81-fde55a5f1d4c"/>
    <n v="1.5300877054581601"/>
    <x v="4"/>
    <m/>
    <m/>
    <m/>
    <m/>
    <m/>
    <m/>
    <m/>
  </r>
  <r>
    <x v="3"/>
    <s v="derden"/>
    <x v="3"/>
    <s v="Berenkreek 67, Spijkenisse"/>
    <n v="114"/>
    <s v="f942bfc8-719c-4c3f-b0d0-1bf6d893cc1e"/>
    <n v="8.9029952823919505"/>
    <x v="1"/>
    <s v="HoutHard"/>
    <n v="44"/>
    <n v="12"/>
    <n v="44"/>
    <m/>
    <m/>
    <s v="Vlonder"/>
  </r>
  <r>
    <x v="3"/>
    <s v="derden"/>
    <x v="3"/>
    <s v="Berenkreek 65, Spijkenisse"/>
    <n v="113"/>
    <s v="ea3a4dca-526f-4372-acd7-a1e49ed54f89"/>
    <n v="9.5807330584658796"/>
    <x v="1"/>
    <s v="HoutHard"/>
    <n v="44"/>
    <n v="12"/>
    <n v="44"/>
    <m/>
    <m/>
    <m/>
  </r>
  <r>
    <x v="3"/>
    <s v="derden"/>
    <x v="3"/>
    <s v="Berenkreek 63, Spijkenisse"/>
    <n v="112"/>
    <s v="74c2c819-1dc5-4af7-8e4a-a5b8a7973dfc"/>
    <n v="11.0523693353172"/>
    <x v="1"/>
    <s v="HoutHard"/>
    <n v="44"/>
    <n v="12"/>
    <n v="44"/>
    <m/>
    <m/>
    <s v="Vlonder"/>
  </r>
  <r>
    <x v="3"/>
    <s v="derden"/>
    <x v="3"/>
    <s v="Berenkreek 61, Spijkenisse"/>
    <n v="111"/>
    <s v="a06f019e-d0a7-4ea8-839f-a14c366f398d"/>
    <n v="8.8992029420498202"/>
    <x v="1"/>
    <s v="HoutHard"/>
    <n v="44"/>
    <n v="12"/>
    <n v="44"/>
    <m/>
    <m/>
    <s v="Vlonder"/>
  </r>
  <r>
    <x v="3"/>
    <s v="derden"/>
    <x v="3"/>
    <s v="Berenkreek 67, Spijkenisse"/>
    <n v="114"/>
    <s v="bb4e300c-d3e8-447c-8f5f-b35771c24d68"/>
    <n v="15.887245092524701"/>
    <x v="1"/>
    <s v="HoutHard"/>
    <n v="52"/>
    <n v="12"/>
    <n v="45"/>
    <m/>
    <m/>
    <m/>
  </r>
  <r>
    <x v="3"/>
    <s v="derden"/>
    <x v="3"/>
    <s v="Berenkreek 59, Spijkenisse"/>
    <n v="144"/>
    <s v="b26b2de3-ca41-4e7e-ace3-83fa4bb0d46e"/>
    <n v="5.6380360048982796"/>
    <x v="1"/>
    <s v="HoutHard"/>
    <n v="44"/>
    <n v="12"/>
    <n v="44"/>
    <m/>
    <m/>
    <s v="Vlonder"/>
  </r>
  <r>
    <x v="3"/>
    <s v="derden"/>
    <x v="3"/>
    <s v="Berenkreek 67, Spijkenisse"/>
    <n v="114"/>
    <s v="acbe3ca0-bba5-4229-81a6-e1ea5adb6793"/>
    <n v="1.4920834450523901"/>
    <x v="1"/>
    <s v="HoutHard"/>
    <n v="4"/>
    <n v="12"/>
    <n v="44"/>
    <m/>
    <m/>
    <m/>
  </r>
  <r>
    <x v="3"/>
    <s v="derden"/>
    <x v="3"/>
    <s v="Berenkreek 57, Spijkenisse"/>
    <n v="143"/>
    <s v="b51c6ba7-6962-483d-8925-c566f9e02a85"/>
    <n v="5.4073306730344397"/>
    <x v="1"/>
    <s v="HoutHard"/>
    <n v="44"/>
    <n v="12"/>
    <n v="46"/>
    <m/>
    <m/>
    <s v="Vlonder"/>
  </r>
  <r>
    <x v="3"/>
    <s v="derden"/>
    <x v="2"/>
    <s v="Berenkreek 55, Spijkenisse"/>
    <n v="142"/>
    <s v="543bc771-4392-4a46-9542-844e5990e041"/>
    <n v="5.3974035411934098"/>
    <x v="1"/>
    <s v="HoutHard"/>
    <n v="44"/>
    <n v="12"/>
    <n v="46"/>
    <m/>
    <m/>
    <s v="Vlonder"/>
  </r>
  <r>
    <x v="3"/>
    <s v="derden"/>
    <x v="3"/>
    <s v="Berenkreek 53, Spijkenisse"/>
    <n v="141"/>
    <s v="ffe0e023-e65c-44bf-8389-901f1ffeb93d"/>
    <n v="4.3114730672078396"/>
    <x v="1"/>
    <s v="HoutHard"/>
    <n v="44"/>
    <n v="12"/>
    <n v="46"/>
    <m/>
    <m/>
    <s v="Vlonder"/>
  </r>
  <r>
    <x v="3"/>
    <s v="derden"/>
    <x v="3"/>
    <s v="Berenkreek 53, Spijkenisse"/>
    <n v="141"/>
    <s v="543f24ef-1640-4362-8def-c117ef4f5fec"/>
    <n v="1.08481749613509"/>
    <x v="1"/>
    <s v="HoutHard"/>
    <n v="44"/>
    <n v="12"/>
    <n v="45"/>
    <m/>
    <m/>
    <m/>
  </r>
  <r>
    <x v="3"/>
    <s v="derden"/>
    <x v="3"/>
    <s v="Berenkreek 51, Spijkenisse"/>
    <n v="140"/>
    <s v="d22e6d23-dd23-4c0b-b955-c4e3a36d0b53"/>
    <n v="5.4083233992090101"/>
    <x v="5"/>
    <s v="HoutHard"/>
    <n v="45"/>
    <n v="12"/>
    <n v="44"/>
    <m/>
    <m/>
    <m/>
  </r>
  <r>
    <x v="3"/>
    <s v="derden"/>
    <x v="3"/>
    <s v="Berenkreek 49, Spijkenisse"/>
    <n v="139"/>
    <s v="6404ff44-ba88-4b20-a856-4f08338a67c5"/>
    <n v="5.3852499485776004"/>
    <x v="1"/>
    <s v="HoutHard"/>
    <n v="44"/>
    <n v="12"/>
    <n v="46"/>
    <m/>
    <m/>
    <s v="Vlonder"/>
  </r>
  <r>
    <x v="3"/>
    <s v="derden"/>
    <x v="3"/>
    <s v="Berenkreek 47, Spijkenisse"/>
    <n v="138"/>
    <s v="c7701634-db17-41f5-8174-b5e8fd2add9f"/>
    <n v="5.4647588243864798"/>
    <x v="1"/>
    <s v="HoutHard"/>
    <n v="44"/>
    <n v="12"/>
    <n v="46"/>
    <m/>
    <m/>
    <s v="Vlonder"/>
  </r>
  <r>
    <x v="3"/>
    <s v="derden"/>
    <x v="3"/>
    <s v="Berenkreek 45, Spijkenisse"/>
    <n v="137"/>
    <s v="4172dca3-0666-4153-b439-c7b36f79306d"/>
    <n v="5.4174987758394799"/>
    <x v="1"/>
    <s v="HoutHard"/>
    <n v="44"/>
    <n v="12"/>
    <n v="46"/>
    <m/>
    <m/>
    <s v="Vlonder"/>
  </r>
  <r>
    <x v="3"/>
    <s v="derden"/>
    <x v="3"/>
    <s v="Berenkreek 43, Spijkenisse"/>
    <n v="136"/>
    <s v="0a808d7b-e18a-481d-a1f5-845e1d0258dc"/>
    <n v="5.2873903751310998"/>
    <x v="1"/>
    <s v="HoutHard"/>
    <n v="44"/>
    <n v="12"/>
    <n v="44"/>
    <m/>
    <m/>
    <s v="Vlonder"/>
  </r>
  <r>
    <x v="3"/>
    <s v="derden"/>
    <x v="3"/>
    <s v="Berenkreek 41, Spijkenisse"/>
    <n v="135"/>
    <s v="a6b80c2c-001c-4d1f-8d60-799de82fd9f3"/>
    <n v="5.4275464071607997"/>
    <x v="1"/>
    <s v="HoutHard"/>
    <n v="46"/>
    <n v="12"/>
    <n v="44"/>
    <m/>
    <m/>
    <s v="Vlonder"/>
  </r>
  <r>
    <x v="3"/>
    <s v="derden"/>
    <x v="3"/>
    <s v="Berenkreek 39, Spijkenisse"/>
    <n v="134"/>
    <s v="09844ca4-c814-4373-be82-8b6459ca80d1"/>
    <n v="5.3993889499877596"/>
    <x v="1"/>
    <s v="HoutHard"/>
    <n v="47"/>
    <n v="12"/>
    <n v="46"/>
    <m/>
    <m/>
    <m/>
  </r>
  <r>
    <x v="3"/>
    <s v="derden"/>
    <x v="3"/>
    <s v="Berenkreek 37, Spijkenisse"/>
    <n v="133"/>
    <s v="0746c019-6af0-417a-a659-0a03a9343537"/>
    <n v="5.3952975807375196"/>
    <x v="1"/>
    <s v="HoutHard"/>
    <n v="44"/>
    <n v="12"/>
    <n v="46"/>
    <m/>
    <m/>
    <s v="Vlonder"/>
  </r>
  <r>
    <x v="3"/>
    <s v="derden"/>
    <x v="3"/>
    <s v="Berenkreek 35, Spijkenisse"/>
    <n v="132"/>
    <s v="71a582a2-043c-4d18-a42c-ae47a6623abd"/>
    <n v="5.4002611948661503"/>
    <x v="1"/>
    <s v="HoutHard"/>
    <n v="45"/>
    <n v="13"/>
    <n v="45"/>
    <m/>
    <m/>
    <s v="Vlonder"/>
  </r>
  <r>
    <x v="3"/>
    <s v="derden"/>
    <x v="3"/>
    <s v="Berenkreek 33, Spijkenisse"/>
    <n v="131"/>
    <s v="188e37c6-37ce-44a6-be17-0a1f0d881d3c"/>
    <n v="5.37619503148108"/>
    <x v="1"/>
    <s v="HoutHard"/>
    <n v="44"/>
    <n v="12"/>
    <n v="46"/>
    <m/>
    <m/>
    <s v="Vlonder"/>
  </r>
  <r>
    <x v="3"/>
    <s v="derden"/>
    <x v="3"/>
    <s v="Berenkreek 31, Spijkenisse"/>
    <n v="130"/>
    <s v="0696ab85-969a-4935-a2af-7e4f44d2d2ca"/>
    <n v="5.4073306731391302"/>
    <x v="1"/>
    <s v="HoutHard"/>
    <n v="43"/>
    <n v="12"/>
    <n v="46"/>
    <m/>
    <m/>
    <s v="Vlonder"/>
  </r>
  <r>
    <x v="3"/>
    <s v="derden"/>
    <x v="3"/>
    <s v="Berenkreek 29, Spijkenisse"/>
    <n v="129"/>
    <s v="1496c97f-2046-4571-bf80-02e72c334550"/>
    <n v="5.3892208171630998"/>
    <x v="1"/>
    <s v="HoutHard"/>
    <n v="44"/>
    <n v="12"/>
    <n v="45"/>
    <m/>
    <m/>
    <s v="Vlonder"/>
  </r>
  <r>
    <x v="3"/>
    <s v="derden"/>
    <x v="3"/>
    <s v="Berenkreek 27, Spijkenisse"/>
    <n v="128"/>
    <s v="c00a7522-0e06-4bab-aaee-a8432248f758"/>
    <n v="5.3923194452655201"/>
    <x v="1"/>
    <s v="HoutHard"/>
    <n v="44"/>
    <n v="12"/>
    <n v="45"/>
    <m/>
    <m/>
    <s v="Vlonder"/>
  </r>
  <r>
    <x v="3"/>
    <s v="derden"/>
    <x v="3"/>
    <s v="Berenkreek 25, Spijkenisse"/>
    <n v="127"/>
    <s v="69df94e9-02a4-491a-8a25-a1767e905ee7"/>
    <n v="5.4173783311084396"/>
    <x v="1"/>
    <s v="HoutHard"/>
    <n v="42"/>
    <n v="12"/>
    <n v="46"/>
    <m/>
    <m/>
    <m/>
  </r>
  <r>
    <x v="3"/>
    <s v="derden"/>
    <x v="3"/>
    <s v="Berenkreek 23, Spijkenisse"/>
    <n v="126"/>
    <s v="59150a1d-2923-4ba8-ace9-e05299119f4b"/>
    <n v="5.3952975813155"/>
    <x v="1"/>
    <s v="HoutHard"/>
    <n v="38"/>
    <n v="12"/>
    <n v="50"/>
    <m/>
    <m/>
    <s v="Vlonder"/>
  </r>
  <r>
    <x v="3"/>
    <s v="derden"/>
    <x v="3"/>
    <s v="Berenkreek 21, Spijkenisse"/>
    <n v="125"/>
    <s v="7c555ceb-14d8-46cc-b26d-c8bc6b364169"/>
    <n v="5.3913267399300997"/>
    <x v="1"/>
    <s v="HoutHard"/>
    <n v="49"/>
    <n v="12"/>
    <n v="50"/>
    <m/>
    <m/>
    <s v="Vlonder"/>
  </r>
  <r>
    <x v="3"/>
    <s v="derden"/>
    <x v="3"/>
    <s v="Berenkreek 19, Spijkenisse"/>
    <n v="124"/>
    <s v="cd1fc721-45d4-4548-9f16-dc1e5ef81868"/>
    <n v="5.3941844614699903"/>
    <x v="1"/>
    <s v="HoutHard"/>
    <n v="50"/>
    <n v="12"/>
    <n v="50"/>
    <m/>
    <m/>
    <s v="Vlonder"/>
  </r>
  <r>
    <x v="3"/>
    <s v="derden"/>
    <x v="3"/>
    <s v="Berenkreek 17, Spijkenisse"/>
    <n v="123"/>
    <s v="a315fe70-afc8-4a03-b3be-462d3ba2a8aa"/>
    <n v="5.4255609848161699"/>
    <x v="1"/>
    <s v="HoutHard"/>
    <n v="43"/>
    <n v="12"/>
    <n v="50"/>
    <m/>
    <m/>
    <s v="Vlonder"/>
  </r>
  <r>
    <x v="3"/>
    <s v="derden"/>
    <x v="1"/>
    <s v="Berenkreek 15, Spijkenisse"/>
    <n v="122"/>
    <s v="5296afb8-1428-4039-9fb0-6919258039b5"/>
    <n v="5.3982757408003996"/>
    <x v="1"/>
    <s v="Kunststof"/>
    <n v="35"/>
    <n v="57"/>
    <n v="60"/>
    <m/>
    <m/>
    <m/>
  </r>
  <r>
    <x v="3"/>
    <s v="derden"/>
    <x v="1"/>
    <s v="Berenkreek 13, Spijkenisse"/>
    <n v="121"/>
    <s v="7cd5a37d-a8cf-4004-98ed-1f893e91a890"/>
    <n v="9.4493076375469105"/>
    <x v="1"/>
    <s v="HoutHard"/>
    <n v="65"/>
    <n v="60"/>
    <n v="48"/>
    <m/>
    <m/>
    <m/>
  </r>
  <r>
    <x v="3"/>
    <s v="derden"/>
    <x v="1"/>
    <s v=""/>
    <n v="0"/>
    <s v="b3b54b45-8f7d-4aee-8679-6357af7367f9"/>
    <n v="11.0017962327037"/>
    <x v="1"/>
    <s v="HoutHard"/>
    <n v="65"/>
    <n v="60"/>
    <n v="48"/>
    <m/>
    <m/>
    <m/>
  </r>
  <r>
    <x v="3"/>
    <s v="derden"/>
    <x v="2"/>
    <s v=""/>
    <n v="0"/>
    <s v="f4a04217-45a6-4ff4-851a-b93d4f8e1bf6"/>
    <n v="4.3725444514123204"/>
    <x v="1"/>
    <s v="HoutHard"/>
    <n v="42"/>
    <n v="20"/>
    <n v="45"/>
    <m/>
    <m/>
    <m/>
  </r>
  <r>
    <x v="3"/>
    <s v="derden"/>
    <x v="2"/>
    <s v="Berenkreek 11, Spijkenisse"/>
    <n v="120"/>
    <s v="c6f9ccaf-c8a3-4fb7-b9d7-0a547fff935b"/>
    <n v="5.6281879864406097"/>
    <x v="1"/>
    <s v="HoutHard"/>
    <n v="42"/>
    <n v="20"/>
    <n v="45"/>
    <m/>
    <m/>
    <s v="vlondef"/>
  </r>
  <r>
    <x v="3"/>
    <s v="derden"/>
    <x v="2"/>
    <s v="Berenkreek 9, Spijkenisse"/>
    <n v="119"/>
    <s v="a84b1de4-eec4-49b9-9771-02ee50048381"/>
    <n v="5.4142127776033098"/>
    <x v="1"/>
    <s v="HoutHard"/>
    <n v="42"/>
    <n v="20"/>
    <n v="45"/>
    <m/>
    <m/>
    <m/>
  </r>
  <r>
    <x v="3"/>
    <s v="derden"/>
    <x v="2"/>
    <s v="Berenkreek 7, Spijkenisse"/>
    <n v="118"/>
    <s v="aaddac94-2a44-40ff-a2b0-399143f3b59c"/>
    <n v="5.4082899319973601"/>
    <x v="1"/>
    <s v="HoutHard"/>
    <n v="42"/>
    <n v="20"/>
    <n v="45"/>
    <m/>
    <m/>
    <s v="Vlonder"/>
  </r>
  <r>
    <x v="3"/>
    <s v="derden"/>
    <x v="2"/>
    <s v="Berenkreek 5, Spijkenisse"/>
    <n v="117"/>
    <s v="faf41a22-ef25-4d34-879b-a72a2e7cdd98"/>
    <n v="5.4142127805915203"/>
    <x v="1"/>
    <s v="HoutHard"/>
    <n v="42"/>
    <n v="20"/>
    <n v="45"/>
    <m/>
    <m/>
    <m/>
  </r>
  <r>
    <x v="3"/>
    <s v="derden"/>
    <x v="2"/>
    <s v="Berenkreek 3, Spijkenisse"/>
    <n v="116"/>
    <s v="bcbde358-fb6f-4588-a91b-ec2ae3c10859"/>
    <n v="5.4142127752338096"/>
    <x v="1"/>
    <s v="HoutHard"/>
    <n v="42"/>
    <n v="20"/>
    <n v="45"/>
    <m/>
    <m/>
    <m/>
  </r>
  <r>
    <x v="3"/>
    <s v="derden"/>
    <x v="2"/>
    <s v="Berenkreek 1, Spijkenisse"/>
    <n v="115"/>
    <s v="087d1a2e-8c71-4c40-9666-7b0e577a2cac"/>
    <n v="5.6512392449196804"/>
    <x v="1"/>
    <s v="HoutHard"/>
    <n v="42"/>
    <n v="20"/>
    <n v="45"/>
    <m/>
    <m/>
    <m/>
  </r>
  <r>
    <x v="3"/>
    <s v="derden"/>
    <x v="1"/>
    <s v="Slagsteenkreek 18, Spijkenisse"/>
    <n v="1161"/>
    <s v="3a402cb5-89df-4680-99bf-4844a74995a7"/>
    <n v="22.915083585970699"/>
    <x v="1"/>
    <s v="HoutHard"/>
    <n v="42"/>
    <n v="170"/>
    <n v="45"/>
    <m/>
    <m/>
    <m/>
  </r>
  <r>
    <x v="3"/>
    <s v="derden"/>
    <x v="3"/>
    <s v="Visserskreek 38, Spijkenisse"/>
    <n v="1429"/>
    <s v="125f3fe4-84f5-4e62-924d-9e759f238496"/>
    <n v="6.2172314816927798"/>
    <x v="1"/>
    <s v="HoutHard"/>
    <n v="50"/>
    <n v="14"/>
    <n v="50"/>
    <m/>
    <m/>
    <m/>
  </r>
  <r>
    <x v="3"/>
    <s v="derden"/>
    <x v="2"/>
    <s v="Visserskreek 40, Spijkenisse"/>
    <n v="1430"/>
    <s v="f1861faa-bd55-4ab3-ac25-d998cf335883"/>
    <n v="5.3821278336884504"/>
    <x v="1"/>
    <m/>
    <n v="50"/>
    <n v="14"/>
    <n v="47"/>
    <m/>
    <m/>
    <m/>
  </r>
  <r>
    <x v="3"/>
    <s v="derden"/>
    <x v="3"/>
    <s v="Visserskreek 42, Spijkenisse"/>
    <n v="1431"/>
    <s v="708549ec-b770-428b-b734-da74d373cd09"/>
    <n v="5.4135478198848199"/>
    <x v="1"/>
    <s v="HoutHard"/>
    <n v="50"/>
    <n v="14"/>
    <n v="48"/>
    <m/>
    <m/>
    <s v="Vlonder"/>
  </r>
  <r>
    <x v="3"/>
    <s v="derden"/>
    <x v="3"/>
    <s v="Visserskreek 44, Spijkenisse"/>
    <n v="1432"/>
    <s v="20a83214-c454-40a1-a5cf-0c6b7d0b27e9"/>
    <n v="5.3911965247220097"/>
    <x v="1"/>
    <s v="HoutHard"/>
    <n v="49"/>
    <n v="14"/>
    <n v="50"/>
    <m/>
    <m/>
    <s v="Vlonder"/>
  </r>
  <r>
    <x v="3"/>
    <s v="derden"/>
    <x v="2"/>
    <s v="Visserskreek 46, Spijkenisse"/>
    <n v="1433"/>
    <s v="35bbd95e-8bbf-4b46-95be-bbc017175425"/>
    <n v="5.3954147204025"/>
    <x v="1"/>
    <s v="HoutHard"/>
    <n v="38"/>
    <n v="60"/>
    <n v="50"/>
    <m/>
    <m/>
    <s v="Vlonder"/>
  </r>
  <r>
    <x v="3"/>
    <s v="derden"/>
    <x v="2"/>
    <s v="Visserskreek 48, Spijkenisse"/>
    <n v="1434"/>
    <s v="9f8c588a-e99b-4cf2-928a-d1fd997be80e"/>
    <n v="5.4401194843187604"/>
    <x v="1"/>
    <s v="HoutHard"/>
    <n v="50"/>
    <n v="14"/>
    <n v="50"/>
    <m/>
    <m/>
    <s v="Vlonder"/>
  </r>
  <r>
    <x v="3"/>
    <s v="derden"/>
    <x v="3"/>
    <s v="Visserskreek 50, Spijkenisse"/>
    <n v="1435"/>
    <s v="ed3f629e-0907-4379-94ff-e3c8d9d8aca7"/>
    <n v="5.4310588308500298"/>
    <x v="1"/>
    <s v="HoutHard"/>
    <n v="49"/>
    <n v="14"/>
    <n v="50"/>
    <m/>
    <m/>
    <s v="Vlonder"/>
  </r>
  <r>
    <x v="3"/>
    <s v="derden"/>
    <x v="3"/>
    <s v="Visserskreek 52, Spijkenisse"/>
    <n v="1436"/>
    <s v="733b9bf5-212d-4a98-aaa4-92108aaa09f2"/>
    <n v="5.43530127713505"/>
    <x v="1"/>
    <s v="HoutHard"/>
    <n v="48"/>
    <n v="14"/>
    <n v="50"/>
    <m/>
    <m/>
    <s v="Vlonder"/>
  </r>
  <r>
    <x v="3"/>
    <s v="derden"/>
    <x v="2"/>
    <s v="Visserskreek 54, Spijkenisse"/>
    <n v="1437"/>
    <s v="9c9b4aad-5e99-40f2-99ab-73330cab3980"/>
    <n v="5.38635312855879"/>
    <x v="1"/>
    <s v="HoutHard"/>
    <n v="32"/>
    <n v="14"/>
    <n v="50"/>
    <m/>
    <m/>
    <s v=""/>
  </r>
  <r>
    <x v="3"/>
    <s v="derden"/>
    <x v="2"/>
    <s v="Visserskreek 56, Spijkenisse"/>
    <n v="1438"/>
    <s v="78fea354-999d-4375-8983-23526cd7dd2d"/>
    <n v="5.4129474405098703"/>
    <x v="1"/>
    <s v="HoutHard"/>
    <n v="49"/>
    <n v="13"/>
    <n v="50"/>
    <m/>
    <m/>
    <s v="Vlonder"/>
  </r>
  <r>
    <x v="3"/>
    <s v="derden"/>
    <x v="1"/>
    <s v="Visserskreek 58, Spijkenisse"/>
    <n v="1439"/>
    <s v="035a4495-2af6-4081-b53b-bd8fb015d898"/>
    <n v="5.3996481362528801"/>
    <x v="1"/>
    <s v="HoutHard"/>
    <n v="51"/>
    <n v="40"/>
    <n v="50"/>
    <m/>
    <m/>
    <s v="Vlonder"/>
  </r>
  <r>
    <x v="3"/>
    <s v="derden"/>
    <x v="2"/>
    <s v="Visserskreek 60, Spijkenisse"/>
    <n v="1440"/>
    <s v="f2a44678-ee09-48cf-b582-d9f0aed09a15"/>
    <n v="5.4177670683268904"/>
    <x v="1"/>
    <s v="HoutHard"/>
    <n v="55"/>
    <n v="14"/>
    <n v="50"/>
    <m/>
    <m/>
    <s v="Vlonder"/>
  </r>
  <r>
    <x v="3"/>
    <s v="derden"/>
    <x v="3"/>
    <s v="Visserskreek 62, Spijkenisse"/>
    <n v="1441"/>
    <s v="bfcf0176-5707-4f18-8c28-0f28886eee11"/>
    <n v="5.3772948602739801"/>
    <x v="1"/>
    <s v="HoutHard"/>
    <n v="60"/>
    <n v="15"/>
    <n v="50"/>
    <m/>
    <m/>
    <m/>
  </r>
  <r>
    <x v="3"/>
    <s v="derden"/>
    <x v="1"/>
    <s v="Visserskreek 64, Spijkenisse"/>
    <n v="1442"/>
    <s v="25debced-84f8-42df-aecd-fe93073d2397"/>
    <n v="5.3954147161500599"/>
    <x v="3"/>
    <s v="HoutHard"/>
    <n v="59"/>
    <n v="50"/>
    <n v="0"/>
    <m/>
    <m/>
    <s v="Vlonder"/>
  </r>
  <r>
    <x v="3"/>
    <s v="derden"/>
    <x v="2"/>
    <s v="Visserskreek 66, Spijkenisse"/>
    <n v="1443"/>
    <s v="c38531ed-c7d4-4e6e-8051-646475260600"/>
    <n v="5.4044796257885004"/>
    <x v="3"/>
    <s v="HoutHard"/>
    <n v="52"/>
    <n v="55"/>
    <m/>
    <s v="diepte onbekend"/>
    <m/>
    <s v="Vlonder"/>
  </r>
  <r>
    <x v="3"/>
    <s v="derden"/>
    <x v="3"/>
    <s v="Visserskreek 68, Spijkenisse"/>
    <n v="1444"/>
    <s v="a76f81a3-b4a6-4b09-b38c-bb5bc263ca31"/>
    <n v="5.38635312571106"/>
    <x v="1"/>
    <s v="HoutHard"/>
    <n v="60"/>
    <n v="15"/>
    <n v="50"/>
    <s v=""/>
    <m/>
    <s v="Vlonder"/>
  </r>
  <r>
    <x v="3"/>
    <s v="derden"/>
    <x v="3"/>
    <s v="Visserskreek 70, Spijkenisse"/>
    <n v="1445"/>
    <s v="608a19f0-9888-47c4-8597-600821aa7921"/>
    <n v="5.3954147188748696"/>
    <x v="1"/>
    <s v="HoutHard"/>
    <n v="28"/>
    <n v="14"/>
    <n v="50"/>
    <m/>
    <m/>
    <m/>
  </r>
  <r>
    <x v="3"/>
    <s v="derden"/>
    <x v="3"/>
    <s v="Visserskreek 72, Spijkenisse"/>
    <n v="1446"/>
    <s v="86539dbf-4a8a-4726-9011-3d7a6c8b1a56"/>
    <n v="5.3863531257603396"/>
    <x v="1"/>
    <s v="HoutHard"/>
    <n v="53"/>
    <n v="15"/>
    <n v="50"/>
    <m/>
    <m/>
    <s v="Vlonder"/>
  </r>
  <r>
    <x v="3"/>
    <s v="derden"/>
    <x v="3"/>
    <s v="Visserskreek 74, Spijkenisse"/>
    <n v="1447"/>
    <s v="c4ee4e29-2945-498f-8fb3-a1e01a74ca79"/>
    <n v="5.3954147213925499"/>
    <x v="1"/>
    <s v="HoutHard"/>
    <n v="54"/>
    <n v="15"/>
    <n v="55"/>
    <m/>
    <m/>
    <s v="Vlonder"/>
  </r>
  <r>
    <x v="3"/>
    <s v="derden"/>
    <x v="1"/>
    <s v="Visserskreek 76, Spijkenisse"/>
    <n v="1448"/>
    <s v="4ea6cc78-bd7a-41f4-8cde-66b1c5bd83d8"/>
    <n v="5.6189411809442298"/>
    <x v="3"/>
    <s v="HoutHard"/>
    <n v="71"/>
    <n v="47"/>
    <n v="0"/>
    <m/>
    <m/>
    <s v="Vlonder"/>
  </r>
  <r>
    <x v="3"/>
    <s v="derden"/>
    <x v="1"/>
    <s v="Visserskreek 76, Spijkenisse"/>
    <n v="1448"/>
    <s v="83f5c7e8-7c1a-4527-9bc8-5ebc843941a7"/>
    <n v="3.3857643149552299"/>
    <x v="3"/>
    <s v="HoutHard"/>
    <n v="71"/>
    <n v="47"/>
    <m/>
    <s v="onderkant onbekend"/>
    <m/>
    <m/>
  </r>
  <r>
    <x v="3"/>
    <s v="derden"/>
    <x v="3"/>
    <s v="Visserskreek 78, Spijkenisse"/>
    <n v="1461"/>
    <s v="52fc25e9-834c-4d26-ac60-57d96d30404c"/>
    <n v="19.318268692816801"/>
    <x v="1"/>
    <s v="HoutHard"/>
    <n v="39"/>
    <n v="12"/>
    <n v="43"/>
    <m/>
    <m/>
    <m/>
  </r>
  <r>
    <x v="3"/>
    <s v="derden"/>
    <x v="3"/>
    <s v=""/>
    <n v="0"/>
    <s v="9cfa4493-3f93-41c7-ad28-b88a9cf191b9"/>
    <n v="1.70837934859897"/>
    <x v="1"/>
    <s v="HoutHard"/>
    <n v="50"/>
    <n v="14"/>
    <n v="50"/>
    <m/>
    <m/>
    <m/>
  </r>
  <r>
    <x v="3"/>
    <s v="derden"/>
    <x v="3"/>
    <s v="Visserskreek 80, Spijkenisse"/>
    <n v="1449"/>
    <s v="f442a41e-dff9-43ae-b4a0-f9a8107cb56c"/>
    <n v="5.3620984666562901"/>
    <x v="1"/>
    <s v="HoutHard"/>
    <n v="47"/>
    <n v="14"/>
    <n v="42"/>
    <m/>
    <m/>
    <s v="Vlonder"/>
  </r>
  <r>
    <x v="3"/>
    <s v="derden"/>
    <x v="3"/>
    <s v="Visserskreek 82, Spijkenisse"/>
    <n v="1450"/>
    <s v="b9babeef-0ee0-49df-b14e-c96ca5c3cd32"/>
    <n v="5.40678277645483"/>
    <x v="1"/>
    <s v="HoutHard"/>
    <n v="47"/>
    <n v="13"/>
    <n v="42"/>
    <m/>
    <m/>
    <s v="Vlonder"/>
  </r>
  <r>
    <x v="3"/>
    <s v="derden"/>
    <x v="3"/>
    <s v="Visserskreek 84, Spijkenisse"/>
    <n v="1451"/>
    <s v="982cb7f1-06ce-4561-9c70-bb13d30de084"/>
    <n v="5.3935609778278302"/>
    <x v="1"/>
    <s v="HoutHard"/>
    <n v="47"/>
    <n v="14"/>
    <n v="42"/>
    <m/>
    <m/>
    <s v="Vlonder "/>
  </r>
  <r>
    <x v="3"/>
    <s v="derden"/>
    <x v="3"/>
    <s v="Visserskreek 86, Spijkenisse"/>
    <n v="1452"/>
    <s v="8bb2d68f-5878-4c3a-b6f6-a212a893a150"/>
    <n v="5.4067827779844198"/>
    <x v="1"/>
    <s v="HoutHard"/>
    <n v="47"/>
    <n v="12"/>
    <n v="42"/>
    <m/>
    <m/>
    <s v="Vlonder"/>
  </r>
  <r>
    <x v="3"/>
    <s v="derden"/>
    <x v="3"/>
    <s v="Visserskreek 88, Spijkenisse"/>
    <n v="1453"/>
    <s v="5f929f79-5b19-44ad-aea6-2f673d64af8f"/>
    <n v="5.4605860488695903"/>
    <x v="1"/>
    <s v="HoutHard"/>
    <n v="48"/>
    <n v="14"/>
    <n v="42"/>
    <m/>
    <m/>
    <s v="vlonder. hekwerk"/>
  </r>
  <r>
    <x v="3"/>
    <s v="derden"/>
    <x v="2"/>
    <s v="Visserskreek 90, Spijkenisse"/>
    <n v="1454"/>
    <s v="5c25332c-cd11-438f-806a-f3c4cb7bcde3"/>
    <n v="5.4026845179978098"/>
    <x v="1"/>
    <s v="HoutHard"/>
    <n v="49"/>
    <n v="14"/>
    <n v="42"/>
    <m/>
    <m/>
    <s v="Vlonder"/>
  </r>
  <r>
    <x v="3"/>
    <s v="derden"/>
    <x v="2"/>
    <s v="Visserskreek 92, Spijkenisse"/>
    <n v="1455"/>
    <s v="4a32efaf-5c6c-4e4b-8cc9-4f4a71c0dbf9"/>
    <n v="5.4250253443952703"/>
    <x v="1"/>
    <s v="HoutHard"/>
    <n v="47"/>
    <n v="13"/>
    <n v="42"/>
    <m/>
    <m/>
    <s v="Vlonder"/>
  </r>
  <r>
    <x v="3"/>
    <s v="derden"/>
    <x v="2"/>
    <s v="Visserskreek 94, Spijkenisse"/>
    <n v="1456"/>
    <s v="b20e897a-280a-4067-bc78-3a4c1b44f7f5"/>
    <n v="5.3894712184329396"/>
    <x v="1"/>
    <s v="HoutHard"/>
    <n v="49"/>
    <n v="14"/>
    <n v="42"/>
    <m/>
    <m/>
    <s v="Vlonder"/>
  </r>
  <r>
    <x v="3"/>
    <s v="derden"/>
    <x v="2"/>
    <s v="Visserskreek 96, Spijkenisse"/>
    <n v="1457"/>
    <s v="cb75f8d0-78a5-4cf9-8060-bbc45f24a23d"/>
    <n v="5.4067827779844198"/>
    <x v="1"/>
    <s v="HoutHard"/>
    <n v="49"/>
    <n v="13"/>
    <n v="42"/>
    <m/>
    <m/>
    <s v="vlonder. hekwerk"/>
  </r>
  <r>
    <x v="3"/>
    <s v="derden"/>
    <x v="2"/>
    <s v="Visserskreek 98, Spijkenisse"/>
    <n v="1458"/>
    <s v="ac8d3cf5-16cb-4a10-9fb1-85f17ee835b6"/>
    <n v="5.3935609729031899"/>
    <x v="1"/>
    <s v="HoutHard"/>
    <n v="48"/>
    <n v="14"/>
    <n v="42"/>
    <m/>
    <m/>
    <s v="Vlonder"/>
  </r>
  <r>
    <x v="3"/>
    <s v="derden"/>
    <x v="2"/>
    <s v="Visserskreek 100, Spijkenisse"/>
    <n v="1459"/>
    <s v="84cf1215-acc0-4483-b7df-756bab9df4a6"/>
    <n v="5.4026845179978098"/>
    <x v="1"/>
    <s v="HoutHard"/>
    <n v="48"/>
    <n v="13"/>
    <n v="42"/>
    <m/>
    <m/>
    <s v="Vlonder"/>
  </r>
  <r>
    <x v="3"/>
    <s v="derden"/>
    <x v="2"/>
    <s v="Visserskreek 102, Spijkenisse"/>
    <n v="1460"/>
    <s v="9cdb4272-22a9-45ee-832c-99f3086f90b3"/>
    <n v="1.67430582727365"/>
    <x v="1"/>
    <s v="HoutHard"/>
    <n v="48"/>
    <n v="14"/>
    <n v="43"/>
    <m/>
    <m/>
    <m/>
  </r>
  <r>
    <x v="3"/>
    <s v="derden"/>
    <x v="2"/>
    <s v="Visserskreek 2, Spijkenisse"/>
    <n v="1411"/>
    <s v="82631229-de48-4eac-b04a-d82d17712a69"/>
    <n v="7.4366798907426999"/>
    <x v="1"/>
    <s v="HoutHard"/>
    <n v="54"/>
    <n v="20"/>
    <n v="50"/>
    <m/>
    <m/>
    <s v="Vlonder"/>
  </r>
  <r>
    <x v="3"/>
    <s v="derden"/>
    <x v="1"/>
    <s v="Visserskreek 18, Spijkenisse"/>
    <n v="1419"/>
    <s v="1d2dc632-2417-4a38-97c6-e16270d10bfe"/>
    <n v="28.3619545588638"/>
    <x v="1"/>
    <s v="HoutHard"/>
    <n v="57"/>
    <n v="22"/>
    <n v="50"/>
    <m/>
    <m/>
    <s v="Vlonder "/>
  </r>
  <r>
    <x v="3"/>
    <s v="derden"/>
    <x v="3"/>
    <s v="Moleneind 29, Hekelingen"/>
    <n v="851"/>
    <s v="a07f0e3d-21ed-480d-8074-0bf3d139700b"/>
    <n v="82.778602241167306"/>
    <x v="1"/>
    <s v="HoutHard"/>
    <n v="43"/>
    <n v="0"/>
    <n v="35"/>
    <m/>
    <m/>
    <m/>
  </r>
  <r>
    <x v="3"/>
    <s v="derden"/>
    <x v="3"/>
    <s v="Moleneind 17, Hekelingen"/>
    <n v="852"/>
    <s v="545c5d2c-b732-40a3-8d5b-517b30045abe"/>
    <n v="36.985428980357597"/>
    <x v="1"/>
    <s v="HoutHard"/>
    <n v="51"/>
    <n v="23"/>
    <n v="55"/>
    <m/>
    <m/>
    <m/>
  </r>
  <r>
    <x v="3"/>
    <s v="derden"/>
    <x v="2"/>
    <s v="Visserskreek 20, Spijkenisse"/>
    <n v="1420"/>
    <s v="b3f7f794-f83e-4603-ab20-f84b99afe35e"/>
    <n v="8.64674423843657"/>
    <x v="1"/>
    <s v="HoutHard"/>
    <n v="55"/>
    <n v="18"/>
    <n v="50"/>
    <m/>
    <m/>
    <m/>
  </r>
  <r>
    <x v="3"/>
    <s v="derden"/>
    <x v="2"/>
    <s v="Visserskreek 22, Spijkenisse"/>
    <n v="1421"/>
    <s v="dc3df022-e8d5-4872-aeee-14074119c1ea"/>
    <n v="5.3908309188764001"/>
    <x v="1"/>
    <s v="HoutHard"/>
    <n v="55"/>
    <n v="20"/>
    <n v="50"/>
    <m/>
    <m/>
    <s v="Vlonder "/>
  </r>
  <r>
    <x v="3"/>
    <s v="derden"/>
    <x v="2"/>
    <s v="Visserskreek 24, Spijkenisse"/>
    <n v="1422"/>
    <s v="e9209912-b7ed-491d-99f3-5f0035673bf0"/>
    <n v="5.3988655314525396"/>
    <x v="1"/>
    <s v="HoutHard"/>
    <n v="53"/>
    <n v="18"/>
    <n v="50"/>
    <m/>
    <m/>
    <s v="Riet"/>
  </r>
  <r>
    <x v="3"/>
    <s v="derden"/>
    <x v="2"/>
    <s v="Visserskreek 26, Spijkenisse"/>
    <n v="1423"/>
    <s v="1859ba54-0ce4-4e81-b7b3-d7989c86d20c"/>
    <n v="5.40329501335912"/>
    <x v="1"/>
    <s v="HoutHard"/>
    <n v="56"/>
    <n v="20"/>
    <n v="50"/>
    <m/>
    <m/>
    <s v="Vlonder "/>
  </r>
  <r>
    <x v="3"/>
    <s v="derden"/>
    <x v="2"/>
    <s v="Visserskreek 28, Spijkenisse"/>
    <n v="1424"/>
    <s v="e7f3c9f0-0ec2-447d-80ee-e4e6200862e3"/>
    <n v="5.4088569012353496"/>
    <x v="1"/>
    <s v="HoutHard"/>
    <n v="55"/>
    <n v="20"/>
    <n v="50"/>
    <m/>
    <m/>
    <s v="Vlonder "/>
  </r>
  <r>
    <x v="3"/>
    <s v="derden"/>
    <x v="2"/>
    <s v="Visserskreek 30, Spijkenisse"/>
    <n v="1425"/>
    <s v="9ce698b9-9879-4083-9274-8034b3fb3774"/>
    <n v="5.3994318234715104"/>
    <x v="1"/>
    <s v="HoutHard"/>
    <n v="58"/>
    <n v="20"/>
    <n v="50"/>
    <m/>
    <m/>
    <s v="Hekwerk"/>
  </r>
  <r>
    <x v="3"/>
    <s v="derden"/>
    <x v="2"/>
    <s v="Visserskreek 32, Spijkenisse"/>
    <n v="1426"/>
    <s v="fbb75975-f268-496b-a356-0b6b0160ce5b"/>
    <n v="5.3916551244321402"/>
    <x v="1"/>
    <s v="HoutHard"/>
    <n v="56"/>
    <n v="20"/>
    <n v="50"/>
    <m/>
    <m/>
    <m/>
  </r>
  <r>
    <x v="3"/>
    <s v="derden"/>
    <x v="2"/>
    <s v="Visserskreek 34, Spijkenisse"/>
    <n v="1427"/>
    <s v="202e0f69-b209-4049-b385-ab7a84aa354b"/>
    <n v="5.4002560146704699"/>
    <x v="1"/>
    <s v="HoutHard"/>
    <n v="56"/>
    <n v="20"/>
    <n v="50"/>
    <m/>
    <m/>
    <m/>
  </r>
  <r>
    <x v="3"/>
    <s v="derden"/>
    <x v="2"/>
    <s v="Visserskreek 36, Spijkenisse"/>
    <n v="1428"/>
    <s v="8efaceb8-a379-4b1d-b975-32893d01a6e0"/>
    <n v="7.1431547431666296"/>
    <x v="1"/>
    <s v="HoutHard"/>
    <n v="56"/>
    <n v="20"/>
    <n v="50"/>
    <m/>
    <m/>
    <m/>
  </r>
  <r>
    <x v="3"/>
    <s v="derden"/>
    <x v="3"/>
    <s v="Fuikenkreek 25, Spijkenisse"/>
    <n v="421"/>
    <s v="8decc310-dea8-4823-9d97-dedb388f45bf"/>
    <n v="5.4150866281566099"/>
    <x v="1"/>
    <s v="HoutHard"/>
    <n v="63"/>
    <n v="22"/>
    <n v="50"/>
    <m/>
    <m/>
    <s v="Vlonder "/>
  </r>
  <r>
    <x v="3"/>
    <s v="derden"/>
    <x v="3"/>
    <s v="Fuikenkreek 27, Spijkenisse"/>
    <n v="422"/>
    <s v="d414f308-35a5-4212-993e-c50872b37a47"/>
    <n v="5.4120801921475303"/>
    <x v="1"/>
    <s v="HoutHard"/>
    <n v="64"/>
    <n v="22"/>
    <n v="50"/>
    <m/>
    <m/>
    <s v="Vlonder "/>
  </r>
  <r>
    <x v="3"/>
    <s v="derden"/>
    <x v="3"/>
    <s v="Fuikenkreek 29, Spijkenisse"/>
    <n v="423"/>
    <s v="6d9f8334-dbef-4254-81f6-3e81a7ff5c0d"/>
    <n v="5.4108825509310297"/>
    <x v="1"/>
    <s v="HoutHard"/>
    <n v="63"/>
    <n v="22"/>
    <n v="50"/>
    <m/>
    <m/>
    <s v="Vlonder "/>
  </r>
  <r>
    <x v="3"/>
    <s v="derden"/>
    <x v="3"/>
    <s v="Fuikenkreek 31, Spijkenisse"/>
    <n v="424"/>
    <s v="674f8cfd-438a-49fa-942f-1c214b5f8002"/>
    <n v="5.4087101068461401"/>
    <x v="1"/>
    <s v="HoutHard"/>
    <n v="61"/>
    <n v="21"/>
    <n v="60"/>
    <m/>
    <m/>
    <s v="vlonder. hekwerk "/>
  </r>
  <r>
    <x v="3"/>
    <s v="derden"/>
    <x v="3"/>
    <s v="Fuikenkreek 33, Spijkenisse"/>
    <n v="425"/>
    <s v="5b6003a2-5c88-49a8-8ca8-e07082a475e5"/>
    <n v="5.4050210986629699"/>
    <x v="1"/>
    <s v="HoutHard"/>
    <n v="63"/>
    <n v="21"/>
    <n v="50"/>
    <m/>
    <m/>
    <s v="vlonder. hekwerk "/>
  </r>
  <r>
    <x v="3"/>
    <s v="derden"/>
    <x v="3"/>
    <s v="Fuikenkreek 35, Spijkenisse"/>
    <n v="426"/>
    <s v="8cf12290-8ac6-4fc9-9c5d-d7f5877bfb83"/>
    <n v="5.3982612946147102"/>
    <x v="1"/>
    <s v="HoutHard"/>
    <n v="60"/>
    <n v="22"/>
    <n v="50"/>
    <m/>
    <m/>
    <s v="vlonder.  riet"/>
  </r>
  <r>
    <x v="3"/>
    <s v="derden"/>
    <x v="3"/>
    <s v="Fuikenkreek 37, Spijkenisse"/>
    <n v="427"/>
    <s v="1d99bc45-66ba-4f15-a516-4762a66a92ec"/>
    <n v="5.4136438003315401"/>
    <x v="1"/>
    <s v="HoutHard"/>
    <n v="62"/>
    <n v="22"/>
    <n v="50"/>
    <m/>
    <m/>
    <s v="vlonder. hekwerk "/>
  </r>
  <r>
    <x v="3"/>
    <s v="derden"/>
    <x v="3"/>
    <s v="Fuikenkreek 39, Spijkenisse"/>
    <n v="428"/>
    <s v="3679d848-9ce1-4dda-bd81-fc2150d8d128"/>
    <n v="5.6545451974410499"/>
    <x v="1"/>
    <s v="HoutHard"/>
    <n v="63"/>
    <n v="23"/>
    <n v="50"/>
    <m/>
    <m/>
    <s v="vlonder.  hekwerk "/>
  </r>
  <r>
    <x v="3"/>
    <s v="derden"/>
    <x v="3"/>
    <s v="Vuursteenkreek 17, Spijkenisse"/>
    <n v="1479"/>
    <s v="3341359c-ccfd-43e4-89f6-2cecab0c4dfa"/>
    <n v="7.2204357212753996"/>
    <x v="1"/>
    <s v="HoutHard"/>
    <n v="62"/>
    <n v="24"/>
    <n v="50"/>
    <m/>
    <m/>
    <s v="vlonder. hekwerk "/>
  </r>
  <r>
    <x v="3"/>
    <s v="derden"/>
    <x v="3"/>
    <s v="Vuursteenkreek 19, Spijkenisse"/>
    <n v="1480"/>
    <s v="0d755f7f-e2d3-44f4-9b69-fd49aa2e9c2a"/>
    <n v="5.40991922265742"/>
    <x v="1"/>
    <s v="HoutHard"/>
    <n v="61"/>
    <n v="25"/>
    <n v="50"/>
    <m/>
    <m/>
    <s v="Vlonder "/>
  </r>
  <r>
    <x v="3"/>
    <s v="derden"/>
    <x v="3"/>
    <s v="Vuursteenkreek 21, Spijkenisse"/>
    <n v="1481"/>
    <s v="5c2ff472-1b84-4cf8-a433-1ba2d1bc8432"/>
    <n v="5.3419640576018201"/>
    <x v="1"/>
    <s v="HoutHard"/>
    <n v="61"/>
    <n v="25"/>
    <n v="50"/>
    <m/>
    <m/>
    <s v="Vlonder "/>
  </r>
  <r>
    <x v="3"/>
    <s v="derden"/>
    <x v="3"/>
    <s v="Vuursteenkreek 23, Spijkenisse"/>
    <n v="1482"/>
    <s v="67f282ab-8a5e-4b59-bf3c-b4f4eb111ae7"/>
    <n v="5.40493228742121"/>
    <x v="1"/>
    <s v="HoutHard"/>
    <n v="62"/>
    <n v="25"/>
    <n v="50"/>
    <m/>
    <m/>
    <s v="vlonder. hekwerk "/>
  </r>
  <r>
    <x v="3"/>
    <s v="derden"/>
    <x v="3"/>
    <s v="Vuursteenkreek 25, Spijkenisse"/>
    <n v="1483"/>
    <s v="d14040a6-528c-48b1-8e05-c35ba4a7bea5"/>
    <n v="5.4337726278580103"/>
    <x v="1"/>
    <s v="HoutHard"/>
    <n v="60"/>
    <n v="24"/>
    <n v="50"/>
    <m/>
    <m/>
    <m/>
  </r>
  <r>
    <x v="3"/>
    <s v="derden"/>
    <x v="3"/>
    <s v="Vuursteenkreek 27, Spijkenisse"/>
    <n v="1484"/>
    <s v="aab3b35d-6b77-4576-a86e-bf157a19c17c"/>
    <n v="5.39852072395737"/>
    <x v="1"/>
    <s v="HoutHard"/>
    <n v="58"/>
    <n v="24"/>
    <n v="50"/>
    <m/>
    <m/>
    <s v="vlonder. hekwerk "/>
  </r>
  <r>
    <x v="3"/>
    <s v="derden"/>
    <x v="3"/>
    <s v="Vuursteenkreek 29, Spijkenisse"/>
    <n v="1485"/>
    <s v="c2f59dc8-d0c7-477f-b5eb-b4efdbeb2290"/>
    <n v="5.4266942056616401"/>
    <x v="1"/>
    <s v="HoutHard"/>
    <n v="62"/>
    <n v="24"/>
    <n v="50"/>
    <m/>
    <m/>
    <m/>
  </r>
  <r>
    <x v="3"/>
    <s v="derden"/>
    <x v="3"/>
    <s v="Vuursteenkreek 31, Spijkenisse"/>
    <n v="1486"/>
    <s v="6999da74-5a1f-421a-8943-00c52d36ca68"/>
    <n v="5.40250987747834"/>
    <x v="1"/>
    <s v="HoutHard"/>
    <n v="60"/>
    <n v="25"/>
    <n v="50"/>
    <m/>
    <m/>
    <m/>
  </r>
  <r>
    <x v="3"/>
    <s v="derden"/>
    <x v="3"/>
    <s v="Vuursteenkreek 33, Spijkenisse"/>
    <n v="1487"/>
    <s v="2ca5bff1-9777-4352-9bd4-4e86ab406c18"/>
    <n v="5.40611006366297"/>
    <x v="1"/>
    <s v="HoutHard"/>
    <n v="60"/>
    <n v="25"/>
    <n v="50"/>
    <m/>
    <m/>
    <m/>
  </r>
  <r>
    <x v="3"/>
    <s v="derden"/>
    <x v="3"/>
    <s v="Vuursteenkreek 35, Spijkenisse"/>
    <n v="1488"/>
    <s v="b1cbaf34-9f27-4cdd-8f1c-498ee830418a"/>
    <n v="5.3881092236384598"/>
    <x v="1"/>
    <s v="HoutHard"/>
    <n v="61"/>
    <n v="24"/>
    <n v="50"/>
    <m/>
    <m/>
    <m/>
  </r>
  <r>
    <x v="3"/>
    <s v="derden"/>
    <x v="3"/>
    <s v="Vuursteenkreek 37, Spijkenisse"/>
    <n v="1489"/>
    <s v="034e3476-f97b-48a2-988a-991d3c08a5a0"/>
    <n v="37.251305887794601"/>
    <x v="1"/>
    <s v="HoutHard"/>
    <n v="62"/>
    <n v="25"/>
    <n v="50"/>
    <m/>
    <m/>
    <m/>
  </r>
  <r>
    <x v="3"/>
    <s v="derden"/>
    <x v="3"/>
    <s v="Steurkreek 1, Spijkenisse"/>
    <n v="1270"/>
    <s v="8f1762d9-7c68-4cff-981b-71690e81bce8"/>
    <n v="4.3585406497245298"/>
    <x v="1"/>
    <s v="HoutHard"/>
    <n v="51"/>
    <n v="22"/>
    <n v="48"/>
    <m/>
    <m/>
    <s v="Vlonder"/>
  </r>
  <r>
    <x v="3"/>
    <s v="derden"/>
    <x v="3"/>
    <s v="Steurkreek 3, Spijkenisse"/>
    <n v="1271"/>
    <s v="194d83c4-a8c3-4bbc-a2eb-5fdc9ce83eda"/>
    <n v="5.4101730116889897"/>
    <x v="1"/>
    <s v="HoutHard"/>
    <n v="51"/>
    <n v="22"/>
    <n v="48"/>
    <m/>
    <m/>
    <s v="Vlonder"/>
  </r>
  <r>
    <x v="3"/>
    <s v="derden"/>
    <x v="3"/>
    <s v="Steurkreek 5, Spijkenisse"/>
    <n v="1272"/>
    <s v="8b2509a4-b11f-4ce7-87af-2628e27fe3a8"/>
    <n v="5.3893770503162104"/>
    <x v="1"/>
    <s v="HoutHard"/>
    <n v="51"/>
    <n v="22"/>
    <n v="48"/>
    <m/>
    <m/>
    <s v="Vlonder"/>
  </r>
  <r>
    <x v="3"/>
    <s v="derden"/>
    <x v="3"/>
    <s v="Steurkreek 7, Spijkenisse"/>
    <n v="1273"/>
    <s v="13b1e35d-00ca-43a1-acec-c855159901d6"/>
    <n v="5.4093364656362102"/>
    <x v="1"/>
    <s v="HoutHard"/>
    <n v="51"/>
    <n v="22"/>
    <n v="48"/>
    <m/>
    <m/>
    <s v="Vlonder"/>
  </r>
  <r>
    <x v="3"/>
    <s v="derden"/>
    <x v="3"/>
    <s v="Steurkreek 9, Spijkenisse"/>
    <n v="1274"/>
    <s v="fb2a99f9-a3fd-4736-b17e-8d573b80ea4d"/>
    <n v="5.4043465847657801"/>
    <x v="1"/>
    <s v="HoutHard"/>
    <n v="52"/>
    <n v="22"/>
    <n v="48"/>
    <m/>
    <m/>
    <s v="Vlonder"/>
  </r>
  <r>
    <x v="3"/>
    <s v="derden"/>
    <x v="2"/>
    <s v="Steurkreek 11, Spijkenisse"/>
    <n v="1275"/>
    <s v="52f10ed3-c01b-4662-989c-89b478d2c63d"/>
    <n v="5.4096252179483004"/>
    <x v="1"/>
    <s v="HoutHard"/>
    <n v="42"/>
    <n v="15"/>
    <n v="60"/>
    <m/>
    <m/>
    <s v="Vlonder"/>
  </r>
  <r>
    <x v="3"/>
    <s v="derden"/>
    <x v="3"/>
    <s v="Steurkreek 13, Spijkenisse"/>
    <n v="1276"/>
    <s v="6a2bd081-88da-4503-9025-558bff282a45"/>
    <n v="5.4043465822477899"/>
    <x v="1"/>
    <s v="HoutHard"/>
    <n v="52"/>
    <n v="15"/>
    <n v="50"/>
    <m/>
    <m/>
    <s v="Vlonder"/>
  </r>
  <r>
    <x v="3"/>
    <s v="derden"/>
    <x v="3"/>
    <s v="Steurkreek 15, Spijkenisse"/>
    <n v="1277"/>
    <s v="9a27879a-d493-4c0d-9375-6896e426bf0b"/>
    <n v="5.6026750762058599"/>
    <x v="1"/>
    <s v="HoutHard"/>
    <n v="51"/>
    <n v="15"/>
    <n v="49"/>
    <m/>
    <m/>
    <s v="Vlonder"/>
  </r>
  <r>
    <x v="3"/>
    <s v="derden"/>
    <x v="3"/>
    <s v="Steurkreek 17, Spijkenisse"/>
    <n v="1264"/>
    <s v="28bd5406-46e0-4d81-a1f8-5e428589cc14"/>
    <n v="7.0505035263091598"/>
    <x v="1"/>
    <s v="HoutHard"/>
    <n v="52"/>
    <n v="15"/>
    <n v="50"/>
    <m/>
    <m/>
    <s v="vlondef"/>
  </r>
  <r>
    <x v="3"/>
    <s v="derden"/>
    <x v="3"/>
    <s v="Steurkreek 19, Spijkenisse"/>
    <n v="1265"/>
    <s v="2dded0b9-461d-444f-a77b-84943e6bc371"/>
    <n v="5.4029621538449302"/>
    <x v="1"/>
    <s v="HoutHard"/>
    <n v="52"/>
    <n v="15"/>
    <n v="50"/>
    <m/>
    <m/>
    <s v="Vlonder"/>
  </r>
  <r>
    <x v="3"/>
    <s v="derden"/>
    <x v="3"/>
    <s v="Steurkreek 21, Spijkenisse"/>
    <n v="1266"/>
    <s v="b51b74e4-9ffc-404b-ba37-b39f83fbe9cc"/>
    <n v="5.3891186640246298"/>
    <x v="1"/>
    <s v="HoutHard"/>
    <n v="52"/>
    <n v="21"/>
    <n v="50"/>
    <m/>
    <m/>
    <s v="Vlonder"/>
  </r>
  <r>
    <x v="3"/>
    <s v="derden"/>
    <x v="3"/>
    <s v="Steurkreek 23, Spijkenisse"/>
    <n v="1267"/>
    <s v="2517a4e8-63b8-45a6-90da-3073e43abee5"/>
    <n v="5.4331641112690301"/>
    <x v="5"/>
    <s v="HoutHard"/>
    <n v="51"/>
    <n v="22"/>
    <n v="48"/>
    <m/>
    <m/>
    <m/>
  </r>
  <r>
    <x v="3"/>
    <s v="derden"/>
    <x v="3"/>
    <s v="Steurkreek 27, Spijkenisse"/>
    <n v="1269"/>
    <s v="bb16db1c-38d6-4926-83c6-754d5a6623a8"/>
    <n v="18.990842529969399"/>
    <x v="1"/>
    <s v="HoutHard"/>
    <n v="51"/>
    <n v="22"/>
    <n v="48"/>
    <m/>
    <m/>
    <m/>
  </r>
  <r>
    <x v="3"/>
    <s v="derden"/>
    <x v="2"/>
    <s v="Getijdenkreek 2, Spijkenisse"/>
    <n v="440"/>
    <s v="118b80cf-b801-432a-99a4-cfa011a2561e"/>
    <n v="11.1163326090578"/>
    <x v="1"/>
    <s v="HoutHard"/>
    <n v="47"/>
    <n v="18"/>
    <n v="50"/>
    <m/>
    <m/>
    <s v="boom"/>
  </r>
  <r>
    <x v="3"/>
    <s v="derden"/>
    <x v="2"/>
    <s v="Getijdenkreek 4, Spijkenisse"/>
    <n v="441"/>
    <s v="256ab819-742b-4ca7-ab6d-ae2dbb2cd3ab"/>
    <n v="5.3005592785382403"/>
    <x v="1"/>
    <s v="HoutHard"/>
    <n v="55"/>
    <n v="18"/>
    <n v="50"/>
    <m/>
    <m/>
    <s v="Vlonder "/>
  </r>
  <r>
    <x v="3"/>
    <s v="derden"/>
    <x v="2"/>
    <s v="Getijdenkreek 6, Spijkenisse"/>
    <n v="442"/>
    <s v="a5405666-a71c-44b3-bebe-629cdfb52308"/>
    <n v="6.0263512745019803"/>
    <x v="1"/>
    <s v="HoutHard"/>
    <n v="57"/>
    <n v="19"/>
    <n v="50"/>
    <m/>
    <m/>
    <s v="Vlonder "/>
  </r>
  <r>
    <x v="3"/>
    <s v="derden"/>
    <x v="2"/>
    <s v="Getijdenkreek 8, Spijkenisse"/>
    <n v="443"/>
    <s v="0b84094c-e566-4e2d-98c6-6d81c10af368"/>
    <n v="5.65305227199668"/>
    <x v="1"/>
    <s v="HoutHard"/>
    <n v="58"/>
    <n v="19"/>
    <n v="50"/>
    <m/>
    <m/>
    <s v="Vlonder "/>
  </r>
  <r>
    <x v="3"/>
    <s v="derden"/>
    <x v="2"/>
    <s v="Getijdenkreek 10, Spijkenisse"/>
    <n v="444"/>
    <s v="db7fd7e7-7c64-4fc1-8b76-6881a39ab219"/>
    <n v="5.4073761417038204"/>
    <x v="1"/>
    <s v="HoutHard"/>
    <n v="57"/>
    <n v="19"/>
    <n v="80"/>
    <m/>
    <m/>
    <s v="Vlonder "/>
  </r>
  <r>
    <x v="3"/>
    <s v="derden"/>
    <x v="3"/>
    <s v="Getijdenkreek 12, Spijkenisse"/>
    <n v="445"/>
    <s v="77205f9d-06f5-4e09-ae7c-374140cc5ca2"/>
    <n v="5.4044796256083103"/>
    <x v="1"/>
    <s v="HoutHard"/>
    <n v="57"/>
    <n v="20"/>
    <n v="50"/>
    <m/>
    <m/>
    <s v="Vlonder"/>
  </r>
  <r>
    <x v="3"/>
    <s v="derden"/>
    <x v="3"/>
    <s v="Getijdenkreek 14, Spijkenisse"/>
    <n v="446"/>
    <s v="e842b5aa-035d-414d-992d-856ae960e27e"/>
    <n v="5.4063388728350601"/>
    <x v="1"/>
    <s v="HoutHard"/>
    <n v="57"/>
    <n v="20"/>
    <m/>
    <m/>
    <m/>
    <s v="Vlonder "/>
  </r>
  <r>
    <x v="3"/>
    <s v="derden"/>
    <x v="3"/>
    <s v="Getijdenkreek 16, Spijkenisse"/>
    <n v="447"/>
    <s v="824a406f-3862-482a-86ca-f24acf0eb733"/>
    <n v="5.418384410452"/>
    <x v="1"/>
    <s v="HoutHard"/>
    <n v="57"/>
    <n v="20"/>
    <n v="50"/>
    <m/>
    <m/>
    <s v="Vlonder "/>
  </r>
  <r>
    <x v="3"/>
    <s v="derden"/>
    <x v="1"/>
    <s v="Getijdenkreek 18, Spijkenisse"/>
    <n v="448"/>
    <s v="2df30e93-b115-49b0-808b-94d06c39765b"/>
    <n v="5.5121239472590702"/>
    <x v="1"/>
    <s v="HoutHard"/>
    <n v="58"/>
    <n v="65"/>
    <n v="50"/>
    <m/>
    <m/>
    <s v="Vlonder "/>
  </r>
  <r>
    <x v="3"/>
    <s v="derden"/>
    <x v="1"/>
    <s v="Getijdenkreek 20, Spijkenisse"/>
    <n v="449"/>
    <s v="2fe119ae-b2ad-4ce3-9c06-92e89000edde"/>
    <n v="12.418827225372899"/>
    <x v="1"/>
    <s v="HoutHard"/>
    <n v="58"/>
    <n v="65"/>
    <n v="50"/>
    <m/>
    <m/>
    <s v="vlonder. boom"/>
  </r>
  <r>
    <x v="3"/>
    <s v="derden"/>
    <x v="3"/>
    <s v="Venkeldonk 29, Spijkenisse"/>
    <n v="1403"/>
    <s v="d957089d-4259-4fb9-8302-452c5752bbf4"/>
    <n v="9.0664115282470306"/>
    <x v="1"/>
    <s v="HoutHard"/>
    <n v="60"/>
    <n v="15"/>
    <n v="55"/>
    <m/>
    <m/>
    <m/>
  </r>
  <r>
    <x v="3"/>
    <s v="derden"/>
    <x v="3"/>
    <s v="Venkeldonk 31, Spijkenisse"/>
    <n v="1404"/>
    <s v="8d58b89b-e3d2-4105-870f-639fb4f2ff04"/>
    <n v="5.4029045327638698"/>
    <x v="1"/>
    <s v="HoutHard"/>
    <n v="60"/>
    <n v="15"/>
    <n v="55"/>
    <m/>
    <m/>
    <m/>
  </r>
  <r>
    <x v="3"/>
    <s v="derden"/>
    <x v="3"/>
    <s v="Venkeldonk 33, Spijkenisse"/>
    <n v="1405"/>
    <s v="665ae96b-cb85-4dea-8482-13702ae56e5d"/>
    <n v="5.4256874202491998"/>
    <x v="1"/>
    <s v="HoutHard"/>
    <n v="60"/>
    <n v="15"/>
    <n v="60"/>
    <m/>
    <m/>
    <m/>
  </r>
  <r>
    <x v="3"/>
    <s v="derden"/>
    <x v="3"/>
    <s v="Venkeldonk 35, Spijkenisse"/>
    <n v="1406"/>
    <s v="4f67fee6-49d0-4b7a-9ed1-725c4457c5d8"/>
    <n v="5.4156573936633796"/>
    <x v="1"/>
    <s v="HoutHard"/>
    <n v="60"/>
    <n v="15"/>
    <n v="55"/>
    <m/>
    <m/>
    <s v="Vlonder "/>
  </r>
  <r>
    <x v="3"/>
    <s v="derden"/>
    <x v="3"/>
    <s v="Venkeldonk 37, Spijkenisse"/>
    <n v="1407"/>
    <s v="953d1128-99a5-4ac7-acf1-23a553359d5c"/>
    <n v="5.4016301261903203"/>
    <x v="1"/>
    <s v="HoutHard"/>
    <n v="60"/>
    <n v="16"/>
    <n v="55"/>
    <m/>
    <m/>
    <s v="hekwerk "/>
  </r>
  <r>
    <x v="3"/>
    <s v="derden"/>
    <x v="3"/>
    <s v="Venkeldonk 39, Spijkenisse"/>
    <n v="1408"/>
    <s v="ca66caad-f821-41f9-9a70-17b49672735c"/>
    <n v="5.41565738994061"/>
    <x v="1"/>
    <s v="HoutHard"/>
    <n v="71"/>
    <n v="20"/>
    <n v="55"/>
    <m/>
    <m/>
    <m/>
  </r>
  <r>
    <x v="3"/>
    <s v="derden"/>
    <x v="3"/>
    <s v="Venkeldonk 41, Spijkenisse"/>
    <n v="1409"/>
    <s v="95a38bf9-4f4f-4c21-8fb7-58a1ff6b68de"/>
    <n v="5.40262945257472"/>
    <x v="1"/>
    <s v="HoutHard"/>
    <n v="71"/>
    <n v="20"/>
    <n v="55"/>
    <m/>
    <m/>
    <s v="Vlonder "/>
  </r>
  <r>
    <x v="3"/>
    <s v="derden"/>
    <x v="3"/>
    <s v="Venkeldonk 43, Spijkenisse"/>
    <n v="1410"/>
    <s v="33cea488-1ba7-4963-a81e-64a80ce9debc"/>
    <n v="5.6758492777319303"/>
    <x v="1"/>
    <s v="HoutHard"/>
    <n v="71"/>
    <n v="20"/>
    <n v="55"/>
    <m/>
    <m/>
    <m/>
  </r>
  <r>
    <x v="3"/>
    <s v="derden"/>
    <x v="3"/>
    <s v="Dilledonk-Zuid 2, Spijkenisse"/>
    <n v="276"/>
    <s v="fa36a68d-9980-45fe-840b-515069adec2e"/>
    <n v="21.766406139966701"/>
    <x v="1"/>
    <s v="HoutHard"/>
    <n v="71"/>
    <n v="15"/>
    <n v="60"/>
    <m/>
    <m/>
    <m/>
  </r>
  <r>
    <x v="3"/>
    <s v="derden"/>
    <x v="1"/>
    <s v="Kersengaard 49, Spijkenisse"/>
    <n v="634"/>
    <s v="bff5ab62-093f-4fa7-8909-b8b98d63dc18"/>
    <n v="23.843912285179002"/>
    <x v="1"/>
    <s v="HoutHard"/>
    <n v="64"/>
    <n v="31"/>
    <n v="40"/>
    <m/>
    <s v="nieuwe beschouwing voor oude gebouwd"/>
    <m/>
  </r>
  <r>
    <x v="3"/>
    <s v="derden"/>
    <x v="2"/>
    <s v=" "/>
    <n v="0"/>
    <s v="cf6452c0-07b8-4098-9b2e-d41f9b119ccc"/>
    <n v="7.4987482298024704"/>
    <x v="1"/>
    <s v="HoutHard"/>
    <n v="54"/>
    <n v="24"/>
    <n v="35"/>
    <m/>
    <m/>
    <s v="Vlonder"/>
  </r>
  <r>
    <x v="3"/>
    <s v="derden"/>
    <x v="2"/>
    <s v="Kersengaard 75, Spijkenisse"/>
    <n v="637"/>
    <s v="4ccb0f8e-a40f-4d87-b6c1-435f54ee10a2"/>
    <n v="7.72383647924309"/>
    <x v="1"/>
    <s v="HoutHard"/>
    <n v="56"/>
    <n v="25"/>
    <n v="40"/>
    <m/>
    <m/>
    <m/>
  </r>
  <r>
    <x v="3"/>
    <s v="derden"/>
    <x v="2"/>
    <s v="Kersengaard 77, Spijkenisse"/>
    <n v="631"/>
    <s v="09200440-5189-444b-aab6-5b4c488f79a0"/>
    <n v="13.608601985461901"/>
    <x v="1"/>
    <s v="HoutHard"/>
    <n v="59"/>
    <n v="25"/>
    <n v="36"/>
    <m/>
    <m/>
    <m/>
  </r>
  <r>
    <x v="3"/>
    <s v="derden"/>
    <x v="1"/>
    <s v="Kersengaard 79, Spijkenisse"/>
    <n v="632"/>
    <s v="8d690b0d-7e21-472d-9f6f-606eb2294483"/>
    <n v="8.9718147554762595"/>
    <x v="1"/>
    <s v="HoutHard"/>
    <n v="63"/>
    <n v="45"/>
    <n v="40"/>
    <m/>
    <m/>
    <s v="overbegroeiing en hekwerk"/>
  </r>
  <r>
    <x v="3"/>
    <s v="derden"/>
    <x v="2"/>
    <s v="Kersengaard 81, Spijkenisse"/>
    <n v="625"/>
    <s v="c93ddbaa-8fae-456d-9deb-5652cab04ad7"/>
    <n v="8.4520099980874903"/>
    <x v="1"/>
    <s v="HoutHard"/>
    <n v="62"/>
    <n v="25"/>
    <n v="40"/>
    <m/>
    <m/>
    <m/>
  </r>
  <r>
    <x v="3"/>
    <s v="derden"/>
    <x v="5"/>
    <s v="Kersengaard 79, Spijkenisse"/>
    <n v="632"/>
    <s v="db7c686a-ad9e-4294-a73b-f959635c82db"/>
    <n v="1.21619899708747"/>
    <x v="1"/>
    <s v="HoutHard"/>
    <m/>
    <m/>
    <m/>
    <s v=""/>
    <m/>
    <m/>
  </r>
  <r>
    <x v="3"/>
    <s v="derden"/>
    <x v="0"/>
    <s v=""/>
    <n v="0"/>
    <s v="c82a7069-6649-42a9-a022-80d681e27cdb"/>
    <n v="96.063083996750805"/>
    <x v="0"/>
    <s v="Nvt"/>
    <n v="52"/>
    <m/>
    <m/>
    <m/>
    <m/>
    <m/>
  </r>
  <r>
    <x v="3"/>
    <s v="derden"/>
    <x v="1"/>
    <s v=""/>
    <n v="0"/>
    <s v="d6214acc-b8b9-4328-b820-c56dd6d58081"/>
    <n v="15.749781305321401"/>
    <x v="2"/>
    <s v="Steen"/>
    <n v="51"/>
    <m/>
    <m/>
    <s v="Gebouw"/>
    <m/>
    <m/>
  </r>
  <r>
    <x v="3"/>
    <s v="derden"/>
    <x v="1"/>
    <s v=""/>
    <n v="0"/>
    <s v="e9f2c538-e012-4ea9-a963-af67f8f5e565"/>
    <n v="7.4998541982245897"/>
    <x v="2"/>
    <s v="Steen"/>
    <n v="47"/>
    <m/>
    <n v="0"/>
    <s v="Gebouw "/>
    <m/>
    <m/>
  </r>
  <r>
    <x v="3"/>
    <s v="derden"/>
    <x v="1"/>
    <s v=""/>
    <n v="0"/>
    <s v="1f748a70-6de8-4bf1-a741-c3d3b3bf2893"/>
    <n v="15.6217351504948"/>
    <x v="2"/>
    <s v="Steen"/>
    <n v="47"/>
    <m/>
    <m/>
    <s v="Gebouw"/>
    <m/>
    <m/>
  </r>
  <r>
    <x v="3"/>
    <s v="derden"/>
    <x v="1"/>
    <s v="Bessengaard 65, Spijkenisse"/>
    <n v="178"/>
    <s v="4857134b-a727-4d33-a5d9-7e88074d46b9"/>
    <n v="8.4400067402624099"/>
    <x v="2"/>
    <s v="Steen"/>
    <n v="52"/>
    <m/>
    <m/>
    <s v="Gebouw"/>
    <m/>
    <m/>
  </r>
  <r>
    <x v="3"/>
    <s v="derden"/>
    <x v="1"/>
    <s v="Bessengaard 89, Spijkenisse"/>
    <n v="190"/>
    <s v="8ffe1a35-b458-47e1-9c2e-65ff7f3fee89"/>
    <n v="6.4400552764677697"/>
    <x v="2"/>
    <s v="Steen"/>
    <n v="42"/>
    <m/>
    <m/>
    <s v="Gebouw "/>
    <m/>
    <m/>
  </r>
  <r>
    <x v="3"/>
    <s v="derden"/>
    <x v="1"/>
    <s v="Bessengaard 95, Spijkenisse"/>
    <n v="193"/>
    <s v="d14a2581-eafa-4961-97b6-672449f53dec"/>
    <n v="7.5494469313701602"/>
    <x v="2"/>
    <s v="Steen"/>
    <n v="49"/>
    <m/>
    <m/>
    <s v="Gebouw "/>
    <m/>
    <m/>
  </r>
  <r>
    <x v="3"/>
    <s v="derden"/>
    <x v="1"/>
    <s v="Bessengaard 105, Spijkenisse"/>
    <n v="198"/>
    <s v="0255b3f4-bb5b-458a-b6da-255575f349d4"/>
    <n v="8.4507008878681695"/>
    <x v="2"/>
    <s v="Steen"/>
    <n v="43"/>
    <m/>
    <m/>
    <s v="Gebouw "/>
    <m/>
    <m/>
  </r>
  <r>
    <x v="3"/>
    <s v="derden"/>
    <x v="2"/>
    <s v="Kersengaard 91, Spijkenisse"/>
    <n v="630"/>
    <s v="303d1b93-e507-4fdf-9bbb-61a7bd3f8992"/>
    <n v="19.2615944380032"/>
    <x v="3"/>
    <s v="HoutHard"/>
    <n v="66"/>
    <n v="33"/>
    <m/>
    <m/>
    <m/>
    <m/>
  </r>
  <r>
    <x v="3"/>
    <s v="derden"/>
    <x v="2"/>
    <s v="Kersengaard 89, Spijkenisse"/>
    <n v="629"/>
    <s v="edd9f168-dd5e-4f3a-9906-508d9dc44adc"/>
    <n v="15.418583132847001"/>
    <x v="3"/>
    <s v="HoutZacht"/>
    <n v="60"/>
    <n v="34"/>
    <m/>
    <m/>
    <m/>
    <s v="Vlonder"/>
  </r>
  <r>
    <x v="3"/>
    <s v="derden"/>
    <x v="2"/>
    <s v="Kersengaard 87, Spijkenisse"/>
    <n v="628"/>
    <s v="731e23a4-c416-4389-9617-abff2e4bbb16"/>
    <n v="15.4575855132359"/>
    <x v="3"/>
    <s v="HoutHard"/>
    <n v="76"/>
    <n v="32"/>
    <m/>
    <m/>
    <m/>
    <s v="overbegroeiing"/>
  </r>
  <r>
    <x v="3"/>
    <s v="derden"/>
    <x v="2"/>
    <s v="Kersengaard 85, Spijkenisse"/>
    <n v="627"/>
    <s v="8abe0bbd-34af-4fb1-a6c5-996de7ab51d7"/>
    <n v="16.327946118020201"/>
    <x v="3"/>
    <s v="HoutHard"/>
    <n v="35"/>
    <n v="32"/>
    <m/>
    <m/>
    <m/>
    <m/>
  </r>
  <r>
    <x v="3"/>
    <s v="derden"/>
    <x v="2"/>
    <s v="Kersengaard 81, Spijkenisse"/>
    <n v="625"/>
    <s v="20395767-fee3-4215-83cf-3b2d7daff689"/>
    <n v="20.829909701528301"/>
    <x v="3"/>
    <s v="HoutHard"/>
    <n v="78"/>
    <n v="32"/>
    <m/>
    <m/>
    <m/>
    <m/>
  </r>
  <r>
    <x v="3"/>
    <s v="derden"/>
    <x v="3"/>
    <s v="Bessengaard 97, Spijkenisse"/>
    <n v="194"/>
    <s v="a1d5e7d3-3b9f-4564-b812-357ef40620f7"/>
    <n v="9.0642847880735804"/>
    <x v="5"/>
    <s v="HoutZacht"/>
    <n v="44"/>
    <m/>
    <m/>
    <m/>
    <m/>
    <m/>
  </r>
  <r>
    <x v="3"/>
    <s v="derden"/>
    <x v="1"/>
    <s v="Bessengaard 87, Spijkenisse"/>
    <n v="189"/>
    <s v="5df26f0b-73b1-49d6-9158-f1bb0036a7ca"/>
    <n v="9.4399237704476509"/>
    <x v="5"/>
    <s v="HoutZacht"/>
    <n v="47"/>
    <n v="52"/>
    <m/>
    <m/>
    <m/>
    <m/>
  </r>
  <r>
    <x v="3"/>
    <s v="derden"/>
    <x v="3"/>
    <s v=""/>
    <n v="0"/>
    <s v="95b1c452-8d04-45fa-9d54-93b5201d458e"/>
    <n v="23.480383832108501"/>
    <x v="5"/>
    <s v="HoutZacht"/>
    <n v="48"/>
    <n v="52"/>
    <m/>
    <m/>
    <m/>
    <m/>
  </r>
  <r>
    <x v="3"/>
    <s v="derden"/>
    <x v="3"/>
    <s v=""/>
    <n v="0"/>
    <s v="59692df5-f7d7-4857-adab-8c5467201d57"/>
    <n v="11.6884829905323"/>
    <x v="5"/>
    <s v="HoutZacht"/>
    <n v="53"/>
    <n v="55"/>
    <m/>
    <m/>
    <m/>
    <m/>
  </r>
  <r>
    <x v="3"/>
    <s v="derden"/>
    <x v="2"/>
    <s v=""/>
    <n v="0"/>
    <s v="94a77f26-547a-4bfc-9739-573a96e067a1"/>
    <n v="1.7143094422707299"/>
    <x v="1"/>
    <s v="HoutHard"/>
    <n v="20"/>
    <n v="13"/>
    <n v="48"/>
    <m/>
    <m/>
    <m/>
  </r>
  <r>
    <x v="3"/>
    <s v="derden"/>
    <x v="3"/>
    <s v="Bardolinogaard 11, Spijkenisse"/>
    <n v="108"/>
    <s v="cdf8fc63-27f2-46f3-a19a-b44e04cd0f7c"/>
    <n v="6.5012057901817402"/>
    <x v="1"/>
    <s v="HoutHard"/>
    <n v="55"/>
    <m/>
    <n v="45"/>
    <s v="hoogte niet te meten"/>
    <m/>
    <s v="Vlonder"/>
  </r>
  <r>
    <x v="3"/>
    <s v="derden"/>
    <x v="3"/>
    <s v="Bardolinogaard 11, Spijkenisse"/>
    <n v="108"/>
    <s v="79ea90c4-2d86-4b43-b491-b6dddb9b95b2"/>
    <n v="5.3727081610867904"/>
    <x v="5"/>
    <s v="HoutHard"/>
    <n v="55"/>
    <m/>
    <n v="45"/>
    <s v="hoogte onbekend"/>
    <m/>
    <s v="Vlonder"/>
  </r>
  <r>
    <x v="3"/>
    <s v="derden"/>
    <x v="3"/>
    <s v="Bardolinogaard 9, Spijkenisse"/>
    <n v="107"/>
    <s v="72c657ad-272c-49e0-a47c-cc43d8bbfb36"/>
    <n v="5.1255775302473703"/>
    <x v="1"/>
    <s v="HoutHard"/>
    <n v="48"/>
    <n v="12"/>
    <n v="42"/>
    <m/>
    <m/>
    <s v="Vlonder"/>
  </r>
  <r>
    <x v="3"/>
    <s v="derden"/>
    <x v="1"/>
    <s v="Bardolinogaard 7, Spijkenisse"/>
    <n v="106"/>
    <s v="e0eefcde-5004-47db-af2d-54b8e512c2bf"/>
    <n v="5.1261215349778704"/>
    <x v="1"/>
    <s v="HoutHard"/>
    <n v="43"/>
    <n v="68"/>
    <n v="45"/>
    <m/>
    <m/>
    <m/>
  </r>
  <r>
    <x v="3"/>
    <s v="derden"/>
    <x v="1"/>
    <s v="Bardolinogaard 5, Spijkenisse"/>
    <n v="105"/>
    <s v="53dc5e97-7971-43a4-ad2c-9b11b2cb5ca9"/>
    <n v="5.1065644020644703"/>
    <x v="1"/>
    <s v="HoutHard"/>
    <n v="48"/>
    <n v="55"/>
    <n v="53"/>
    <m/>
    <m/>
    <m/>
  </r>
  <r>
    <x v="3"/>
    <s v="derden"/>
    <x v="1"/>
    <s v="Bardolinogaard 3, Spijkenisse"/>
    <n v="104"/>
    <s v="a957c509-c5b8-48ce-a2c2-452c107be877"/>
    <n v="5.1172392750789397"/>
    <x v="1"/>
    <s v="HoutHard"/>
    <n v="48"/>
    <n v="55"/>
    <n v="53"/>
    <m/>
    <m/>
    <m/>
  </r>
  <r>
    <x v="3"/>
    <s v="derden"/>
    <x v="0"/>
    <s v="Bardolinogaard 1, Spijkenisse"/>
    <n v="103"/>
    <s v="c158fa09-2d6c-4753-a18c-c9008a780fdc"/>
    <n v="2.9930482983272899"/>
    <x v="0"/>
    <s v="Nvt"/>
    <n v="22"/>
    <m/>
    <m/>
    <m/>
    <m/>
    <s v="overbegroeiing"/>
  </r>
  <r>
    <x v="3"/>
    <s v="derden"/>
    <x v="0"/>
    <s v="Bardolinogaard 1, Spijkenisse"/>
    <n v="103"/>
    <s v="d2756d2c-a257-460a-8f08-a966faf135be"/>
    <n v="1.4526148786109501"/>
    <x v="0"/>
    <s v="Nvt"/>
    <n v="22"/>
    <m/>
    <m/>
    <m/>
    <m/>
    <s v="overbegroeiing"/>
  </r>
  <r>
    <x v="3"/>
    <s v="derden"/>
    <x v="2"/>
    <s v="Wijngaard 70, Spijkenisse"/>
    <n v="1525"/>
    <s v="3d35b9e9-8ecf-4436-9eba-050689df803d"/>
    <n v="11.3165116032132"/>
    <x v="1"/>
    <s v="HoutHard"/>
    <n v="38"/>
    <n v="12"/>
    <n v="45"/>
    <m/>
    <m/>
    <s v="vlonder en overbegroeiing"/>
  </r>
  <r>
    <x v="3"/>
    <s v="derden"/>
    <x v="3"/>
    <s v="Medocgaard 20, Spijkenisse"/>
    <n v="824"/>
    <s v="bcedcc78-10b2-4bbe-8798-27ddc3ae693b"/>
    <n v="5.8005324729331198"/>
    <x v="1"/>
    <s v="HoutHard"/>
    <n v="60"/>
    <n v="15"/>
    <n v="50"/>
    <m/>
    <m/>
    <s v="riet "/>
  </r>
  <r>
    <x v="3"/>
    <s v="derden"/>
    <x v="3"/>
    <s v="Medocgaard 22, Spijkenisse"/>
    <n v="825"/>
    <s v="eeb2ac3d-1c9d-4181-9a56-ec576ce1e696"/>
    <n v="5.7029144326930803"/>
    <x v="1"/>
    <s v="HoutHard"/>
    <n v="60"/>
    <n v="15"/>
    <n v="48"/>
    <m/>
    <m/>
    <s v="Riet"/>
  </r>
  <r>
    <x v="3"/>
    <s v="derden"/>
    <x v="3"/>
    <s v="Medocgaard 24, Spijkenisse"/>
    <n v="826"/>
    <s v="00594988-d4d5-4c5f-ba7b-0eac75decb6c"/>
    <n v="4.6995102923686503"/>
    <x v="1"/>
    <s v="HoutHard"/>
    <n v="61"/>
    <n v="15"/>
    <n v="48"/>
    <m/>
    <m/>
    <s v="riet "/>
  </r>
  <r>
    <x v="3"/>
    <s v="derden"/>
    <x v="3"/>
    <s v=""/>
    <n v="0"/>
    <s v="4d67e785-bb8b-44f7-aae6-5935b67514f5"/>
    <n v="0.87895676894774699"/>
    <x v="1"/>
    <s v="HoutHard"/>
    <n v="60"/>
    <n v="15"/>
    <n v="48"/>
    <m/>
    <m/>
    <m/>
  </r>
  <r>
    <x v="3"/>
    <s v="derden"/>
    <x v="3"/>
    <s v=""/>
    <n v="0"/>
    <s v="d5e68e76-4fdc-4c6c-a5b0-941f24b4b2fe"/>
    <n v="0.85414483437449296"/>
    <x v="1"/>
    <s v="HoutHard"/>
    <n v="60"/>
    <n v="15"/>
    <n v="48"/>
    <m/>
    <m/>
    <m/>
  </r>
  <r>
    <x v="3"/>
    <s v="derden"/>
    <x v="3"/>
    <s v=""/>
    <n v="0"/>
    <s v="b533c3f2-bb9a-432e-a29a-b1e48677fca4"/>
    <n v="0.24488364642730401"/>
    <x v="1"/>
    <s v="HoutHard"/>
    <n v="60"/>
    <n v="15"/>
    <n v="48"/>
    <m/>
    <m/>
    <m/>
  </r>
  <r>
    <x v="3"/>
    <s v="derden"/>
    <x v="3"/>
    <s v="Lavasdonk 106, Spijkenisse"/>
    <n v="700"/>
    <s v="e2d07c89-7439-4906-b0e8-77c3ddf8486e"/>
    <n v="16.054230346087198"/>
    <x v="1"/>
    <s v="HoutHard"/>
    <n v="68"/>
    <n v="15"/>
    <n v="55"/>
    <m/>
    <m/>
    <s v="Vlonder "/>
  </r>
  <r>
    <x v="3"/>
    <s v="derden"/>
    <x v="1"/>
    <s v="Lavasdonk 100, Spijkenisse"/>
    <n v="697"/>
    <s v="ecf64bc1-3298-4b3a-80a2-bced016f71f9"/>
    <n v="11.212703442947699"/>
    <x v="1"/>
    <s v="HoutHard"/>
    <n v="68"/>
    <n v="50"/>
    <n v="55"/>
    <m/>
    <m/>
    <m/>
  </r>
  <r>
    <x v="3"/>
    <s v="derden"/>
    <x v="6"/>
    <s v="Lavasdonk 100, Spijkenisse"/>
    <n v="697"/>
    <s v="5b196bec-ce7b-4109-8e38-bcbe3b17d599"/>
    <n v="0.245985772974505"/>
    <x v="4"/>
    <m/>
    <m/>
    <m/>
    <m/>
    <m/>
    <m/>
    <m/>
  </r>
  <r>
    <x v="3"/>
    <s v="derden"/>
    <x v="1"/>
    <s v="Harkvoorde 2, Spijkenisse"/>
    <n v="451"/>
    <s v="52631df7-7125-43d7-9342-7aeb47589064"/>
    <n v="5.5137987698677797"/>
    <x v="1"/>
    <s v="HoutHard"/>
    <n v="58"/>
    <n v="50"/>
    <n v="55"/>
    <m/>
    <m/>
    <m/>
  </r>
  <r>
    <x v="3"/>
    <s v="derden"/>
    <x v="1"/>
    <s v="Harkvoorde 4, Spijkenisse"/>
    <n v="452"/>
    <s v="dee42f5c-5df1-40ac-8fde-57891e5f11c6"/>
    <n v="5.41516952653165"/>
    <x v="1"/>
    <s v="HoutHard"/>
    <n v="60"/>
    <n v="50"/>
    <n v="55"/>
    <m/>
    <m/>
    <m/>
  </r>
  <r>
    <x v="3"/>
    <s v="derden"/>
    <x v="1"/>
    <s v="Harkvoorde 6, Spijkenisse"/>
    <n v="453"/>
    <s v="56496d42-2389-467d-9e2b-2837facebaa8"/>
    <n v="5.3720678490835896"/>
    <x v="1"/>
    <s v="HoutHard"/>
    <n v="60"/>
    <n v="50"/>
    <n v="55"/>
    <m/>
    <m/>
    <m/>
  </r>
  <r>
    <x v="3"/>
    <s v="derden"/>
    <x v="1"/>
    <s v="Harkvoorde 8, Spijkenisse"/>
    <n v="454"/>
    <s v="9db00217-1874-4f54-976d-547852de020a"/>
    <n v="5.4692526009379803"/>
    <x v="1"/>
    <s v="HoutHard"/>
    <n v="61"/>
    <n v="50"/>
    <n v="55"/>
    <m/>
    <m/>
    <m/>
  </r>
  <r>
    <x v="3"/>
    <s v="derden"/>
    <x v="1"/>
    <s v="Harkvoorde 10, Spijkenisse"/>
    <n v="455"/>
    <s v="6f1196eb-1c1a-4e84-bdff-cae929054c0b"/>
    <n v="5.3542152540658803"/>
    <x v="1"/>
    <s v="HoutHard"/>
    <n v="62"/>
    <n v="50"/>
    <n v="55"/>
    <m/>
    <m/>
    <m/>
  </r>
  <r>
    <x v="3"/>
    <s v="derden"/>
    <x v="1"/>
    <s v="Harkvoorde 12, Spijkenisse"/>
    <n v="456"/>
    <s v="db8bc3c3-2164-4cc5-93b7-391b561e2248"/>
    <n v="5.4314348034757796"/>
    <x v="1"/>
    <s v="HoutHard"/>
    <n v="61"/>
    <n v="50"/>
    <n v="55"/>
    <m/>
    <m/>
    <m/>
  </r>
  <r>
    <x v="3"/>
    <s v="derden"/>
    <x v="1"/>
    <s v="Harkvoorde 14, Spijkenisse"/>
    <n v="457"/>
    <s v="202afbc2-a803-4513-bbba-17931a02259d"/>
    <n v="5.3833414324171596"/>
    <x v="1"/>
    <s v="HoutHard"/>
    <n v="59"/>
    <n v="50"/>
    <n v="55"/>
    <m/>
    <m/>
    <m/>
  </r>
  <r>
    <x v="3"/>
    <s v="derden"/>
    <x v="1"/>
    <s v="Harkvoorde 16, Spijkenisse"/>
    <n v="458"/>
    <s v="09dbbd73-9b17-462f-8519-ccb971e699ae"/>
    <n v="7.4905120702069796"/>
    <x v="1"/>
    <s v="HoutHard"/>
    <n v="58"/>
    <n v="50"/>
    <n v="55"/>
    <m/>
    <m/>
    <m/>
  </r>
  <r>
    <x v="3"/>
    <s v="derden"/>
    <x v="1"/>
    <s v="Harkvoorde 18, Spijkenisse"/>
    <n v="459"/>
    <s v="86f31328-90d5-44f0-b03a-ffa575213ffd"/>
    <n v="7.1191080893005898"/>
    <x v="1"/>
    <s v="HoutHard"/>
    <n v="57"/>
    <n v="50"/>
    <n v="55"/>
    <m/>
    <m/>
    <m/>
  </r>
  <r>
    <x v="3"/>
    <s v="derden"/>
    <x v="1"/>
    <s v="Harkvoorde 20, Spijkenisse"/>
    <n v="460"/>
    <s v="b84c36f3-6d7c-4043-ab30-ae75d80ccd00"/>
    <n v="5.4172409961417403"/>
    <x v="1"/>
    <s v="HoutHard"/>
    <n v="58"/>
    <n v="50"/>
    <n v="55"/>
    <m/>
    <m/>
    <m/>
  </r>
  <r>
    <x v="3"/>
    <s v="derden"/>
    <x v="1"/>
    <s v="Harkvoorde 22, Spijkenisse"/>
    <n v="461"/>
    <s v="b3c19046-be8c-47be-a633-fa00bcfbc3c7"/>
    <n v="5.3667960636082803"/>
    <x v="1"/>
    <s v="HoutHard"/>
    <n v="54"/>
    <n v="50"/>
    <n v="55"/>
    <m/>
    <m/>
    <m/>
  </r>
  <r>
    <x v="3"/>
    <s v="derden"/>
    <x v="1"/>
    <s v="Harkvoorde 24, Spijkenisse"/>
    <n v="462"/>
    <s v="bba7e8d3-edb7-4207-918f-02ffddfd6126"/>
    <n v="6.8817674291296198"/>
    <x v="1"/>
    <s v="HoutHard"/>
    <n v="57"/>
    <n v="50"/>
    <n v="55"/>
    <m/>
    <m/>
    <m/>
  </r>
  <r>
    <x v="3"/>
    <s v="derden"/>
    <x v="3"/>
    <s v="Kersengaard 37, Spijkenisse"/>
    <n v="633"/>
    <s v="57c78650-ae96-4506-b638-0c32f69f0727"/>
    <n v="5.4639111415250197"/>
    <x v="1"/>
    <s v="HoutHard"/>
    <n v="70"/>
    <n v="5"/>
    <n v="40"/>
    <m/>
    <m/>
    <m/>
  </r>
  <r>
    <x v="3"/>
    <s v="derden"/>
    <x v="0"/>
    <s v=""/>
    <n v="0"/>
    <s v="d4111fec-7cf6-4b81-ab4d-a59340aa28a5"/>
    <n v="52.030270988940998"/>
    <x v="0"/>
    <s v="Nvt"/>
    <n v="48"/>
    <m/>
    <m/>
    <m/>
    <m/>
    <m/>
  </r>
  <r>
    <x v="3"/>
    <s v="derden"/>
    <x v="1"/>
    <s v="Disselvoorde 38, Spijkenisse"/>
    <n v="288"/>
    <s v="b1f5dc7a-eccf-4196-8772-32dc8e20fe70"/>
    <n v="5.1080643898901998"/>
    <x v="1"/>
    <s v="HoutHard"/>
    <n v="54"/>
    <n v="50"/>
    <n v="55"/>
    <s v=""/>
    <m/>
    <m/>
  </r>
  <r>
    <x v="3"/>
    <s v="derden"/>
    <x v="1"/>
    <s v="Disselvoorde 40, Spijkenisse"/>
    <n v="289"/>
    <s v="2bc1a891-54d5-48ce-b3c7-00cedeabb229"/>
    <n v="5.9525989633706002"/>
    <x v="1"/>
    <s v="HoutHard"/>
    <n v="54"/>
    <n v="50"/>
    <n v="55"/>
    <m/>
    <m/>
    <m/>
  </r>
  <r>
    <x v="3"/>
    <s v="derden"/>
    <x v="1"/>
    <s v="Disselvoorde 44, Spijkenisse"/>
    <n v="291"/>
    <s v="dc215bcf-4ea2-4ce2-b9bf-7a21134e69ef"/>
    <n v="5.2274130276386002"/>
    <x v="1"/>
    <s v="HoutHard"/>
    <m/>
    <n v="50"/>
    <n v="55"/>
    <m/>
    <m/>
    <m/>
  </r>
  <r>
    <x v="3"/>
    <s v="derden"/>
    <x v="2"/>
    <s v="Bessengaard 123, Spijkenisse"/>
    <n v="147"/>
    <s v="48bbf698-313b-4a03-aca2-1bf0c81627a6"/>
    <n v="6.4653273912864302"/>
    <x v="5"/>
    <s v="HoutZacht"/>
    <n v="46"/>
    <n v="52"/>
    <m/>
    <m/>
    <m/>
    <m/>
  </r>
  <r>
    <x v="3"/>
    <s v="derden"/>
    <x v="2"/>
    <s v="Bessengaard 121, Spijkenisse"/>
    <n v="146"/>
    <s v="f970a500-e9eb-4e16-a329-a3aa78a0e484"/>
    <n v="8.6875330676905307"/>
    <x v="5"/>
    <s v="HoutZacht"/>
    <n v="52"/>
    <n v="50"/>
    <m/>
    <m/>
    <m/>
    <m/>
  </r>
  <r>
    <x v="3"/>
    <s v="derden"/>
    <x v="2"/>
    <s v="Bessengaard 113, Spijkenisse"/>
    <n v="202"/>
    <s v="afdaa33e-fcbd-4c0b-8be1-32f14ba9b3ab"/>
    <n v="5.3915602055551997"/>
    <x v="5"/>
    <s v="HoutZacht"/>
    <n v="47"/>
    <n v="52"/>
    <m/>
    <m/>
    <m/>
    <m/>
  </r>
  <r>
    <x v="3"/>
    <s v="derden"/>
    <x v="1"/>
    <s v="Bessengaard 111, Spijkenisse"/>
    <n v="201"/>
    <s v="f2f5dd40-84b5-40cc-bbfa-d3adaaede049"/>
    <n v="7.0995267457757398"/>
    <x v="2"/>
    <s v="Steen"/>
    <n v="46"/>
    <m/>
    <m/>
    <s v="Gebouw"/>
    <m/>
    <m/>
  </r>
  <r>
    <x v="3"/>
    <s v="derden"/>
    <x v="2"/>
    <s v="Bessengaard 107, Spijkenisse"/>
    <n v="199"/>
    <s v="343311b9-2efa-4b30-93f4-3078d2add522"/>
    <n v="8.9874491477017706"/>
    <x v="5"/>
    <s v="HoutZacht"/>
    <n v="42"/>
    <n v="53"/>
    <m/>
    <m/>
    <m/>
    <m/>
  </r>
  <r>
    <x v="3"/>
    <s v="derden"/>
    <x v="2"/>
    <s v="Bessengaard 79, Spijkenisse"/>
    <n v="185"/>
    <s v="b192ab44-db84-494a-88a4-5de9be83ea08"/>
    <n v="8.6704551592199195"/>
    <x v="5"/>
    <s v="HoutZacht"/>
    <n v="49"/>
    <n v="52"/>
    <m/>
    <m/>
    <m/>
    <m/>
  </r>
  <r>
    <x v="3"/>
    <s v="derden"/>
    <x v="1"/>
    <s v="Bessengaard 75, Spijkenisse"/>
    <n v="183"/>
    <s v="26ae0b2a-d422-4225-b365-d628fe0dfd96"/>
    <n v="7.0900505624646204"/>
    <x v="2"/>
    <s v="Steen"/>
    <n v="51"/>
    <m/>
    <m/>
    <s v="Gebouw"/>
    <m/>
    <m/>
  </r>
  <r>
    <x v="3"/>
    <s v="derden"/>
    <x v="2"/>
    <s v="Kersengaard 83, Spijkenisse"/>
    <n v="626"/>
    <s v="98a7c872-f037-4c21-8063-543f156855ff"/>
    <n v="15.445182227724199"/>
    <x v="3"/>
    <s v="HoutHard"/>
    <n v="71"/>
    <n v="32"/>
    <m/>
    <m/>
    <m/>
    <m/>
  </r>
  <r>
    <x v="3"/>
    <s v="derden"/>
    <x v="3"/>
    <s v="Hopdreef 8, Spijkenisse"/>
    <n v="535"/>
    <s v="e9ad31bf-76bf-48af-8198-3107058d271a"/>
    <n v="4.7886399766152197"/>
    <x v="1"/>
    <s v="HoutHard"/>
    <n v="54"/>
    <n v="12"/>
    <n v="50"/>
    <m/>
    <m/>
    <m/>
  </r>
  <r>
    <x v="3"/>
    <s v="derden"/>
    <x v="3"/>
    <s v="Hopdreef 6, Spijkenisse"/>
    <n v="534"/>
    <s v="c746a3a3-aaa3-4a85-9800-62c7fd0dea84"/>
    <n v="5.8308568643044403"/>
    <x v="1"/>
    <s v="HoutHard"/>
    <n v="53"/>
    <n v="12"/>
    <n v="50"/>
    <m/>
    <m/>
    <m/>
  </r>
  <r>
    <x v="3"/>
    <s v="derden"/>
    <x v="3"/>
    <s v="Hopdreef 4, Spijkenisse"/>
    <n v="533"/>
    <s v="522f2429-ab5f-47e5-bf19-ab4fb2bac565"/>
    <n v="5.4642182046740899"/>
    <x v="1"/>
    <s v="HoutHard"/>
    <n v="55"/>
    <n v="13"/>
    <n v="50"/>
    <m/>
    <m/>
    <m/>
  </r>
  <r>
    <x v="3"/>
    <s v="derden"/>
    <x v="3"/>
    <s v="Hopdreef 2, Spijkenisse"/>
    <n v="532"/>
    <s v="a3074ead-7aaa-4adc-ba11-842ad0c03c6d"/>
    <n v="5.3997958089375704"/>
    <x v="1"/>
    <s v="HoutHard"/>
    <n v="52"/>
    <n v="12"/>
    <n v="50"/>
    <m/>
    <m/>
    <m/>
  </r>
  <r>
    <x v="3"/>
    <s v="derden"/>
    <x v="6"/>
    <s v="Lavasdonk 82, Spijkenisse"/>
    <n v="688"/>
    <s v="7270b195-129e-46bb-85e3-a65ffba455ab"/>
    <n v="12.2264078135348"/>
    <x v="1"/>
    <s v="HoutHard"/>
    <n v="68"/>
    <n v="50"/>
    <n v="55"/>
    <m/>
    <m/>
    <m/>
  </r>
  <r>
    <x v="3"/>
    <s v="derden"/>
    <x v="1"/>
    <s v="Lavasdonk 84, Spijkenisse"/>
    <n v="689"/>
    <s v="4cc577a5-ac33-4aee-b99d-e70f576c70e7"/>
    <n v="5.3515927655336002"/>
    <x v="1"/>
    <s v="HoutHard"/>
    <n v="68"/>
    <n v="50"/>
    <n v="55"/>
    <m/>
    <m/>
    <m/>
  </r>
  <r>
    <x v="3"/>
    <s v="derden"/>
    <x v="1"/>
    <s v="Lavasdonk 90, Spijkenisse"/>
    <n v="692"/>
    <s v="874bc339-a184-43da-9620-c7b6023f060f"/>
    <n v="5.7148768062795803"/>
    <x v="1"/>
    <s v="HoutHard"/>
    <n v="68"/>
    <n v="50"/>
    <n v="55"/>
    <m/>
    <m/>
    <m/>
  </r>
  <r>
    <x v="3"/>
    <s v="derden"/>
    <x v="1"/>
    <s v="Lavasdonk 92, Spijkenisse"/>
    <n v="693"/>
    <s v="f37d9e2f-28b8-485e-a4f5-c7c310646fc9"/>
    <n v="5.3400773635077803"/>
    <x v="1"/>
    <s v="HoutHard"/>
    <n v="68"/>
    <n v="50"/>
    <n v="55"/>
    <m/>
    <m/>
    <m/>
  </r>
  <r>
    <x v="3"/>
    <s v="derden"/>
    <x v="1"/>
    <s v="Lavasdonk 98, Spijkenisse"/>
    <n v="696"/>
    <s v="4fc97d7d-804b-4e7e-a455-60b5d66a98e7"/>
    <n v="5.33998204030304"/>
    <x v="1"/>
    <s v="HoutHard"/>
    <n v="68"/>
    <n v="50"/>
    <n v="55"/>
    <m/>
    <m/>
    <m/>
  </r>
  <r>
    <x v="3"/>
    <s v="derden"/>
    <x v="2"/>
    <s v="Visserskreek 4, Spijkenisse"/>
    <n v="1412"/>
    <s v="ae1bb916-1d91-404e-848f-0a67fd9531a9"/>
    <n v="5.3901433023762904"/>
    <x v="1"/>
    <s v="HoutHard"/>
    <n v="56"/>
    <n v="20"/>
    <n v="50"/>
    <m/>
    <m/>
    <s v="Vlonder "/>
  </r>
  <r>
    <x v="3"/>
    <s v="derden"/>
    <x v="2"/>
    <s v="Visserskreek 6, Spijkenisse"/>
    <n v="1413"/>
    <s v="3ff7cf1d-facb-47da-87dd-341385d61e8e"/>
    <n v="5.2252585837571903"/>
    <x v="1"/>
    <s v="HoutHard"/>
    <n v="55"/>
    <n v="20"/>
    <n v="50"/>
    <m/>
    <m/>
    <s v="Vlonder"/>
  </r>
  <r>
    <x v="3"/>
    <s v="derden"/>
    <x v="2"/>
    <s v="Visserskreek 8, Spijkenisse"/>
    <n v="1414"/>
    <s v="63f194e1-e8b7-404d-8c3a-4a93d840a209"/>
    <n v="5.6845716930994401"/>
    <x v="1"/>
    <s v="HoutHard"/>
    <n v="54"/>
    <n v="20"/>
    <n v="50"/>
    <m/>
    <m/>
    <s v="Vlonder "/>
  </r>
  <r>
    <x v="3"/>
    <s v="derden"/>
    <x v="2"/>
    <s v="Visserskreek 10, Spijkenisse"/>
    <n v="1415"/>
    <s v="1e703982-dfdb-439f-a152-0fd5f9f43971"/>
    <n v="5.2251681638948497"/>
    <x v="1"/>
    <s v="HoutHard"/>
    <n v="56"/>
    <n v="19"/>
    <n v="50"/>
    <m/>
    <m/>
    <s v="Vlonder"/>
  </r>
  <r>
    <x v="3"/>
    <s v="derden"/>
    <x v="2"/>
    <s v="Visserskreek 12, Spijkenisse"/>
    <n v="1416"/>
    <s v="bc46c1e8-b923-4df6-8e3b-795a38d03183"/>
    <n v="5.5633471080999497"/>
    <x v="1"/>
    <s v="HoutHard"/>
    <n v="57"/>
    <n v="18"/>
    <n v="50"/>
    <m/>
    <m/>
    <s v="Vlonder "/>
  </r>
  <r>
    <x v="3"/>
    <s v="derden"/>
    <x v="2"/>
    <s v="Visserskreek 14, Spijkenisse"/>
    <n v="1417"/>
    <s v="6f9e5078-305f-4031-b05f-3897af9128b0"/>
    <n v="5.2252585875219602"/>
    <x v="1"/>
    <s v="HoutHard"/>
    <n v="54"/>
    <n v="20"/>
    <n v="50"/>
    <m/>
    <m/>
    <s v="Vlonder "/>
  </r>
  <r>
    <x v="3"/>
    <s v="derden"/>
    <x v="2"/>
    <s v="Visserskreek 16, Spijkenisse"/>
    <n v="1418"/>
    <s v="edb1fcfa-8b71-4874-b2af-619304497d93"/>
    <n v="5.6845716879177299"/>
    <x v="1"/>
    <s v="HoutHard"/>
    <n v="54"/>
    <n v="18"/>
    <n v="50"/>
    <m/>
    <s v="_x000a_"/>
    <s v="Vlonder"/>
  </r>
  <r>
    <x v="3"/>
    <s v="derden"/>
    <x v="3"/>
    <s v="Steurkreek 25, Spijkenisse"/>
    <n v="1268"/>
    <s v="a5a9fc4a-cf34-48cf-98ff-2e38c2295ef2"/>
    <n v="5.3647127643752803"/>
    <x v="1"/>
    <s v="HoutHard"/>
    <n v="51"/>
    <n v="22"/>
    <n v="48"/>
    <m/>
    <m/>
    <m/>
  </r>
  <r>
    <x v="3"/>
    <s v="derden"/>
    <x v="3"/>
    <s v="Steurkreek 1, Spijkenisse"/>
    <n v="1270"/>
    <s v="1dbd61a0-1931-4417-8bc2-5d0afa9196c1"/>
    <n v="5.6545205139154202"/>
    <x v="1"/>
    <s v="HoutHard"/>
    <n v="6"/>
    <n v="70"/>
    <m/>
    <s v="onderkant onbekend"/>
    <m/>
    <s v="Vlonder"/>
  </r>
  <r>
    <x v="3"/>
    <s v="derden"/>
    <x v="3"/>
    <s v="Berenkreek 61, Spijkenisse"/>
    <n v="111"/>
    <s v="f560e643-fcb2-4ebb-b195-e1c281117179"/>
    <n v="11.0693029871665"/>
    <x v="1"/>
    <s v="HoutHard"/>
    <n v="44"/>
    <n v="12"/>
    <n v="44"/>
    <m/>
    <m/>
    <m/>
  </r>
  <r>
    <x v="3"/>
    <s v="derden"/>
    <x v="3"/>
    <s v="Vuursteenkreek 37, Spijkenisse"/>
    <n v="1489"/>
    <s v="7315072f-f53d-46b2-970e-cce8a56f8229"/>
    <n v="1.74068057143614"/>
    <x v="5"/>
    <s v="HoutHard"/>
    <n v="51"/>
    <n v="22"/>
    <n v="48"/>
    <m/>
    <m/>
    <s v="Vlonder"/>
  </r>
  <r>
    <x v="3"/>
    <s v="derden"/>
    <x v="2"/>
    <s v=" "/>
    <n v="0"/>
    <s v="d6fe131f-6b4d-45ef-b238-97bd5e6e7b01"/>
    <n v="8.94877100511418"/>
    <x v="5"/>
    <s v="HoutZacht"/>
    <n v="48"/>
    <n v="54"/>
    <m/>
    <m/>
    <m/>
    <m/>
  </r>
  <r>
    <x v="3"/>
    <s v="derden"/>
    <x v="2"/>
    <s v=""/>
    <n v="0"/>
    <s v="f59c67ce-b788-459e-a5d8-8245a2db4cc9"/>
    <n v="11.3754440651928"/>
    <x v="5"/>
    <s v="HoutZacht"/>
    <n v="48"/>
    <n v="53"/>
    <m/>
    <m/>
    <m/>
    <m/>
  </r>
  <r>
    <x v="3"/>
    <s v="derden"/>
    <x v="3"/>
    <s v="Zeisvoorde 4, Spijkenisse"/>
    <n v="1564"/>
    <s v="aa0586e0-a1f2-4673-8cf0-d9178b4e066d"/>
    <n v="1.1573968034316"/>
    <x v="4"/>
    <m/>
    <m/>
    <m/>
    <m/>
    <m/>
    <m/>
    <m/>
  </r>
  <r>
    <x v="3"/>
    <s v="derden"/>
    <x v="5"/>
    <s v="Zeisvoorde 12, Spijkenisse"/>
    <n v="1568"/>
    <s v="98b60efa-845d-41c1-ae52-4a2b65344936"/>
    <n v="1.0618179953201401"/>
    <x v="4"/>
    <m/>
    <m/>
    <m/>
    <m/>
    <m/>
    <m/>
    <m/>
  </r>
  <r>
    <x v="3"/>
    <s v="derden"/>
    <x v="3"/>
    <s v="Wanvoorde 20, Spijkenisse"/>
    <n v="1518"/>
    <s v="0271318e-0e14-46b3-957f-bd16b6a8e379"/>
    <n v="1.2355140877367701"/>
    <x v="1"/>
    <s v="HoutHard"/>
    <n v="57"/>
    <n v="14"/>
    <n v="55"/>
    <m/>
    <m/>
    <m/>
  </r>
  <r>
    <x v="3"/>
    <s v="derden"/>
    <x v="1"/>
    <s v="Bessengaard 89, Spijkenisse"/>
    <n v="190"/>
    <s v="306fbc6b-8c3d-4584-b962-86abff2c06e9"/>
    <n v="1.09019857539261"/>
    <x v="2"/>
    <s v="Steen"/>
    <n v="42"/>
    <m/>
    <m/>
    <s v="Gebouw "/>
    <m/>
    <m/>
  </r>
  <r>
    <x v="3"/>
    <s v="derden"/>
    <x v="3"/>
    <s v="Hopdreef 8, Spijkenisse"/>
    <n v="535"/>
    <s v="09c0e347-bcf4-4259-bc28-b6c633eff613"/>
    <n v="2.5053668888204599"/>
    <x v="1"/>
    <s v="HoutHard"/>
    <n v="53"/>
    <n v="12"/>
    <n v="50"/>
    <m/>
    <m/>
    <m/>
  </r>
  <r>
    <x v="3"/>
    <s v="derden"/>
    <x v="3"/>
    <s v="Rabarberdreef 12, Spijkenisse"/>
    <n v="1026"/>
    <s v="10cd08ec-8b68-4f77-9f4f-aa0d2c47f0ce"/>
    <n v="0.865848604293743"/>
    <x v="1"/>
    <s v="HoutHard"/>
    <n v="32"/>
    <n v="13"/>
    <n v="50"/>
    <m/>
    <s v=""/>
    <s v="Riet"/>
  </r>
  <r>
    <x v="3"/>
    <s v="derden"/>
    <x v="3"/>
    <s v="Disselvoorde 14, Spijkenisse"/>
    <n v="277"/>
    <s v="3786bf8d-6e9b-4602-84bb-0c9b135445c4"/>
    <n v="2.71046514301664"/>
    <x v="1"/>
    <s v="HoutHard"/>
    <n v="57"/>
    <n v="12"/>
    <n v="50"/>
    <m/>
    <m/>
    <m/>
  </r>
  <r>
    <x v="3"/>
    <s v="derden"/>
    <x v="3"/>
    <s v="Majoraandonk 48, Spijkenisse"/>
    <n v="764"/>
    <s v="67ed629d-0fee-481e-b574-69db7e15ce13"/>
    <n v="2.1472184631795801"/>
    <x v="1"/>
    <s v="HoutHard"/>
    <n v="61"/>
    <n v="18"/>
    <n v="50"/>
    <m/>
    <m/>
    <m/>
  </r>
  <r>
    <x v="3"/>
    <s v="derden"/>
    <x v="3"/>
    <s v="Moleneind 17, Hekelingen"/>
    <n v="852"/>
    <s v="b728f20b-c694-4942-a1c0-f262d373de45"/>
    <n v="5.5174896140140799"/>
    <x v="1"/>
    <s v="HoutHard"/>
    <n v="53"/>
    <n v="23"/>
    <n v="55"/>
    <m/>
    <m/>
    <m/>
  </r>
  <r>
    <x v="3"/>
    <s v="derden"/>
    <x v="2"/>
    <s v="Visserskreek 18, Spijkenisse"/>
    <n v="1419"/>
    <s v="88c4674d-3394-48a0-8322-e355042e0986"/>
    <n v="12.302717243679499"/>
    <x v="1"/>
    <s v="HoutHard"/>
    <n v="55"/>
    <n v="21"/>
    <n v="50"/>
    <m/>
    <m/>
    <s v="Vlonder "/>
  </r>
  <r>
    <x v="3"/>
    <s v="derden"/>
    <x v="2"/>
    <s v=""/>
    <n v="0"/>
    <s v="aa16cbc1-e0f2-4b99-90bd-73bf2f97f38c"/>
    <n v="0.58284310581047805"/>
    <x v="1"/>
    <s v="HoutHard"/>
    <n v="48"/>
    <n v="14"/>
    <n v="42"/>
    <m/>
    <m/>
    <m/>
  </r>
  <r>
    <x v="3"/>
    <s v="derden"/>
    <x v="3"/>
    <s v="Visserskreek 78, Spijkenisse"/>
    <n v="1461"/>
    <s v="144b83fd-4bd8-4d3f-ae1e-7a0dbfe8bdf5"/>
    <n v="12.8475458767156"/>
    <x v="1"/>
    <s v="HoutHard"/>
    <n v="49"/>
    <n v="12"/>
    <n v="42"/>
    <m/>
    <m/>
    <s v="overhangend groen"/>
  </r>
  <r>
    <x v="3"/>
    <s v="derden"/>
    <x v="3"/>
    <s v=""/>
    <n v="0"/>
    <s v="b9e1c459-bd00-4727-a346-b64ff682867f"/>
    <n v="1.6147420837724"/>
    <x v="1"/>
    <s v="HoutHard"/>
    <n v="50"/>
    <n v="14"/>
    <n v="50"/>
    <m/>
    <m/>
    <m/>
  </r>
  <r>
    <x v="4"/>
    <s v="derden"/>
    <x v="2"/>
    <s v="Breekade 5, Spijkenisse"/>
    <n v="240"/>
    <s v="17a02f0f-b44c-48da-8391-a4dc75ff5bc6"/>
    <n v="36.9731272415737"/>
    <x v="1"/>
    <s v="HoutHard"/>
    <n v="26"/>
    <n v="24"/>
    <n v="0"/>
    <s v="Onderkant niet te meten"/>
    <m/>
    <m/>
  </r>
  <r>
    <x v="4"/>
    <s v="derden"/>
    <x v="0"/>
    <s v="Breekade 5, Spijkenisse"/>
    <n v="240"/>
    <s v="fdfb4442-2dde-4bea-a807-44fe3b5d76ac"/>
    <n v="6.07007614259535"/>
    <x v="0"/>
    <s v="Nvt"/>
    <n v="41"/>
    <m/>
    <m/>
    <m/>
    <m/>
    <m/>
  </r>
  <r>
    <x v="4"/>
    <s v="derden"/>
    <x v="2"/>
    <s v="Albatroshoek 10, Spijkenisse"/>
    <n v="22"/>
    <s v="dbd4c329-29df-4a52-b3be-ab1ef5080a00"/>
    <n v="17.3893818165932"/>
    <x v="1"/>
    <s v="HoutHard"/>
    <n v="48"/>
    <n v="24"/>
    <n v="55"/>
    <m/>
    <m/>
    <m/>
  </r>
  <r>
    <x v="4"/>
    <s v="derden"/>
    <x v="2"/>
    <s v="Albatroshoek 6, Spijkenisse"/>
    <n v="20"/>
    <s v="93f42c3d-6f7f-4038-837b-cafeeb7501a7"/>
    <n v="10.9458400517368"/>
    <x v="1"/>
    <s v="HoutHard"/>
    <n v="52"/>
    <n v="12"/>
    <n v="55"/>
    <m/>
    <m/>
    <m/>
  </r>
  <r>
    <x v="4"/>
    <s v="derden"/>
    <x v="2"/>
    <s v="Albatroshoek 4, Spijkenisse"/>
    <n v="19"/>
    <s v="682990ee-629a-4f23-a4f4-a6560bac194e"/>
    <n v="23.424661988757901"/>
    <x v="1"/>
    <s v="HoutHard"/>
    <n v="27"/>
    <n v="20"/>
    <n v="0"/>
    <s v="Onderkant niet te meten"/>
    <m/>
    <m/>
  </r>
  <r>
    <x v="4"/>
    <s v="derden"/>
    <x v="2"/>
    <s v="Albatroshoek 2, Spijkenisse"/>
    <n v="18"/>
    <s v="2be71789-a565-4720-8fe3-ff8bb0e196bf"/>
    <n v="21.071497522432999"/>
    <x v="1"/>
    <s v="HoutHard"/>
    <n v="25"/>
    <n v="20"/>
    <n v="0"/>
    <s v="Onderkant niet te meten"/>
    <m/>
    <m/>
  </r>
  <r>
    <x v="4"/>
    <s v="derden"/>
    <x v="2"/>
    <s v="Talinghoek 27, Spijkenisse"/>
    <n v="1304"/>
    <s v="09f0d9bb-5b98-4fb9-b60a-6367ee21690e"/>
    <n v="15.5427926695865"/>
    <x v="1"/>
    <s v="HoutHard"/>
    <n v="29"/>
    <n v="20"/>
    <n v="45"/>
    <m/>
    <m/>
    <m/>
  </r>
  <r>
    <x v="4"/>
    <s v="derden"/>
    <x v="2"/>
    <s v="Talinghoek 25, Spijkenisse"/>
    <n v="1303"/>
    <s v="e3f4a923-659a-429c-81ed-503d8e9e0c0f"/>
    <n v="5.3886532641724001"/>
    <x v="1"/>
    <s v="HoutHard"/>
    <n v="29"/>
    <n v="5"/>
    <n v="50"/>
    <m/>
    <m/>
    <m/>
  </r>
  <r>
    <x v="4"/>
    <s v="derden"/>
    <x v="2"/>
    <s v="Talinghoek 23, Spijkenisse"/>
    <n v="1302"/>
    <s v="5092df74-ba97-43d3-baf7-67d1d9f5a240"/>
    <n v="5.3860954325514196"/>
    <x v="1"/>
    <s v="HoutHard"/>
    <n v="31"/>
    <n v="10"/>
    <n v="50"/>
    <s v=""/>
    <m/>
    <m/>
  </r>
  <r>
    <x v="4"/>
    <s v="derden"/>
    <x v="2"/>
    <s v="Talinghoek 21, Spijkenisse"/>
    <n v="1301"/>
    <s v="b96bccd7-fae2-44b1-8c39-a0a85337a9f3"/>
    <n v="5.4300899590679501"/>
    <x v="1"/>
    <s v="HoutHard"/>
    <n v="33"/>
    <n v="10"/>
    <n v="50"/>
    <m/>
    <m/>
    <m/>
  </r>
  <r>
    <x v="4"/>
    <s v="derden"/>
    <x v="2"/>
    <s v="Talinghoek 19, Spijkenisse"/>
    <n v="1300"/>
    <s v="fdc46455-04af-47d3-b29a-2a39e10748d4"/>
    <n v="5.3788311936734603"/>
    <x v="1"/>
    <s v="HoutHard"/>
    <n v="35"/>
    <n v="10"/>
    <n v="50"/>
    <m/>
    <m/>
    <m/>
  </r>
  <r>
    <x v="4"/>
    <s v="derden"/>
    <x v="2"/>
    <s v="Talinghoek 17, Spijkenisse"/>
    <n v="1299"/>
    <s v="b4a092e8-f1a5-4716-8ad4-e15bb50f305b"/>
    <n v="5.3990789015405802"/>
    <x v="1"/>
    <s v="HoutHard"/>
    <n v="34"/>
    <n v="10"/>
    <n v="50"/>
    <m/>
    <m/>
    <m/>
  </r>
  <r>
    <x v="4"/>
    <s v="derden"/>
    <x v="2"/>
    <s v="Talinghoek 15, Spijkenisse"/>
    <n v="1298"/>
    <s v="0e17dd93-8490-4728-8033-0e1c751d842f"/>
    <n v="5.4224880841378704"/>
    <x v="1"/>
    <s v="HoutHard"/>
    <n v="34"/>
    <n v="10"/>
    <n v="50"/>
    <m/>
    <m/>
    <m/>
  </r>
  <r>
    <x v="4"/>
    <s v="derden"/>
    <x v="2"/>
    <s v="Talinghoek 13, Spijkenisse"/>
    <n v="1297"/>
    <s v="49b340b1-c1c1-41b7-a6cd-6d2e55f22700"/>
    <n v="5.3756697252272598"/>
    <x v="1"/>
    <s v="HoutHard"/>
    <n v="35"/>
    <n v="10"/>
    <n v="50"/>
    <m/>
    <m/>
    <m/>
  </r>
  <r>
    <x v="4"/>
    <s v="derden"/>
    <x v="2"/>
    <s v="Talinghoek 11, Spijkenisse"/>
    <n v="1296"/>
    <s v="7f110468-362f-45a1-bdf2-33a2222c1ac8"/>
    <n v="6.0949596383375804"/>
    <x v="1"/>
    <s v="HoutHard"/>
    <n v="32"/>
    <n v="10"/>
    <n v="50"/>
    <m/>
    <m/>
    <m/>
  </r>
  <r>
    <x v="4"/>
    <s v="derden"/>
    <x v="2"/>
    <s v="Talinghoek 9, Spijkenisse"/>
    <n v="1295"/>
    <s v="42bc6ba4-ac73-4317-aace-c55c487f56ce"/>
    <n v="5.9224347197254597"/>
    <x v="1"/>
    <s v="HoutHard"/>
    <n v="31"/>
    <n v="10"/>
    <n v="50"/>
    <m/>
    <m/>
    <m/>
  </r>
  <r>
    <x v="4"/>
    <s v="derden"/>
    <x v="2"/>
    <s v="Talinghoek 7, Spijkenisse"/>
    <n v="1294"/>
    <s v="c8d50526-cc9e-4e18-8b55-de48016b4943"/>
    <n v="5.3859785577548998"/>
    <x v="1"/>
    <s v="HoutHard"/>
    <n v="30"/>
    <n v="10"/>
    <n v="50"/>
    <m/>
    <m/>
    <m/>
  </r>
  <r>
    <x v="4"/>
    <s v="derden"/>
    <x v="2"/>
    <s v="Talinghoek 5, Spijkenisse"/>
    <n v="1293"/>
    <s v="15857b3a-75f3-40ab-b56d-f632322a7d73"/>
    <n v="5.4027261599243204"/>
    <x v="1"/>
    <s v="HoutHard"/>
    <n v="33"/>
    <n v="10"/>
    <n v="50"/>
    <m/>
    <m/>
    <m/>
  </r>
  <r>
    <x v="4"/>
    <s v="derden"/>
    <x v="2"/>
    <s v="Talinghoek 3, Spijkenisse"/>
    <n v="1292"/>
    <s v="faf69c7d-f3ba-4e36-a6a1-441b815698b9"/>
    <n v="5.4046078486233498"/>
    <x v="1"/>
    <s v="HoutHard"/>
    <n v="27"/>
    <n v="10"/>
    <n v="50"/>
    <s v="Riet"/>
    <m/>
    <m/>
  </r>
  <r>
    <x v="4"/>
    <s v="derden"/>
    <x v="2"/>
    <s v="Talinghoek 1, Spijkenisse"/>
    <n v="1291"/>
    <s v="6fe859d4-9e25-42a5-a2e0-d1517007a87a"/>
    <n v="5.4247174337787598"/>
    <x v="1"/>
    <s v="HoutHard"/>
    <n v="26"/>
    <n v="10"/>
    <n v="50"/>
    <s v=""/>
    <m/>
    <m/>
  </r>
  <r>
    <x v="4"/>
    <s v="derden"/>
    <x v="2"/>
    <s v="Valkhoek 86, Spijkenisse"/>
    <n v="1384"/>
    <s v="0828984f-0fc0-4715-bd84-a39d18012e9f"/>
    <n v="18.598745521554999"/>
    <x v="1"/>
    <s v="HoutHard"/>
    <n v="28"/>
    <n v="12"/>
    <n v="50"/>
    <m/>
    <m/>
    <m/>
  </r>
  <r>
    <x v="4"/>
    <s v="derden"/>
    <x v="3"/>
    <s v="Condorhoek 24, Spijkenisse"/>
    <n v="262"/>
    <s v="ffd18e5b-e447-4d71-a7fc-8c4fa3614002"/>
    <n v="5.0237819444595004"/>
    <x v="1"/>
    <s v="HoutHard"/>
    <n v="27"/>
    <n v="14"/>
    <n v="47"/>
    <m/>
    <m/>
    <m/>
  </r>
  <r>
    <x v="4"/>
    <s v="derden"/>
    <x v="3"/>
    <s v="Condorhoek 22, Spijkenisse"/>
    <n v="261"/>
    <s v="d44bfa9a-b80f-42d7-848c-0986ba59de55"/>
    <n v="5.4000590700985001"/>
    <x v="1"/>
    <s v="HoutHard"/>
    <n v="29"/>
    <n v="12"/>
    <n v="50"/>
    <m/>
    <m/>
    <m/>
  </r>
  <r>
    <x v="4"/>
    <s v="derden"/>
    <x v="3"/>
    <s v="Condorhoek 20, Spijkenisse"/>
    <n v="260"/>
    <s v="d2d4105c-e098-49f6-b62b-320f2766f281"/>
    <n v="5.4002935075288896"/>
    <x v="1"/>
    <s v="HoutHard"/>
    <n v="28"/>
    <n v="12"/>
    <n v="50"/>
    <m/>
    <m/>
    <m/>
  </r>
  <r>
    <x v="4"/>
    <s v="derden"/>
    <x v="3"/>
    <s v="Condorhoek 18, Spijkenisse"/>
    <n v="259"/>
    <s v="3c82aa49-8862-416b-84cd-816da29dd3cb"/>
    <n v="5.4078938605071496"/>
    <x v="1"/>
    <s v="HoutHard"/>
    <n v="31"/>
    <n v="12"/>
    <n v="50"/>
    <m/>
    <m/>
    <m/>
  </r>
  <r>
    <x v="4"/>
    <s v="derden"/>
    <x v="2"/>
    <s v="Condorhoek 16, Spijkenisse"/>
    <n v="258"/>
    <s v="74bc17a7-4b0d-414c-be8a-470c8129fdbb"/>
    <n v="5.4287486597391199"/>
    <x v="1"/>
    <s v="HoutHard"/>
    <n v="31"/>
    <n v="12"/>
    <n v="50"/>
    <s v=""/>
    <m/>
    <m/>
  </r>
  <r>
    <x v="4"/>
    <s v="derden"/>
    <x v="2"/>
    <s v="Condorhoek 24, Spijkenisse"/>
    <n v="262"/>
    <s v="d2511531-2300-46d9-a8a5-a5a75cc57d70"/>
    <n v="1.2748697946891201"/>
    <x v="1"/>
    <s v="HoutHard"/>
    <n v="28"/>
    <n v="12"/>
    <n v="50"/>
    <m/>
    <m/>
    <m/>
  </r>
  <r>
    <x v="4"/>
    <s v="derden"/>
    <x v="2"/>
    <s v="Condorhoek 14, Spijkenisse"/>
    <n v="257"/>
    <s v="fea1f7c5-dff8-4bf9-b9d1-07d6a9754a7f"/>
    <n v="5.4097785540412904"/>
    <x v="1"/>
    <s v="HoutHard"/>
    <n v="31"/>
    <n v="12"/>
    <n v="50"/>
    <m/>
    <m/>
    <m/>
  </r>
  <r>
    <x v="4"/>
    <s v="derden"/>
    <x v="2"/>
    <s v="Condorhoek 12, Spijkenisse"/>
    <n v="265"/>
    <s v="36fbf07b-5430-4021-9b63-11114b8cee5f"/>
    <n v="5.4075592433378699"/>
    <x v="1"/>
    <s v="HoutHard"/>
    <n v="33"/>
    <n v="10"/>
    <n v="50"/>
    <m/>
    <m/>
    <m/>
  </r>
  <r>
    <x v="4"/>
    <s v="derden"/>
    <x v="2"/>
    <s v="Condorhoek 10, Spijkenisse"/>
    <n v="264"/>
    <s v="07d7611a-d579-4763-9429-11bac743121c"/>
    <n v="5.4078938617186303"/>
    <x v="1"/>
    <s v="HoutHard"/>
    <n v="31"/>
    <n v="8"/>
    <n v="50"/>
    <m/>
    <m/>
    <m/>
  </r>
  <r>
    <x v="4"/>
    <s v="derden"/>
    <x v="2"/>
    <s v="Condorhoek 8, Spijkenisse"/>
    <n v="263"/>
    <s v="f85d0562-879a-43a2-b80d-419241e1d100"/>
    <n v="5.3715037916230397"/>
    <x v="1"/>
    <s v="HoutHard"/>
    <n v="32"/>
    <n v="8"/>
    <n v="50"/>
    <m/>
    <m/>
    <m/>
  </r>
  <r>
    <x v="4"/>
    <s v="derden"/>
    <x v="3"/>
    <s v="Havikhoek 58, Spijkenisse"/>
    <n v="514"/>
    <s v="bb5fecff-fc70-4dfd-bb94-a778721bef9e"/>
    <n v="8.6289249029834796"/>
    <x v="1"/>
    <s v="HoutHard"/>
    <n v="35"/>
    <n v="10"/>
    <n v="50"/>
    <m/>
    <m/>
    <m/>
  </r>
  <r>
    <x v="4"/>
    <s v="derden"/>
    <x v="3"/>
    <s v="Havikhoek 56, Spijkenisse"/>
    <n v="513"/>
    <s v="23660b39-d68a-4726-8cc8-8a399b9659de"/>
    <n v="5.4268747910940602"/>
    <x v="1"/>
    <s v="HoutHard"/>
    <n v="33"/>
    <n v="10"/>
    <n v="50"/>
    <m/>
    <m/>
    <m/>
  </r>
  <r>
    <x v="4"/>
    <s v="derden"/>
    <x v="2"/>
    <s v="Havikhoek 54, Spijkenisse"/>
    <n v="512"/>
    <s v="b478e6f1-8aea-44ec-86a7-bcb93a2e44ea"/>
    <n v="5.41455455449805"/>
    <x v="1"/>
    <s v="HoutHard"/>
    <n v="36"/>
    <n v="10"/>
    <n v="50"/>
    <m/>
    <m/>
    <m/>
  </r>
  <r>
    <x v="4"/>
    <s v="derden"/>
    <x v="2"/>
    <s v="Havikhoek 52, Spijkenisse"/>
    <n v="511"/>
    <s v="6bf18d82-abf6-49a1-9b5a-19d17a0ffc83"/>
    <n v="2.5676364613652898"/>
    <x v="1"/>
    <s v="HoutHard"/>
    <n v="38"/>
    <n v="5"/>
    <n v="50"/>
    <s v="Vlonder"/>
    <m/>
    <m/>
  </r>
  <r>
    <x v="4"/>
    <s v="derden"/>
    <x v="2"/>
    <s v="Havikhoek 52, Spijkenisse"/>
    <n v="511"/>
    <s v="2bb2f5ba-3f26-44ec-a119-1c3b070aed28"/>
    <n v="2.8782107294339001"/>
    <x v="1"/>
    <s v="HoutHard"/>
    <n v="38"/>
    <n v="5"/>
    <n v="50"/>
    <s v="Vlonder"/>
    <m/>
    <m/>
  </r>
  <r>
    <x v="4"/>
    <s v="derden"/>
    <x v="3"/>
    <s v="Havikhoek 50, Spijkenisse"/>
    <n v="510"/>
    <s v="c71316a7-62b6-4ec6-97c1-e56f7bef8154"/>
    <n v="5.4259300574323603"/>
    <x v="1"/>
    <s v="HoutHard"/>
    <n v="39"/>
    <n v="5"/>
    <n v="50"/>
    <m/>
    <m/>
    <m/>
  </r>
  <r>
    <x v="4"/>
    <s v="derden"/>
    <x v="3"/>
    <s v="Havikhoek 48, Spijkenisse"/>
    <n v="509"/>
    <s v="a4ef3095-3d31-4b4a-a210-cb8cffb89837"/>
    <n v="5.4151713725290298"/>
    <x v="1"/>
    <s v="HoutHard"/>
    <n v="36"/>
    <n v="5"/>
    <n v="50"/>
    <m/>
    <m/>
    <m/>
  </r>
  <r>
    <x v="4"/>
    <s v="derden"/>
    <x v="2"/>
    <s v="Havikhoek 46, Spijkenisse"/>
    <n v="508"/>
    <s v="a8add36e-3771-426e-b052-830d60086c17"/>
    <n v="8.9518195931950792"/>
    <x v="1"/>
    <s v="HoutHard"/>
    <n v="38"/>
    <n v="10"/>
    <n v="50"/>
    <s v=""/>
    <m/>
    <m/>
  </r>
  <r>
    <x v="4"/>
    <s v="derden"/>
    <x v="1"/>
    <s v="Valkhoek 14, Spijkenisse"/>
    <n v="1372"/>
    <s v="9198b09f-a610-492f-9705-cd9f48789da3"/>
    <n v="8.8436490177801996"/>
    <x v="1"/>
    <s v="HoutHard"/>
    <n v="43"/>
    <n v="10"/>
    <n v="50"/>
    <m/>
    <m/>
    <s v="Vlonder, schutting"/>
  </r>
  <r>
    <x v="4"/>
    <s v="derden"/>
    <x v="1"/>
    <s v="Valkhoek 16, Spijkenisse"/>
    <n v="1373"/>
    <s v="9b45c3f4-5617-434d-8510-c5c5b33a56af"/>
    <n v="5.4049718772030904"/>
    <x v="1"/>
    <s v="HoutHard"/>
    <n v="44"/>
    <n v="10"/>
    <n v="50"/>
    <m/>
    <m/>
    <s v="Schutting"/>
  </r>
  <r>
    <x v="4"/>
    <s v="derden"/>
    <x v="1"/>
    <s v="Valkhoek 18, Spijkenisse"/>
    <n v="1374"/>
    <s v="faa7c545-da53-4e6b-ad07-3e3e91886631"/>
    <n v="5.39919336736404"/>
    <x v="1"/>
    <s v="HoutHard"/>
    <n v="46"/>
    <n v="10"/>
    <n v="50"/>
    <m/>
    <m/>
    <m/>
  </r>
  <r>
    <x v="4"/>
    <s v="derden"/>
    <x v="3"/>
    <s v="Valkhoek 22, Spijkenisse"/>
    <n v="1376"/>
    <s v="8a8620af-f32a-419b-b9e8-b0bbb1095b66"/>
    <n v="10.317494090570101"/>
    <x v="1"/>
    <s v="HoutHard"/>
    <n v="43"/>
    <n v="15"/>
    <n v="50"/>
    <m/>
    <m/>
    <s v="Vlonder "/>
  </r>
  <r>
    <x v="4"/>
    <s v="derden"/>
    <x v="1"/>
    <s v="Sperwerhoek 19, Spijkenisse"/>
    <n v="1246"/>
    <s v="2314125b-d5b5-4c87-9e7b-d07316ddd1ca"/>
    <n v="5.7235840114446104"/>
    <x v="1"/>
    <s v="HoutHard"/>
    <n v="44"/>
    <n v="30"/>
    <n v="50"/>
    <m/>
    <m/>
    <m/>
  </r>
  <r>
    <x v="4"/>
    <s v="derden"/>
    <x v="2"/>
    <s v="Flamingohoek 36, Spijkenisse"/>
    <n v="418"/>
    <s v="cdfa0d6c-89ae-436c-b08a-5af8b8c2a1a6"/>
    <n v="26.2805949098844"/>
    <x v="1"/>
    <s v="HoutHard"/>
    <n v="35"/>
    <n v="12"/>
    <n v="49"/>
    <m/>
    <m/>
    <m/>
  </r>
  <r>
    <x v="4"/>
    <s v="derden"/>
    <x v="3"/>
    <s v="Flamingohoek 38, Spijkenisse"/>
    <n v="419"/>
    <s v="1de0d12f-5118-40b5-94c0-e12d96df8746"/>
    <n v="17.629177772716101"/>
    <x v="1"/>
    <s v="HoutHard"/>
    <n v="37"/>
    <n v="30"/>
    <n v="38"/>
    <m/>
    <m/>
    <m/>
  </r>
  <r>
    <x v="4"/>
    <s v="derden"/>
    <x v="2"/>
    <s v="Flamingohoek 40, Spijkenisse"/>
    <n v="420"/>
    <s v="300b2519-fc26-4218-8e08-26e5bba4d417"/>
    <n v="10.151631521848"/>
    <x v="1"/>
    <s v="HoutHard"/>
    <n v="21"/>
    <n v="10"/>
    <n v="49"/>
    <m/>
    <m/>
    <m/>
  </r>
  <r>
    <x v="4"/>
    <s v="derden"/>
    <x v="3"/>
    <s v="Sniphoek 27, Spijkenisse"/>
    <n v="1207"/>
    <s v="ecdb3aa7-97cf-44e6-bcd6-1315fcdd10e8"/>
    <n v="16.118860724581801"/>
    <x v="1"/>
    <s v="HoutHard"/>
    <n v="28"/>
    <n v="10"/>
    <n v="50"/>
    <m/>
    <m/>
    <m/>
  </r>
  <r>
    <x v="4"/>
    <s v="derden"/>
    <x v="3"/>
    <s v="Sniphoek 25, Spijkenisse"/>
    <n v="1206"/>
    <s v="b6c5014f-5e46-409f-a76c-72f15e8fecc6"/>
    <n v="4.2830939021854402"/>
    <x v="1"/>
    <s v="HoutHard"/>
    <n v="31"/>
    <n v="10"/>
    <n v="50"/>
    <m/>
    <m/>
    <m/>
  </r>
  <r>
    <x v="4"/>
    <s v="derden"/>
    <x v="2"/>
    <s v=""/>
    <n v="0"/>
    <s v="9cb3f838-ed09-4661-8d4c-3cd614dfae06"/>
    <n v="13.8228474635937"/>
    <x v="1"/>
    <s v="HoutHard"/>
    <n v="18"/>
    <n v="15"/>
    <n v="45"/>
    <s v="Riet"/>
    <m/>
    <m/>
  </r>
  <r>
    <x v="4"/>
    <s v="derden"/>
    <x v="0"/>
    <s v="Breekade 5, Spijkenisse"/>
    <n v="240"/>
    <s v="c9e357ff-cd7b-49a9-9901-cb8dbd117605"/>
    <n v="19.304370128399601"/>
    <x v="0"/>
    <s v="Nvt"/>
    <n v="42"/>
    <m/>
    <m/>
    <s v="Resten van beschoeiing "/>
    <m/>
    <m/>
  </r>
  <r>
    <x v="4"/>
    <s v="derden"/>
    <x v="0"/>
    <s v="Breekade 5, Spijkenisse"/>
    <n v="240"/>
    <s v="804bc683-62de-40d3-b384-8adc9bbd5965"/>
    <n v="3.7348373441315199"/>
    <x v="0"/>
    <s v="Nvt"/>
    <n v="45"/>
    <m/>
    <m/>
    <m/>
    <m/>
    <m/>
  </r>
  <r>
    <x v="4"/>
    <s v="derden"/>
    <x v="2"/>
    <s v=""/>
    <n v="0"/>
    <s v="628b77a2-35a3-4688-98da-21c23979b695"/>
    <n v="1.71378271807031"/>
    <x v="1"/>
    <s v="HoutHard"/>
    <n v="20"/>
    <n v="13"/>
    <n v="48"/>
    <m/>
    <m/>
    <m/>
  </r>
  <r>
    <x v="4"/>
    <s v="derden"/>
    <x v="2"/>
    <s v=""/>
    <n v="0"/>
    <s v="2cc4e653-b61f-4292-93ed-e2a9f4ac0f96"/>
    <n v="1.7388393839679099"/>
    <x v="1"/>
    <s v="HoutHard"/>
    <n v="20"/>
    <n v="13"/>
    <n v="48"/>
    <m/>
    <m/>
    <m/>
  </r>
  <r>
    <x v="4"/>
    <s v="derden"/>
    <x v="2"/>
    <s v=""/>
    <n v="0"/>
    <s v="f2dff1a0-ed4d-48ae-ba50-acb443a2ce30"/>
    <n v="1.7418763407075399"/>
    <x v="1"/>
    <s v="HoutHard"/>
    <n v="20"/>
    <n v="13"/>
    <n v="48"/>
    <m/>
    <m/>
    <m/>
  </r>
  <r>
    <x v="4"/>
    <s v="derden"/>
    <x v="2"/>
    <s v=""/>
    <n v="0"/>
    <s v="0f46bcc3-0010-4901-a7cc-e84149c98d36"/>
    <n v="1.4109327996565999"/>
    <x v="1"/>
    <s v="HoutHard"/>
    <n v="20"/>
    <n v="13"/>
    <n v="48"/>
    <m/>
    <m/>
    <m/>
  </r>
  <r>
    <x v="4"/>
    <s v="derden"/>
    <x v="2"/>
    <s v=""/>
    <n v="0"/>
    <s v="a1594069-faf9-4d30-9aae-5489d91c7543"/>
    <n v="1.42172691204053"/>
    <x v="1"/>
    <s v="HoutHard"/>
    <n v="20"/>
    <n v="13"/>
    <n v="48"/>
    <m/>
    <m/>
    <m/>
  </r>
  <r>
    <x v="4"/>
    <s v="derden"/>
    <x v="2"/>
    <s v=""/>
    <n v="0"/>
    <s v="bde7498d-a1d0-448b-bda9-3e0b53b0a29b"/>
    <n v="1.17187755424166"/>
    <x v="1"/>
    <s v="HoutHard"/>
    <n v="20"/>
    <n v="13"/>
    <n v="48"/>
    <m/>
    <m/>
    <m/>
  </r>
  <r>
    <x v="4"/>
    <s v="derden"/>
    <x v="2"/>
    <s v=""/>
    <n v="0"/>
    <s v="ba62548a-b99e-4278-a791-ce00a9e11c88"/>
    <n v="1.1719539227686899"/>
    <x v="1"/>
    <s v="HoutHard"/>
    <n v="20"/>
    <n v="13"/>
    <n v="48"/>
    <m/>
    <m/>
    <m/>
  </r>
  <r>
    <x v="4"/>
    <s v="derden"/>
    <x v="2"/>
    <s v=""/>
    <n v="0"/>
    <s v="d3ae8537-c536-40cc-a7e2-37d47fe94d9f"/>
    <n v="12.844921992091001"/>
    <x v="1"/>
    <s v="HoutHard"/>
    <n v="19"/>
    <n v="13"/>
    <n v="48"/>
    <m/>
    <m/>
    <m/>
  </r>
  <r>
    <x v="4"/>
    <s v="derden"/>
    <x v="2"/>
    <s v=""/>
    <n v="0"/>
    <s v="c0a621c9-c15a-485c-b1a3-8e9092ce850c"/>
    <n v="2.03265688825973"/>
    <x v="1"/>
    <s v="HoutHard"/>
    <n v="22"/>
    <n v="13"/>
    <n v="48"/>
    <m/>
    <m/>
    <m/>
  </r>
  <r>
    <x v="4"/>
    <s v="derden"/>
    <x v="2"/>
    <s v=""/>
    <n v="0"/>
    <s v="0c71c909-90fb-4102-8ddf-c5b191951931"/>
    <n v="2.0396419097116101"/>
    <x v="1"/>
    <s v="HoutHard"/>
    <n v="22"/>
    <n v="13"/>
    <n v="48"/>
    <s v="Riet"/>
    <m/>
    <m/>
  </r>
  <r>
    <x v="4"/>
    <s v="derden"/>
    <x v="2"/>
    <s v=""/>
    <n v="0"/>
    <s v="351c1ad8-ba83-4aa3-9366-74c2b555f09e"/>
    <n v="2.3682392802757102"/>
    <x v="1"/>
    <s v="HoutHard"/>
    <n v="24"/>
    <n v="13"/>
    <n v="48"/>
    <s v="Riet"/>
    <m/>
    <m/>
  </r>
  <r>
    <x v="4"/>
    <s v="derden"/>
    <x v="2"/>
    <s v=""/>
    <n v="0"/>
    <s v="c0dcfa0b-a4d0-4012-b10e-c812183b638a"/>
    <n v="2.3346684966021201"/>
    <x v="1"/>
    <s v="HoutHard"/>
    <n v="23"/>
    <n v="13"/>
    <n v="48"/>
    <s v="Riet"/>
    <m/>
    <m/>
  </r>
  <r>
    <x v="4"/>
    <s v="derden"/>
    <x v="2"/>
    <s v=""/>
    <n v="0"/>
    <s v="1afab8a7-8f53-4a82-a963-e483eb9f29b2"/>
    <n v="2.2602509966789501"/>
    <x v="1"/>
    <s v="HoutHard"/>
    <n v="23"/>
    <n v="13"/>
    <n v="49"/>
    <m/>
    <m/>
    <m/>
  </r>
  <r>
    <x v="4"/>
    <s v="derden"/>
    <x v="2"/>
    <s v=""/>
    <n v="0"/>
    <s v="42da503f-6360-4bd8-963b-c374ee6c31d9"/>
    <n v="2.2563904795913801"/>
    <x v="1"/>
    <s v="HoutHard"/>
    <n v="19"/>
    <n v="13"/>
    <n v="47"/>
    <s v="Riet"/>
    <m/>
    <m/>
  </r>
  <r>
    <x v="4"/>
    <s v="derden"/>
    <x v="2"/>
    <s v="Wulphoek 34, Spijkenisse"/>
    <n v="1557"/>
    <s v="ec48fa09-c701-4a8a-9202-7bf1aaadd439"/>
    <n v="9.2490540075605896"/>
    <x v="1"/>
    <s v="HoutHard"/>
    <n v="42"/>
    <n v="17"/>
    <n v="54"/>
    <s v="Met onderwaterbeschoeiing, begroeiing "/>
    <m/>
    <m/>
  </r>
  <r>
    <x v="4"/>
    <s v="derden"/>
    <x v="2"/>
    <s v="Wulphoek 36, Spijkenisse"/>
    <n v="1558"/>
    <s v="39d3dbef-e2b5-47ec-84bc-64e4f21ec4fb"/>
    <n v="5.4947688763742804"/>
    <x v="1"/>
    <s v="HoutHard"/>
    <n v="43"/>
    <n v="17"/>
    <n v="55"/>
    <s v="Met onderwaterbeschoeiing "/>
    <m/>
    <m/>
  </r>
  <r>
    <x v="4"/>
    <s v="derden"/>
    <x v="2"/>
    <s v="Wulphoek 38, Spijkenisse"/>
    <n v="1559"/>
    <s v="a8b4bb08-9d19-424d-97bd-5fb06d03739b"/>
    <n v="5.4813597753883299"/>
    <x v="1"/>
    <s v="HoutHard"/>
    <n v="37"/>
    <n v="16"/>
    <n v="54"/>
    <s v="Met onderwaterbeschoeiing, vlonder "/>
    <m/>
    <m/>
  </r>
  <r>
    <x v="4"/>
    <s v="derden"/>
    <x v="2"/>
    <s v="Wulphoek 40, Spijkenisse"/>
    <n v="1560"/>
    <s v="9d8a9430-8f3d-4b81-94d1-10429c2e3415"/>
    <n v="5.5987742123993103"/>
    <x v="1"/>
    <s v="HoutHard"/>
    <n v="38"/>
    <n v="17"/>
    <n v="54"/>
    <s v="Met onderwaterbeschoeiing, vlonder"/>
    <m/>
    <m/>
  </r>
  <r>
    <x v="4"/>
    <s v="derden"/>
    <x v="2"/>
    <s v="Wulphoek 42, Spijkenisse"/>
    <n v="1561"/>
    <s v="68574887-a081-4ce5-a9db-e55ef3b853be"/>
    <n v="6.1512765553612203"/>
    <x v="1"/>
    <s v="HoutHard"/>
    <n v="40"/>
    <n v="17"/>
    <n v="55"/>
    <s v="Met onderwaterbeschoeiing, begroeiing "/>
    <m/>
    <m/>
  </r>
  <r>
    <x v="4"/>
    <s v="derden"/>
    <x v="2"/>
    <s v="Wulphoek 44, Spijkenisse"/>
    <n v="1562"/>
    <s v="b7f881c5-5f5f-431d-bba0-caddf30e9456"/>
    <n v="5.4404710261371099"/>
    <x v="1"/>
    <s v="HoutHard"/>
    <n v="40"/>
    <n v="17"/>
    <n v="54"/>
    <s v="Met onderwaterbeschoeiing "/>
    <m/>
    <m/>
  </r>
  <r>
    <x v="4"/>
    <s v="derden"/>
    <x v="2"/>
    <s v="Wulphoek 46, Spijkenisse"/>
    <n v="1563"/>
    <s v="cc1600a0-5309-4895-9a8d-d3f0d3e279cd"/>
    <n v="5.2848047271418102"/>
    <x v="1"/>
    <s v="HoutHard"/>
    <n v="38"/>
    <n v="17"/>
    <n v="54"/>
    <s v="Met onderwaterbeschoeiing "/>
    <m/>
    <m/>
  </r>
  <r>
    <x v="4"/>
    <s v="derden"/>
    <x v="2"/>
    <s v="Hoeklaan 14, Spijkenisse"/>
    <n v="531"/>
    <s v="dc92d149-65e0-4657-be04-79be5d45941f"/>
    <n v="19.4043044965644"/>
    <x v="1"/>
    <s v="HoutHard"/>
    <n v="52"/>
    <n v="18"/>
    <n v="46"/>
    <m/>
    <m/>
    <m/>
  </r>
  <r>
    <x v="4"/>
    <s v="derden"/>
    <x v="2"/>
    <s v="Hoeklaan 12, Spijkenisse"/>
    <n v="530"/>
    <s v="36919c8c-1c60-413b-b3a9-e5f6cc56371e"/>
    <n v="3.7642801413103402"/>
    <x v="1"/>
    <s v="HoutHard"/>
    <n v="53"/>
    <n v="17"/>
    <n v="46"/>
    <m/>
    <m/>
    <m/>
  </r>
  <r>
    <x v="4"/>
    <s v="derden"/>
    <x v="2"/>
    <s v="Hoeklaan 12, Spijkenisse"/>
    <n v="530"/>
    <s v="e9f6ee87-b010-492f-9cfa-1a2507fa65e7"/>
    <n v="1.5634896885377401"/>
    <x v="1"/>
    <s v="HoutHard"/>
    <n v="54"/>
    <n v="17"/>
    <n v="46"/>
    <m/>
    <m/>
    <m/>
  </r>
  <r>
    <x v="4"/>
    <s v="derden"/>
    <x v="2"/>
    <s v="Ibishoek 27, Spijkenisse"/>
    <n v="543"/>
    <s v="7e7f350e-a882-462f-93bb-f51934eacb98"/>
    <n v="22.601256601221099"/>
    <x v="1"/>
    <s v="HoutHard"/>
    <n v="54"/>
    <n v="15"/>
    <n v="46"/>
    <s v="Vlonder"/>
    <m/>
    <m/>
  </r>
  <r>
    <x v="4"/>
    <s v="derden"/>
    <x v="2"/>
    <s v="Ibishoek 29, Spijkenisse"/>
    <n v="544"/>
    <s v="5e8bf51d-b6ce-4f39-b9bb-f1c4093903b8"/>
    <n v="5.7496617311771203"/>
    <x v="1"/>
    <s v="HoutHard"/>
    <n v="51"/>
    <n v="15"/>
    <n v="45"/>
    <m/>
    <m/>
    <m/>
  </r>
  <r>
    <x v="4"/>
    <s v="derden"/>
    <x v="2"/>
    <s v="Ibishoek 31, Spijkenisse"/>
    <n v="545"/>
    <s v="0bdbb8f6-72db-4531-9ff0-5b9198c5442f"/>
    <n v="18.242538308317599"/>
    <x v="1"/>
    <s v="HoutHard"/>
    <n v="49"/>
    <n v="16"/>
    <n v="45"/>
    <s v="Vlonder"/>
    <m/>
    <m/>
  </r>
  <r>
    <x v="4"/>
    <s v="derden"/>
    <x v="2"/>
    <s v="Blauwvoethoek 18, Spijkenisse"/>
    <n v="225"/>
    <s v="0a576856-d401-4489-a429-e6ab26d7bf09"/>
    <n v="64.949123568443397"/>
    <x v="1"/>
    <s v="HoutHard"/>
    <n v="42"/>
    <n v="20"/>
    <n v="55"/>
    <m/>
    <m/>
    <m/>
  </r>
  <r>
    <x v="4"/>
    <s v="derden"/>
    <x v="2"/>
    <s v="Kiekendiefhoek 23, Spijkenisse"/>
    <n v="647"/>
    <s v="784b55a1-07c0-4872-a20c-71e17d392c1a"/>
    <n v="24.111426297086801"/>
    <x v="1"/>
    <s v="HoutHard"/>
    <n v="45"/>
    <n v="20"/>
    <n v="55"/>
    <m/>
    <m/>
    <m/>
  </r>
  <r>
    <x v="4"/>
    <s v="derden"/>
    <x v="2"/>
    <s v="Kiekendiefhoek 18, Spijkenisse"/>
    <n v="646"/>
    <s v="0c1dbbfd-26fe-4e52-82a2-35e83d8c1d76"/>
    <n v="33.627034813273298"/>
    <x v="6"/>
    <s v="HoutHard"/>
    <n v="45"/>
    <n v="20"/>
    <n v="55"/>
    <m/>
    <s v="Deels asbest verdacht"/>
    <m/>
  </r>
  <r>
    <x v="4"/>
    <s v="derden"/>
    <x v="3"/>
    <s v="Kiekendiefhoek 16, Spijkenisse"/>
    <n v="645"/>
    <s v="7a2fc2ee-7a05-4e12-8d43-9dc295017859"/>
    <n v="4.4195832437387299"/>
    <x v="1"/>
    <s v="HoutHard"/>
    <n v="29"/>
    <n v="23"/>
    <n v="30"/>
    <m/>
    <m/>
    <m/>
  </r>
  <r>
    <x v="4"/>
    <s v="derden"/>
    <x v="3"/>
    <s v="Kiekendiefhoek 14, Spijkenisse"/>
    <n v="644"/>
    <s v="41fe4500-99b7-41ad-9ef6-b6b06e9a8aca"/>
    <n v="7.9466917758872802"/>
    <x v="1"/>
    <s v="HoutHard"/>
    <n v="29"/>
    <n v="23"/>
    <n v="30"/>
    <m/>
    <m/>
    <m/>
  </r>
  <r>
    <x v="4"/>
    <s v="derden"/>
    <x v="3"/>
    <s v="Kiekendiefhoek 12, Spijkenisse"/>
    <n v="643"/>
    <s v="50370525-44c8-460c-a284-dbb14ae299eb"/>
    <n v="5.84442594122957"/>
    <x v="1"/>
    <s v="HoutHard"/>
    <n v="30"/>
    <n v="23"/>
    <n v="32"/>
    <m/>
    <m/>
    <m/>
  </r>
  <r>
    <x v="4"/>
    <s v="derden"/>
    <x v="3"/>
    <s v="Kiekendiefhoek 10, Spijkenisse"/>
    <n v="642"/>
    <s v="0bee06c2-dc40-4a39-846a-34bcaa92197c"/>
    <n v="5.5870035505139404"/>
    <x v="1"/>
    <s v="HoutHard"/>
    <n v="30"/>
    <n v="22"/>
    <n v="29"/>
    <m/>
    <m/>
    <s v="overbegroeiing"/>
  </r>
  <r>
    <x v="4"/>
    <s v="derden"/>
    <x v="3"/>
    <s v="Kiekendiefhoek 8, Spijkenisse"/>
    <n v="641"/>
    <s v="0525c929-97e2-4797-90a0-3bf08ce353c8"/>
    <n v="5.6469695937719804"/>
    <x v="1"/>
    <s v="HoutHard"/>
    <n v="30"/>
    <n v="23"/>
    <n v="30"/>
    <m/>
    <m/>
    <m/>
  </r>
  <r>
    <x v="4"/>
    <s v="derden"/>
    <x v="1"/>
    <s v="Kiekendiefhoek 6, Spijkenisse"/>
    <n v="640"/>
    <s v="f196b4be-7064-4162-bc06-be75e5424f95"/>
    <n v="2.4104114714396898"/>
    <x v="1"/>
    <s v="HoutHard"/>
    <n v="40"/>
    <n v="30"/>
    <n v="50"/>
    <m/>
    <m/>
    <m/>
  </r>
  <r>
    <x v="4"/>
    <s v="derden"/>
    <x v="1"/>
    <s v="Sperwerhoek 13, Spijkenisse"/>
    <n v="1240"/>
    <s v="1b6f6012-694d-4655-8309-271765e68502"/>
    <n v="4.0401760813076404"/>
    <x v="1"/>
    <s v="HoutHard"/>
    <n v="42"/>
    <n v="30"/>
    <n v="50"/>
    <m/>
    <m/>
    <m/>
  </r>
  <r>
    <x v="4"/>
    <s v="derden"/>
    <x v="1"/>
    <s v="Sperwerhoek 15, Spijkenisse"/>
    <n v="1242"/>
    <s v="23a8e38a-acfc-4725-bd1f-28432171d4bc"/>
    <n v="5.1475353857437796"/>
    <x v="1"/>
    <s v="HoutHard"/>
    <n v="45"/>
    <n v="30"/>
    <n v="45"/>
    <s v=""/>
    <m/>
    <m/>
  </r>
  <r>
    <x v="4"/>
    <s v="derden"/>
    <x v="1"/>
    <s v="Sperwerhoek 17, Spijkenisse"/>
    <n v="1244"/>
    <s v="adf0f1f6-4dc2-4a86-8629-4a03f0127c93"/>
    <n v="5.2226671641447497"/>
    <x v="1"/>
    <s v="HoutHard"/>
    <n v="48"/>
    <n v="30"/>
    <n v="50"/>
    <m/>
    <m/>
    <m/>
  </r>
  <r>
    <x v="4"/>
    <s v="derden"/>
    <x v="1"/>
    <s v="Sperwerhoek 21, Spijkenisse"/>
    <n v="1248"/>
    <s v="7c2c3b1f-3004-4344-8eec-06bafab9a50a"/>
    <n v="5.4238242232838303"/>
    <x v="1"/>
    <s v="HoutHard"/>
    <n v="43"/>
    <n v="30"/>
    <n v="50"/>
    <m/>
    <m/>
    <m/>
  </r>
  <r>
    <x v="4"/>
    <s v="derden"/>
    <x v="1"/>
    <s v="Sperwerhoek 23, Spijkenisse"/>
    <n v="1250"/>
    <s v="64620606-3762-4221-a997-e43eaf431567"/>
    <n v="5.3635809828650203"/>
    <x v="1"/>
    <s v="HoutHard"/>
    <n v="42"/>
    <n v="30"/>
    <n v="50"/>
    <m/>
    <m/>
    <m/>
  </r>
  <r>
    <x v="4"/>
    <s v="derden"/>
    <x v="1"/>
    <s v="Sperwerhoek 25, Spijkenisse"/>
    <n v="1252"/>
    <s v="72b90168-9fcb-4365-b70f-a571ccfd76ac"/>
    <n v="5.5818244439627902"/>
    <x v="1"/>
    <s v="HoutHard"/>
    <n v="45"/>
    <n v="30"/>
    <n v="50"/>
    <m/>
    <m/>
    <m/>
  </r>
  <r>
    <x v="4"/>
    <s v="derden"/>
    <x v="1"/>
    <s v="Sperwerhoek 27, Spijkenisse"/>
    <n v="1254"/>
    <s v="b3ef15cc-b79e-4e76-879f-b8995bbb8f84"/>
    <n v="5.4651141021269396"/>
    <x v="1"/>
    <s v="HoutHard"/>
    <n v="43"/>
    <n v="30"/>
    <n v="50"/>
    <m/>
    <m/>
    <m/>
  </r>
  <r>
    <x v="4"/>
    <s v="derden"/>
    <x v="1"/>
    <s v="Sperwerhoek 29, Spijkenisse"/>
    <n v="1256"/>
    <s v="8d7fcd20-924a-4d56-bc92-8d2a613be4cc"/>
    <n v="5.1569031350564796"/>
    <x v="1"/>
    <s v="HoutHard"/>
    <n v="44"/>
    <n v="30"/>
    <n v="50"/>
    <m/>
    <m/>
    <m/>
  </r>
  <r>
    <x v="4"/>
    <s v="derden"/>
    <x v="1"/>
    <s v="Sperwerhoek 31, Spijkenisse"/>
    <n v="1257"/>
    <s v="5e4fe0c5-f965-42b0-ad52-561215a589ca"/>
    <n v="5.5607174454944497"/>
    <x v="1"/>
    <s v="HoutHard"/>
    <n v="47"/>
    <n v="30"/>
    <n v="50"/>
    <m/>
    <m/>
    <m/>
  </r>
  <r>
    <x v="4"/>
    <s v="derden"/>
    <x v="1"/>
    <s v="Sperwerhoek 33, Spijkenisse"/>
    <n v="1258"/>
    <s v="dab7d601-6411-45b1-b051-79ef02d1d5a6"/>
    <n v="5.2577866302988499"/>
    <x v="1"/>
    <s v="HoutHard"/>
    <n v="43"/>
    <n v="30"/>
    <n v="50"/>
    <m/>
    <m/>
    <m/>
  </r>
  <r>
    <x v="4"/>
    <s v="derden"/>
    <x v="1"/>
    <s v="Sperwerhoek 35, Spijkenisse"/>
    <n v="1259"/>
    <s v="88b32e55-6638-494a-81e3-b7afae2ec863"/>
    <n v="5.5607174456488"/>
    <x v="1"/>
    <s v="HoutHard"/>
    <n v="41"/>
    <n v="30"/>
    <n v="50"/>
    <m/>
    <m/>
    <m/>
  </r>
  <r>
    <x v="4"/>
    <s v="derden"/>
    <x v="1"/>
    <s v="Sperwerhoek 37, Spijkenisse"/>
    <n v="1260"/>
    <s v="24b38c8b-94cb-4045-9fc2-e98449aa702c"/>
    <n v="5.4119716053423597"/>
    <x v="1"/>
    <s v="HoutHard"/>
    <n v="40"/>
    <n v="30"/>
    <n v="50"/>
    <m/>
    <m/>
    <m/>
  </r>
  <r>
    <x v="4"/>
    <s v="derden"/>
    <x v="1"/>
    <s v="Sperwerhoek 39, Spijkenisse"/>
    <n v="1261"/>
    <s v="544e1531-ea85-46cd-84e9-36ee8ecb79dd"/>
    <n v="4.1529660986156198"/>
    <x v="1"/>
    <s v="HoutHard"/>
    <n v="44"/>
    <n v="29"/>
    <n v="50"/>
    <m/>
    <m/>
    <m/>
  </r>
  <r>
    <x v="4"/>
    <s v="derden"/>
    <x v="3"/>
    <s v="Sperwerhoek 41, Spijkenisse"/>
    <n v="1262"/>
    <s v="33a277ef-fe6e-4945-bfc0-6e948c509c1c"/>
    <n v="5.3296781721299498"/>
    <x v="5"/>
    <s v="HoutZacht"/>
    <n v="35"/>
    <n v="20"/>
    <n v="50"/>
    <m/>
    <m/>
    <m/>
  </r>
  <r>
    <x v="4"/>
    <s v="derden"/>
    <x v="3"/>
    <s v="Valkhoek 36, Spijkenisse"/>
    <n v="1383"/>
    <s v="2cdad74b-3ac7-470d-a5e0-06787a274e76"/>
    <n v="4.9121079376317098"/>
    <x v="1"/>
    <s v="HoutHard"/>
    <n v="35"/>
    <n v="21"/>
    <n v="50"/>
    <m/>
    <m/>
    <m/>
  </r>
  <r>
    <x v="4"/>
    <s v="derden"/>
    <x v="3"/>
    <s v="Valkhoek 34, Spijkenisse"/>
    <n v="1382"/>
    <s v="9ee09520-2564-4c3b-8c00-907285307669"/>
    <n v="5.1881478012673803"/>
    <x v="1"/>
    <s v="HoutHard"/>
    <n v="35"/>
    <n v="20"/>
    <n v="50"/>
    <m/>
    <m/>
    <m/>
  </r>
  <r>
    <x v="4"/>
    <s v="derden"/>
    <x v="3"/>
    <s v="Valkhoek 32, Spijkenisse"/>
    <n v="1381"/>
    <s v="0fe07cce-0275-4cf0-bbde-fe91c9d66f00"/>
    <n v="5.6123539718039703"/>
    <x v="1"/>
    <s v="HoutHard"/>
    <n v="41"/>
    <n v="20"/>
    <n v="50"/>
    <m/>
    <m/>
    <m/>
  </r>
  <r>
    <x v="4"/>
    <s v="derden"/>
    <x v="3"/>
    <s v="Valkhoek 30, Spijkenisse"/>
    <n v="1380"/>
    <s v="561932d4-218b-479c-b8d6-e98a8974b001"/>
    <n v="5.0896729424265796"/>
    <x v="1"/>
    <s v="HoutHard"/>
    <n v="38"/>
    <n v="20"/>
    <n v="50"/>
    <m/>
    <m/>
    <s v="Vlonder "/>
  </r>
  <r>
    <x v="4"/>
    <s v="derden"/>
    <x v="3"/>
    <s v="Valkhoek 28, Spijkenisse"/>
    <n v="1379"/>
    <s v="5d3e8742-faa7-4c7a-84f4-4a54e8a2e7e4"/>
    <n v="5.5217338878793196"/>
    <x v="1"/>
    <s v="HoutHard"/>
    <n v="43"/>
    <n v="20"/>
    <n v="50"/>
    <m/>
    <s v="Vlonder "/>
    <m/>
  </r>
  <r>
    <x v="4"/>
    <s v="derden"/>
    <x v="3"/>
    <s v="Valkhoek 26, Spijkenisse"/>
    <n v="1378"/>
    <s v="0af1989a-7d2f-4a37-a7a4-3bb1510216e2"/>
    <n v="5.4633693434635502"/>
    <x v="1"/>
    <s v="HoutHard"/>
    <n v="44"/>
    <n v="15"/>
    <n v="50"/>
    <s v="Niet goed te bereiken"/>
    <m/>
    <s v="Vlonder "/>
  </r>
  <r>
    <x v="4"/>
    <s v="derden"/>
    <x v="3"/>
    <s v="Valkhoek 24, Spijkenisse"/>
    <n v="1377"/>
    <s v="8ec0ce6f-067b-42cb-80c6-57f08260bb62"/>
    <n v="5.2881454998691604"/>
    <x v="1"/>
    <s v="HoutHard"/>
    <n v="45"/>
    <n v="16"/>
    <n v="50"/>
    <m/>
    <m/>
    <s v="Vlonder "/>
  </r>
  <r>
    <x v="4"/>
    <s v="derden"/>
    <x v="1"/>
    <s v="Valkhoek 20, Spijkenisse"/>
    <n v="1375"/>
    <s v="5e2c9eab-f24c-4b90-8b73-8212faeaaa6f"/>
    <n v="6.4260582788100704"/>
    <x v="1"/>
    <s v="HoutHard"/>
    <n v="46"/>
    <n v="10"/>
    <n v="50"/>
    <m/>
    <m/>
    <m/>
  </r>
  <r>
    <x v="4"/>
    <s v="derden"/>
    <x v="2"/>
    <s v="Albatroshoek 6, Spijkenisse"/>
    <n v="20"/>
    <s v="121e0ac2-e1bb-4445-a084-0bc85f4d721c"/>
    <n v="5.4093169718542997"/>
    <x v="1"/>
    <s v="HoutHard"/>
    <n v="47"/>
    <n v="12"/>
    <n v="55"/>
    <m/>
    <m/>
    <m/>
  </r>
  <r>
    <x v="4"/>
    <s v="derden"/>
    <x v="3"/>
    <s v="Kiekendiefhoek 16, Spijkenisse"/>
    <n v="645"/>
    <s v="47204b21-5792-458c-a9c2-5770f20968a6"/>
    <n v="3.64609766447068"/>
    <x v="6"/>
    <s v="HoutHard"/>
    <n v="29"/>
    <n v="23"/>
    <n v="30"/>
    <m/>
    <s v="asbest"/>
    <m/>
  </r>
  <r>
    <x v="5"/>
    <s v="derden"/>
    <x v="3"/>
    <s v="Groenewoudlaan 25, Spijkenisse"/>
    <n v="450"/>
    <s v="816c2953-d836-48a0-b530-2455f15882b1"/>
    <n v="41.828576175021702"/>
    <x v="1"/>
    <s v="HoutHard"/>
    <n v="22"/>
    <n v="25"/>
    <n v="0"/>
    <s v="Slecht, grotendeels vergaan"/>
    <m/>
    <m/>
  </r>
  <r>
    <x v="5"/>
    <s v="derden"/>
    <x v="3"/>
    <s v="Groenewoudlaan 25, Spijkenisse"/>
    <n v="450"/>
    <s v="4dd6edbc-58de-4e43-a857-51c5ad839ff1"/>
    <n v="30.413967662965199"/>
    <x v="1"/>
    <s v="HoutHard"/>
    <n v="20"/>
    <n v="25"/>
    <n v="0"/>
    <s v="Slecht, niet functioneel, grotendeels vergaan"/>
    <m/>
    <m/>
  </r>
  <r>
    <x v="5"/>
    <s v="derden"/>
    <x v="0"/>
    <s v="Groenewoudlaan 25, Spijkenisse"/>
    <n v="450"/>
    <s v="d72e8425-bcd2-4432-a526-f6b775234054"/>
    <n v="5.1539657733711"/>
    <x v="0"/>
    <s v="Nvt"/>
    <n v="20"/>
    <m/>
    <m/>
    <m/>
    <m/>
    <m/>
  </r>
  <r>
    <x v="5"/>
    <s v="derden"/>
    <x v="3"/>
    <s v="Groenewoudlaan 25, Spijkenisse"/>
    <n v="450"/>
    <s v="18fecffe-5a7f-4337-9043-b7ae12b472f8"/>
    <n v="100.413311965502"/>
    <x v="1"/>
    <s v="HoutHard"/>
    <n v="22"/>
    <n v="21"/>
    <n v="30"/>
    <s v=""/>
    <m/>
    <m/>
  </r>
  <r>
    <x v="5"/>
    <s v="derden"/>
    <x v="3"/>
    <s v="Groenewoudlaan 25, Spijkenisse"/>
    <n v="450"/>
    <s v="e9e85c68-a5c6-43e5-a859-356155fabce8"/>
    <n v="34.8415017062811"/>
    <x v="1"/>
    <s v="HoutHard"/>
    <n v="40"/>
    <n v="17"/>
    <n v="30"/>
    <s v=""/>
    <m/>
    <m/>
  </r>
  <r>
    <x v="5"/>
    <s v="derden"/>
    <x v="3"/>
    <s v="Groenewoudlaan 25, Spijkenisse"/>
    <n v="450"/>
    <s v="0fee8e8e-a72c-4735-ba62-596a736f965f"/>
    <n v="0.83094464123663703"/>
    <x v="1"/>
    <s v="HoutHard"/>
    <n v="14"/>
    <n v="17"/>
    <n v="30"/>
    <s v="Slecht"/>
    <m/>
    <m/>
  </r>
  <r>
    <x v="5"/>
    <s v="derden"/>
    <x v="0"/>
    <s v=""/>
    <n v="0"/>
    <s v="071b8001-116e-4cae-b74f-b7e6148f9140"/>
    <n v="159.95242292496599"/>
    <x v="0"/>
    <s v="Nvt"/>
    <n v="17"/>
    <m/>
    <m/>
    <m/>
    <m/>
    <m/>
  </r>
  <r>
    <x v="5"/>
    <s v="derden"/>
    <x v="2"/>
    <s v="Groenewoudlaan 25, Spijkenisse"/>
    <n v="450"/>
    <s v="6b88b724-8684-43c0-a883-e87212fac0d3"/>
    <n v="18.358366515155701"/>
    <x v="5"/>
    <s v="HoutHard"/>
    <n v="21"/>
    <n v="22"/>
    <n v="50"/>
    <s v=""/>
    <m/>
    <m/>
  </r>
  <r>
    <x v="6"/>
    <s v="derden"/>
    <x v="1"/>
    <s v="Beukenlaan 76, Spijkenisse"/>
    <n v="210"/>
    <s v="6b7b5ccc-6a58-469f-a7e2-853ee2667b66"/>
    <n v="14.305178009373"/>
    <x v="1"/>
    <s v="HoutHard"/>
    <n v="63"/>
    <n v="52"/>
    <n v="55"/>
    <s v="Vlonder"/>
    <m/>
    <m/>
  </r>
  <r>
    <x v="6"/>
    <s v="derden"/>
    <x v="3"/>
    <s v="Esdoornstraat 39, Spijkenisse"/>
    <n v="383"/>
    <s v="60cd9242-3aad-479c-ba38-f3c72946bf6d"/>
    <n v="5.0065397038008497"/>
    <x v="1"/>
    <s v="HoutHard"/>
    <n v="48"/>
    <n v="0"/>
    <n v="20"/>
    <m/>
    <m/>
    <m/>
  </r>
  <r>
    <x v="6"/>
    <s v="derden"/>
    <x v="3"/>
    <s v="Esdoornstraat 39, Spijkenisse"/>
    <n v="383"/>
    <s v="d4115b9f-634a-4b40-a2f0-22742b499f43"/>
    <n v="4.4657739289695098"/>
    <x v="1"/>
    <s v="HoutHard"/>
    <n v="48"/>
    <n v="0"/>
    <n v="20"/>
    <m/>
    <m/>
    <s v="boomwortels en tuinafval"/>
  </r>
  <r>
    <x v="6"/>
    <s v="derden"/>
    <x v="3"/>
    <s v="Esdoornstraat 37, Spijkenisse"/>
    <n v="382"/>
    <s v="3ecf6096-4940-4025-8fd3-363fd67bcd43"/>
    <n v="5.1285602258885001"/>
    <x v="1"/>
    <s v="HoutHard"/>
    <n v="58"/>
    <n v="0"/>
    <n v="50"/>
    <m/>
    <m/>
    <m/>
  </r>
  <r>
    <x v="6"/>
    <s v="derden"/>
    <x v="3"/>
    <s v="Esdoornstraat 35, Spijkenisse"/>
    <n v="381"/>
    <s v="b90eb1a6-3785-44ba-bcc2-ddd890cf56da"/>
    <n v="5.0954996799299304"/>
    <x v="1"/>
    <s v="HoutHard"/>
    <n v="60"/>
    <n v="10"/>
    <n v="10"/>
    <m/>
    <m/>
    <m/>
  </r>
  <r>
    <x v="6"/>
    <s v="derden"/>
    <x v="3"/>
    <s v="Esdoornstraat 33, Spijkenisse"/>
    <n v="380"/>
    <s v="336e3d9e-9603-4cd9-8bb2-5a1162eb2419"/>
    <n v="5.0984331928482298"/>
    <x v="1"/>
    <s v="HoutHard"/>
    <n v="40"/>
    <n v="0"/>
    <n v="60"/>
    <m/>
    <m/>
    <s v="vlonder"/>
  </r>
  <r>
    <x v="6"/>
    <s v="derden"/>
    <x v="3"/>
    <s v="Esdoornstraat 31, Spijkenisse"/>
    <n v="379"/>
    <s v="bfb77070-adea-42c7-a33d-a7cc4b55511d"/>
    <n v="5.0564503339685496"/>
    <x v="1"/>
    <s v="HoutHard"/>
    <n v="70"/>
    <n v="0"/>
    <n v="55"/>
    <m/>
    <m/>
    <s v="vlonder"/>
  </r>
  <r>
    <x v="6"/>
    <s v="derden"/>
    <x v="3"/>
    <s v="Esdoornstraat 29, Spijkenisse"/>
    <n v="378"/>
    <s v="3014eeae-001f-48ff-9d6d-61dc9edcee76"/>
    <n v="5.1525765429061998"/>
    <x v="1"/>
    <s v="HoutHard"/>
    <n v="70"/>
    <n v="5"/>
    <n v="60"/>
    <m/>
    <m/>
    <s v="vlonder"/>
  </r>
  <r>
    <x v="6"/>
    <s v="derden"/>
    <x v="3"/>
    <s v="Esdoornstraat 27, Spijkenisse"/>
    <n v="377"/>
    <s v="9357d9ef-bd61-431a-8f47-ec1337356bd4"/>
    <n v="5.1014885083157901"/>
    <x v="1"/>
    <s v="HoutHard"/>
    <n v="55"/>
    <n v="8"/>
    <n v="45"/>
    <m/>
    <m/>
    <m/>
  </r>
  <r>
    <x v="6"/>
    <s v="derden"/>
    <x v="3"/>
    <s v="Esdoornstraat 25, Spijkenisse"/>
    <n v="376"/>
    <s v="300bd89f-f434-4a4a-925f-703ca8422cd9"/>
    <n v="5.1034847868317197"/>
    <x v="1"/>
    <s v="HoutHard"/>
    <n v="70"/>
    <n v="5"/>
    <n v="55"/>
    <m/>
    <m/>
    <m/>
  </r>
  <r>
    <x v="6"/>
    <s v="derden"/>
    <x v="3"/>
    <s v="Esdoornstraat 23, Spijkenisse"/>
    <n v="375"/>
    <s v="15e11173-db9a-4242-ba0d-5d924cd1c53f"/>
    <n v="5.1105327550656003"/>
    <x v="1"/>
    <s v="HoutHard"/>
    <n v="70"/>
    <n v="5"/>
    <n v="55"/>
    <m/>
    <m/>
    <m/>
  </r>
  <r>
    <x v="6"/>
    <s v="derden"/>
    <x v="3"/>
    <s v="Esdoornstraat 21, Spijkenisse"/>
    <n v="374"/>
    <s v="1c2349ed-8d88-4288-a2fe-0ff1ccc79c78"/>
    <n v="5.0981915399886999"/>
    <x v="1"/>
    <s v="HoutHard"/>
    <n v="68"/>
    <n v="5"/>
    <n v="55"/>
    <m/>
    <m/>
    <m/>
  </r>
  <r>
    <x v="6"/>
    <s v="derden"/>
    <x v="3"/>
    <s v="Esdoornstraat 19, Spijkenisse"/>
    <n v="373"/>
    <s v="c0eada0f-b3a1-42b0-a575-bca5c4436700"/>
    <n v="5.1169788929846796"/>
    <x v="1"/>
    <s v="HoutHard"/>
    <n v="61"/>
    <n v="3"/>
    <n v="40"/>
    <m/>
    <m/>
    <m/>
  </r>
  <r>
    <x v="6"/>
    <s v="derden"/>
    <x v="3"/>
    <s v="Esdoornstraat 17, Spijkenisse"/>
    <n v="372"/>
    <s v="e5d6d58d-01e5-48b5-83df-bbc30e3f96a1"/>
    <n v="5.0979530214403397"/>
    <x v="1"/>
    <s v="HoutHard"/>
    <n v="62"/>
    <n v="2"/>
    <n v="55"/>
    <m/>
    <m/>
    <m/>
  </r>
  <r>
    <x v="6"/>
    <s v="derden"/>
    <x v="3"/>
    <s v="Esdoornstraat 15, Spijkenisse"/>
    <n v="371"/>
    <s v="a81d547e-c0d5-46a5-9a05-23f8f3d97c3d"/>
    <n v="5.1059982363531304"/>
    <x v="5"/>
    <s v="HoutHard"/>
    <n v="54"/>
    <n v="0"/>
    <n v="30"/>
    <m/>
    <m/>
    <m/>
  </r>
  <r>
    <x v="6"/>
    <s v="derden"/>
    <x v="3"/>
    <s v="Esdoornstraat 13, Spijkenisse"/>
    <n v="384"/>
    <s v="5216ba5e-f98b-4293-bbe0-3d4c3a95ed5e"/>
    <n v="8.4628426066456797"/>
    <x v="1"/>
    <s v="HoutHard"/>
    <n v="70"/>
    <n v="2"/>
    <n v="50"/>
    <m/>
    <m/>
    <s v="vlonder"/>
  </r>
  <r>
    <x v="6"/>
    <s v="derden"/>
    <x v="3"/>
    <s v="Acaciastraat 31, Spijkenisse"/>
    <n v="17"/>
    <s v="7c361701-840d-481b-aa7c-7d246bc25b03"/>
    <n v="4.7937194325570598"/>
    <x v="1"/>
    <s v="HoutHard"/>
    <n v="73"/>
    <n v="3"/>
    <n v="80"/>
    <m/>
    <m/>
    <s v="begroeiing"/>
  </r>
  <r>
    <x v="6"/>
    <s v="derden"/>
    <x v="1"/>
    <s v="Acaciastraat 31, Spijkenisse"/>
    <n v="17"/>
    <s v="73f25862-0355-46f0-8671-b90d6d9ff854"/>
    <n v="4.4351649339705999"/>
    <x v="1"/>
    <s v="HoutHard"/>
    <n v="60"/>
    <n v="8"/>
    <n v="80"/>
    <m/>
    <m/>
    <m/>
  </r>
  <r>
    <x v="6"/>
    <s v="derden"/>
    <x v="2"/>
    <s v="Acaciastraat 29, Spijkenisse"/>
    <n v="16"/>
    <s v="58b258ab-e718-4dcf-8e9a-645b745b5e9b"/>
    <n v="5.0932627076519097"/>
    <x v="1"/>
    <s v="HoutHard"/>
    <n v="64"/>
    <n v="5"/>
    <n v="52"/>
    <m/>
    <m/>
    <m/>
  </r>
  <r>
    <x v="6"/>
    <s v="derden"/>
    <x v="1"/>
    <s v="Acaciastraat 27, Spijkenisse"/>
    <n v="15"/>
    <s v="a942a5f2-bb42-41e7-9abf-d6a23463ea27"/>
    <n v="5.0952594646729503"/>
    <x v="1"/>
    <s v="HoutHard"/>
    <n v="79"/>
    <n v="5"/>
    <n v="75"/>
    <m/>
    <m/>
    <m/>
  </r>
  <r>
    <x v="6"/>
    <s v="derden"/>
    <x v="2"/>
    <s v="Acaciastraat 25, Spijkenisse"/>
    <n v="14"/>
    <s v="95356e2a-0d56-4ad8-8b84-ce63f1740dd1"/>
    <n v="5.0932627046881302"/>
    <x v="1"/>
    <s v="HoutHard"/>
    <n v="64"/>
    <n v="6"/>
    <n v="59"/>
    <m/>
    <m/>
    <m/>
  </r>
  <r>
    <x v="6"/>
    <s v="derden"/>
    <x v="3"/>
    <s v="Acaciastraat 23, Spijkenisse"/>
    <n v="13"/>
    <s v="abbb3e9f-014e-4b66-859c-d0ffdb913b6f"/>
    <n v="5.1142855826740004"/>
    <x v="1"/>
    <s v="HoutHard"/>
    <n v="55"/>
    <m/>
    <m/>
    <m/>
    <s v="beschoeiing zo goed is weg"/>
    <m/>
  </r>
  <r>
    <x v="6"/>
    <s v="derden"/>
    <x v="3"/>
    <s v="Acaciastraat 21, Spijkenisse"/>
    <n v="12"/>
    <s v="00cfd3fc-de62-471c-a06f-c4c5a80b9774"/>
    <n v="5.1092936887738398"/>
    <x v="1"/>
    <s v="HoutHard"/>
    <n v="57"/>
    <n v="1"/>
    <n v="40"/>
    <m/>
    <m/>
    <m/>
  </r>
  <r>
    <x v="6"/>
    <s v="derden"/>
    <x v="3"/>
    <s v="Acaciastraat 19, Spijkenisse"/>
    <n v="11"/>
    <s v="b5577c01-c14c-480a-9bb6-dab9a2670350"/>
    <n v="5.1082384420905802"/>
    <x v="1"/>
    <s v="HoutHard"/>
    <n v="66"/>
    <n v="0"/>
    <n v="60"/>
    <m/>
    <m/>
    <m/>
  </r>
  <r>
    <x v="6"/>
    <s v="derden"/>
    <x v="1"/>
    <s v="Acaciastraat 17, Spijkenisse"/>
    <n v="10"/>
    <s v="885eb902-66f5-47cc-9ecc-fd5e58857a2e"/>
    <n v="5.0942610877706498"/>
    <x v="4"/>
    <m/>
    <n v="67"/>
    <m/>
    <m/>
    <s v="nieuwe beschoeiing voor oude geplaatst"/>
    <m/>
    <s v="vlonder"/>
  </r>
  <r>
    <x v="6"/>
    <s v="derden"/>
    <x v="5"/>
    <s v="Acaciastraat 15, Spijkenisse"/>
    <n v="9"/>
    <s v="858c1644-3e61-43ab-80b3-a91d7bc6a23f"/>
    <n v="5.1043018103552402"/>
    <x v="1"/>
    <s v="HoutHard"/>
    <m/>
    <m/>
    <m/>
    <m/>
    <m/>
    <m/>
  </r>
  <r>
    <x v="6"/>
    <s v="derden"/>
    <x v="3"/>
    <s v="Acaciastraat 13, Spijkenisse"/>
    <n v="8"/>
    <s v="6a8ec902-1eb0-4a94-9e14-196ef614d2eb"/>
    <n v="11.2965010403408"/>
    <x v="1"/>
    <s v="HoutHard"/>
    <n v="61"/>
    <n v="2"/>
    <n v="51"/>
    <m/>
    <m/>
    <s v="vlonder"/>
  </r>
  <r>
    <x v="6"/>
    <s v="derden"/>
    <x v="1"/>
    <s v=""/>
    <n v="0"/>
    <s v="b30f91b4-284c-4e35-b9fe-0b1147ba24a2"/>
    <n v="28.572076578919098"/>
    <x v="2"/>
    <s v="Beton"/>
    <n v="55"/>
    <m/>
    <m/>
    <s v="Gebouw"/>
    <m/>
    <m/>
  </r>
  <r>
    <x v="6"/>
    <s v="derden"/>
    <x v="1"/>
    <s v=""/>
    <n v="0"/>
    <s v="31cf22ac-c626-431f-9926-eb4ba7cca31f"/>
    <n v="14.7257514567654"/>
    <x v="2"/>
    <s v="Beton"/>
    <n v="55"/>
    <m/>
    <m/>
    <s v="Gebouw "/>
    <m/>
    <m/>
  </r>
  <r>
    <x v="6"/>
    <s v="derden"/>
    <x v="1"/>
    <s v=""/>
    <n v="0"/>
    <s v="2508cbad-3c0f-478b-84dd-af5efa71fed9"/>
    <n v="21.022764284141299"/>
    <x v="2"/>
    <s v="Beton"/>
    <n v="50"/>
    <m/>
    <m/>
    <s v="Gebouw "/>
    <m/>
    <m/>
  </r>
  <r>
    <x v="6"/>
    <s v="derden"/>
    <x v="1"/>
    <s v=""/>
    <n v="0"/>
    <s v="08205ee9-2378-42b5-9d0d-5d8b09b4a1df"/>
    <n v="4.1208785471093599"/>
    <x v="2"/>
    <s v="Beton"/>
    <n v="45"/>
    <n v="0"/>
    <n v="0"/>
    <s v="Gebouw"/>
    <m/>
    <m/>
  </r>
  <r>
    <x v="6"/>
    <s v="derden"/>
    <x v="1"/>
    <s v=""/>
    <n v="0"/>
    <s v="a8d5639f-05d4-4eb8-aee6-2f9bbf81986b"/>
    <n v="5.2497518521298003"/>
    <x v="2"/>
    <s v="Beton"/>
    <n v="50"/>
    <m/>
    <m/>
    <s v="Gebouw"/>
    <m/>
    <m/>
  </r>
  <r>
    <x v="6"/>
    <s v="derden"/>
    <x v="1"/>
    <s v=""/>
    <n v="0"/>
    <s v="a78ce34b-8d70-469a-9217-b0deee630df6"/>
    <n v="21.8656350736637"/>
    <x v="2"/>
    <s v="Beton"/>
    <n v="48"/>
    <n v="200"/>
    <n v="0"/>
    <s v="Gebouw"/>
    <m/>
    <m/>
  </r>
  <r>
    <x v="6"/>
    <s v="derden"/>
    <x v="1"/>
    <s v=""/>
    <n v="0"/>
    <s v="7da36fb6-8e8c-4861-983d-b16f9aaee784"/>
    <n v="3.8794722567544699"/>
    <x v="2"/>
    <s v="Beton"/>
    <n v="50"/>
    <m/>
    <m/>
    <s v="Gebouw"/>
    <m/>
    <m/>
  </r>
  <r>
    <x v="6"/>
    <s v="derden"/>
    <x v="2"/>
    <s v="Abelenstraat 2, Spijkenisse"/>
    <n v="2"/>
    <s v="e885044d-e1a9-4d31-baec-aaf8c7365452"/>
    <n v="36.2196556857077"/>
    <x v="1"/>
    <s v="HoutHard"/>
    <n v="64"/>
    <n v="3"/>
    <n v="53"/>
    <s v=""/>
    <m/>
    <m/>
  </r>
  <r>
    <x v="6"/>
    <s v="derden"/>
    <x v="2"/>
    <s v="Abelenstraat 4, Spijkenisse"/>
    <n v="6"/>
    <s v="43caf083-d9e2-466a-b401-780d09938fdc"/>
    <n v="35.965505042920903"/>
    <x v="1"/>
    <s v="HoutHard"/>
    <n v="62"/>
    <n v="3"/>
    <n v="53"/>
    <m/>
    <m/>
    <m/>
  </r>
  <r>
    <x v="6"/>
    <s v="derden"/>
    <x v="2"/>
    <s v="Abelenstraat 6, Spijkenisse"/>
    <n v="5"/>
    <s v="6ff64b5b-9acf-49ac-998e-c36052475685"/>
    <n v="36.372194023906097"/>
    <x v="1"/>
    <s v="HoutHard"/>
    <n v="61"/>
    <n v="4"/>
    <n v="53"/>
    <m/>
    <m/>
    <m/>
  </r>
  <r>
    <x v="6"/>
    <s v="derden"/>
    <x v="2"/>
    <s v="Abelenstraat 8, Spijkenisse"/>
    <n v="7"/>
    <s v="06e48003-a963-4032-8f43-1c4414572d66"/>
    <n v="35.544763438070397"/>
    <x v="1"/>
    <s v="HoutHard"/>
    <n v="66"/>
    <n v="3"/>
    <n v="54"/>
    <m/>
    <m/>
    <m/>
  </r>
  <r>
    <x v="6"/>
    <s v="derden"/>
    <x v="2"/>
    <s v="Abelenstraat 10, Spijkenisse"/>
    <n v="3"/>
    <s v="c095da13-950a-4432-8a91-c80f35eba665"/>
    <n v="36.027112681948502"/>
    <x v="1"/>
    <s v="HoutHard"/>
    <n v="62"/>
    <n v="6"/>
    <n v="54"/>
    <s v="Vlonder van tegels"/>
    <m/>
    <m/>
  </r>
  <r>
    <x v="6"/>
    <s v="derden"/>
    <x v="1"/>
    <s v="Abelenstraat 12, Spijkenisse"/>
    <n v="4"/>
    <s v="8b4435bc-6fc8-4f2d-98e7-5fa7ded64c91"/>
    <n v="26.702108774816999"/>
    <x v="3"/>
    <s v="HoutHard"/>
    <n v="68"/>
    <n v="100"/>
    <m/>
    <m/>
    <m/>
    <m/>
  </r>
  <r>
    <x v="7"/>
    <s v="derden"/>
    <x v="2"/>
    <s v="Lorentzweg 29, Spijkenisse"/>
    <n v="739"/>
    <s v="8962f5d2-eaf1-48a8-8f51-51448f4c560c"/>
    <n v="140.62134769908701"/>
    <x v="1"/>
    <s v="HoutHard"/>
    <n v="62"/>
    <n v="12"/>
    <n v="60"/>
    <m/>
    <m/>
    <m/>
  </r>
  <r>
    <x v="7"/>
    <s v="derden"/>
    <x v="1"/>
    <s v="Lorentzweg 29, Spijkenisse"/>
    <n v="739"/>
    <s v="ce7ee299-2b5c-4847-95cb-9d56c5ba5d52"/>
    <n v="83.648690747408594"/>
    <x v="1"/>
    <s v="HoutHard"/>
    <n v="42"/>
    <n v="20"/>
    <n v="40"/>
    <m/>
    <m/>
    <m/>
  </r>
  <r>
    <x v="7"/>
    <s v="derden"/>
    <x v="1"/>
    <s v=""/>
    <n v="0"/>
    <s v="571e64a9-c2ff-493b-af93-61d92ab268f4"/>
    <n v="41.854465678405603"/>
    <x v="1"/>
    <s v="HoutHard"/>
    <n v="28"/>
    <n v="20"/>
    <n v="0"/>
    <s v="Onderkant niet te meten"/>
    <m/>
    <m/>
  </r>
  <r>
    <x v="7"/>
    <s v="derden"/>
    <x v="1"/>
    <s v=""/>
    <n v="0"/>
    <s v="5e5e3964-a1d3-4b57-aed3-1dd6da6dfadb"/>
    <n v="41.228908189061301"/>
    <x v="1"/>
    <s v="HoutHard"/>
    <n v="26"/>
    <n v="20"/>
    <m/>
    <s v="Riet, onderkant niet te meteen"/>
    <m/>
    <m/>
  </r>
  <r>
    <x v="7"/>
    <s v="derden"/>
    <x v="1"/>
    <s v=""/>
    <n v="0"/>
    <s v="6bc66cf4-ca98-4049-9d26-1ef4cbe62537"/>
    <n v="55.127351705985099"/>
    <x v="1"/>
    <s v="HoutHard"/>
    <n v="28"/>
    <n v="20"/>
    <n v="50"/>
    <m/>
    <m/>
    <m/>
  </r>
  <r>
    <x v="7"/>
    <s v="derden"/>
    <x v="2"/>
    <s v=""/>
    <n v="0"/>
    <s v="8a73e64f-f931-4175-b54e-c93828f04f65"/>
    <n v="204.90077027189599"/>
    <x v="1"/>
    <s v="HoutHard"/>
    <n v="22"/>
    <n v="20"/>
    <n v="50"/>
    <m/>
    <m/>
    <m/>
  </r>
  <r>
    <x v="7"/>
    <s v="derden"/>
    <x v="1"/>
    <s v=""/>
    <n v="0"/>
    <s v="85726a9c-1127-4d7d-83a8-dc9a9b1e62e9"/>
    <n v="38.106446242095103"/>
    <x v="1"/>
    <s v="HoutHard"/>
    <n v="32"/>
    <n v="20"/>
    <m/>
    <s v="Onderkant niet te meten"/>
    <m/>
    <m/>
  </r>
  <r>
    <x v="7"/>
    <s v="derden"/>
    <x v="1"/>
    <s v=""/>
    <n v="0"/>
    <s v="90d5b01d-4098-4cb5-bbce-1dfe960ca63d"/>
    <n v="55.135297450499799"/>
    <x v="1"/>
    <s v="HoutHard"/>
    <n v="36"/>
    <n v="25"/>
    <m/>
    <s v="Onderkant niet te meten"/>
    <m/>
    <m/>
  </r>
  <r>
    <x v="7"/>
    <s v="derden"/>
    <x v="1"/>
    <s v="Lorentzweg 31, Spijkenisse"/>
    <n v="738"/>
    <s v="7f668844-1034-4880-8998-59a3aacc49d0"/>
    <n v="105.580369590834"/>
    <x v="3"/>
    <s v="Staal"/>
    <n v="48"/>
    <n v="160"/>
    <n v="0"/>
    <m/>
    <m/>
    <m/>
  </r>
  <r>
    <x v="7"/>
    <s v="derden"/>
    <x v="1"/>
    <s v="Lorentzweg 31, Spijkenisse"/>
    <n v="738"/>
    <s v="dc88fdd3-f56e-4f4a-b0d4-fade2d6acd78"/>
    <n v="42.573665196629896"/>
    <x v="3"/>
    <s v="Staal"/>
    <n v="46"/>
    <n v="160"/>
    <n v="0"/>
    <m/>
    <m/>
    <m/>
  </r>
  <r>
    <x v="7"/>
    <s v="derden"/>
    <x v="1"/>
    <s v=""/>
    <n v="0"/>
    <s v="d46c6ec1-a2a2-486d-992a-7033085fe99f"/>
    <n v="7.5162738768334103"/>
    <x v="3"/>
    <s v="Staal"/>
    <n v="48"/>
    <n v="160"/>
    <m/>
    <m/>
    <m/>
    <m/>
  </r>
  <r>
    <x v="7"/>
    <s v="derden"/>
    <x v="1"/>
    <s v=""/>
    <n v="0"/>
    <s v="b80b92e9-38d3-46f9-b412-0e1813aa64b8"/>
    <n v="43.939389601048099"/>
    <x v="3"/>
    <s v="HoutHard"/>
    <n v="33"/>
    <n v="160"/>
    <n v="0"/>
    <m/>
    <m/>
    <m/>
  </r>
  <r>
    <x v="7"/>
    <s v="derden"/>
    <x v="1"/>
    <s v=""/>
    <n v="0"/>
    <s v="19898a47-db03-4427-86be-a3e3266c8321"/>
    <n v="40.250212731019303"/>
    <x v="1"/>
    <s v="HoutHard"/>
    <n v="18"/>
    <n v="25"/>
    <m/>
    <s v="Onderkant niet te meten , riet"/>
    <m/>
    <m/>
  </r>
  <r>
    <x v="7"/>
    <s v="derden"/>
    <x v="1"/>
    <s v=""/>
    <n v="0"/>
    <s v="66f7cb1c-b4f4-43e8-a531-7214b5b89ac3"/>
    <n v="24.8352884818209"/>
    <x v="1"/>
    <s v="HoutHard"/>
    <n v="30"/>
    <n v="20"/>
    <m/>
    <s v="Onderkant niet te meten"/>
    <m/>
    <m/>
  </r>
  <r>
    <x v="7"/>
    <s v="derden"/>
    <x v="2"/>
    <s v=""/>
    <n v="0"/>
    <s v="3ff6e0c1-a67b-41f6-816d-a8495765539a"/>
    <n v="92.539980759124802"/>
    <x v="1"/>
    <s v="HoutHard"/>
    <n v="63"/>
    <n v="10"/>
    <n v="65"/>
    <s v="Met worteldoek"/>
    <m/>
    <m/>
  </r>
  <r>
    <x v="7"/>
    <s v="derden"/>
    <x v="4"/>
    <s v=""/>
    <n v="0"/>
    <s v="c4721449-a2a1-4150-9e4f-b0bba76738a5"/>
    <n v="1.9083212524203099"/>
    <x v="1"/>
    <s v="HoutHard"/>
    <m/>
    <m/>
    <m/>
    <m/>
    <m/>
    <m/>
  </r>
  <r>
    <x v="7"/>
    <s v="derden"/>
    <x v="3"/>
    <s v=""/>
    <n v="0"/>
    <s v="786ab561-45f3-426b-a55f-0860ddac7d5e"/>
    <n v="3.4428135289255701"/>
    <x v="1"/>
    <s v="HoutHard"/>
    <n v="30"/>
    <n v="19"/>
    <n v="50"/>
    <m/>
    <m/>
    <m/>
  </r>
  <r>
    <x v="7"/>
    <s v="derden"/>
    <x v="0"/>
    <s v=""/>
    <n v="0"/>
    <s v="fd312d82-a570-49f4-aa3c-0200df32dcc7"/>
    <n v="8.32980513816225"/>
    <x v="0"/>
    <s v="Nvt"/>
    <n v="32"/>
    <m/>
    <m/>
    <m/>
    <m/>
    <m/>
  </r>
  <r>
    <x v="7"/>
    <s v="derden"/>
    <x v="1"/>
    <s v=""/>
    <n v="0"/>
    <s v="fe5dabb5-df3d-4af7-8655-14d1d857dec3"/>
    <n v="79.229007872993606"/>
    <x v="1"/>
    <s v="HoutHard"/>
    <n v="47"/>
    <n v="20"/>
    <n v="42"/>
    <m/>
    <m/>
    <m/>
  </r>
  <r>
    <x v="7"/>
    <s v="derden"/>
    <x v="1"/>
    <s v=""/>
    <n v="0"/>
    <s v="d4c12339-3c19-435d-b283-275ff9ee1759"/>
    <n v="27.4436709248547"/>
    <x v="1"/>
    <s v="HoutHard"/>
    <n v="47"/>
    <n v="20"/>
    <n v="42"/>
    <m/>
    <m/>
    <m/>
  </r>
  <r>
    <x v="7"/>
    <s v="derden"/>
    <x v="1"/>
    <s v=""/>
    <n v="0"/>
    <s v="08125da9-d74d-4929-b4f2-a7c3f1f7e053"/>
    <n v="16.898862672181998"/>
    <x v="1"/>
    <s v="HoutHard"/>
    <n v="47"/>
    <n v="20"/>
    <n v="42"/>
    <m/>
    <m/>
    <m/>
  </r>
  <r>
    <x v="7"/>
    <s v="derden"/>
    <x v="0"/>
    <s v=""/>
    <n v="0"/>
    <s v="b97eaf96-e469-4cfc-9f94-50f078bead37"/>
    <n v="86.171435822762504"/>
    <x v="0"/>
    <s v="Nvt"/>
    <n v="54"/>
    <m/>
    <m/>
    <m/>
    <m/>
    <m/>
  </r>
  <r>
    <x v="7"/>
    <s v="derden"/>
    <x v="0"/>
    <s v=""/>
    <n v="0"/>
    <s v="e8dde4de-8599-48ab-a2a3-da8c8dde13a1"/>
    <n v="430.68354377346998"/>
    <x v="0"/>
    <s v="Nvt"/>
    <n v="34"/>
    <m/>
    <m/>
    <m/>
    <m/>
    <m/>
  </r>
  <r>
    <x v="7"/>
    <s v="derden"/>
    <x v="0"/>
    <s v=""/>
    <n v="0"/>
    <s v="65976d2a-8351-44e2-8e26-c06ee27f5fe4"/>
    <n v="22.332540946096199"/>
    <x v="0"/>
    <s v="Nvt"/>
    <n v="32"/>
    <m/>
    <m/>
    <m/>
    <m/>
    <m/>
  </r>
  <r>
    <x v="7"/>
    <s v="derden"/>
    <x v="1"/>
    <s v=""/>
    <n v="0"/>
    <s v="6a63a1e2-9190-49e8-bfa5-9c64ec3202ac"/>
    <n v="150.36571790052801"/>
    <x v="1"/>
    <s v="HoutHard"/>
    <n v="44"/>
    <n v="20"/>
    <n v="40"/>
    <m/>
    <m/>
    <m/>
  </r>
  <r>
    <x v="7"/>
    <s v="derden"/>
    <x v="0"/>
    <s v=""/>
    <n v="0"/>
    <s v="d8faa1aa-7eb6-4154-9478-7d1ced71c906"/>
    <n v="75.888927532314"/>
    <x v="0"/>
    <s v="Nvt"/>
    <n v="36"/>
    <m/>
    <m/>
    <m/>
    <m/>
    <m/>
  </r>
  <r>
    <x v="7"/>
    <s v="derden"/>
    <x v="0"/>
    <s v=""/>
    <n v="0"/>
    <s v="37844e9d-8aae-43db-a952-10fb2fa055ce"/>
    <n v="19.183755887562999"/>
    <x v="0"/>
    <s v="Nvt"/>
    <n v="42"/>
    <m/>
    <m/>
    <m/>
    <m/>
    <m/>
  </r>
  <r>
    <x v="7"/>
    <s v="derden"/>
    <x v="0"/>
    <s v=""/>
    <n v="0"/>
    <s v="3ab315e4-ba4d-4424-83af-51c59807dc82"/>
    <n v="16.33666753072"/>
    <x v="0"/>
    <s v="Nvt"/>
    <n v="31"/>
    <m/>
    <m/>
    <m/>
    <m/>
    <m/>
  </r>
  <r>
    <x v="7"/>
    <s v="derden"/>
    <x v="0"/>
    <s v=""/>
    <n v="0"/>
    <s v="db212789-21f2-4cb4-9b3d-c83fc51a4c61"/>
    <n v="703.66940067284804"/>
    <x v="0"/>
    <s v="Nvt"/>
    <n v="38"/>
    <m/>
    <m/>
    <m/>
    <m/>
    <m/>
  </r>
  <r>
    <x v="7"/>
    <s v="derden"/>
    <x v="0"/>
    <s v=""/>
    <n v="0"/>
    <s v="671fae35-de77-4235-a0c0-7481a8be4008"/>
    <n v="89.725366520736998"/>
    <x v="0"/>
    <s v="Nvt"/>
    <n v="46"/>
    <m/>
    <m/>
    <m/>
    <m/>
    <m/>
  </r>
  <r>
    <x v="7"/>
    <s v="derden"/>
    <x v="0"/>
    <s v=""/>
    <n v="0"/>
    <s v="bed64d64-d563-4c75-9b42-616ee2396ea4"/>
    <n v="0.96206288636831905"/>
    <x v="0"/>
    <s v="Nvt"/>
    <n v="32"/>
    <m/>
    <m/>
    <m/>
    <m/>
    <m/>
  </r>
  <r>
    <x v="7"/>
    <s v="derden"/>
    <x v="0"/>
    <s v=""/>
    <n v="0"/>
    <s v="f4607422-0e32-4a5e-8de8-e5d9537d39dc"/>
    <n v="0.958469614099976"/>
    <x v="0"/>
    <s v="Nvt"/>
    <n v="32"/>
    <m/>
    <m/>
    <m/>
    <m/>
    <m/>
  </r>
  <r>
    <x v="7"/>
    <s v="derden"/>
    <x v="0"/>
    <s v=""/>
    <n v="0"/>
    <s v="6a623393-3ca9-49da-8937-8d093d15d4bc"/>
    <n v="1.0261700637258"/>
    <x v="0"/>
    <s v="Nvt"/>
    <n v="32"/>
    <m/>
    <m/>
    <m/>
    <m/>
    <m/>
  </r>
  <r>
    <x v="7"/>
    <s v="derden"/>
    <x v="0"/>
    <s v=""/>
    <n v="0"/>
    <s v="57ca3191-59e1-4a6d-8d14-41a3a5812591"/>
    <n v="0.98236704006598796"/>
    <x v="0"/>
    <s v="Nvt"/>
    <n v="32"/>
    <m/>
    <m/>
    <m/>
    <m/>
    <m/>
  </r>
  <r>
    <x v="7"/>
    <s v="derden"/>
    <x v="0"/>
    <s v=""/>
    <n v="0"/>
    <s v="c97e090a-0225-40a4-9d0c-92bcc30b3773"/>
    <n v="1.9248007681630599"/>
    <x v="0"/>
    <s v="Nvt"/>
    <n v="32"/>
    <m/>
    <m/>
    <m/>
    <m/>
    <m/>
  </r>
  <r>
    <x v="7"/>
    <s v="derden"/>
    <x v="0"/>
    <s v=""/>
    <n v="0"/>
    <s v="cb26e09e-0c62-4d3a-9fc2-0d8eca1b8a6e"/>
    <n v="1.3553910857756399"/>
    <x v="0"/>
    <s v="Nvt"/>
    <n v="32"/>
    <m/>
    <m/>
    <m/>
    <m/>
    <m/>
  </r>
  <r>
    <x v="7"/>
    <s v="derden"/>
    <x v="0"/>
    <s v=""/>
    <n v="0"/>
    <s v="cf521930-53dc-4b91-93c2-706d9752e7f5"/>
    <n v="0.96195738082138604"/>
    <x v="0"/>
    <s v="Nvt"/>
    <n v="23"/>
    <m/>
    <m/>
    <m/>
    <m/>
    <m/>
  </r>
  <r>
    <x v="7"/>
    <s v="derden"/>
    <x v="0"/>
    <s v=""/>
    <n v="0"/>
    <s v="b41e0728-5577-4e62-9585-b336c0d1a76e"/>
    <n v="0.91137752983785103"/>
    <x v="0"/>
    <s v="Nvt"/>
    <n v="23"/>
    <m/>
    <m/>
    <m/>
    <m/>
    <m/>
  </r>
  <r>
    <x v="7"/>
    <s v="derden"/>
    <x v="0"/>
    <s v=""/>
    <n v="0"/>
    <s v="06dd5d8b-6c78-48c0-9969-843f80a58719"/>
    <n v="0.96496476338817305"/>
    <x v="0"/>
    <s v="Nvt"/>
    <n v="23"/>
    <m/>
    <m/>
    <m/>
    <m/>
    <m/>
  </r>
  <r>
    <x v="7"/>
    <s v="derden"/>
    <x v="0"/>
    <s v=""/>
    <n v="0"/>
    <s v="c260f509-5dbd-4949-9ce4-8449b02451d9"/>
    <n v="0.91752820120165002"/>
    <x v="0"/>
    <s v="Nvt"/>
    <n v="23"/>
    <m/>
    <m/>
    <m/>
    <m/>
    <m/>
  </r>
  <r>
    <x v="7"/>
    <s v="derden"/>
    <x v="0"/>
    <s v=""/>
    <n v="0"/>
    <s v="a2530efd-8fae-4450-83d1-c7be19796002"/>
    <n v="0.96510154807688397"/>
    <x v="0"/>
    <s v="Nvt"/>
    <n v="23"/>
    <m/>
    <m/>
    <m/>
    <m/>
    <m/>
  </r>
  <r>
    <x v="7"/>
    <s v="derden"/>
    <x v="0"/>
    <s v=""/>
    <n v="0"/>
    <s v="bd613acd-2a10-481e-a9b6-c1fac917c42a"/>
    <n v="2.2572022535325602"/>
    <x v="0"/>
    <s v="Nvt"/>
    <n v="23"/>
    <m/>
    <m/>
    <m/>
    <m/>
    <m/>
  </r>
  <r>
    <x v="7"/>
    <s v="derden"/>
    <x v="1"/>
    <s v=""/>
    <n v="0"/>
    <s v="e2b6167f-d97e-4c8a-bd60-c779af646199"/>
    <n v="12.286775227492701"/>
    <x v="3"/>
    <s v="HoutHard"/>
    <n v="38"/>
    <n v="200"/>
    <m/>
    <m/>
    <m/>
    <m/>
  </r>
  <r>
    <x v="7"/>
    <s v="derden"/>
    <x v="1"/>
    <s v=""/>
    <n v="0"/>
    <s v="41492321-77a3-49b8-961c-e2f5035d65e6"/>
    <n v="28.691376154749602"/>
    <x v="3"/>
    <s v="HoutHard"/>
    <n v="43"/>
    <n v="120"/>
    <m/>
    <m/>
    <m/>
    <m/>
  </r>
  <r>
    <x v="7"/>
    <s v="derden"/>
    <x v="1"/>
    <s v=""/>
    <n v="0"/>
    <s v="28b299ad-a142-4566-a56f-75b7bdd30c21"/>
    <n v="7.8668324630068396"/>
    <x v="3"/>
    <s v="HoutHard"/>
    <n v="31"/>
    <n v="100"/>
    <m/>
    <m/>
    <m/>
    <m/>
  </r>
  <r>
    <x v="7"/>
    <s v="derden"/>
    <x v="1"/>
    <s v=""/>
    <n v="0"/>
    <s v="a4342753-6038-4684-a74c-ee285f534afe"/>
    <n v="14.954974256902201"/>
    <x v="2"/>
    <s v="Beton"/>
    <n v="47"/>
    <n v="150"/>
    <m/>
    <s v=""/>
    <m/>
    <m/>
  </r>
  <r>
    <x v="7"/>
    <s v="derden"/>
    <x v="4"/>
    <s v=""/>
    <n v="0"/>
    <s v="22f60425-44fb-4fc3-8524-889372319a98"/>
    <n v="2.73517389357509"/>
    <x v="4"/>
    <m/>
    <m/>
    <m/>
    <m/>
    <m/>
    <m/>
    <m/>
  </r>
  <r>
    <x v="7"/>
    <s v="derden"/>
    <x v="0"/>
    <s v=""/>
    <n v="0"/>
    <s v="2f44fcb4-aaf4-4cc3-b6b5-a20726b64c3e"/>
    <n v="44.251713102386802"/>
    <x v="0"/>
    <s v="Nvt"/>
    <n v="58"/>
    <m/>
    <m/>
    <m/>
    <m/>
    <m/>
  </r>
  <r>
    <x v="7"/>
    <s v="derden"/>
    <x v="0"/>
    <s v=""/>
    <n v="0"/>
    <s v="c3a5c511-9ff4-4010-b9b4-2ecd4edfe121"/>
    <n v="34.344979145030798"/>
    <x v="0"/>
    <s v="Nvt"/>
    <n v="38"/>
    <m/>
    <m/>
    <m/>
    <m/>
    <m/>
  </r>
  <r>
    <x v="7"/>
    <s v="derden"/>
    <x v="0"/>
    <s v=""/>
    <n v="0"/>
    <s v="c134e009-4916-498f-bc91-2220da808474"/>
    <n v="126.679879171568"/>
    <x v="0"/>
    <s v="Nvt"/>
    <n v="42"/>
    <m/>
    <m/>
    <m/>
    <m/>
    <m/>
  </r>
  <r>
    <x v="7"/>
    <s v="derden"/>
    <x v="0"/>
    <s v=""/>
    <n v="0"/>
    <s v="50b150a4-e45c-4716-8a9e-0c911aab23b7"/>
    <n v="19.562490960864299"/>
    <x v="0"/>
    <s v="Nvt"/>
    <n v="48"/>
    <m/>
    <m/>
    <m/>
    <m/>
    <m/>
  </r>
  <r>
    <x v="7"/>
    <s v="derden"/>
    <x v="0"/>
    <s v=""/>
    <n v="0"/>
    <s v="0ffb5ca7-00f3-443e-a0a4-73708af03fdf"/>
    <n v="10.820430823835601"/>
    <x v="0"/>
    <s v="Nvt"/>
    <n v="42"/>
    <m/>
    <m/>
    <m/>
    <m/>
    <m/>
  </r>
  <r>
    <x v="7"/>
    <s v="derden"/>
    <x v="0"/>
    <s v=""/>
    <n v="0"/>
    <s v="7cf72291-e5bb-4e6b-82e7-7083cbc2298e"/>
    <n v="18.026837356266199"/>
    <x v="0"/>
    <s v="Nvt"/>
    <n v="51"/>
    <m/>
    <m/>
    <m/>
    <m/>
    <m/>
  </r>
  <r>
    <x v="7"/>
    <s v="derden"/>
    <x v="1"/>
    <s v=""/>
    <n v="0"/>
    <s v="421c98f0-1000-4845-b80a-e8d98c1aa8e0"/>
    <n v="49.161205780400998"/>
    <x v="1"/>
    <s v="HoutHard"/>
    <n v="38"/>
    <n v="25"/>
    <n v="0"/>
    <s v="Onderkant niet te meten"/>
    <m/>
    <m/>
  </r>
  <r>
    <x v="7"/>
    <s v="derden"/>
    <x v="1"/>
    <s v="Fermiweg 16, Spijkenisse"/>
    <n v="417"/>
    <s v="3f009e75-7b0b-460b-aaa4-5d213cc0163d"/>
    <n v="14.1305282599757"/>
    <x v="1"/>
    <s v="HoutHard"/>
    <n v="29"/>
    <n v="20"/>
    <m/>
    <s v="Onderkant niet te meten"/>
    <m/>
    <m/>
  </r>
  <r>
    <x v="7"/>
    <s v="derden"/>
    <x v="1"/>
    <s v=""/>
    <n v="0"/>
    <s v="2e1f265d-e496-49c9-9507-15212f9333d5"/>
    <n v="49.347622577401303"/>
    <x v="1"/>
    <s v="HoutHard"/>
    <n v="34"/>
    <n v="20"/>
    <m/>
    <s v="Onderkant niet te meten"/>
    <m/>
    <m/>
  </r>
  <r>
    <x v="7"/>
    <s v="derden"/>
    <x v="1"/>
    <s v="Stevinweg 11, Spijkenisse"/>
    <n v="1278"/>
    <s v="c63562c5-c91a-4715-80fe-abe6473ba7b2"/>
    <n v="23.028708027731401"/>
    <x v="1"/>
    <s v="HoutHard"/>
    <n v="38"/>
    <n v="20"/>
    <m/>
    <m/>
    <m/>
    <m/>
  </r>
  <r>
    <x v="7"/>
    <s v="derden"/>
    <x v="2"/>
    <s v="Curieweg 19, Spijkenisse"/>
    <n v="275"/>
    <s v="e9f001b7-d39d-48af-a84c-a99589a61c21"/>
    <n v="34.2300038684782"/>
    <x v="1"/>
    <s v="HoutHard"/>
    <n v="18"/>
    <n v="20"/>
    <n v="0"/>
    <s v="Riet, onderkant niet te meten"/>
    <m/>
    <m/>
  </r>
  <r>
    <x v="7"/>
    <s v="derden"/>
    <x v="1"/>
    <s v=""/>
    <n v="0"/>
    <s v="f0b73daf-e424-4d66-b6d2-faa911a7c950"/>
    <n v="40.138814557407301"/>
    <x v="1"/>
    <s v="HoutHard"/>
    <n v="33"/>
    <n v="25"/>
    <n v="40"/>
    <m/>
    <m/>
    <m/>
  </r>
  <r>
    <x v="7"/>
    <s v="derden"/>
    <x v="3"/>
    <s v=""/>
    <n v="0"/>
    <s v="bcf0c92b-779c-4db6-b54d-98d1aeb6dbe4"/>
    <n v="37.078096049838003"/>
    <x v="1"/>
    <s v="HoutHard"/>
    <n v="43"/>
    <n v="19"/>
    <n v="50"/>
    <m/>
    <m/>
    <m/>
  </r>
  <r>
    <x v="7"/>
    <s v="derden"/>
    <x v="1"/>
    <s v=""/>
    <n v="0"/>
    <s v="29b3c579-1804-41cd-918f-819ffc511516"/>
    <n v="18.791189868389999"/>
    <x v="1"/>
    <s v="HoutHard"/>
    <n v="23"/>
    <n v="20"/>
    <n v="0"/>
    <s v="Riet, onderkant niet te meten"/>
    <m/>
    <m/>
  </r>
  <r>
    <x v="7"/>
    <s v="derden"/>
    <x v="2"/>
    <s v=""/>
    <n v="0"/>
    <s v="dac8eef6-45c7-43e8-8622-883b72bce09e"/>
    <n v="7.0036753325333301"/>
    <x v="1"/>
    <s v="HoutHard"/>
    <n v="35"/>
    <n v="10"/>
    <n v="65"/>
    <s v="Riet"/>
    <m/>
    <m/>
  </r>
  <r>
    <x v="7"/>
    <s v="derden"/>
    <x v="1"/>
    <s v=""/>
    <n v="0"/>
    <s v="e1a62011-6e1e-4367-95c7-c804619d08d4"/>
    <n v="9.2709070210932705"/>
    <x v="1"/>
    <s v="HoutHard"/>
    <n v="38"/>
    <n v="20"/>
    <n v="0"/>
    <s v="Onderkant niet te meten"/>
    <m/>
    <m/>
  </r>
  <r>
    <x v="7"/>
    <s v="derden"/>
    <x v="1"/>
    <s v=""/>
    <n v="0"/>
    <s v="4c071a0e-f374-4f35-8305-c13e2397a5c9"/>
    <n v="40.163763888551998"/>
    <x v="1"/>
    <s v="HoutHard"/>
    <n v="32"/>
    <n v="20"/>
    <n v="0"/>
    <s v="Onderkant niet te meten"/>
    <m/>
    <m/>
  </r>
  <r>
    <x v="7"/>
    <s v="derden"/>
    <x v="1"/>
    <s v="Lorentzweg 35, Spijkenisse"/>
    <n v="741"/>
    <s v="0e391f99-aa51-460a-bc1a-5cb7bc647fe9"/>
    <n v="26.039401272027199"/>
    <x v="1"/>
    <s v="HoutHard"/>
    <n v="44"/>
    <n v="20"/>
    <n v="42"/>
    <m/>
    <m/>
    <m/>
  </r>
  <r>
    <x v="7"/>
    <s v="derden"/>
    <x v="2"/>
    <s v=""/>
    <n v="0"/>
    <s v="8e46e8c9-87bb-437e-b85a-7640eca0a840"/>
    <n v="80.903455166171696"/>
    <x v="1"/>
    <s v="HoutHard"/>
    <n v="60"/>
    <n v="10"/>
    <n v="65"/>
    <s v="Met worteldoek"/>
    <m/>
    <m/>
  </r>
  <r>
    <x v="7"/>
    <s v="derden"/>
    <x v="1"/>
    <s v=""/>
    <n v="0"/>
    <s v="0af1186f-ec96-4628-98b0-82c260c58ed4"/>
    <n v="27.3710996823221"/>
    <x v="2"/>
    <s v="Steen"/>
    <n v="73"/>
    <m/>
    <m/>
    <s v="Gebouw"/>
    <m/>
    <s v="Vlonder"/>
  </r>
  <r>
    <x v="7"/>
    <s v="derden"/>
    <x v="2"/>
    <s v="Curieweg 19, Spijkenisse"/>
    <n v="275"/>
    <s v="2f24d073-d373-43ef-8f0a-2f03ebbac0c0"/>
    <n v="19.262722444906299"/>
    <x v="1"/>
    <s v="HoutHard"/>
    <n v="18"/>
    <n v="20"/>
    <n v="0"/>
    <s v="Riet, onderkant niet te meten"/>
    <m/>
    <m/>
  </r>
  <r>
    <x v="7"/>
    <s v="derden"/>
    <x v="2"/>
    <s v="Curieweg 19, Spijkenisse"/>
    <n v="275"/>
    <s v="ee0c3209-feed-447e-8428-1e5706c1d918"/>
    <n v="13.7208100896391"/>
    <x v="2"/>
    <s v="HoutHard"/>
    <n v="18"/>
    <n v="20"/>
    <n v="0"/>
    <s v="gebouw"/>
    <m/>
    <m/>
  </r>
  <r>
    <x v="8"/>
    <s v="derden"/>
    <x v="3"/>
    <s v=""/>
    <n v="0"/>
    <s v="25a6541a-2b60-442c-af86-1e4a201f7d16"/>
    <n v="33.345428557155202"/>
    <x v="1"/>
    <s v="HoutHard"/>
    <n v="47"/>
    <n v="20"/>
    <n v="40"/>
    <m/>
    <m/>
    <m/>
  </r>
  <r>
    <x v="8"/>
    <s v="derden"/>
    <x v="3"/>
    <s v=""/>
    <n v="0"/>
    <s v="c6edb08b-1b71-47f0-91fe-e5e5598f4d45"/>
    <n v="13.989896497013101"/>
    <x v="1"/>
    <s v="HoutHard"/>
    <n v="28"/>
    <n v="18"/>
    <n v="30"/>
    <m/>
    <m/>
    <s v="worteldoek"/>
  </r>
  <r>
    <x v="8"/>
    <s v="derden"/>
    <x v="2"/>
    <s v=""/>
    <n v="0"/>
    <s v="26a7e6b3-59da-4b35-bb40-e7e79d89a137"/>
    <n v="14.0353243638229"/>
    <x v="1"/>
    <s v="HoutHard"/>
    <n v="28"/>
    <n v="18"/>
    <n v="30"/>
    <m/>
    <m/>
    <s v="nieuwe beschoeiing voor/ op oude geplaatst"/>
  </r>
  <r>
    <x v="8"/>
    <s v="derden"/>
    <x v="2"/>
    <s v=""/>
    <n v="0"/>
    <s v="809e7ff3-7f04-4ab8-8b51-46f7bd5b7c7c"/>
    <n v="48.506693254352697"/>
    <x v="1"/>
    <s v="HoutHard"/>
    <n v="28"/>
    <n v="18"/>
    <n v="30"/>
    <m/>
    <m/>
    <m/>
  </r>
  <r>
    <x v="8"/>
    <s v="derden"/>
    <x v="2"/>
    <s v=""/>
    <n v="0"/>
    <s v="7374d865-0132-4ff4-af9a-b42163bb4c87"/>
    <n v="1.4219739429643901"/>
    <x v="1"/>
    <s v="HoutHard"/>
    <n v="28"/>
    <n v="18"/>
    <n v="30"/>
    <m/>
    <m/>
    <m/>
  </r>
  <r>
    <x v="8"/>
    <s v="derden nabij"/>
    <x v="2"/>
    <s v=""/>
    <n v="0"/>
    <s v="9e6e3627-0ad3-4c85-964f-5155c85fa133"/>
    <n v="31.028087985031199"/>
    <x v="1"/>
    <s v="HoutHard"/>
    <n v="62"/>
    <n v="16"/>
    <n v="60"/>
    <m/>
    <m/>
    <m/>
  </r>
  <r>
    <x v="8"/>
    <s v="derden"/>
    <x v="1"/>
    <s v=""/>
    <n v="0"/>
    <s v="7f993b9f-9085-4d8b-94b4-f56f6bdf459d"/>
    <n v="2.6541175583505798"/>
    <x v="1"/>
    <s v="HoutHard"/>
    <n v="60"/>
    <n v="11"/>
    <n v="50"/>
    <m/>
    <m/>
    <m/>
  </r>
  <r>
    <x v="8"/>
    <s v="derden"/>
    <x v="1"/>
    <s v=""/>
    <n v="0"/>
    <s v="cb738b7b-b671-45e3-a072-781ff2374978"/>
    <n v="18.6281823336681"/>
    <x v="1"/>
    <s v="HoutHard"/>
    <n v="42"/>
    <n v="10"/>
    <n v="25"/>
    <s v=""/>
    <m/>
    <m/>
  </r>
  <r>
    <x v="8"/>
    <s v="derden"/>
    <x v="1"/>
    <s v=""/>
    <n v="0"/>
    <s v="4a7f365b-d915-479a-a092-c4d4bbce2861"/>
    <n v="3.0102028174691902"/>
    <x v="1"/>
    <s v="HoutHard"/>
    <n v="42"/>
    <n v="10"/>
    <n v="25"/>
    <m/>
    <m/>
    <m/>
  </r>
  <r>
    <x v="8"/>
    <s v="derden"/>
    <x v="1"/>
    <s v=""/>
    <n v="0"/>
    <s v="1a1f3345-9f66-4756-aefb-b2460c5adc02"/>
    <n v="22.770836193189002"/>
    <x v="1"/>
    <s v="HoutHard"/>
    <n v="38"/>
    <n v="10"/>
    <n v="25"/>
    <s v=""/>
    <m/>
    <m/>
  </r>
  <r>
    <x v="8"/>
    <s v="derden"/>
    <x v="1"/>
    <s v=""/>
    <n v="0"/>
    <s v="b53d4633-9063-4865-8e93-51718f85f22b"/>
    <n v="21.141963700186299"/>
    <x v="5"/>
    <s v="HoutZacht"/>
    <n v="47"/>
    <n v="50"/>
    <n v="0"/>
    <m/>
    <m/>
    <m/>
  </r>
  <r>
    <x v="8"/>
    <s v="derden"/>
    <x v="4"/>
    <s v=""/>
    <n v="0"/>
    <s v="287d473d-a592-4cc4-9cb5-31e992761c8b"/>
    <n v="0.47193643546536901"/>
    <x v="4"/>
    <m/>
    <m/>
    <m/>
    <m/>
    <m/>
    <m/>
    <m/>
  </r>
  <r>
    <x v="8"/>
    <s v="derden"/>
    <x v="1"/>
    <s v=""/>
    <n v="0"/>
    <s v="39d1d7ac-b319-43c1-94b9-e2bb418e6a4e"/>
    <n v="13.7317786537745"/>
    <x v="1"/>
    <s v="HoutHard"/>
    <n v="35"/>
    <n v="50"/>
    <n v="25"/>
    <m/>
    <m/>
    <m/>
  </r>
  <r>
    <x v="8"/>
    <s v="derden"/>
    <x v="0"/>
    <s v=""/>
    <n v="0"/>
    <s v="3c3dffc0-e914-4b41-acbd-df6d6f4eba99"/>
    <n v="25.5857192964157"/>
    <x v="0"/>
    <s v="Nvt"/>
    <n v="34"/>
    <m/>
    <m/>
    <m/>
    <m/>
    <m/>
  </r>
  <r>
    <x v="8"/>
    <s v="derden"/>
    <x v="1"/>
    <s v=""/>
    <n v="0"/>
    <s v="9bcf257d-19f8-4fbf-983c-2556c1ee5b99"/>
    <n v="21.308789567447899"/>
    <x v="1"/>
    <s v="HoutHard"/>
    <n v="84"/>
    <n v="36"/>
    <n v="32"/>
    <m/>
    <m/>
    <m/>
  </r>
  <r>
    <x v="8"/>
    <s v="derden"/>
    <x v="2"/>
    <s v=""/>
    <n v="0"/>
    <s v="7838f5cf-3cc8-4e0a-8594-ce87d0152ffc"/>
    <n v="9.9551583112493702"/>
    <x v="1"/>
    <s v="HoutHard"/>
    <n v="32"/>
    <n v="60"/>
    <n v="0"/>
    <m/>
    <m/>
    <m/>
  </r>
  <r>
    <x v="8"/>
    <s v="derden"/>
    <x v="4"/>
    <s v=""/>
    <n v="0"/>
    <s v="6a25198d-233c-416b-a0cd-9a76733c8a2c"/>
    <n v="0.43000116249581599"/>
    <x v="4"/>
    <m/>
    <m/>
    <m/>
    <m/>
    <m/>
    <m/>
    <m/>
  </r>
  <r>
    <x v="8"/>
    <s v="derden"/>
    <x v="0"/>
    <s v=""/>
    <n v="0"/>
    <s v="97824d13-f858-4221-9c19-c7442ae23b47"/>
    <n v="4.7603885521769103"/>
    <x v="0"/>
    <s v="Nvt"/>
    <n v="24"/>
    <m/>
    <m/>
    <m/>
    <m/>
    <m/>
  </r>
  <r>
    <x v="8"/>
    <s v="derden"/>
    <x v="0"/>
    <s v=""/>
    <n v="0"/>
    <s v="ba26e3a9-a70f-4abf-bb20-478f01d53f66"/>
    <n v="3.5233035617070199"/>
    <x v="0"/>
    <s v="Nvt"/>
    <n v="22"/>
    <m/>
    <m/>
    <m/>
    <m/>
    <m/>
  </r>
  <r>
    <x v="8"/>
    <s v="derden"/>
    <x v="0"/>
    <s v=""/>
    <n v="0"/>
    <s v="f2e2ef3e-ee26-4678-93c2-ad05c51fb13c"/>
    <n v="2.2581853355005101"/>
    <x v="0"/>
    <s v="Nvt"/>
    <n v="17"/>
    <m/>
    <m/>
    <m/>
    <m/>
    <m/>
  </r>
  <r>
    <x v="8"/>
    <s v="volledig derden"/>
    <x v="1"/>
    <s v=""/>
    <n v="0"/>
    <s v="e8c83959-f1ba-4f51-8489-65e7df5c3367"/>
    <n v="28.3530132450359"/>
    <x v="1"/>
    <s v="HoutHard"/>
    <n v="66"/>
    <n v="85"/>
    <n v="40"/>
    <m/>
    <m/>
    <m/>
  </r>
  <r>
    <x v="8"/>
    <s v="derden"/>
    <x v="1"/>
    <s v=""/>
    <n v="0"/>
    <s v="cbfeaf97-c796-40b6-8a96-c6e28458f20f"/>
    <n v="39.376963654007703"/>
    <x v="1"/>
    <s v="HoutHard"/>
    <n v="76"/>
    <n v="82"/>
    <n v="45"/>
    <m/>
    <m/>
    <m/>
  </r>
  <r>
    <x v="8"/>
    <s v="derden"/>
    <x v="1"/>
    <s v=""/>
    <n v="0"/>
    <s v="ea193146-2c2d-4a3d-b757-69d78cc383d4"/>
    <n v="23.098219130385498"/>
    <x v="1"/>
    <m/>
    <n v="78"/>
    <n v="100"/>
    <n v="40"/>
    <m/>
    <m/>
    <m/>
  </r>
  <r>
    <x v="8"/>
    <s v="derden"/>
    <x v="1"/>
    <s v=""/>
    <n v="0"/>
    <s v="8ed894ae-bdb1-4f8c-98f1-70f0ad117c58"/>
    <n v="32.703618934685501"/>
    <x v="1"/>
    <s v="HoutHard"/>
    <n v="68"/>
    <n v="85"/>
    <n v="40"/>
    <s v=""/>
    <m/>
    <m/>
  </r>
  <r>
    <x v="8"/>
    <s v="derden"/>
    <x v="0"/>
    <s v=""/>
    <n v="0"/>
    <s v="ae60c4b2-ad87-41a9-8d37-0d073b91f40a"/>
    <n v="54.5006394544871"/>
    <x v="0"/>
    <s v="Nvt"/>
    <n v="28"/>
    <m/>
    <m/>
    <m/>
    <m/>
    <m/>
  </r>
  <r>
    <x v="8"/>
    <s v="derden"/>
    <x v="0"/>
    <s v=""/>
    <n v="0"/>
    <s v="b7d5881e-7d33-4267-a122-a7785fe4e664"/>
    <n v="4.3904935572798003"/>
    <x v="0"/>
    <s v="Nvt"/>
    <n v="26"/>
    <m/>
    <m/>
    <m/>
    <m/>
    <m/>
  </r>
  <r>
    <x v="8"/>
    <s v="derden"/>
    <x v="0"/>
    <s v=""/>
    <n v="0"/>
    <s v="e85bb319-ae37-48ae-93b7-367980e5c0a5"/>
    <n v="1.64522096017484"/>
    <x v="0"/>
    <s v="Nvt"/>
    <n v="30"/>
    <m/>
    <m/>
    <m/>
    <m/>
    <m/>
  </r>
  <r>
    <x v="8"/>
    <s v="derden"/>
    <x v="0"/>
    <s v=""/>
    <n v="0"/>
    <s v="543aba98-6afb-48a9-8027-213006a73750"/>
    <n v="0.74861538901564995"/>
    <x v="0"/>
    <s v="Nvt"/>
    <n v="30"/>
    <m/>
    <m/>
    <m/>
    <m/>
    <m/>
  </r>
  <r>
    <x v="8"/>
    <s v="derden"/>
    <x v="0"/>
    <s v=""/>
    <n v="0"/>
    <s v="706005f9-2fae-4ea7-a476-9ff470df7f73"/>
    <n v="1.2803507303109201"/>
    <x v="0"/>
    <s v="Nvt"/>
    <n v="30"/>
    <m/>
    <m/>
    <m/>
    <m/>
    <m/>
  </r>
  <r>
    <x v="8"/>
    <s v="derden"/>
    <x v="0"/>
    <s v=""/>
    <n v="0"/>
    <s v="5080feba-cc67-4cc9-a325-8590a71a96ec"/>
    <n v="1.9348446985479"/>
    <x v="0"/>
    <s v="Nvt"/>
    <n v="30"/>
    <m/>
    <m/>
    <m/>
    <m/>
    <m/>
  </r>
  <r>
    <x v="8"/>
    <s v="derden"/>
    <x v="0"/>
    <s v=""/>
    <n v="0"/>
    <s v="ff767949-ea93-4522-8b21-4475131244d2"/>
    <n v="6.0248900390125399"/>
    <x v="0"/>
    <s v="Nvt"/>
    <n v="31"/>
    <m/>
    <m/>
    <m/>
    <m/>
    <m/>
  </r>
  <r>
    <x v="8"/>
    <s v="derden"/>
    <x v="4"/>
    <s v=""/>
    <n v="0"/>
    <s v="fc059521-bc97-47ed-94ce-d287867d68fc"/>
    <n v="0.85592347952664005"/>
    <x v="4"/>
    <m/>
    <m/>
    <m/>
    <m/>
    <m/>
    <m/>
    <m/>
  </r>
  <r>
    <x v="8"/>
    <s v="derden"/>
    <x v="0"/>
    <s v=""/>
    <n v="0"/>
    <s v="4c9f4946-4cbb-4481-becd-cebb7b5dc179"/>
    <n v="0.92980266479745599"/>
    <x v="0"/>
    <s v="Nvt"/>
    <n v="31"/>
    <m/>
    <m/>
    <m/>
    <m/>
    <m/>
  </r>
  <r>
    <x v="8"/>
    <s v="derden"/>
    <x v="0"/>
    <s v=""/>
    <n v="0"/>
    <s v="51987706-0257-435e-8b69-23cb6c1b8217"/>
    <n v="2.4602373895452399"/>
    <x v="0"/>
    <s v="Nvt"/>
    <n v="31"/>
    <m/>
    <m/>
    <m/>
    <m/>
    <m/>
  </r>
  <r>
    <x v="8"/>
    <s v="derden"/>
    <x v="0"/>
    <s v=""/>
    <n v="0"/>
    <s v="75cd5713-9a83-4a97-ab76-8a9efe9f0c4b"/>
    <n v="7.7212877792600798"/>
    <x v="0"/>
    <s v="Nvt"/>
    <n v="31"/>
    <m/>
    <m/>
    <m/>
    <m/>
    <m/>
  </r>
  <r>
    <x v="8"/>
    <s v="derden"/>
    <x v="0"/>
    <s v=""/>
    <n v="0"/>
    <s v="d92e0a49-5a52-4312-87f1-711b1a7619bb"/>
    <n v="7.9842751105450702"/>
    <x v="0"/>
    <s v="Nvt"/>
    <n v="34"/>
    <m/>
    <m/>
    <m/>
    <m/>
    <m/>
  </r>
  <r>
    <x v="8"/>
    <s v="derden"/>
    <x v="0"/>
    <s v=""/>
    <n v="0"/>
    <s v="41d1cdad-c6d6-40bf-8ab0-f8fa2dc7e370"/>
    <n v="7.4386187548576199"/>
    <x v="0"/>
    <s v="Nvt"/>
    <n v="30"/>
    <m/>
    <m/>
    <m/>
    <m/>
    <m/>
  </r>
  <r>
    <x v="8"/>
    <s v="derden"/>
    <x v="0"/>
    <s v=""/>
    <n v="0"/>
    <s v="059a5e0c-a6c8-43d2-99da-4b3f6fc9ab8d"/>
    <n v="6.9937686532015899"/>
    <x v="0"/>
    <s v="Nvt"/>
    <n v="30"/>
    <m/>
    <m/>
    <m/>
    <m/>
    <m/>
  </r>
  <r>
    <x v="8"/>
    <s v="derden"/>
    <x v="0"/>
    <s v=""/>
    <n v="0"/>
    <s v="584ff955-c1a4-464a-b641-fbcde273dafd"/>
    <n v="2.83309742325546"/>
    <x v="0"/>
    <s v="Nvt"/>
    <n v="30"/>
    <m/>
    <m/>
    <m/>
    <m/>
    <m/>
  </r>
  <r>
    <x v="8"/>
    <s v="derden"/>
    <x v="0"/>
    <s v=""/>
    <n v="0"/>
    <s v="22129bca-a6db-4a8b-a65d-031e598b5dab"/>
    <n v="0.93987658763002602"/>
    <x v="0"/>
    <s v="Nvt"/>
    <n v="30"/>
    <m/>
    <m/>
    <m/>
    <m/>
    <m/>
  </r>
  <r>
    <x v="8"/>
    <s v="volledig derden"/>
    <x v="0"/>
    <s v=""/>
    <n v="0"/>
    <s v="97cbc50a-b3fb-44ad-a706-d8a40e4db2ac"/>
    <n v="100.27554615871099"/>
    <x v="0"/>
    <s v="Nvt"/>
    <n v="44"/>
    <m/>
    <m/>
    <m/>
    <m/>
    <m/>
  </r>
  <r>
    <x v="8"/>
    <s v="volledig derden"/>
    <x v="0"/>
    <s v=""/>
    <n v="0"/>
    <s v="863f9d75-1470-457f-b2db-b6a4c5ea2251"/>
    <n v="32.1984614160531"/>
    <x v="0"/>
    <s v="Nvt"/>
    <n v="48"/>
    <m/>
    <m/>
    <m/>
    <m/>
    <m/>
  </r>
  <r>
    <x v="8"/>
    <s v="volledig derden"/>
    <x v="0"/>
    <s v=""/>
    <n v="0"/>
    <s v="2f0e0d35-9fd4-4521-8efe-a422498893ea"/>
    <n v="13.9061861638701"/>
    <x v="0"/>
    <s v="Nvt"/>
    <n v="46"/>
    <m/>
    <m/>
    <m/>
    <m/>
    <m/>
  </r>
  <r>
    <x v="8"/>
    <s v="volledig derden"/>
    <x v="0"/>
    <s v=""/>
    <n v="0"/>
    <s v="f7d9f734-3f5e-468f-b7fe-45dd5ae0a930"/>
    <n v="19.128557450570899"/>
    <x v="0"/>
    <s v="Nvt"/>
    <n v="49"/>
    <m/>
    <m/>
    <m/>
    <m/>
    <m/>
  </r>
  <r>
    <x v="8"/>
    <s v="derden"/>
    <x v="0"/>
    <s v=""/>
    <n v="0"/>
    <s v="b0af2d1d-b65e-43d7-acc1-3d25bcfc3a11"/>
    <n v="11.3359019036794"/>
    <x v="0"/>
    <s v="Nvt"/>
    <n v="48"/>
    <m/>
    <m/>
    <m/>
    <m/>
    <m/>
  </r>
  <r>
    <x v="8"/>
    <s v="derden"/>
    <x v="3"/>
    <s v=""/>
    <n v="0"/>
    <s v="fd011512-c40c-4155-b346-8939a6245251"/>
    <n v="14.0670140763809"/>
    <x v="5"/>
    <s v="HoutHard"/>
    <n v="51"/>
    <n v="15"/>
    <n v="0"/>
    <m/>
    <m/>
    <m/>
  </r>
  <r>
    <x v="8"/>
    <s v="derden"/>
    <x v="0"/>
    <s v=""/>
    <n v="0"/>
    <s v="6818dbd2-db77-4762-bc6c-7412e037aac6"/>
    <n v="40.9742079013416"/>
    <x v="0"/>
    <s v="Nvt"/>
    <n v="24"/>
    <m/>
    <m/>
    <m/>
    <m/>
    <m/>
  </r>
  <r>
    <x v="8"/>
    <s v="derden"/>
    <x v="3"/>
    <s v=""/>
    <n v="0"/>
    <s v="1a0204f5-0a50-42d1-90ca-86f1819e032e"/>
    <n v="32.824196519696599"/>
    <x v="1"/>
    <s v="HoutHard"/>
    <n v="46"/>
    <n v="15"/>
    <n v="40"/>
    <m/>
    <m/>
    <m/>
  </r>
  <r>
    <x v="8"/>
    <s v="derden"/>
    <x v="3"/>
    <s v=""/>
    <n v="0"/>
    <s v="5b1f75f7-7d26-4bda-be5e-b0b43fcefdd6"/>
    <n v="12.204886036931899"/>
    <x v="1"/>
    <s v="HoutHard"/>
    <n v="37"/>
    <n v="15"/>
    <n v="30"/>
    <m/>
    <m/>
    <m/>
  </r>
  <r>
    <x v="8"/>
    <s v="derden"/>
    <x v="3"/>
    <s v=""/>
    <n v="0"/>
    <s v="83257e76-2942-4e6b-9ce8-1430c14a8c97"/>
    <n v="19.071823418547901"/>
    <x v="1"/>
    <s v="HoutHard"/>
    <n v="38"/>
    <n v="16"/>
    <n v="32"/>
    <m/>
    <m/>
    <m/>
  </r>
  <r>
    <x v="8"/>
    <s v="derden"/>
    <x v="2"/>
    <s v=""/>
    <n v="0"/>
    <s v="70fe6d76-5adb-4ee9-acd3-c9896ee784a4"/>
    <n v="5.4080787720114696"/>
    <x v="1"/>
    <s v="HoutHard"/>
    <n v="38"/>
    <n v="15"/>
    <n v="30"/>
    <m/>
    <m/>
    <m/>
  </r>
  <r>
    <x v="8"/>
    <s v="derden"/>
    <x v="2"/>
    <s v=""/>
    <n v="0"/>
    <s v="d52fc129-cb70-47fa-89c9-3b0e1c1f81ed"/>
    <n v="3.6708692420781901"/>
    <x v="1"/>
    <s v="HoutHard"/>
    <n v="38"/>
    <n v="15"/>
    <n v="30"/>
    <m/>
    <m/>
    <m/>
  </r>
  <r>
    <x v="8"/>
    <s v="derden"/>
    <x v="2"/>
    <s v=""/>
    <n v="0"/>
    <s v="0e3b06ee-f81f-4c53-8203-12ac11d2d1ab"/>
    <n v="1.7144133118697"/>
    <x v="1"/>
    <s v="HoutHard"/>
    <n v="46"/>
    <n v="24"/>
    <n v="44"/>
    <m/>
    <m/>
    <m/>
  </r>
  <r>
    <x v="8"/>
    <s v="derden"/>
    <x v="2"/>
    <s v=""/>
    <n v="0"/>
    <s v="80dc8c9f-6cdf-446a-a384-2342edefa272"/>
    <n v="6.2913861742871404"/>
    <x v="1"/>
    <s v="HoutHard"/>
    <n v="46"/>
    <n v="24"/>
    <n v="44"/>
    <m/>
    <m/>
    <m/>
  </r>
  <r>
    <x v="8"/>
    <s v="derden"/>
    <x v="1"/>
    <s v=""/>
    <n v="0"/>
    <s v="b4ee94c6-6b6a-45ea-a131-ddc6db3bc49a"/>
    <n v="12.3678544224236"/>
    <x v="1"/>
    <s v="HoutHard"/>
    <n v="48"/>
    <n v="24"/>
    <n v="25"/>
    <m/>
    <m/>
    <m/>
  </r>
  <r>
    <x v="8"/>
    <s v="derden niet kadastraal"/>
    <x v="2"/>
    <s v=""/>
    <n v="0"/>
    <s v="87bb91b8-8c18-45e2-be05-7640e8aad210"/>
    <n v="21.862281177584698"/>
    <x v="1"/>
    <s v="HoutHard"/>
    <n v="59"/>
    <n v="24"/>
    <n v="65"/>
    <m/>
    <m/>
    <s v="vlonder"/>
  </r>
  <r>
    <x v="8"/>
    <s v="derden niet kadastraal"/>
    <x v="2"/>
    <s v=""/>
    <n v="0"/>
    <s v="01adfe04-5e58-4550-ac22-f195a1b1a29c"/>
    <n v="30.023892306408701"/>
    <x v="1"/>
    <s v="HoutHard"/>
    <n v="63"/>
    <n v="25"/>
    <n v="65"/>
    <s v="overbegroeid"/>
    <m/>
    <m/>
  </r>
  <r>
    <x v="8"/>
    <s v="derden niet kadastraal"/>
    <x v="2"/>
    <s v=""/>
    <n v="0"/>
    <s v="19f8ba9f-9051-4917-93a0-50f0b9048ef1"/>
    <n v="7.3143063817237204"/>
    <x v="1"/>
    <s v="HoutHard"/>
    <n v="63"/>
    <n v="25"/>
    <n v="65"/>
    <m/>
    <m/>
    <m/>
  </r>
  <r>
    <x v="8"/>
    <s v="derden"/>
    <x v="1"/>
    <s v=""/>
    <n v="0"/>
    <s v="44c2e2fd-5061-460f-94c1-18a8d96333b7"/>
    <n v="2.82466647902607"/>
    <x v="7"/>
    <s v="Beton"/>
    <n v="96"/>
    <n v="140"/>
    <m/>
    <m/>
    <m/>
    <m/>
  </r>
  <r>
    <x v="8"/>
    <s v="derden"/>
    <x v="1"/>
    <s v=""/>
    <n v="0"/>
    <s v="f0dbbeac-1122-4224-8773-9a098c347447"/>
    <n v="2.00858046723503"/>
    <x v="7"/>
    <s v="Beton"/>
    <n v="83"/>
    <n v="140"/>
    <n v="0"/>
    <m/>
    <m/>
    <m/>
  </r>
  <r>
    <x v="8"/>
    <s v="volledig derden"/>
    <x v="0"/>
    <s v=""/>
    <n v="0"/>
    <s v="e7d04ff8-3617-4222-9eb3-c752b49eb767"/>
    <n v="17.197854987907"/>
    <x v="0"/>
    <s v="Nvt"/>
    <n v="46"/>
    <m/>
    <m/>
    <m/>
    <m/>
    <m/>
  </r>
  <r>
    <x v="8"/>
    <s v="volledig derden"/>
    <x v="0"/>
    <s v=""/>
    <n v="0"/>
    <s v="08bb6bbc-33cd-445b-8130-f8c4776b65b1"/>
    <n v="10.987344766502099"/>
    <x v="0"/>
    <s v="Nvt"/>
    <n v="34"/>
    <m/>
    <m/>
    <m/>
    <m/>
    <m/>
  </r>
  <r>
    <x v="8"/>
    <s v="volledig derden"/>
    <x v="7"/>
    <s v=""/>
    <n v="0"/>
    <s v="dae46fa1-9a68-4df7-84fa-7095f57ebadb"/>
    <n v="1.4901630777880399"/>
    <x v="8"/>
    <m/>
    <m/>
    <m/>
    <m/>
    <s v="Niet te bepalen door begroeiing "/>
    <m/>
    <m/>
  </r>
  <r>
    <x v="8"/>
    <s v="derden"/>
    <x v="0"/>
    <s v=""/>
    <n v="0"/>
    <s v="e92c6011-f576-4153-8b0d-b6c413846f9d"/>
    <n v="5.5243767050672998"/>
    <x v="0"/>
    <s v="Nvt"/>
    <n v="34"/>
    <m/>
    <m/>
    <m/>
    <m/>
    <m/>
  </r>
  <r>
    <x v="8"/>
    <s v="derden"/>
    <x v="0"/>
    <s v=""/>
    <n v="0"/>
    <s v="620471ad-1821-4f89-922c-87c77f712128"/>
    <n v="2.7443574834514601"/>
    <x v="0"/>
    <s v="Nvt"/>
    <n v="30"/>
    <m/>
    <m/>
    <m/>
    <m/>
    <m/>
  </r>
  <r>
    <x v="8"/>
    <s v="derden"/>
    <x v="0"/>
    <s v=""/>
    <n v="0"/>
    <s v="b1e70d14-16d6-4d5e-aa46-cbf26a77314c"/>
    <n v="3.0262574244947"/>
    <x v="0"/>
    <s v="Nvt"/>
    <n v="34"/>
    <m/>
    <m/>
    <m/>
    <m/>
    <m/>
  </r>
  <r>
    <x v="8"/>
    <s v="derden"/>
    <x v="0"/>
    <s v=""/>
    <n v="0"/>
    <s v="1853580b-be13-4d62-a0d3-3c552150cfef"/>
    <n v="2.66261619698045"/>
    <x v="0"/>
    <s v="Nvt"/>
    <n v="30"/>
    <m/>
    <m/>
    <m/>
    <m/>
    <m/>
  </r>
  <r>
    <x v="8"/>
    <s v="derden"/>
    <x v="0"/>
    <s v=""/>
    <n v="0"/>
    <s v="43198a8b-0626-4ae5-83f1-5d547ad901a6"/>
    <n v="1.88138379868238"/>
    <x v="0"/>
    <s v="Nvt"/>
    <n v="30"/>
    <m/>
    <m/>
    <m/>
    <m/>
    <m/>
  </r>
  <r>
    <x v="8"/>
    <s v="derden"/>
    <x v="0"/>
    <s v=""/>
    <n v="0"/>
    <s v="48f94366-6a07-4c63-823c-7fbe826d0e1e"/>
    <n v="0.65066811612708897"/>
    <x v="0"/>
    <s v="Nvt"/>
    <n v="30"/>
    <m/>
    <m/>
    <m/>
    <m/>
    <m/>
  </r>
  <r>
    <x v="8"/>
    <s v="derden"/>
    <x v="0"/>
    <s v=""/>
    <n v="0"/>
    <s v="a5ff81a8-0c66-4fdc-aa96-4afb47abd983"/>
    <n v="1.0038266781229199"/>
    <x v="0"/>
    <s v="Nvt"/>
    <n v="30"/>
    <m/>
    <m/>
    <m/>
    <m/>
    <m/>
  </r>
  <r>
    <x v="8"/>
    <s v="derden"/>
    <x v="0"/>
    <s v=""/>
    <n v="0"/>
    <s v="bc616c79-9845-4027-a4df-6668b372b9c5"/>
    <n v="85.119128102911205"/>
    <x v="0"/>
    <s v="Nvt"/>
    <n v="34"/>
    <m/>
    <m/>
    <m/>
    <m/>
    <m/>
  </r>
  <r>
    <x v="8"/>
    <s v="derden"/>
    <x v="1"/>
    <s v=""/>
    <n v="0"/>
    <s v="9719f395-c9e8-4af3-9c23-24164ab1adb2"/>
    <n v="10.0636809621246"/>
    <x v="1"/>
    <s v="HoutHard"/>
    <n v="45"/>
    <n v="80"/>
    <n v="35"/>
    <m/>
    <m/>
    <m/>
  </r>
  <r>
    <x v="8"/>
    <s v="derden"/>
    <x v="1"/>
    <s v=""/>
    <n v="0"/>
    <s v="33c56913-f30c-42d6-a5f3-1f1ea9a1ff2b"/>
    <n v="3.4301881264499698"/>
    <x v="7"/>
    <m/>
    <m/>
    <m/>
    <m/>
    <m/>
    <m/>
    <m/>
  </r>
  <r>
    <x v="8"/>
    <s v="derden"/>
    <x v="1"/>
    <s v=""/>
    <n v="0"/>
    <s v="2fed7dcc-21f0-4d4a-9751-bda7778eeb04"/>
    <n v="6.0936568603797401"/>
    <x v="7"/>
    <s v="Beton"/>
    <m/>
    <m/>
    <m/>
    <m/>
    <m/>
    <m/>
  </r>
  <r>
    <x v="8"/>
    <s v="derden"/>
    <x v="0"/>
    <s v=""/>
    <n v="0"/>
    <s v="782c69e3-8ad3-4f9c-b414-0927581eabc0"/>
    <n v="3.6172796408807502"/>
    <x v="0"/>
    <s v="Nvt"/>
    <n v="21"/>
    <m/>
    <m/>
    <m/>
    <m/>
    <m/>
  </r>
  <r>
    <x v="8"/>
    <s v="derden"/>
    <x v="0"/>
    <s v=""/>
    <n v="0"/>
    <s v="5a7b95e3-52e7-4404-abee-e209a3edb34f"/>
    <n v="55.761185492826399"/>
    <x v="0"/>
    <s v="Nvt"/>
    <n v="39"/>
    <m/>
    <m/>
    <m/>
    <m/>
    <m/>
  </r>
  <r>
    <x v="8"/>
    <s v="derden"/>
    <x v="0"/>
    <s v=""/>
    <n v="0"/>
    <s v="d6a483bb-725b-4de0-990f-4ab0518a84c5"/>
    <n v="47.548633155193102"/>
    <x v="0"/>
    <s v="Nvt"/>
    <n v="24"/>
    <m/>
    <m/>
    <m/>
    <m/>
    <m/>
  </r>
  <r>
    <x v="8"/>
    <s v="derden"/>
    <x v="0"/>
    <s v=""/>
    <n v="0"/>
    <s v="c50cff54-6e7a-419f-836e-cb288ade53e2"/>
    <n v="7.3399568571183504"/>
    <x v="0"/>
    <s v="Nvt"/>
    <n v="23"/>
    <m/>
    <m/>
    <m/>
    <m/>
    <m/>
  </r>
  <r>
    <x v="8"/>
    <s v="derden"/>
    <x v="1"/>
    <s v=""/>
    <n v="0"/>
    <s v="c98627b7-f171-42b2-bee1-79ce72f224a7"/>
    <n v="15.0666323588192"/>
    <x v="1"/>
    <s v="HoutHard"/>
    <n v="27"/>
    <n v="32"/>
    <n v="40"/>
    <m/>
    <m/>
    <m/>
  </r>
  <r>
    <x v="8"/>
    <s v="derden"/>
    <x v="0"/>
    <s v=""/>
    <n v="0"/>
    <s v="1c9fd91f-f807-4e9f-afe4-e809c9922ae3"/>
    <n v="5.4558783904507102"/>
    <x v="0"/>
    <s v="Nvt"/>
    <n v="32"/>
    <m/>
    <m/>
    <m/>
    <m/>
    <m/>
  </r>
  <r>
    <x v="8"/>
    <s v="derden"/>
    <x v="0"/>
    <s v=""/>
    <n v="0"/>
    <s v="c1202bde-be8f-43c5-889f-da276869bf00"/>
    <n v="22.481585908831601"/>
    <x v="0"/>
    <s v="Nvt"/>
    <n v="32"/>
    <m/>
    <m/>
    <m/>
    <m/>
    <m/>
  </r>
  <r>
    <x v="8"/>
    <s v="derden"/>
    <x v="1"/>
    <s v=""/>
    <n v="0"/>
    <s v="368b00fa-8061-411d-aa28-aeec47d67511"/>
    <n v="5.0660158713112899"/>
    <x v="7"/>
    <s v="HoutHard"/>
    <n v="24"/>
    <n v="28"/>
    <n v="30"/>
    <m/>
    <m/>
    <m/>
  </r>
  <r>
    <x v="8"/>
    <s v="derden"/>
    <x v="1"/>
    <s v=""/>
    <n v="0"/>
    <s v="6bd8a913-f64f-4c51-a9cb-59830993e505"/>
    <n v="20.624939636663001"/>
    <x v="1"/>
    <s v="HoutHard"/>
    <n v="78"/>
    <n v="8"/>
    <n v="70"/>
    <m/>
    <m/>
    <m/>
  </r>
  <r>
    <x v="8"/>
    <s v="derden"/>
    <x v="0"/>
    <s v=""/>
    <n v="0"/>
    <s v="0a85bec5-6927-4f03-81c8-c900c0287040"/>
    <n v="10.693462299774801"/>
    <x v="0"/>
    <s v="Nvt"/>
    <n v="23"/>
    <m/>
    <m/>
    <m/>
    <m/>
    <m/>
  </r>
  <r>
    <x v="8"/>
    <s v="derden"/>
    <x v="0"/>
    <s v=""/>
    <n v="0"/>
    <s v="86d969c4-6ecc-43a5-bdac-388457cea93c"/>
    <n v="3.1956163550907499"/>
    <x v="0"/>
    <s v="Nvt"/>
    <n v="18"/>
    <m/>
    <m/>
    <m/>
    <m/>
    <m/>
  </r>
  <r>
    <x v="8"/>
    <s v="derden"/>
    <x v="0"/>
    <s v=""/>
    <n v="0"/>
    <s v="95a4c131-c351-48e2-b632-e090cb61ec3f"/>
    <n v="67.769155963120099"/>
    <x v="0"/>
    <s v="Nvt"/>
    <n v="29"/>
    <m/>
    <m/>
    <m/>
    <m/>
    <m/>
  </r>
  <r>
    <x v="8"/>
    <s v="derden nabij"/>
    <x v="4"/>
    <s v=""/>
    <n v="0"/>
    <s v="6d07e5f4-07d0-4966-821b-79a507abcfde"/>
    <n v="2.2265745517754998"/>
    <x v="4"/>
    <m/>
    <m/>
    <m/>
    <m/>
    <m/>
    <m/>
    <m/>
  </r>
  <r>
    <x v="8"/>
    <s v="derden"/>
    <x v="0"/>
    <s v=""/>
    <n v="0"/>
    <s v="32b13204-2300-4e0c-ac63-33dfa7ab43b8"/>
    <n v="21.5046072825414"/>
    <x v="0"/>
    <s v="Nvt"/>
    <n v="36"/>
    <m/>
    <m/>
    <m/>
    <m/>
    <m/>
  </r>
  <r>
    <x v="8"/>
    <s v="derden"/>
    <x v="0"/>
    <s v=""/>
    <n v="0"/>
    <s v="c44410ca-493b-430b-9c38-4dca0c6195ec"/>
    <n v="79.7704886098999"/>
    <x v="0"/>
    <s v="Nvt"/>
    <n v="38"/>
    <m/>
    <m/>
    <m/>
    <m/>
    <m/>
  </r>
  <r>
    <x v="8"/>
    <s v="derden nabij"/>
    <x v="0"/>
    <s v=""/>
    <n v="0"/>
    <s v="83de4271-2fda-4a00-87a8-f8fa86df32c3"/>
    <n v="44.4457135305001"/>
    <x v="0"/>
    <s v="Nvt"/>
    <n v="38"/>
    <m/>
    <m/>
    <m/>
    <m/>
    <m/>
  </r>
  <r>
    <x v="8"/>
    <s v="volledig derden"/>
    <x v="0"/>
    <s v=""/>
    <n v="0"/>
    <s v="480bd8c9-cb9f-4b6d-b3eb-017bdd80de00"/>
    <n v="183.317067798994"/>
    <x v="0"/>
    <s v="Nvt"/>
    <n v="51"/>
    <m/>
    <m/>
    <m/>
    <m/>
    <m/>
  </r>
  <r>
    <x v="8"/>
    <s v="volledig derden"/>
    <x v="2"/>
    <s v=""/>
    <n v="0"/>
    <s v="214c8933-0b1e-42b3-a8ce-0b275a16bee9"/>
    <n v="8.7638162002362598"/>
    <x v="1"/>
    <s v="HoutZacht"/>
    <n v="42"/>
    <n v="85"/>
    <n v="42"/>
    <m/>
    <m/>
    <m/>
  </r>
  <r>
    <x v="8"/>
    <s v="volledig derden"/>
    <x v="2"/>
    <s v=""/>
    <n v="0"/>
    <s v="c9b733bd-2864-4aff-bd66-f9baee41ad0e"/>
    <n v="8.7205510502078898"/>
    <x v="1"/>
    <s v="HoutZacht"/>
    <n v="42"/>
    <n v="85"/>
    <n v="42"/>
    <m/>
    <m/>
    <m/>
  </r>
  <r>
    <x v="8"/>
    <s v="volledig derden"/>
    <x v="2"/>
    <s v=""/>
    <n v="0"/>
    <s v="2e765897-55ad-4a0d-82b6-2cfcd41c95a1"/>
    <n v="8.5960005242893907"/>
    <x v="1"/>
    <s v="HoutZacht"/>
    <n v="42"/>
    <n v="85"/>
    <n v="42"/>
    <m/>
    <m/>
    <m/>
  </r>
  <r>
    <x v="8"/>
    <s v="volledig derden"/>
    <x v="1"/>
    <s v=""/>
    <n v="0"/>
    <s v="7bfce211-3268-4322-97b6-6b2f3cdc01d2"/>
    <n v="8.77300022618358"/>
    <x v="1"/>
    <s v="HoutHard"/>
    <n v="30"/>
    <n v="60"/>
    <n v="50"/>
    <m/>
    <m/>
    <s v="begroeiing"/>
  </r>
  <r>
    <x v="8"/>
    <s v="volledig derden"/>
    <x v="3"/>
    <s v=""/>
    <n v="0"/>
    <s v="bc21bbf5-3eda-4b7c-969e-1535b0738c06"/>
    <n v="8.4210005344670105"/>
    <x v="1"/>
    <s v="Steen"/>
    <n v="35"/>
    <n v="15"/>
    <n v="32"/>
    <m/>
    <m/>
    <s v="zeer veel begroeiing"/>
  </r>
  <r>
    <x v="8"/>
    <s v="volledig derden"/>
    <x v="2"/>
    <s v=""/>
    <n v="0"/>
    <s v="17e66927-bb87-4445-b7d5-b783a562938c"/>
    <n v="0.56493273950489398"/>
    <x v="1"/>
    <s v="HoutZacht"/>
    <n v="42"/>
    <n v="85"/>
    <n v="42"/>
    <m/>
    <m/>
    <m/>
  </r>
  <r>
    <x v="8"/>
    <s v="derden"/>
    <x v="0"/>
    <s v=""/>
    <n v="0"/>
    <s v="a87366bb-fee5-4b74-8c0a-f1d6b55c75d2"/>
    <n v="38.6056683494052"/>
    <x v="0"/>
    <s v="Nvt"/>
    <n v="59"/>
    <m/>
    <m/>
    <m/>
    <m/>
    <m/>
  </r>
  <r>
    <x v="8"/>
    <s v="derden"/>
    <x v="0"/>
    <s v=""/>
    <n v="0"/>
    <s v="5c195aec-e57b-4b24-bee4-bc0e557e68d3"/>
    <n v="27.2550588704534"/>
    <x v="0"/>
    <s v="Nvt"/>
    <n v="36"/>
    <m/>
    <m/>
    <m/>
    <m/>
    <m/>
  </r>
  <r>
    <x v="8"/>
    <s v="derden"/>
    <x v="0"/>
    <s v=""/>
    <n v="0"/>
    <s v="05cd9446-69b6-42b6-b72b-9efdd33a4196"/>
    <n v="14.011361933424601"/>
    <x v="0"/>
    <s v="Nvt"/>
    <n v="38"/>
    <m/>
    <m/>
    <m/>
    <m/>
    <m/>
  </r>
  <r>
    <x v="8"/>
    <s v="derden"/>
    <x v="3"/>
    <s v=""/>
    <n v="0"/>
    <s v="29bb6775-8661-4230-8b0e-1d49036b4565"/>
    <n v="28.216559982642298"/>
    <x v="1"/>
    <s v="HoutHard"/>
    <n v="34"/>
    <n v="22"/>
    <n v="40"/>
    <s v=""/>
    <m/>
    <m/>
  </r>
  <r>
    <x v="8"/>
    <s v="derden"/>
    <x v="1"/>
    <s v=""/>
    <n v="0"/>
    <s v="d5fe1e4d-b44a-4f47-a898-a6829f740ead"/>
    <n v="8.6274012303134509"/>
    <x v="1"/>
    <s v="HoutHard"/>
    <n v="31"/>
    <n v="8"/>
    <n v="25"/>
    <m/>
    <m/>
    <m/>
  </r>
  <r>
    <x v="8"/>
    <s v="derden"/>
    <x v="1"/>
    <s v=""/>
    <n v="0"/>
    <s v="0f460e48-899f-40f7-9c0f-de98e2978a1b"/>
    <n v="85.572843975908"/>
    <x v="1"/>
    <s v="HoutHard"/>
    <n v="45"/>
    <n v="20"/>
    <n v="48"/>
    <m/>
    <m/>
    <m/>
  </r>
  <r>
    <x v="8"/>
    <s v="derden niet kadastraal"/>
    <x v="2"/>
    <s v=""/>
    <n v="0"/>
    <s v="e56c0a9b-0f5c-4464-a2e5-e6464de579ca"/>
    <n v="153.41044577092799"/>
    <x v="1"/>
    <s v="HoutHard"/>
    <n v="63"/>
    <n v="25"/>
    <n v="65"/>
    <m/>
    <m/>
    <s v="vlonders en nieuwe beschoeiingen voor oude"/>
  </r>
  <r>
    <x v="8"/>
    <s v="derden"/>
    <x v="1"/>
    <s v=""/>
    <n v="0"/>
    <s v="d1b64dd7-ae23-439f-9e25-a8e589c36d6e"/>
    <n v="123.75438942755601"/>
    <x v="1"/>
    <s v="HoutHard"/>
    <n v="45"/>
    <n v="130"/>
    <n v="50"/>
    <m/>
    <m/>
    <m/>
  </r>
  <r>
    <x v="8"/>
    <s v="derden"/>
    <x v="1"/>
    <s v=""/>
    <n v="0"/>
    <s v="c8e624fe-ebd3-401e-aa19-ec536a0f1cda"/>
    <n v="13.514431236276099"/>
    <x v="1"/>
    <s v="HoutHard"/>
    <n v="23"/>
    <n v="10"/>
    <n v="20"/>
    <m/>
    <m/>
    <m/>
  </r>
  <r>
    <x v="8"/>
    <s v="derden"/>
    <x v="0"/>
    <s v=""/>
    <n v="0"/>
    <s v="d4fe191a-cd3f-4418-9b2f-e6ae2282fab6"/>
    <n v="37.158259747308897"/>
    <x v="0"/>
    <s v="Nvt"/>
    <n v="18"/>
    <m/>
    <m/>
    <m/>
    <m/>
    <m/>
  </r>
  <r>
    <x v="8"/>
    <s v="derden nabij"/>
    <x v="0"/>
    <s v=""/>
    <n v="0"/>
    <s v="354fe87b-99f1-4c15-a534-aa4aa1665507"/>
    <n v="80.348431642859097"/>
    <x v="0"/>
    <s v="Nvt"/>
    <n v="21"/>
    <m/>
    <m/>
    <m/>
    <m/>
    <m/>
  </r>
  <r>
    <x v="8"/>
    <s v="derden"/>
    <x v="2"/>
    <s v=""/>
    <n v="0"/>
    <s v="4f626cc4-767e-4484-ac6d-2bc6e2fbb058"/>
    <n v="26.863969158827899"/>
    <x v="1"/>
    <s v="HoutHard"/>
    <n v="64"/>
    <n v="15"/>
    <n v="60"/>
    <m/>
    <m/>
    <m/>
  </r>
  <r>
    <x v="8"/>
    <s v="derden"/>
    <x v="0"/>
    <s v=""/>
    <n v="0"/>
    <s v="63eeb581-cc84-4bea-9eb7-0d232a1d59e4"/>
    <n v="1.12370998128746"/>
    <x v="0"/>
    <s v="Nvt"/>
    <n v="16"/>
    <m/>
    <m/>
    <m/>
    <m/>
    <m/>
  </r>
  <r>
    <x v="8"/>
    <s v="derden"/>
    <x v="0"/>
    <s v=""/>
    <n v="0"/>
    <s v="066849e1-7a75-4cde-bf38-f4c295d85d31"/>
    <n v="5.4430096400988504"/>
    <x v="0"/>
    <s v="Nvt"/>
    <n v="43"/>
    <m/>
    <m/>
    <s v="Muur, 1 meter onbeschoeid daarna palen met Schotten"/>
    <m/>
    <m/>
  </r>
  <r>
    <x v="8"/>
    <s v="derden"/>
    <x v="0"/>
    <s v=""/>
    <n v="0"/>
    <s v="ecbb3efc-df3a-4cf3-a75f-688f4d302b2a"/>
    <n v="4.8562144031708003"/>
    <x v="0"/>
    <s v="Nvt"/>
    <n v="24"/>
    <m/>
    <m/>
    <m/>
    <m/>
    <m/>
  </r>
  <r>
    <x v="8"/>
    <s v="derden"/>
    <x v="1"/>
    <s v=""/>
    <n v="0"/>
    <s v="a366e270-52c4-4022-90bb-581d982b5a94"/>
    <n v="41.494649835698603"/>
    <x v="1"/>
    <s v="HoutHard"/>
    <n v="55"/>
    <n v="34"/>
    <n v="40"/>
    <m/>
    <m/>
    <m/>
  </r>
  <r>
    <x v="8"/>
    <s v="derden"/>
    <x v="1"/>
    <s v=""/>
    <n v="0"/>
    <s v="a0b6538c-5094-405f-ae49-97d74b761916"/>
    <n v="147.961742603592"/>
    <x v="0"/>
    <s v="Nvt"/>
    <n v="32"/>
    <n v="100"/>
    <n v="20"/>
    <m/>
    <m/>
    <m/>
  </r>
  <r>
    <x v="8"/>
    <s v="volledig derden"/>
    <x v="0"/>
    <s v=""/>
    <n v="0"/>
    <s v="6e35bf9e-1360-4766-a87b-2be28d8082c5"/>
    <n v="18.840280639781199"/>
    <x v="0"/>
    <s v="Nvt"/>
    <n v="52"/>
    <m/>
    <m/>
    <m/>
    <m/>
    <m/>
  </r>
  <r>
    <x v="8"/>
    <s v="derden"/>
    <x v="0"/>
    <s v=""/>
    <n v="0"/>
    <s v="688e6d93-5bb9-46a7-9f62-4cd268e10435"/>
    <n v="251.115111390826"/>
    <x v="0"/>
    <s v="Nvt"/>
    <n v="43"/>
    <m/>
    <m/>
    <m/>
    <m/>
    <m/>
  </r>
  <r>
    <x v="8"/>
    <s v="derden"/>
    <x v="1"/>
    <s v=""/>
    <n v="0"/>
    <s v="904de0c8-3925-4c17-a921-b1c06b452b53"/>
    <n v="22.711695637674101"/>
    <x v="1"/>
    <s v="HoutHard"/>
    <n v="42"/>
    <n v="28"/>
    <n v="30"/>
    <m/>
    <m/>
    <m/>
  </r>
  <r>
    <x v="8"/>
    <s v="derden"/>
    <x v="1"/>
    <s v=""/>
    <n v="0"/>
    <s v="a1a05440-724e-414f-8213-98909845cd78"/>
    <n v="8.7395551861879692"/>
    <x v="1"/>
    <s v="HoutHard"/>
    <n v="73"/>
    <n v="82"/>
    <n v="42"/>
    <m/>
    <m/>
    <m/>
  </r>
  <r>
    <x v="8"/>
    <s v="derden"/>
    <x v="0"/>
    <s v=""/>
    <n v="0"/>
    <s v="bc11c5c3-845e-4f2d-9c40-d25c1a76f9d6"/>
    <n v="57.204046852047298"/>
    <x v="0"/>
    <s v="Nvt"/>
    <n v="57"/>
    <m/>
    <m/>
    <m/>
    <m/>
    <m/>
  </r>
  <r>
    <x v="8"/>
    <s v="derden"/>
    <x v="0"/>
    <s v=""/>
    <n v="0"/>
    <s v="04ab107a-eba5-4624-a61f-05aa569a54d7"/>
    <n v="23.0448158202103"/>
    <x v="0"/>
    <s v="Nvt"/>
    <n v="25"/>
    <m/>
    <m/>
    <m/>
    <m/>
    <m/>
  </r>
  <r>
    <x v="8"/>
    <s v="derden"/>
    <x v="1"/>
    <s v=""/>
    <n v="0"/>
    <s v="07fdfb9a-469b-4d3e-bd58-ed56dd96b3a5"/>
    <n v="98.485530105964003"/>
    <x v="3"/>
    <m/>
    <m/>
    <m/>
    <m/>
    <s v="Situatie anders, nieuwbouw, watergang weg/ verplaatst"/>
    <s v=""/>
    <m/>
  </r>
  <r>
    <x v="8"/>
    <s v="derden"/>
    <x v="1"/>
    <s v=""/>
    <n v="0"/>
    <s v="8c3add74-2d5f-4ea0-958f-26c4ade1a92a"/>
    <n v="26.3728639828187"/>
    <x v="1"/>
    <s v="HoutHard"/>
    <n v="29"/>
    <n v="20"/>
    <n v="48"/>
    <m/>
    <m/>
    <m/>
  </r>
  <r>
    <x v="8"/>
    <s v="derden"/>
    <x v="1"/>
    <s v=""/>
    <n v="0"/>
    <s v="4caeb892-4010-43af-be11-85f3f16cad01"/>
    <n v="44.3677088883503"/>
    <x v="1"/>
    <s v="HoutHard"/>
    <n v="32"/>
    <n v="100"/>
    <n v="20"/>
    <m/>
    <m/>
    <m/>
  </r>
  <r>
    <x v="8"/>
    <s v="derden"/>
    <x v="3"/>
    <s v=""/>
    <n v="0"/>
    <s v="642c37ae-3b03-4c21-ae7d-96da3c46cdfe"/>
    <n v="26.6597537851884"/>
    <x v="1"/>
    <s v="HoutHard"/>
    <n v="34"/>
    <n v="40"/>
    <n v="40"/>
    <s v=""/>
    <m/>
    <m/>
  </r>
  <r>
    <x v="8"/>
    <s v="derden"/>
    <x v="1"/>
    <s v=""/>
    <n v="0"/>
    <s v="3314f99a-ae68-4792-afcc-fa8b8442e520"/>
    <n v="99.138597752498995"/>
    <x v="3"/>
    <s v="HoutHard"/>
    <n v="78"/>
    <n v="110"/>
    <n v="0"/>
    <m/>
    <m/>
    <m/>
  </r>
  <r>
    <x v="9"/>
    <s v="derden"/>
    <x v="2"/>
    <s v=""/>
    <n v="0"/>
    <s v="7b8719f5-8ea3-4d6c-ae2d-bba5c72c8f82"/>
    <n v="58.472690946524601"/>
    <x v="1"/>
    <s v="HoutHard"/>
    <n v="46"/>
    <n v="20"/>
    <n v="43"/>
    <m/>
    <m/>
    <m/>
  </r>
  <r>
    <x v="9"/>
    <s v="derden"/>
    <x v="2"/>
    <s v=""/>
    <n v="0"/>
    <s v="74173473-1017-4ae8-81e8-448b5b648151"/>
    <n v="23.449357602539401"/>
    <x v="1"/>
    <s v="HoutHard"/>
    <n v="58"/>
    <n v="20"/>
    <n v="45"/>
    <m/>
    <m/>
    <m/>
  </r>
  <r>
    <x v="9"/>
    <s v="derden"/>
    <x v="1"/>
    <s v="Lelieplein 4, Spijkenisse"/>
    <n v="705"/>
    <s v="63c57d1e-fb9f-466d-a085-0a3b8152e303"/>
    <n v="32.895189600949799"/>
    <x v="1"/>
    <s v="HoutHard"/>
    <n v="43"/>
    <n v="24"/>
    <n v="48"/>
    <m/>
    <m/>
    <m/>
  </r>
  <r>
    <x v="9"/>
    <s v="derden"/>
    <x v="2"/>
    <s v="Lelieplein 6, Spijkenisse"/>
    <n v="706"/>
    <s v="7b0b9703-b713-40d9-8e54-1cb4f6b610cd"/>
    <n v="31.351885088526199"/>
    <x v="1"/>
    <s v="HoutHard"/>
    <n v="53"/>
    <n v="28"/>
    <n v="40"/>
    <m/>
    <m/>
    <m/>
  </r>
  <r>
    <x v="9"/>
    <s v="derden"/>
    <x v="0"/>
    <s v=""/>
    <n v="0"/>
    <s v="aab09d64-3067-48ba-80a2-1d8731ffb841"/>
    <n v="41.584007560151299"/>
    <x v="0"/>
    <s v="Nvt"/>
    <n v="32"/>
    <m/>
    <m/>
    <m/>
    <m/>
    <m/>
  </r>
  <r>
    <x v="9"/>
    <s v="derden"/>
    <x v="0"/>
    <s v=""/>
    <n v="0"/>
    <s v="1894d23b-2602-4413-a069-2182140e767b"/>
    <n v="19.468473307550699"/>
    <x v="0"/>
    <s v="Nvt"/>
    <n v="36"/>
    <m/>
    <m/>
    <m/>
    <m/>
    <m/>
  </r>
  <r>
    <x v="9"/>
    <s v="derden"/>
    <x v="0"/>
    <s v=""/>
    <n v="0"/>
    <s v="5468b645-fc11-46e4-8560-aabb7c91d60e"/>
    <n v="11.218884969981801"/>
    <x v="0"/>
    <s v="Nvt"/>
    <n v="35"/>
    <m/>
    <m/>
    <m/>
    <m/>
    <m/>
  </r>
  <r>
    <x v="9"/>
    <s v="derden"/>
    <x v="0"/>
    <s v=""/>
    <n v="0"/>
    <s v="d7a86137-3b3c-4408-9548-c68aa980d567"/>
    <n v="5.80484849209323"/>
    <x v="0"/>
    <s v="Nvt"/>
    <n v="35"/>
    <m/>
    <m/>
    <m/>
    <m/>
    <m/>
  </r>
  <r>
    <x v="9"/>
    <s v="derden"/>
    <x v="0"/>
    <s v="Kuiperslaan 12, Spijkenisse"/>
    <n v="682"/>
    <s v="0184320a-059b-4323-9f84-c30d48cbc663"/>
    <n v="10.2476465608027"/>
    <x v="0"/>
    <s v="Nvt"/>
    <n v="24"/>
    <m/>
    <m/>
    <m/>
    <m/>
    <m/>
  </r>
  <r>
    <x v="9"/>
    <s v="derden"/>
    <x v="0"/>
    <s v="Kuiperslaan 10, Spijkenisse"/>
    <n v="681"/>
    <s v="c5b0f7a8-803f-4020-b683-29cfffd91575"/>
    <n v="5.7866839937999197"/>
    <x v="0"/>
    <s v="Nvt"/>
    <n v="20"/>
    <m/>
    <m/>
    <m/>
    <m/>
    <m/>
  </r>
  <r>
    <x v="9"/>
    <s v="derden"/>
    <x v="0"/>
    <s v="Kuiperslaan 10, Spijkenisse"/>
    <n v="681"/>
    <s v="d11891e4-d545-4dfc-ab95-bca80b14803d"/>
    <n v="3.4989649908051699"/>
    <x v="0"/>
    <s v="Nvt"/>
    <n v="22"/>
    <m/>
    <m/>
    <m/>
    <m/>
    <m/>
  </r>
  <r>
    <x v="9"/>
    <s v="derden"/>
    <x v="0"/>
    <s v="Kuiperslaan 10, Spijkenisse"/>
    <n v="681"/>
    <s v="ff26303f-9876-4a8f-a7b7-b6dd4a42bed0"/>
    <n v="5.7361005898447903"/>
    <x v="0"/>
    <s v="Nvt"/>
    <n v="20"/>
    <m/>
    <m/>
    <m/>
    <m/>
    <m/>
  </r>
  <r>
    <x v="9"/>
    <s v="derden"/>
    <x v="1"/>
    <s v="Kuiperslaan 8, Spijkenisse"/>
    <n v="685"/>
    <s v="c6340d5f-fdeb-4c39-9b4b-448ea75b4340"/>
    <n v="13.718163672320699"/>
    <x v="1"/>
    <s v="HoutZacht"/>
    <n v="25"/>
    <n v="24"/>
    <n v="26"/>
    <m/>
    <m/>
    <m/>
  </r>
  <r>
    <x v="9"/>
    <s v="derden"/>
    <x v="0"/>
    <s v="Kuiperslaan 6, Spijkenisse"/>
    <n v="684"/>
    <s v="995a0da1-dd23-4b4a-b39d-16f693ccb6d1"/>
    <n v="10.5361853302041"/>
    <x v="0"/>
    <s v="Nvt"/>
    <n v="26"/>
    <m/>
    <m/>
    <m/>
    <m/>
    <m/>
  </r>
  <r>
    <x v="9"/>
    <s v="derden"/>
    <x v="3"/>
    <s v="Kuiperslaan 4, Spijkenisse"/>
    <n v="683"/>
    <s v="7da9c1a7-0439-443f-8913-1be0945fb621"/>
    <n v="9.7426738457531492"/>
    <x v="3"/>
    <s v="HoutHard"/>
    <n v="35"/>
    <n v="95"/>
    <n v="0"/>
    <m/>
    <m/>
    <m/>
  </r>
  <r>
    <x v="9"/>
    <s v="derden"/>
    <x v="1"/>
    <s v="Laning 46, Spijkenisse"/>
    <n v="687"/>
    <s v="f53f27cd-8aad-45b5-9053-0e44d419bc76"/>
    <n v="11.998315898837699"/>
    <x v="1"/>
    <s v="HoutHard"/>
    <n v="64"/>
    <n v="25"/>
    <n v="47"/>
    <m/>
    <m/>
    <m/>
  </r>
  <r>
    <x v="9"/>
    <s v="derden"/>
    <x v="1"/>
    <s v="Laning 46, Spijkenisse"/>
    <n v="687"/>
    <s v="2b77585f-3232-4421-bdc2-8de0169e6764"/>
    <n v="7.8414952848090698"/>
    <x v="1"/>
    <s v="HoutHard"/>
    <n v="61"/>
    <n v="24"/>
    <n v="47"/>
    <m/>
    <m/>
    <m/>
  </r>
  <r>
    <x v="9"/>
    <s v="derden"/>
    <x v="1"/>
    <s v="Lelieplein 2, Spijkenisse"/>
    <n v="704"/>
    <s v="1af91511-1a9b-4a90-a73b-b44aaf3b4b35"/>
    <n v="9.4095377775762792"/>
    <x v="1"/>
    <s v="HoutHard"/>
    <n v="41"/>
    <n v="24"/>
    <n v="48"/>
    <m/>
    <m/>
    <m/>
  </r>
  <r>
    <x v="9"/>
    <s v="derden"/>
    <x v="1"/>
    <s v=""/>
    <n v="0"/>
    <s v="6844515d-7fd0-49c4-a468-d81414b65056"/>
    <n v="49.795264081347"/>
    <x v="3"/>
    <s v="HoutHard"/>
    <n v="42"/>
    <n v="100"/>
    <n v="0"/>
    <m/>
    <m/>
    <m/>
  </r>
  <r>
    <x v="9"/>
    <s v="derden"/>
    <x v="0"/>
    <s v=""/>
    <n v="0"/>
    <s v="55f58360-e351-45c2-8810-67b64c7f1459"/>
    <n v="117.926673946501"/>
    <x v="0"/>
    <s v="Nvt"/>
    <n v="31"/>
    <m/>
    <m/>
    <m/>
    <m/>
    <m/>
  </r>
  <r>
    <x v="9"/>
    <s v="derden"/>
    <x v="1"/>
    <s v="Lelieplein 2, Spijkenisse"/>
    <n v="704"/>
    <s v="66047e75-36b9-48ce-9678-5a50da5c05cf"/>
    <n v="21.056422243060599"/>
    <x v="1"/>
    <s v="HoutHard"/>
    <n v="45"/>
    <n v="25"/>
    <n v="48"/>
    <m/>
    <m/>
    <m/>
  </r>
  <r>
    <x v="10"/>
    <s v="derden"/>
    <x v="2"/>
    <s v=""/>
    <n v="0"/>
    <s v="cfa54723-748c-4645-9bba-04f4aa976b75"/>
    <n v="115.906864888378"/>
    <x v="1"/>
    <s v="HoutHard"/>
    <n v="27"/>
    <n v="22"/>
    <n v="30"/>
    <s v="Matig "/>
    <m/>
    <m/>
  </r>
  <r>
    <x v="10"/>
    <s v="derden"/>
    <x v="0"/>
    <s v="Drogendijk 33, Spijkenisse"/>
    <n v="301"/>
    <s v="7c6aa3cb-5d67-4288-a6d4-4dfb9c4f7e3a"/>
    <n v="90.218587618010005"/>
    <x v="0"/>
    <s v="Nvt"/>
    <n v="22"/>
    <m/>
    <m/>
    <m/>
    <m/>
    <m/>
  </r>
  <r>
    <x v="10"/>
    <s v="derden"/>
    <x v="0"/>
    <s v="Drogendijk 33, Spijkenisse"/>
    <n v="301"/>
    <s v="fd0ab251-266e-468c-bd7b-828d6db95871"/>
    <n v="141.51633734235401"/>
    <x v="0"/>
    <s v="Nvt"/>
    <n v="44"/>
    <m/>
    <m/>
    <m/>
    <m/>
    <m/>
  </r>
  <r>
    <x v="10"/>
    <s v="derden"/>
    <x v="0"/>
    <s v="Drogendijk 33, Spijkenisse"/>
    <n v="301"/>
    <s v="d4a83ea8-9671-4fef-acdd-c70b76b5d2ee"/>
    <n v="105.264965010569"/>
    <x v="0"/>
    <s v="Nvt"/>
    <n v="42"/>
    <m/>
    <m/>
    <m/>
    <m/>
    <m/>
  </r>
  <r>
    <x v="10"/>
    <s v="derden"/>
    <x v="0"/>
    <s v="Drogendijk 33, Spijkenisse"/>
    <n v="301"/>
    <s v="f161543c-187b-4ac2-9a5e-373ffa8cae75"/>
    <n v="28.5614400136072"/>
    <x v="0"/>
    <s v="Nvt"/>
    <n v="34"/>
    <m/>
    <m/>
    <m/>
    <m/>
    <m/>
  </r>
  <r>
    <x v="10"/>
    <s v="volledig derden"/>
    <x v="0"/>
    <s v=""/>
    <n v="0"/>
    <s v="3fc1023e-cab6-4301-a140-53f284acef9f"/>
    <n v="61.407074544145502"/>
    <x v="0"/>
    <s v="Nvt"/>
    <n v="19"/>
    <m/>
    <m/>
    <m/>
    <m/>
    <m/>
  </r>
  <r>
    <x v="10"/>
    <s v="derden"/>
    <x v="0"/>
    <s v=""/>
    <n v="0"/>
    <s v="69f11321-1c41-47ee-8087-b7f282b92da2"/>
    <n v="176.16991092499299"/>
    <x v="0"/>
    <s v="Nvt"/>
    <n v="11"/>
    <n v="0"/>
    <n v="0"/>
    <m/>
    <m/>
    <m/>
  </r>
  <r>
    <x v="10"/>
    <s v="volledig derden"/>
    <x v="0"/>
    <s v=""/>
    <n v="0"/>
    <s v="f90c78c9-ffe3-432e-b37f-d19fa36b614d"/>
    <n v="81.815679361329202"/>
    <x v="0"/>
    <s v="Nvt"/>
    <n v="15"/>
    <m/>
    <m/>
    <m/>
    <m/>
    <m/>
  </r>
  <r>
    <x v="10"/>
    <s v="volledig derden"/>
    <x v="0"/>
    <s v=""/>
    <n v="0"/>
    <s v="8ece8021-57ec-41a2-81cd-698b6e679bc9"/>
    <n v="9.4672329650866391"/>
    <x v="0"/>
    <s v="Nvt"/>
    <m/>
    <m/>
    <m/>
    <m/>
    <m/>
    <m/>
  </r>
  <r>
    <x v="10"/>
    <s v="volledig derden"/>
    <x v="1"/>
    <s v=""/>
    <n v="0"/>
    <s v="8c75e489-ebf9-4950-98de-f1faa632542b"/>
    <n v="6.1024749077786398"/>
    <x v="7"/>
    <s v="Beton"/>
    <n v="85"/>
    <n v="103"/>
    <m/>
    <m/>
    <m/>
    <m/>
  </r>
  <r>
    <x v="10"/>
    <s v="volledig derden"/>
    <x v="0"/>
    <s v=""/>
    <n v="0"/>
    <s v="9c5a041b-cfd1-4492-a14f-76cc201dcd89"/>
    <n v="77.753612611085302"/>
    <x v="0"/>
    <s v="Nvt"/>
    <n v="12"/>
    <m/>
    <m/>
    <s v="Priv�?"/>
    <m/>
    <m/>
  </r>
  <r>
    <x v="10"/>
    <s v="volledig derden"/>
    <x v="0"/>
    <s v=""/>
    <n v="0"/>
    <s v="61a96b46-62a2-4408-985b-e4b3d218afc8"/>
    <n v="62.985516849367997"/>
    <x v="0"/>
    <s v="Nvt"/>
    <n v="13"/>
    <m/>
    <m/>
    <m/>
    <m/>
    <m/>
  </r>
  <r>
    <x v="10"/>
    <s v="volledig derden"/>
    <x v="1"/>
    <s v=""/>
    <n v="0"/>
    <s v="f4499f8a-7f33-4cc5-ae49-ccf0b742bc83"/>
    <n v="8.9546970936927295"/>
    <x v="7"/>
    <s v="Beton"/>
    <n v="80"/>
    <n v="102"/>
    <n v="0"/>
    <m/>
    <m/>
    <m/>
  </r>
  <r>
    <x v="10"/>
    <s v="volledig derden"/>
    <x v="2"/>
    <s v=""/>
    <n v="0"/>
    <s v="d8edba3c-4166-4f24-bcaa-80e9056fae09"/>
    <n v="48.0985297174919"/>
    <x v="1"/>
    <s v="HoutHard"/>
    <n v="41"/>
    <n v="35"/>
    <n v="40"/>
    <m/>
    <m/>
    <s v="2 vlonders"/>
  </r>
  <r>
    <x v="10"/>
    <s v="volledig derden"/>
    <x v="0"/>
    <s v=""/>
    <n v="0"/>
    <s v="ea217379-3be6-401d-a689-bc69153f7c38"/>
    <n v="79.604921458019803"/>
    <x v="0"/>
    <s v="Nvt"/>
    <n v="23"/>
    <m/>
    <m/>
    <m/>
    <m/>
    <m/>
  </r>
  <r>
    <x v="10"/>
    <s v="volledig derden"/>
    <x v="0"/>
    <s v=""/>
    <n v="0"/>
    <s v="34890256-9920-44f2-b550-a7a4033651e9"/>
    <n v="71.694818900277298"/>
    <x v="0"/>
    <s v="Nvt"/>
    <n v="26"/>
    <m/>
    <m/>
    <m/>
    <m/>
    <m/>
  </r>
  <r>
    <x v="10"/>
    <s v="volledig derden"/>
    <x v="0"/>
    <s v=""/>
    <n v="0"/>
    <s v="71075bdc-9b9a-4fdd-9729-2e2d9b188678"/>
    <n v="85.076615510609699"/>
    <x v="0"/>
    <s v="Nvt"/>
    <n v="9"/>
    <m/>
    <m/>
    <m/>
    <m/>
    <m/>
  </r>
  <r>
    <x v="10"/>
    <s v="gem"/>
    <x v="0"/>
    <s v=""/>
    <n v="0"/>
    <s v="7d6295ef-b255-4cb3-94e8-97fd0c0aee3e"/>
    <n v="37.090760377090803"/>
    <x v="0"/>
    <s v="Nvt"/>
    <n v="30"/>
    <m/>
    <m/>
    <m/>
    <m/>
    <m/>
  </r>
  <r>
    <x v="10"/>
    <s v="gem"/>
    <x v="0"/>
    <s v=""/>
    <n v="0"/>
    <s v="4f7f04af-059c-432b-9f15-47c1d413dc57"/>
    <n v="132.48850281860899"/>
    <x v="0"/>
    <s v="Nvt"/>
    <n v="34"/>
    <m/>
    <m/>
    <m/>
    <m/>
    <m/>
  </r>
  <r>
    <x v="10"/>
    <s v="derden"/>
    <x v="2"/>
    <s v=""/>
    <n v="0"/>
    <s v="193c0442-1fc4-4915-b3cd-6dc0868158cb"/>
    <n v="40.2285292827493"/>
    <x v="1"/>
    <s v="Beton"/>
    <n v="48"/>
    <n v="58"/>
    <n v="40"/>
    <m/>
    <m/>
    <m/>
  </r>
  <r>
    <x v="10"/>
    <s v="derden"/>
    <x v="0"/>
    <s v=""/>
    <n v="0"/>
    <s v="5cb14e25-cf38-4f80-ad1f-27cc1a108261"/>
    <n v="47.547300761101603"/>
    <x v="0"/>
    <s v="Nvt"/>
    <n v="33"/>
    <m/>
    <m/>
    <m/>
    <m/>
    <m/>
  </r>
  <r>
    <x v="10"/>
    <s v="gem"/>
    <x v="0"/>
    <s v=""/>
    <n v="0"/>
    <s v="df56537f-bf87-4313-9979-82e241ab21c5"/>
    <n v="34.2897964945683"/>
    <x v="0"/>
    <s v="Nvt"/>
    <n v="37"/>
    <m/>
    <m/>
    <m/>
    <m/>
    <m/>
  </r>
  <r>
    <x v="10"/>
    <s v="gem"/>
    <x v="0"/>
    <s v=""/>
    <n v="0"/>
    <s v="d0542424-93e0-4960-bed5-4d3cf0096bbd"/>
    <n v="11.637646295253299"/>
    <x v="0"/>
    <s v="Nvt"/>
    <n v="41"/>
    <m/>
    <m/>
    <m/>
    <m/>
    <m/>
  </r>
  <r>
    <x v="10"/>
    <s v="derden"/>
    <x v="0"/>
    <s v=""/>
    <n v="0"/>
    <s v="321a1ee2-076b-4ef5-925c-07112adad3fb"/>
    <n v="63.389644383993797"/>
    <x v="0"/>
    <s v="Nvt"/>
    <n v="34"/>
    <m/>
    <m/>
    <m/>
    <m/>
    <m/>
  </r>
  <r>
    <x v="10"/>
    <s v="gem"/>
    <x v="0"/>
    <s v=""/>
    <n v="0"/>
    <s v="6fc3ec5f-c170-4928-a677-cfba4f93d3cc"/>
    <n v="272.57198102307802"/>
    <x v="0"/>
    <s v="Nvt"/>
    <n v="28"/>
    <m/>
    <m/>
    <m/>
    <m/>
    <m/>
  </r>
  <r>
    <x v="10"/>
    <s v="derden"/>
    <x v="0"/>
    <s v=""/>
    <n v="0"/>
    <s v="2166fe7a-0123-4413-ad9c-c253331ee7b0"/>
    <n v="161.06822157033801"/>
    <x v="0"/>
    <s v="Nvt"/>
    <n v="27"/>
    <m/>
    <m/>
    <m/>
    <m/>
    <m/>
  </r>
  <r>
    <x v="10"/>
    <s v="derden"/>
    <x v="0"/>
    <s v=""/>
    <n v="0"/>
    <s v="eca16720-e791-4b10-bf54-53f96f815d3b"/>
    <n v="48.448131257903697"/>
    <x v="0"/>
    <s v="Nvt"/>
    <n v="16"/>
    <m/>
    <m/>
    <m/>
    <m/>
    <m/>
  </r>
  <r>
    <x v="10"/>
    <s v="volledig derden"/>
    <x v="1"/>
    <s v=""/>
    <n v="0"/>
    <s v="017a2c89-0361-471d-b1a8-bba436bcd46b"/>
    <n v="2.9743980939001999"/>
    <x v="7"/>
    <s v="Beton"/>
    <m/>
    <m/>
    <m/>
    <m/>
    <m/>
    <m/>
  </r>
  <r>
    <x v="10"/>
    <s v="volledig derden"/>
    <x v="1"/>
    <s v=""/>
    <n v="0"/>
    <s v="68106e83-6fdf-473c-9f7a-3c26c89c38fd"/>
    <n v="10.1710162231991"/>
    <x v="7"/>
    <s v="Steen"/>
    <n v="85"/>
    <n v="130"/>
    <m/>
    <m/>
    <m/>
    <m/>
  </r>
  <r>
    <x v="10"/>
    <s v="derden"/>
    <x v="1"/>
    <s v=""/>
    <n v="0"/>
    <s v="42f5c9c0-735a-458c-b4fe-ad313ee3d1e2"/>
    <n v="52.362847281617398"/>
    <x v="2"/>
    <s v="Steen"/>
    <n v="80"/>
    <n v="0"/>
    <n v="0"/>
    <s v="Gebouw"/>
    <m/>
    <m/>
  </r>
  <r>
    <x v="10"/>
    <s v="derden"/>
    <x v="0"/>
    <s v=""/>
    <n v="0"/>
    <s v="ffa375ee-e164-438c-b3d5-6b829bd1dd1e"/>
    <n v="133.586205625509"/>
    <x v="0"/>
    <s v="Nvt"/>
    <n v="51"/>
    <m/>
    <m/>
    <m/>
    <m/>
    <m/>
  </r>
  <r>
    <x v="10"/>
    <s v="derden"/>
    <x v="1"/>
    <s v=""/>
    <n v="0"/>
    <s v="a03e4ab2-62cc-443d-ba07-6f54adc76e4b"/>
    <n v="33.927148795774201"/>
    <x v="0"/>
    <s v="Nvt"/>
    <n v="44"/>
    <n v="150"/>
    <m/>
    <m/>
    <m/>
    <m/>
  </r>
  <r>
    <x v="10"/>
    <s v="derden"/>
    <x v="0"/>
    <s v=""/>
    <n v="0"/>
    <s v="79fd6dc3-d44b-4467-85f2-25e01b1beb72"/>
    <n v="4.8170876069622199"/>
    <x v="0"/>
    <s v="Nvt"/>
    <n v="22"/>
    <m/>
    <m/>
    <m/>
    <m/>
    <m/>
  </r>
  <r>
    <x v="10"/>
    <s v="derden"/>
    <x v="0"/>
    <s v=""/>
    <n v="0"/>
    <s v="31018655-3064-4d34-b7f3-3805b2368dce"/>
    <n v="53.0869986963001"/>
    <x v="0"/>
    <s v="Nvt"/>
    <n v="26"/>
    <m/>
    <m/>
    <m/>
    <m/>
    <m/>
  </r>
  <r>
    <x v="10"/>
    <s v="gem"/>
    <x v="0"/>
    <s v=""/>
    <n v="0"/>
    <s v="08e1a746-3fc9-4573-9130-621bfdd27d9b"/>
    <n v="12.342079217702601"/>
    <x v="0"/>
    <s v="Nvt"/>
    <n v="21"/>
    <m/>
    <m/>
    <m/>
    <m/>
    <m/>
  </r>
  <r>
    <x v="10"/>
    <s v="gem"/>
    <x v="2"/>
    <s v=""/>
    <n v="0"/>
    <s v="a9515ac0-3ff7-4905-8271-3ef07b48b85a"/>
    <n v="19.054516433885301"/>
    <x v="6"/>
    <s v="Plaat"/>
    <n v="35"/>
    <n v="65"/>
    <n v="35"/>
    <m/>
    <m/>
    <m/>
  </r>
  <r>
    <x v="10"/>
    <s v="gem"/>
    <x v="0"/>
    <s v=""/>
    <n v="0"/>
    <s v="9b92a622-447b-4cd9-8d01-696b1a1ecf90"/>
    <n v="11.793157672699101"/>
    <x v="0"/>
    <s v="Nvt"/>
    <n v="38"/>
    <m/>
    <m/>
    <m/>
    <m/>
    <m/>
  </r>
  <r>
    <x v="10"/>
    <s v="derden"/>
    <x v="0"/>
    <s v=""/>
    <n v="0"/>
    <s v="48373ffd-e0ce-4942-ab4b-f353fabb80f8"/>
    <n v="63.541763064200502"/>
    <x v="0"/>
    <s v="Nvt"/>
    <n v="58"/>
    <m/>
    <m/>
    <m/>
    <m/>
    <m/>
  </r>
  <r>
    <x v="10"/>
    <s v="derden"/>
    <x v="1"/>
    <s v=""/>
    <n v="0"/>
    <s v="8e12633c-75ec-4f0d-a915-c9cefa2c3851"/>
    <n v="58.564044752038299"/>
    <x v="1"/>
    <s v="HoutHard"/>
    <n v="44"/>
    <n v="150"/>
    <m/>
    <m/>
    <m/>
    <m/>
  </r>
  <r>
    <x v="10"/>
    <s v="derden"/>
    <x v="1"/>
    <s v=""/>
    <n v="0"/>
    <s v="94449849-c610-4844-beee-8d3932ee3866"/>
    <n v="32.330176766226401"/>
    <x v="1"/>
    <s v="HoutHard"/>
    <n v="44"/>
    <n v="150"/>
    <m/>
    <m/>
    <m/>
    <m/>
  </r>
  <r>
    <x v="11"/>
    <s v="derden"/>
    <x v="1"/>
    <s v="Nijlstraat 56, Spijkenisse"/>
    <n v="880"/>
    <s v="232d6f0b-0229-46fe-bee9-f10307dc8d8b"/>
    <n v="10.354907048556401"/>
    <x v="1"/>
    <s v="HoutHard"/>
    <n v="44"/>
    <n v="100"/>
    <n v="32"/>
    <s v="Vlonder"/>
    <m/>
    <m/>
  </r>
  <r>
    <x v="11"/>
    <s v="derden"/>
    <x v="2"/>
    <s v="Nijlstraat 20, Spijkenisse"/>
    <n v="890"/>
    <s v="48415c95-5289-4567-852c-abc19a125572"/>
    <n v="9.5881802224899602"/>
    <x v="1"/>
    <s v="HoutHard"/>
    <n v="37"/>
    <n v="14"/>
    <n v="48"/>
    <s v="Vlonder"/>
    <m/>
    <m/>
  </r>
  <r>
    <x v="11"/>
    <s v="derden"/>
    <x v="2"/>
    <s v="Nijlstraat 18, Spijkenisse"/>
    <n v="889"/>
    <s v="28c2cfcb-2b90-4f97-812d-68934a1be3b8"/>
    <n v="8.3375116201453601"/>
    <x v="1"/>
    <s v="HoutHard"/>
    <n v="38"/>
    <n v="15"/>
    <n v="48"/>
    <m/>
    <m/>
    <m/>
  </r>
  <r>
    <x v="11"/>
    <s v="derden"/>
    <x v="2"/>
    <s v="Nijlstraat 16, Spijkenisse"/>
    <n v="888"/>
    <s v="85b9b48b-7842-413e-abc8-cd0d71fc6678"/>
    <n v="8.3421460050562892"/>
    <x v="1"/>
    <s v="HoutHard"/>
    <n v="41"/>
    <n v="15"/>
    <n v="45"/>
    <s v="Vlonder"/>
    <m/>
    <m/>
  </r>
  <r>
    <x v="11"/>
    <s v="derden"/>
    <x v="2"/>
    <s v="Nijlstraat 10, Spijkenisse"/>
    <n v="885"/>
    <s v="b3a1a378-fc67-4e1e-a45e-63ac31e53fb0"/>
    <n v="8.3465561790325395"/>
    <x v="1"/>
    <s v="HoutHard"/>
    <n v="34"/>
    <n v="14"/>
    <n v="45"/>
    <s v="Vlonder"/>
    <m/>
    <m/>
  </r>
  <r>
    <x v="11"/>
    <s v="derden"/>
    <x v="2"/>
    <s v="Nijlstraat 8, Spijkenisse"/>
    <n v="884"/>
    <s v="a3d6c581-d18b-4ef2-84ff-9d20e7a22a21"/>
    <n v="8.3424516759083307"/>
    <x v="1"/>
    <s v="HoutHard"/>
    <n v="36"/>
    <n v="14"/>
    <n v="45"/>
    <s v="Vlonder"/>
    <m/>
    <m/>
  </r>
  <r>
    <x v="11"/>
    <s v="derden"/>
    <x v="2"/>
    <s v="Nijlstraat 6, Spijkenisse"/>
    <n v="883"/>
    <s v="99c00164-70b2-4c06-a8f1-5adaad7d389d"/>
    <n v="9.5355651348222104"/>
    <x v="1"/>
    <s v="HoutHard"/>
    <n v="38"/>
    <n v="14"/>
    <n v="48"/>
    <s v="Vlonder"/>
    <m/>
    <m/>
  </r>
  <r>
    <x v="11"/>
    <s v="derden"/>
    <x v="2"/>
    <s v="Nijlstraat 12, Spijkenisse"/>
    <n v="886"/>
    <s v="9aac8eaf-c248-44cc-9a7d-b2c16ca0721a"/>
    <n v="12.865669092371499"/>
    <x v="1"/>
    <s v="HoutHard"/>
    <n v="40"/>
    <n v="15"/>
    <n v="45"/>
    <m/>
    <m/>
    <m/>
  </r>
  <r>
    <x v="11"/>
    <s v="derden"/>
    <x v="2"/>
    <s v="Nijlstraat 14, Spijkenisse"/>
    <n v="887"/>
    <s v="e275c953-16f1-4f50-a593-3aa50dfb3859"/>
    <n v="12.901876771802"/>
    <x v="1"/>
    <s v="HoutHard"/>
    <n v="43"/>
    <n v="15"/>
    <n v="45"/>
    <s v="Vlonder"/>
    <m/>
    <m/>
  </r>
  <r>
    <x v="11"/>
    <s v="derden"/>
    <x v="2"/>
    <s v="Nijlstraat 22, Spijkenisse"/>
    <n v="891"/>
    <s v="b9fa2667-dbe0-4b33-93b2-1e9ad4305624"/>
    <n v="9.5922677185062195"/>
    <x v="1"/>
    <s v="HoutHard"/>
    <n v="36"/>
    <n v="14"/>
    <n v="48"/>
    <m/>
    <m/>
    <m/>
  </r>
  <r>
    <x v="11"/>
    <s v="derden"/>
    <x v="2"/>
    <s v="Nijlstraat 2, Spijkenisse"/>
    <n v="881"/>
    <s v="be80dd68-19f9-46cb-a925-394b808367c2"/>
    <n v="6.1108732586626502"/>
    <x v="1"/>
    <s v="HoutHard"/>
    <n v="25"/>
    <n v="14"/>
    <n v="45"/>
    <m/>
    <m/>
    <m/>
  </r>
  <r>
    <x v="11"/>
    <s v="derden"/>
    <x v="2"/>
    <s v="Indusstraat 106, Spijkenisse"/>
    <n v="553"/>
    <s v="a51830d6-2359-434a-bcc6-dc4abb18f040"/>
    <n v="21.989728239006698"/>
    <x v="1"/>
    <s v="HoutHard"/>
    <n v="30"/>
    <n v="31"/>
    <n v="50"/>
    <m/>
    <m/>
    <m/>
  </r>
  <r>
    <x v="11"/>
    <s v="derden"/>
    <x v="0"/>
    <s v="Nijlstraat 54, Spijkenisse"/>
    <n v="879"/>
    <s v="9fc9a939-e89f-40f8-ad5e-b99d7d46b7ec"/>
    <n v="8.43854252916916"/>
    <x v="0"/>
    <s v="Nvt"/>
    <n v="22"/>
    <m/>
    <m/>
    <s v="Worteldoek"/>
    <m/>
    <m/>
  </r>
  <r>
    <x v="11"/>
    <s v="derden"/>
    <x v="1"/>
    <s v="Nijlstraat 52, Spijkenisse"/>
    <n v="878"/>
    <s v="d6758745-eb0f-4edc-853b-32a2d427fdc2"/>
    <n v="8.39386680696642"/>
    <x v="1"/>
    <s v="HoutHard"/>
    <n v="23"/>
    <n v="100"/>
    <n v="15"/>
    <s v="Vlonder"/>
    <m/>
    <m/>
  </r>
  <r>
    <x v="11"/>
    <s v="derden"/>
    <x v="1"/>
    <s v="Nijlstraat 50, Spijkenisse"/>
    <n v="877"/>
    <s v="71e8211b-8129-40a2-98dc-a850f79c0b1f"/>
    <n v="8.3889987457617998"/>
    <x v="1"/>
    <s v="HoutHard"/>
    <n v="43"/>
    <n v="100"/>
    <n v="15"/>
    <s v="Vlonder"/>
    <m/>
    <m/>
  </r>
  <r>
    <x v="11"/>
    <s v="derden"/>
    <x v="1"/>
    <s v="Nijlstraat 46, Spijkenisse"/>
    <n v="875"/>
    <s v="ac202533-5261-4636-aa30-40f54f88c6db"/>
    <n v="8.3938668070934899"/>
    <x v="3"/>
    <s v="HoutHard"/>
    <n v="32"/>
    <n v="120"/>
    <n v="40"/>
    <s v="Vlonder"/>
    <m/>
    <m/>
  </r>
  <r>
    <x v="11"/>
    <s v="derden"/>
    <x v="1"/>
    <s v="Nijlstraat 44, Spijkenisse"/>
    <n v="874"/>
    <s v="f1a938a0-38c6-492e-bda7-a355e5c712f2"/>
    <n v="8.4078653662423104"/>
    <x v="3"/>
    <s v="HoutHard"/>
    <n v="42"/>
    <n v="40"/>
    <n v="40"/>
    <s v="Vlonder"/>
    <m/>
    <m/>
  </r>
  <r>
    <x v="11"/>
    <s v="derden"/>
    <x v="2"/>
    <s v="Nijlstraat 42, Spijkenisse"/>
    <n v="873"/>
    <s v="8dba1dea-d57a-403e-be0b-9b5919951531"/>
    <n v="8.3855172777203197"/>
    <x v="1"/>
    <s v="HoutHard"/>
    <n v="43"/>
    <n v="40"/>
    <n v="50"/>
    <s v="Vlonder"/>
    <m/>
    <m/>
  </r>
  <r>
    <x v="11"/>
    <s v="derden"/>
    <x v="2"/>
    <s v="Nijlstraat 40, Spijkenisse"/>
    <n v="872"/>
    <s v="5ec6a988-efd1-434b-b637-4bfb604cdbc9"/>
    <n v="8.3943075941398302"/>
    <x v="1"/>
    <s v="HoutHard"/>
    <n v="46"/>
    <n v="17"/>
    <n v="48"/>
    <s v="Vlonder"/>
    <m/>
    <m/>
  </r>
  <r>
    <x v="11"/>
    <s v="derden"/>
    <x v="2"/>
    <s v="Nijlstraat 38, Spijkenisse"/>
    <n v="871"/>
    <s v="4d8f639a-6210-4472-849d-e83d7de1cadd"/>
    <n v="2.12579890956486"/>
    <x v="1"/>
    <s v="HoutHard"/>
    <n v="43"/>
    <n v="20"/>
    <n v="40"/>
    <m/>
    <m/>
    <m/>
  </r>
  <r>
    <x v="11"/>
    <s v="derden"/>
    <x v="0"/>
    <s v="Nigerstraat 4, Spijkenisse"/>
    <n v="864"/>
    <s v="bfdb105d-6146-49f8-abd6-2add3218d3b4"/>
    <n v="12.1727094760251"/>
    <x v="0"/>
    <s v="Nvt"/>
    <n v="41"/>
    <m/>
    <m/>
    <m/>
    <m/>
    <m/>
  </r>
  <r>
    <x v="11"/>
    <s v="derden"/>
    <x v="3"/>
    <s v="Nigerstraat 2, Spijkenisse"/>
    <n v="863"/>
    <s v="35fab6df-34f6-40cb-99b5-76c667ddd072"/>
    <n v="15.3478728180633"/>
    <x v="1"/>
    <m/>
    <n v="34"/>
    <n v="10"/>
    <n v="50"/>
    <s v="Vlonder"/>
    <m/>
    <m/>
  </r>
  <r>
    <x v="11"/>
    <s v="derden"/>
    <x v="3"/>
    <s v="Nijlstraat 28, Spijkenisse"/>
    <n v="894"/>
    <s v="e33e57af-a843-411f-95d8-0d01c41b9d38"/>
    <n v="11.599159451490699"/>
    <x v="1"/>
    <s v="HoutHard"/>
    <n v="37"/>
    <n v="10"/>
    <n v="45"/>
    <s v="Vlonder"/>
    <m/>
    <m/>
  </r>
  <r>
    <x v="11"/>
    <s v="derden"/>
    <x v="2"/>
    <s v="Nijlstraat 26, Spijkenisse"/>
    <n v="893"/>
    <s v="1eebdb95-b819-46bb-b582-13d6abe3480f"/>
    <n v="8.3533586045203396"/>
    <x v="1"/>
    <s v="HoutHard"/>
    <n v="40"/>
    <n v="12"/>
    <n v="48"/>
    <m/>
    <m/>
    <m/>
  </r>
  <r>
    <x v="11"/>
    <s v="derden"/>
    <x v="2"/>
    <s v="Nijlstraat 24, Spijkenisse"/>
    <n v="892"/>
    <s v="fd2504cc-0f70-4ddd-92e8-e1119a72a354"/>
    <n v="8.3324486228319792"/>
    <x v="1"/>
    <s v="HoutHard"/>
    <n v="38"/>
    <n v="12"/>
    <n v="48"/>
    <m/>
    <m/>
    <m/>
  </r>
  <r>
    <x v="11"/>
    <s v="derden"/>
    <x v="1"/>
    <s v="Nijlstraat 48, Spijkenisse"/>
    <n v="876"/>
    <s v="99a97e58-9c96-44fb-8736-ed3b602d0bf5"/>
    <n v="8.3938668102479106"/>
    <x v="1"/>
    <s v="HoutHard"/>
    <n v="32"/>
    <n v="90"/>
    <n v="40"/>
    <s v="Vlonder"/>
    <m/>
    <m/>
  </r>
  <r>
    <x v="11"/>
    <s v="derden"/>
    <x v="2"/>
    <s v="Nijlstraat 4, Spijkenisse"/>
    <n v="882"/>
    <s v="141c378d-5476-4cda-ac47-8e95e00d1701"/>
    <n v="22.712793803288299"/>
    <x v="1"/>
    <s v="HoutHard"/>
    <n v="28"/>
    <n v="14"/>
    <n v="45"/>
    <m/>
    <m/>
    <m/>
  </r>
  <r>
    <x v="11"/>
    <s v="derden"/>
    <x v="2"/>
    <s v="Nigerstraat 22, Spijkenisse"/>
    <n v="861"/>
    <s v="3361bc90-5997-4271-97d9-353ea836914e"/>
    <n v="11.503655940436699"/>
    <x v="1"/>
    <s v="HoutHard"/>
    <n v="42"/>
    <n v="15"/>
    <n v="30"/>
    <m/>
    <m/>
    <m/>
  </r>
  <r>
    <x v="11"/>
    <s v="derden"/>
    <x v="0"/>
    <s v="Nigerstraat 4, Spijkenisse"/>
    <n v="864"/>
    <s v="768a4271-9e84-4232-aa71-d800e71c3e68"/>
    <n v="4.1011530069014297"/>
    <x v="0"/>
    <s v="Nvt"/>
    <n v="33"/>
    <m/>
    <m/>
    <m/>
    <m/>
    <m/>
  </r>
  <r>
    <x v="11"/>
    <s v="derden"/>
    <x v="2"/>
    <s v="Nigerstraat 6, Spijkenisse"/>
    <n v="865"/>
    <s v="061b279d-ff0a-4529-9437-d30d0f3e087b"/>
    <n v="16.308774584384899"/>
    <x v="1"/>
    <s v="HoutHard"/>
    <n v="39"/>
    <n v="50"/>
    <n v="10"/>
    <m/>
    <m/>
    <m/>
  </r>
  <r>
    <x v="11"/>
    <s v="derden"/>
    <x v="2"/>
    <s v="Nigerstraat 8, Spijkenisse"/>
    <n v="866"/>
    <s v="5592096c-7365-494a-9c40-0b6e17e14968"/>
    <n v="19.458133570425801"/>
    <x v="1"/>
    <s v="HoutHard"/>
    <n v="31"/>
    <n v="10"/>
    <n v="50"/>
    <s v="Vlonder"/>
    <m/>
    <m/>
  </r>
  <r>
    <x v="11"/>
    <s v="derden"/>
    <x v="2"/>
    <s v="Nigerstraat 20, Spijkenisse"/>
    <n v="860"/>
    <s v="7adf5cdd-2d50-4958-9764-582d7dc2cfd9"/>
    <n v="14.7696747026301"/>
    <x v="1"/>
    <s v="HoutHard"/>
    <n v="42"/>
    <n v="15"/>
    <n v="25"/>
    <s v="Vlonder"/>
    <m/>
    <m/>
  </r>
  <r>
    <x v="11"/>
    <s v="derden"/>
    <x v="2"/>
    <s v="Nigerstraat 10, Spijkenisse"/>
    <n v="867"/>
    <s v="99eae740-ff9d-437f-a0a3-cf9695c2ebf1"/>
    <n v="24.2797777597272"/>
    <x v="1"/>
    <s v="HoutHard"/>
    <n v="36"/>
    <n v="10"/>
    <n v="50"/>
    <m/>
    <s v="Verhoogd"/>
    <m/>
  </r>
  <r>
    <x v="11"/>
    <s v="derden"/>
    <x v="2"/>
    <s v="Nigerstraat 18, Spijkenisse"/>
    <n v="859"/>
    <s v="30824e4a-6c3e-48cd-8964-9e74883ae8a7"/>
    <n v="20.6369962748559"/>
    <x v="1"/>
    <s v="HoutHard"/>
    <n v="37"/>
    <n v="17"/>
    <n v="45"/>
    <m/>
    <m/>
    <m/>
  </r>
  <r>
    <x v="11"/>
    <s v="derden"/>
    <x v="2"/>
    <s v="Nigerstraat 16, Spijkenisse"/>
    <n v="870"/>
    <s v="afbc5d72-a294-41ae-8c50-4fc6da1f1ee1"/>
    <n v="21.9394303322733"/>
    <x v="1"/>
    <s v="HoutHard"/>
    <n v="46"/>
    <n v="15"/>
    <m/>
    <m/>
    <s v="Verhoogd, "/>
    <m/>
  </r>
  <r>
    <x v="11"/>
    <s v="derden"/>
    <x v="2"/>
    <s v="Nigerstraat 12, Spijkenisse"/>
    <n v="868"/>
    <s v="da61af49-6f52-4aad-a003-3548f223aa75"/>
    <n v="24.603694506740101"/>
    <x v="1"/>
    <s v="HoutHard"/>
    <n v="36"/>
    <n v="10"/>
    <n v="50"/>
    <m/>
    <s v="Verhoogd"/>
    <m/>
  </r>
  <r>
    <x v="11"/>
    <s v="derden"/>
    <x v="2"/>
    <s v="Nigerstraat 14, Spijkenisse"/>
    <n v="869"/>
    <s v="5ff66003-ea53-457d-9059-1358b867825d"/>
    <n v="27.154869809448201"/>
    <x v="1"/>
    <s v="HoutHard"/>
    <n v="34"/>
    <n v="15"/>
    <n v="35"/>
    <m/>
    <s v="Verhoogd"/>
    <m/>
  </r>
  <r>
    <x v="11"/>
    <s v="derden"/>
    <x v="1"/>
    <s v="Nigerstraat 24, Spijkenisse"/>
    <n v="862"/>
    <s v="01987227-3e8c-4cae-a5e5-bcb92573b3b5"/>
    <n v="11.493880893771699"/>
    <x v="1"/>
    <s v="HoutHard"/>
    <n v="23"/>
    <n v="21"/>
    <n v="20"/>
    <s v="Riet, vlonder"/>
    <m/>
    <m/>
  </r>
  <r>
    <x v="11"/>
    <s v="derden"/>
    <x v="2"/>
    <s v="Nijlstraat 38, Spijkenisse"/>
    <n v="871"/>
    <s v="73ae6b29-9500-4275-8de0-770fc596f028"/>
    <n v="8.1663017354516896"/>
    <x v="1"/>
    <s v="HoutZacht"/>
    <n v="43"/>
    <n v="20"/>
    <n v="40"/>
    <s v="Riet"/>
    <m/>
    <m/>
  </r>
  <r>
    <x v="11"/>
    <s v="derden"/>
    <x v="1"/>
    <s v="Indusstraat 44, Spijkenisse"/>
    <n v="563"/>
    <s v="639f6333-b62b-4551-9ce0-9a04d9c2036d"/>
    <n v="9.5731708438457392"/>
    <x v="1"/>
    <s v="HoutHard"/>
    <n v="41"/>
    <n v="120"/>
    <n v="40"/>
    <s v="Vlonder"/>
    <m/>
    <m/>
  </r>
  <r>
    <x v="11"/>
    <s v="derden"/>
    <x v="1"/>
    <s v="Indusstraat 42, Spijkenisse"/>
    <n v="562"/>
    <s v="5371e8d5-2e2b-43e3-9734-65636ebfff85"/>
    <n v="8.1902441978972593"/>
    <x v="1"/>
    <s v="HoutHard"/>
    <n v="40"/>
    <n v="50"/>
    <n v="45"/>
    <s v="Hekwerk"/>
    <m/>
    <m/>
  </r>
  <r>
    <x v="11"/>
    <s v="derden"/>
    <x v="2"/>
    <s v="Indusstraat 40, Spijkenisse"/>
    <n v="561"/>
    <s v="9473a2f0-6dcf-4e10-9804-512756dcc75d"/>
    <n v="8.2195133674238701"/>
    <x v="1"/>
    <s v="HoutHard"/>
    <n v="43"/>
    <n v="10"/>
    <n v="45"/>
    <s v="Stenen bovenop beschoeiing "/>
    <m/>
    <m/>
  </r>
  <r>
    <x v="11"/>
    <s v="derden"/>
    <x v="2"/>
    <s v="Indusstraat 38, Spijkenisse"/>
    <n v="560"/>
    <s v="954c14ae-96f5-4b97-a2ce-f305edbf8fb0"/>
    <n v="8.1554153782813295"/>
    <x v="1"/>
    <s v="HoutHard"/>
    <n v="38"/>
    <n v="10"/>
    <n v="45"/>
    <s v="Vlonder"/>
    <s v="Vlonder"/>
    <m/>
  </r>
  <r>
    <x v="11"/>
    <s v="derden"/>
    <x v="3"/>
    <s v="Indusstraat 36, Spijkenisse"/>
    <n v="559"/>
    <s v="9301c006-009d-4e18-ba6e-48af368ab0c1"/>
    <n v="8.1673741177384294"/>
    <x v="1"/>
    <s v="HoutHard"/>
    <n v="42"/>
    <n v="8"/>
    <n v="45"/>
    <s v="Vlonder"/>
    <s v="Verhoogd"/>
    <m/>
  </r>
  <r>
    <x v="11"/>
    <s v="derden"/>
    <x v="2"/>
    <s v="Indusstraat 32, Spijkenisse"/>
    <n v="557"/>
    <s v="13921764-e89c-448e-a9ea-c502d1e97cd7"/>
    <n v="8.0230231200188307"/>
    <x v="1"/>
    <s v="HoutHard"/>
    <n v="37"/>
    <n v="8"/>
    <n v="45"/>
    <s v="Riet"/>
    <m/>
    <m/>
  </r>
  <r>
    <x v="11"/>
    <s v="derden"/>
    <x v="2"/>
    <s v="Indusstraat 30, Spijkenisse"/>
    <n v="556"/>
    <s v="41539c6d-bb5e-4ede-9ee5-047884070193"/>
    <n v="8.1757018062493891"/>
    <x v="1"/>
    <s v="HoutHard"/>
    <n v="37"/>
    <n v="8"/>
    <n v="45"/>
    <s v="Riet"/>
    <m/>
    <m/>
  </r>
  <r>
    <x v="11"/>
    <s v="derden"/>
    <x v="2"/>
    <s v="Indusstraat 28, Spijkenisse"/>
    <n v="555"/>
    <s v="4eeaad53-3b01-4256-8ce7-f3a1077d51ab"/>
    <n v="8.1955170644831998"/>
    <x v="1"/>
    <s v="HoutHard"/>
    <n v="38"/>
    <n v="8"/>
    <n v="45"/>
    <s v="Vlonder"/>
    <m/>
    <m/>
  </r>
  <r>
    <x v="11"/>
    <s v="derden"/>
    <x v="2"/>
    <s v="Indusstraat 26, Spijkenisse"/>
    <n v="554"/>
    <s v="1bd834aa-f3c1-479b-86bd-e378912d2aa0"/>
    <n v="9.5965202057184502"/>
    <x v="1"/>
    <s v="HoutHard"/>
    <n v="36"/>
    <n v="9"/>
    <n v="45"/>
    <s v="Riet"/>
    <m/>
    <m/>
  </r>
  <r>
    <x v="11"/>
    <s v="derden"/>
    <x v="2"/>
    <s v="Indusstraat 22, Spijkenisse"/>
    <n v="551"/>
    <s v="4221a73d-ecce-4092-bb61-845617008d07"/>
    <n v="8.6880665288724703"/>
    <x v="1"/>
    <s v="HoutHard"/>
    <n v="36"/>
    <n v="9"/>
    <n v="45"/>
    <s v="Vlonder"/>
    <m/>
    <m/>
  </r>
  <r>
    <x v="11"/>
    <s v="derden"/>
    <x v="2"/>
    <s v="Indusstraat 20, Spijkenisse"/>
    <n v="550"/>
    <s v="9e597cb8-38ee-4749-a361-ffb5dcc849f9"/>
    <n v="8.6989941942948796"/>
    <x v="1"/>
    <s v="HoutHard"/>
    <n v="35"/>
    <n v="9"/>
    <n v="45"/>
    <s v="Vlonder"/>
    <m/>
    <m/>
  </r>
  <r>
    <x v="11"/>
    <s v="derden"/>
    <x v="2"/>
    <s v="Indusstraat 18, Spijkenisse"/>
    <n v="549"/>
    <s v="b8828351-dd67-419a-883c-ce667dc9e8f4"/>
    <n v="8.7661679186585708"/>
    <x v="1"/>
    <s v="HoutHard"/>
    <n v="36"/>
    <n v="9"/>
    <n v="45"/>
    <m/>
    <m/>
    <m/>
  </r>
  <r>
    <x v="11"/>
    <s v="derden"/>
    <x v="2"/>
    <s v="Indusstraat 16, Spijkenisse"/>
    <n v="548"/>
    <s v="895b9f1b-375d-4f1d-b9c9-57bdd739a349"/>
    <n v="8.7705016983319393"/>
    <x v="1"/>
    <s v="HoutHard"/>
    <n v="37"/>
    <n v="9"/>
    <n v="45"/>
    <s v="Riet"/>
    <m/>
    <m/>
  </r>
  <r>
    <x v="11"/>
    <s v="derden"/>
    <x v="2"/>
    <s v="Indusstraat 14, Spijkenisse"/>
    <n v="547"/>
    <s v="d828f39f-6723-40f6-bb75-2db7f8a92b5d"/>
    <n v="8.7043954403014094"/>
    <x v="1"/>
    <s v="HoutHard"/>
    <n v="39"/>
    <n v="12"/>
    <n v="45"/>
    <s v="Vlonder"/>
    <m/>
    <m/>
  </r>
  <r>
    <x v="11"/>
    <s v="derden"/>
    <x v="2"/>
    <s v="Indusstraat 12, Spijkenisse"/>
    <n v="579"/>
    <s v="d71a669e-713c-4c87-8394-ed5fc1b986b9"/>
    <n v="8.6905753547275992"/>
    <x v="1"/>
    <s v="HoutHard"/>
    <n v="32"/>
    <n v="10"/>
    <n v="45"/>
    <s v="Riet"/>
    <m/>
    <m/>
  </r>
  <r>
    <x v="11"/>
    <s v="derden"/>
    <x v="2"/>
    <s v="Indusstraat 10, Spijkenisse"/>
    <n v="578"/>
    <s v="8abd018c-abdd-4469-ac27-7fab1a7c6a07"/>
    <n v="8.8558737568765"/>
    <x v="1"/>
    <s v="HoutHard"/>
    <n v="33"/>
    <n v="10"/>
    <n v="44"/>
    <s v="Riet"/>
    <m/>
    <m/>
  </r>
  <r>
    <x v="11"/>
    <s v="derden"/>
    <x v="2"/>
    <s v="Indusstraat 6, Spijkenisse"/>
    <n v="576"/>
    <s v="560f8dd8-d56f-494c-8152-1e793237be29"/>
    <n v="8.6974249083152095"/>
    <x v="1"/>
    <s v="HoutHard"/>
    <n v="38"/>
    <n v="12"/>
    <n v="45"/>
    <s v="Vlonder"/>
    <m/>
    <m/>
  </r>
  <r>
    <x v="11"/>
    <s v="derden"/>
    <x v="2"/>
    <s v="Indusstraat 8, Spijkenisse"/>
    <n v="577"/>
    <s v="5da5f22f-b94d-48c6-952c-ff6cedbed75b"/>
    <n v="8.8566551888345693"/>
    <x v="1"/>
    <s v="HoutHard"/>
    <n v="32"/>
    <n v="10"/>
    <n v="45"/>
    <s v="Riet"/>
    <m/>
    <m/>
  </r>
  <r>
    <x v="11"/>
    <s v="derden"/>
    <x v="2"/>
    <s v="Indusstraat 4, Spijkenisse"/>
    <n v="575"/>
    <s v="38536ca4-2d89-457f-adb3-18adb70313aa"/>
    <n v="8.6881183212919293"/>
    <x v="1"/>
    <s v="HoutHard"/>
    <n v="43"/>
    <n v="10"/>
    <n v="45"/>
    <s v="Vlonder"/>
    <m/>
    <m/>
  </r>
  <r>
    <x v="11"/>
    <s v="derden"/>
    <x v="2"/>
    <s v="Indusstraat 50, Spijkenisse"/>
    <n v="566"/>
    <s v="3441e10b-0690-4aa7-b8a2-5ad286379e76"/>
    <n v="8.7119515609249198"/>
    <x v="1"/>
    <s v="HoutHard"/>
    <n v="37"/>
    <n v="14"/>
    <n v="45"/>
    <s v="Vlonder"/>
    <m/>
    <m/>
  </r>
  <r>
    <x v="11"/>
    <s v="derden"/>
    <x v="2"/>
    <s v="Indusstraat 52, Spijkenisse"/>
    <n v="567"/>
    <s v="c9a32888-45a4-4c2a-8e24-124e30965375"/>
    <n v="8.85460987952621"/>
    <x v="1"/>
    <s v="HoutHard"/>
    <n v="32"/>
    <n v="14"/>
    <n v="43"/>
    <s v="Vlonder"/>
    <m/>
    <m/>
  </r>
  <r>
    <x v="11"/>
    <s v="derden"/>
    <x v="2"/>
    <s v="Indusstraat 54, Spijkenisse"/>
    <n v="568"/>
    <s v="710e42e6-70c6-4d93-ba01-7899fad742cf"/>
    <n v="6.30279970820449"/>
    <x v="1"/>
    <s v="HoutHard"/>
    <n v="33"/>
    <n v="15"/>
    <n v="45"/>
    <m/>
    <m/>
    <m/>
  </r>
  <r>
    <x v="11"/>
    <s v="derden"/>
    <x v="2"/>
    <s v="Indusstraat 48, Spijkenisse"/>
    <n v="565"/>
    <s v="36b34f81-b26a-4e56-8395-edbec078cee8"/>
    <n v="8.4097681276355605"/>
    <x v="1"/>
    <s v="HoutHard"/>
    <n v="32"/>
    <n v="14"/>
    <n v="45"/>
    <s v="Vlonder"/>
    <s v="Verhoogd"/>
    <m/>
  </r>
  <r>
    <x v="11"/>
    <s v="derden"/>
    <x v="2"/>
    <s v="Indusstraat 46, Spijkenisse"/>
    <n v="564"/>
    <s v="9128aa8c-3b9a-41b4-8e4b-d3fdddc8bb8e"/>
    <n v="9.7629554965826504"/>
    <x v="1"/>
    <s v="HoutHard"/>
    <n v="28"/>
    <n v="14"/>
    <n v="45"/>
    <s v="Vlonder"/>
    <m/>
    <m/>
  </r>
  <r>
    <x v="11"/>
    <s v="derden"/>
    <x v="2"/>
    <s v="Indusstraat 24, Spijkenisse"/>
    <n v="552"/>
    <s v="c14dea7e-1428-421c-a985-7672edffc24b"/>
    <n v="11.032321845765599"/>
    <x v="1"/>
    <s v="HoutHard"/>
    <n v="38"/>
    <n v="10"/>
    <n v="45"/>
    <s v="Vlonder"/>
    <m/>
    <m/>
  </r>
  <r>
    <x v="11"/>
    <s v="derden"/>
    <x v="2"/>
    <s v="Indusstraat 2, Spijkenisse"/>
    <n v="574"/>
    <s v="db0c8649-e1c8-4ba1-af43-1787de6f959a"/>
    <n v="5.9537299254378198"/>
    <x v="1"/>
    <s v="HoutHard"/>
    <n v="43"/>
    <n v="14"/>
    <n v="45"/>
    <s v="Vlonder"/>
    <m/>
    <m/>
  </r>
  <r>
    <x v="11"/>
    <s v="derden"/>
    <x v="2"/>
    <s v="Rivierlaan 2, Spijkenisse"/>
    <n v="1049"/>
    <s v="7f117b51-adae-4b0c-a469-dfae20e4d8ee"/>
    <n v="16.8415520770345"/>
    <x v="1"/>
    <s v="HoutHard"/>
    <n v="37"/>
    <n v="12"/>
    <n v="45"/>
    <s v="Vlonder"/>
    <s v="Deels Damwand er voor geplaatst"/>
    <m/>
  </r>
  <r>
    <x v="11"/>
    <s v="derden"/>
    <x v="2"/>
    <s v="Indusstraat 34, Spijkenisse"/>
    <n v="558"/>
    <s v="1d9cc267-0777-48f8-843a-a7e23ddb01e3"/>
    <n v="8.2789008946657603"/>
    <x v="1"/>
    <s v="HoutHard"/>
    <n v="40"/>
    <n v="8"/>
    <n v="45"/>
    <s v="Vlonder"/>
    <m/>
    <m/>
  </r>
  <r>
    <x v="11"/>
    <s v="derden"/>
    <x v="2"/>
    <s v="Amazonestraat 48, Spijkenisse"/>
    <n v="26"/>
    <s v="e0b4a1f0-f3d6-4e3f-b5e4-4c761be44dc5"/>
    <n v="19.952585954885102"/>
    <x v="1"/>
    <s v="HoutHard"/>
    <n v="43"/>
    <n v="10"/>
    <n v="45"/>
    <s v="Vlonder"/>
    <s v="Nieuwe beschoeiing er boven geplaatst"/>
    <m/>
  </r>
  <r>
    <x v="11"/>
    <s v="derden"/>
    <x v="2"/>
    <s v="Amazonestraat 44, Spijkenisse"/>
    <n v="24"/>
    <s v="d4506393-8c68-4d30-840b-50e4537581d7"/>
    <n v="18.0260988563933"/>
    <x v="1"/>
    <s v="HoutHard"/>
    <n v="47"/>
    <n v="10"/>
    <n v="45"/>
    <s v="Vlonder"/>
    <s v=" Nieuwe beschoeiing er boven geplaatst "/>
    <m/>
  </r>
  <r>
    <x v="11"/>
    <s v="derden"/>
    <x v="2"/>
    <s v="Amazonestraat 42, Spijkenisse"/>
    <n v="30"/>
    <s v="b39e47d2-719b-4f4f-8ffc-9a9078c10277"/>
    <n v="11.1618681342839"/>
    <x v="1"/>
    <s v="HoutHard"/>
    <n v="43"/>
    <n v="10"/>
    <n v="46"/>
    <s v="Riet"/>
    <m/>
    <m/>
  </r>
  <r>
    <x v="11"/>
    <s v="derden"/>
    <x v="2"/>
    <s v="Amazonestraat 38, Spijkenisse"/>
    <n v="32"/>
    <s v="d6090945-379d-4051-8aaf-b3f8491ac248"/>
    <n v="17.996694641051"/>
    <x v="1"/>
    <s v="HoutHard"/>
    <n v="51"/>
    <n v="10"/>
    <n v="45"/>
    <s v="Beschoeiing er boven geplaatst, vlonder"/>
    <m/>
    <m/>
  </r>
  <r>
    <x v="11"/>
    <s v="derden"/>
    <x v="2"/>
    <s v="Amazonestraat 36, Spijkenisse"/>
    <n v="23"/>
    <s v="390327d7-3039-41b3-b7a9-2478ffa969a8"/>
    <n v="17.946554683340601"/>
    <x v="1"/>
    <s v="HoutHard"/>
    <n v="53"/>
    <n v="10"/>
    <n v="45"/>
    <s v="Vlonder"/>
    <s v="Nieuwe beschoeiing er boven"/>
    <m/>
  </r>
  <r>
    <x v="11"/>
    <s v="derden"/>
    <x v="2"/>
    <s v="Amazonestraat 34, Spijkenisse"/>
    <n v="29"/>
    <s v="72f78cca-dd56-4b2c-8fe0-f929c6ca8db3"/>
    <n v="19.0398760394392"/>
    <x v="1"/>
    <s v="HoutHard"/>
    <n v="48"/>
    <n v="10"/>
    <n v="45"/>
    <s v="Vlonder"/>
    <s v="Nieuwe beschoeiing erboven geplaatst"/>
    <m/>
  </r>
  <r>
    <x v="11"/>
    <s v="derden"/>
    <x v="2"/>
    <s v="Amazonestraat 32, Spijkenisse"/>
    <n v="25"/>
    <s v="f0fc4e6b-4278-4cc0-b625-d78f905ea1f3"/>
    <n v="18.022239687031199"/>
    <x v="1"/>
    <s v="HoutHard"/>
    <n v="46"/>
    <n v="10"/>
    <n v="45"/>
    <s v="Vlonder "/>
    <s v="Nieuwe beschoeiing er boven geplaatst"/>
    <m/>
  </r>
  <r>
    <x v="11"/>
    <s v="derden"/>
    <x v="2"/>
    <s v="Amazonestraat 40, Spijkenisse"/>
    <n v="27"/>
    <s v="db3ce0ed-c121-4ba5-8dc6-0487dc612f5a"/>
    <n v="17.981547010981402"/>
    <x v="1"/>
    <s v="HoutHard"/>
    <n v="43"/>
    <n v="10"/>
    <n v="45"/>
    <s v="Riet"/>
    <m/>
    <m/>
  </r>
  <r>
    <x v="11"/>
    <s v="derden"/>
    <x v="2"/>
    <s v="Amazonestraat 30, Spijkenisse"/>
    <n v="31"/>
    <s v="5e3793c8-4ff7-4f7b-953e-9f44d159aa1b"/>
    <n v="20.580957526661901"/>
    <x v="1"/>
    <s v="HoutHard"/>
    <n v="47"/>
    <n v="11"/>
    <n v="45"/>
    <s v="Vlonder"/>
    <m/>
    <m/>
  </r>
  <r>
    <x v="11"/>
    <s v="derden"/>
    <x v="2"/>
    <s v="Amazonestraat 14, Spijkenisse"/>
    <n v="39"/>
    <s v="742be024-247f-4850-b549-42dc77ae9693"/>
    <n v="8.4419962096280408"/>
    <x v="1"/>
    <s v="HoutHard"/>
    <n v="50"/>
    <n v="10"/>
    <n v="45"/>
    <s v="Vlonder"/>
    <m/>
    <m/>
  </r>
  <r>
    <x v="11"/>
    <s v="derden"/>
    <x v="2"/>
    <s v="Amazonestraat 20, Spijkenisse"/>
    <n v="42"/>
    <s v="48f51a59-ffd6-48da-bdf7-46965c4b6233"/>
    <n v="9.0747525548549106"/>
    <x v="1"/>
    <s v="HoutHard"/>
    <n v="52"/>
    <n v="10"/>
    <n v="45"/>
    <s v="Vlonder"/>
    <m/>
    <m/>
  </r>
  <r>
    <x v="11"/>
    <s v="derden"/>
    <x v="2"/>
    <s v="Amazonestraat 16, Spijkenisse"/>
    <n v="40"/>
    <s v="72726ccc-1d47-4f3c-a8a2-913babff517b"/>
    <n v="9.1904866044709905"/>
    <x v="1"/>
    <s v="HoutHard"/>
    <n v="51"/>
    <n v="10"/>
    <n v="45"/>
    <s v="Vlonder"/>
    <m/>
    <m/>
  </r>
  <r>
    <x v="11"/>
    <s v="derden"/>
    <x v="2"/>
    <s v="Amazonestraat 2, Spijkenisse"/>
    <n v="33"/>
    <s v="e119a949-64f2-450f-a917-9b6545c745eb"/>
    <n v="9.9990974695930195"/>
    <x v="1"/>
    <s v="HoutHard"/>
    <n v="54"/>
    <n v="8"/>
    <n v="45"/>
    <s v=""/>
    <m/>
    <m/>
  </r>
  <r>
    <x v="11"/>
    <s v="derden"/>
    <x v="1"/>
    <s v="Rivierlaan 1, Spijkenisse"/>
    <n v="1050"/>
    <s v="fd854a24-0784-4e0f-ab7d-946121acf931"/>
    <n v="12.823698312390601"/>
    <x v="1"/>
    <s v="HoutHard"/>
    <n v="60"/>
    <n v="85"/>
    <n v="65"/>
    <s v="Vlonder"/>
    <m/>
    <m/>
  </r>
  <r>
    <x v="11"/>
    <s v="derden"/>
    <x v="2"/>
    <s v=""/>
    <n v="0"/>
    <s v="146f5402-c49a-4088-b403-ce7d8823ceac"/>
    <n v="9.5704433000322506"/>
    <x v="1"/>
    <s v="HoutHard"/>
    <n v="24"/>
    <n v="16"/>
    <n v="55"/>
    <m/>
    <m/>
    <m/>
  </r>
  <r>
    <x v="11"/>
    <s v="derden"/>
    <x v="1"/>
    <s v=""/>
    <n v="0"/>
    <s v="cb4f9c89-b711-424e-bf8e-56843a0abbc9"/>
    <n v="20.580768507039"/>
    <x v="3"/>
    <s v="HoutHard"/>
    <n v="41"/>
    <n v="90"/>
    <m/>
    <m/>
    <m/>
    <m/>
  </r>
  <r>
    <x v="11"/>
    <s v="derden"/>
    <x v="1"/>
    <s v=""/>
    <n v="0"/>
    <s v="e6fbfb98-78ef-405b-89f5-586837d85fd1"/>
    <n v="8.7734978755198902"/>
    <x v="3"/>
    <s v="HoutHard"/>
    <n v="23"/>
    <n v="90"/>
    <m/>
    <m/>
    <s v="Riet"/>
    <m/>
  </r>
  <r>
    <x v="11"/>
    <s v="derden"/>
    <x v="1"/>
    <s v=""/>
    <n v="0"/>
    <s v="afde096c-cebe-44a1-9daf-0540b1cd98d9"/>
    <n v="1.91003425942934"/>
    <x v="3"/>
    <s v="HoutHard"/>
    <n v="31"/>
    <n v="90"/>
    <m/>
    <m/>
    <m/>
    <m/>
  </r>
  <r>
    <x v="11"/>
    <s v="derden"/>
    <x v="1"/>
    <s v="Amazonestraat 46, Spijkenisse"/>
    <n v="28"/>
    <s v="39e51ad8-d9bb-4de8-a31f-0c8baff05f11"/>
    <n v="11.281792098181599"/>
    <x v="3"/>
    <s v="HoutHard"/>
    <n v="47"/>
    <n v="120"/>
    <m/>
    <s v="Vlonder"/>
    <m/>
    <m/>
  </r>
  <r>
    <x v="11"/>
    <s v="derden"/>
    <x v="2"/>
    <s v="Amazonestraat 28, Spijkenisse"/>
    <n v="46"/>
    <s v="b5929efc-4fc2-4c74-9664-d32c8f451f7f"/>
    <n v="13.992392999888001"/>
    <x v="1"/>
    <s v="HoutHard"/>
    <n v="50"/>
    <n v="9"/>
    <n v="46"/>
    <s v="Vlonder"/>
    <m/>
    <m/>
  </r>
  <r>
    <x v="11"/>
    <s v="derden"/>
    <x v="2"/>
    <s v="Amazonestraat 26, Spijkenisse"/>
    <n v="45"/>
    <s v="4219ada1-d291-4b46-81da-29bb42acff50"/>
    <n v="9.0243244270879792"/>
    <x v="1"/>
    <s v="HoutHard"/>
    <n v="48"/>
    <n v="10"/>
    <n v="45"/>
    <s v="Vlonder"/>
    <s v="Vlonder over beschoeiingen "/>
    <m/>
  </r>
  <r>
    <x v="11"/>
    <s v="derden"/>
    <x v="2"/>
    <s v="Amazonestraat 24, Spijkenisse"/>
    <n v="44"/>
    <s v="71e01f9d-b959-4a5e-9685-24a3c9a10553"/>
    <n v="8.9605576656349299"/>
    <x v="1"/>
    <s v="HoutHard"/>
    <n v="48"/>
    <n v="10"/>
    <n v="45"/>
    <s v="Vlonder met hek"/>
    <m/>
    <m/>
  </r>
  <r>
    <x v="11"/>
    <s v="derden"/>
    <x v="2"/>
    <s v="Amazonestraat 22, Spijkenisse"/>
    <n v="43"/>
    <s v="9c47cb39-595d-4c23-9c08-0ef8deed9fb8"/>
    <n v="8.9508441631883802"/>
    <x v="1"/>
    <s v="HoutHard"/>
    <n v="48"/>
    <n v="10"/>
    <n v="45"/>
    <s v="Riet"/>
    <m/>
    <m/>
  </r>
  <r>
    <x v="11"/>
    <s v="derden"/>
    <x v="2"/>
    <s v="Amazonestraat 18, Spijkenisse"/>
    <n v="41"/>
    <s v="bdc205cb-5012-4df5-8215-f06bb7251c69"/>
    <n v="4.8635011114894198"/>
    <x v="1"/>
    <s v="HoutHard"/>
    <n v="51"/>
    <n v="10"/>
    <n v="46"/>
    <s v="Vlonder"/>
    <m/>
    <m/>
  </r>
  <r>
    <x v="11"/>
    <s v="derden"/>
    <x v="2"/>
    <s v="Amazonestraat 12, Spijkenisse"/>
    <n v="38"/>
    <s v="f2c1cb1d-a01e-432a-8e49-d017038027ec"/>
    <n v="8.5412082259291893"/>
    <x v="1"/>
    <s v="HoutHard"/>
    <n v="51"/>
    <n v="10"/>
    <n v="45"/>
    <s v="Vlonder"/>
    <m/>
    <m/>
  </r>
  <r>
    <x v="11"/>
    <s v="derden"/>
    <x v="2"/>
    <s v="Amazonestraat 10, Spijkenisse"/>
    <n v="37"/>
    <s v="693efb94-c9bd-4eaf-afdf-1d7cebc0be59"/>
    <n v="8.3206746017044804"/>
    <x v="1"/>
    <s v="HoutHard"/>
    <n v="51"/>
    <n v="10"/>
    <n v="45"/>
    <s v="Vlonder"/>
    <m/>
    <m/>
  </r>
  <r>
    <x v="11"/>
    <s v="derden"/>
    <x v="2"/>
    <s v="Amazonestraat 8, Spijkenisse"/>
    <n v="36"/>
    <s v="daabd051-a87f-46f7-9d34-eb49d8befebf"/>
    <n v="8.4568354276230302"/>
    <x v="1"/>
    <s v="HoutHard"/>
    <n v="48"/>
    <n v="10"/>
    <n v="45"/>
    <m/>
    <m/>
    <m/>
  </r>
  <r>
    <x v="11"/>
    <s v="derden"/>
    <x v="2"/>
    <s v="Amazonestraat 6, Spijkenisse"/>
    <n v="35"/>
    <s v="1f83e356-515a-4aaf-b385-2f16d9f985c3"/>
    <n v="8.3611839784773707"/>
    <x v="1"/>
    <s v="HoutHard"/>
    <n v="50"/>
    <n v="10"/>
    <n v="45"/>
    <m/>
    <m/>
    <m/>
  </r>
  <r>
    <x v="11"/>
    <s v="derden"/>
    <x v="2"/>
    <s v="Amazonestraat 4, Spijkenisse"/>
    <n v="34"/>
    <s v="f81ca8b9-fb96-41f0-a68d-e7ad921746e0"/>
    <n v="8.3946792846814002"/>
    <x v="1"/>
    <s v="HoutHard"/>
    <n v="53"/>
    <n v="10"/>
    <n v="45"/>
    <m/>
    <m/>
    <m/>
  </r>
  <r>
    <x v="11"/>
    <s v="derden"/>
    <x v="2"/>
    <s v="Nijlstraat 6, Spijkenisse"/>
    <n v="883"/>
    <s v="44884c57-b2fa-4ee8-adf6-cf976985b2c8"/>
    <n v="8.9374510707735695"/>
    <x v="1"/>
    <s v="HoutHard"/>
    <n v="38"/>
    <n v="15"/>
    <n v="45"/>
    <m/>
    <m/>
    <m/>
  </r>
  <r>
    <x v="11"/>
    <s v="derden"/>
    <x v="0"/>
    <s v="Rivierlaan 1, Spijkenisse"/>
    <n v="1050"/>
    <s v="40d70db5-52ae-437d-b790-eb6099d877e1"/>
    <n v="2.182281325685"/>
    <x v="0"/>
    <s v="Nvt"/>
    <n v="43"/>
    <m/>
    <m/>
    <m/>
    <m/>
    <m/>
  </r>
  <r>
    <x v="11"/>
    <s v="derden"/>
    <x v="2"/>
    <s v="Amazonestraat 18, Spijkenisse"/>
    <n v="41"/>
    <s v="7553f1b5-8cd1-41cd-b887-f912d671294d"/>
    <n v="3.9995735388033902"/>
    <x v="1"/>
    <s v="HoutHard"/>
    <n v="50"/>
    <n v="10"/>
    <n v="45"/>
    <m/>
    <m/>
    <m/>
  </r>
  <r>
    <x v="11"/>
    <s v="derden"/>
    <x v="2"/>
    <s v="Amazonestraat 30, Spijkenisse"/>
    <n v="31"/>
    <s v="26f3e8ee-4e46-4945-8804-a09865b00cd8"/>
    <n v="5.8712953188739698"/>
    <x v="1"/>
    <s v="HoutHard"/>
    <n v="48"/>
    <n v="9"/>
    <n v="45"/>
    <m/>
    <m/>
    <m/>
  </r>
  <r>
    <x v="11"/>
    <s v="derden"/>
    <x v="2"/>
    <s v="Amazonestraat 42, Spijkenisse"/>
    <n v="30"/>
    <s v="d74f8b41-52c6-4d65-9bc4-1d49e5487c66"/>
    <n v="8.8109523237090404"/>
    <x v="1"/>
    <s v="HoutHard"/>
    <n v="43"/>
    <n v="10"/>
    <n v="45"/>
    <s v="Riet"/>
    <m/>
    <m/>
  </r>
  <r>
    <x v="11"/>
    <s v="derden"/>
    <x v="2"/>
    <s v="Amazonestraat 46, Spijkenisse"/>
    <n v="28"/>
    <s v="4f33b020-806a-4db5-a4d7-f49e0f15d0ef"/>
    <n v="6.6151053562087201"/>
    <x v="1"/>
    <s v="HoutHard"/>
    <n v="47"/>
    <n v="120"/>
    <m/>
    <s v=""/>
    <m/>
    <m/>
  </r>
  <r>
    <x v="12"/>
    <s v="derden"/>
    <x v="3"/>
    <s v="Westersingel 1, Spijkenisse"/>
    <n v="1522"/>
    <s v="ba88cdcb-6c0d-4bad-865b-d869d7f5a76d"/>
    <n v="78.331794478900804"/>
    <x v="1"/>
    <s v="HoutHard"/>
    <n v="48"/>
    <n v="15"/>
    <n v="50"/>
    <s v=""/>
    <m/>
    <m/>
  </r>
  <r>
    <x v="12"/>
    <s v="derden"/>
    <x v="2"/>
    <s v="Westersingel 5, Spijkenisse"/>
    <n v="1523"/>
    <s v="ce0be13b-5b29-4523-a4ad-d26e1d661f5f"/>
    <n v="45.062280914334202"/>
    <x v="1"/>
    <s v="HoutHard"/>
    <n v="53"/>
    <n v="15"/>
    <n v="50"/>
    <m/>
    <m/>
    <m/>
  </r>
  <r>
    <x v="12"/>
    <s v="derden"/>
    <x v="2"/>
    <s v="Westersingel 7, Spijkenisse"/>
    <n v="1521"/>
    <s v="65ad949f-37ce-40e5-989c-fcf2cac37977"/>
    <n v="22.8054538432085"/>
    <x v="1"/>
    <s v="HoutHard"/>
    <n v="52"/>
    <n v="15"/>
    <n v="48"/>
    <s v="Damwand achter beschoeiing geplaatst, vlonder"/>
    <m/>
    <m/>
  </r>
  <r>
    <x v="12"/>
    <s v="derden"/>
    <x v="2"/>
    <s v="Westersingel 9, Spijkenisse"/>
    <n v="1519"/>
    <s v="610e9321-802b-4cb7-a449-faeb8785434c"/>
    <n v="19.114991161677199"/>
    <x v="1"/>
    <s v="HoutHard"/>
    <n v="39"/>
    <n v="15"/>
    <n v="50"/>
    <s v="Vlonder"/>
    <m/>
    <m/>
  </r>
  <r>
    <x v="12"/>
    <s v="derden"/>
    <x v="1"/>
    <s v="Westersingel 11, Spijkenisse"/>
    <n v="1520"/>
    <s v="23edda5f-4d89-41f2-a4df-bdf4fbdbc143"/>
    <n v="22.543432742932701"/>
    <x v="1"/>
    <s v="HoutHard"/>
    <n v="43"/>
    <n v="15"/>
    <n v="49"/>
    <s v="Vlonder"/>
    <m/>
    <m/>
  </r>
  <r>
    <x v="12"/>
    <s v="derden"/>
    <x v="2"/>
    <s v="Westersingel 9, Spijkenisse"/>
    <n v="1519"/>
    <s v="a002c923-0681-4012-8fad-9568c85d1d75"/>
    <n v="2.9183779755479198"/>
    <x v="1"/>
    <s v="HoutHard"/>
    <n v="49"/>
    <n v="15"/>
    <n v="50"/>
    <s v=""/>
    <m/>
    <m/>
  </r>
  <r>
    <x v="12"/>
    <s v="derden"/>
    <x v="1"/>
    <s v="Rembrandtstraat 42, Spijkenisse"/>
    <n v="1040"/>
    <s v="f414d014-a82d-485a-a074-ea640a1fd517"/>
    <n v="9.8064739076008909"/>
    <x v="1"/>
    <s v="HoutHard"/>
    <n v="46"/>
    <n v="25"/>
    <m/>
    <s v="Onderwaterbeschoeiing "/>
    <m/>
    <m/>
  </r>
  <r>
    <x v="12"/>
    <s v="derden"/>
    <x v="2"/>
    <s v="Pieter de Hooghstraat 1, Spijkenisse"/>
    <n v="988"/>
    <s v="c55c59b4-e689-4535-b097-c0891fb1e84d"/>
    <n v="12.985595597066199"/>
    <x v="1"/>
    <s v="HoutHard"/>
    <n v="65"/>
    <n v="15"/>
    <n v="0"/>
    <s v="Onderwaterbeschoeiing "/>
    <m/>
    <m/>
  </r>
  <r>
    <x v="12"/>
    <s v="derden"/>
    <x v="2"/>
    <s v="Pieter de Hooghstraat 1A, Spijkenisse"/>
    <n v="987"/>
    <s v="4956b046-203b-488c-a51c-cc1c1b96d3d6"/>
    <n v="11.300683608389299"/>
    <x v="1"/>
    <s v="HoutHard"/>
    <n v="62"/>
    <n v="15"/>
    <m/>
    <s v="Onderwaterbeschoeiing "/>
    <m/>
    <m/>
  </r>
  <r>
    <x v="12"/>
    <s v="derden"/>
    <x v="2"/>
    <s v="Pieter de Hooghstraat 3, Spijkenisse"/>
    <n v="989"/>
    <s v="7c0c191c-108d-4013-8b0c-18d5433a72d4"/>
    <n v="12.991871651144599"/>
    <x v="1"/>
    <s v="HoutHard"/>
    <n v="61"/>
    <n v="15"/>
    <m/>
    <s v="Met onderwaterbeschoeiing "/>
    <m/>
    <m/>
  </r>
  <r>
    <x v="12"/>
    <s v="derden"/>
    <x v="2"/>
    <s v="Pieter de Hooghstraat 5, Spijkenisse"/>
    <n v="990"/>
    <s v="39fa6e0a-433a-49f3-9ac2-f9e26fbe556d"/>
    <n v="13.026545089674499"/>
    <x v="1"/>
    <s v="HoutHard"/>
    <n v="60"/>
    <n v="15"/>
    <m/>
    <s v="Met onderwaterbeschoeiing , vlonder"/>
    <m/>
    <m/>
  </r>
  <r>
    <x v="12"/>
    <s v="derden"/>
    <x v="2"/>
    <s v="Pieter de Hooghstraat 7, Spijkenisse"/>
    <n v="991"/>
    <s v="511fbc71-e031-4fbe-a8d9-f874071f7730"/>
    <n v="12.0000340845216"/>
    <x v="1"/>
    <s v="HoutHard"/>
    <n v="62"/>
    <n v="15"/>
    <m/>
    <s v="Met onderwaterbeschoeiing, vlonder "/>
    <m/>
    <m/>
  </r>
  <r>
    <x v="12"/>
    <s v="derden"/>
    <x v="2"/>
    <s v="Pieter de Hooghstraat 9, Spijkenisse"/>
    <n v="992"/>
    <s v="8d256a89-9efe-49d3-9ea4-1eeb8b5b4f58"/>
    <n v="12.0098789754066"/>
    <x v="1"/>
    <s v="HoutHard"/>
    <n v="62"/>
    <n v="15"/>
    <m/>
    <s v="Met onderwaterbeschoeiing "/>
    <m/>
    <m/>
  </r>
  <r>
    <x v="12"/>
    <s v="derden"/>
    <x v="2"/>
    <s v="Pieter de Hooghstraat 11, Spijkenisse"/>
    <n v="993"/>
    <s v="da10dc6f-dc52-4bd2-845f-e99d2de5b62e"/>
    <n v="12.0031717486284"/>
    <x v="1"/>
    <s v="HoutHard"/>
    <n v="63"/>
    <n v="15"/>
    <m/>
    <s v="Met onderwaterbeschoeiing "/>
    <m/>
    <m/>
  </r>
  <r>
    <x v="12"/>
    <s v="derden"/>
    <x v="2"/>
    <s v="Pieter de Hooghstraat 13, Spijkenisse"/>
    <n v="994"/>
    <s v="8039d650-db4b-4460-84de-3d8cd62e2e78"/>
    <n v="12.186753217603201"/>
    <x v="1"/>
    <s v="HoutHard"/>
    <n v="63"/>
    <n v="15"/>
    <m/>
    <s v="Met onderwaterbeschoeiing, vlonder "/>
    <m/>
    <m/>
  </r>
  <r>
    <x v="12"/>
    <s v="derden"/>
    <x v="2"/>
    <s v="Pieter de Hooghstraat 15, Spijkenisse"/>
    <n v="982"/>
    <s v="a3574d3d-d4c7-4ef9-a3af-ea2acfb74655"/>
    <n v="11.328899723610901"/>
    <x v="1"/>
    <s v="HoutHard"/>
    <n v="65"/>
    <n v="15"/>
    <m/>
    <s v="Met onderwaterbeschoeiing "/>
    <m/>
    <m/>
  </r>
  <r>
    <x v="12"/>
    <s v="derden"/>
    <x v="2"/>
    <s v="Pieter de Hooghstraat 15A, Spijkenisse"/>
    <n v="981"/>
    <s v="924ca654-4b69-4b38-8ac9-5bc03436e31c"/>
    <n v="11.5188420441342"/>
    <x v="1"/>
    <s v="HoutHard"/>
    <n v="64"/>
    <n v="15"/>
    <m/>
    <s v="Met onderwaterbeschoeiing "/>
    <m/>
    <m/>
  </r>
  <r>
    <x v="12"/>
    <s v="derden"/>
    <x v="2"/>
    <s v="Pieter de Hooghstraat 17, Spijkenisse"/>
    <n v="984"/>
    <s v="cf6f6cd6-0c11-49a3-ae4d-ac93a7c3807f"/>
    <n v="11.498249994165"/>
    <x v="1"/>
    <s v="HoutHard"/>
    <n v="64"/>
    <n v="15"/>
    <m/>
    <s v="Met onderwaterbeschoeiing, vlonder"/>
    <m/>
    <m/>
  </r>
  <r>
    <x v="12"/>
    <s v="derden"/>
    <x v="2"/>
    <s v="Pieter de Hooghstraat 17A, Spijkenisse"/>
    <n v="983"/>
    <s v="104355d8-e819-4a65-bb53-fa650992b72e"/>
    <n v="11.508592358206601"/>
    <x v="1"/>
    <s v="HoutHard"/>
    <n v="62"/>
    <n v="15"/>
    <m/>
    <s v="Met onderwaterbeschoeiing , vlonder "/>
    <m/>
    <m/>
  </r>
  <r>
    <x v="12"/>
    <s v="derden"/>
    <x v="2"/>
    <s v="Pieter de Hooghstraat 19, Spijkenisse"/>
    <n v="986"/>
    <s v="5af50e72-a5de-4b0c-bd83-fefd66ecc219"/>
    <n v="11.5560142334754"/>
    <x v="1"/>
    <s v="HoutHard"/>
    <n v="62"/>
    <n v="15"/>
    <m/>
    <s v="Met onderwaterbeschoeiing , vlonder "/>
    <m/>
    <m/>
  </r>
  <r>
    <x v="12"/>
    <s v="derden"/>
    <x v="2"/>
    <s v="Pieter de Hooghstraat 19A, Spijkenisse"/>
    <n v="985"/>
    <s v="c6931e2c-357b-4905-a437-96b290b4d939"/>
    <n v="17.4495365028294"/>
    <x v="1"/>
    <s v="HoutHard"/>
    <n v="63"/>
    <n v="15"/>
    <n v="0"/>
    <s v="Met onderwaterbeschoeiing "/>
    <m/>
    <m/>
  </r>
  <r>
    <x v="12"/>
    <s v="derden"/>
    <x v="1"/>
    <s v="Rembrandtstraat 74, Spijkenisse"/>
    <n v="1047"/>
    <s v="5117a7a7-92b0-456e-9b4e-fa5884c8638f"/>
    <n v="9.6819643653121403"/>
    <x v="1"/>
    <s v="HoutHard"/>
    <n v="56"/>
    <n v="25"/>
    <m/>
    <s v="Vlonder, onderwaterbeschoeiing "/>
    <m/>
    <m/>
  </r>
  <r>
    <x v="12"/>
    <s v="derden"/>
    <x v="1"/>
    <s v="Rembrandtstraat 72, Spijkenisse"/>
    <n v="1046"/>
    <s v="3eb43208-3d64-422e-a7b9-69b2b861303c"/>
    <n v="9.6166583083240607"/>
    <x v="1"/>
    <s v="HoutHard"/>
    <n v="53"/>
    <n v="20"/>
    <m/>
    <s v="Onderwaterbeschoeiing "/>
    <m/>
    <m/>
  </r>
  <r>
    <x v="12"/>
    <s v="derden"/>
    <x v="1"/>
    <s v="Rembrandtstraat 70, Spijkenisse"/>
    <n v="1045"/>
    <s v="38b9df98-4354-4653-9c72-83a386300f8e"/>
    <n v="9.6265026886336393"/>
    <x v="1"/>
    <s v="HoutHard"/>
    <n v="48"/>
    <n v="20"/>
    <m/>
    <s v="Onderwaterbeschoeiing "/>
    <m/>
    <m/>
  </r>
  <r>
    <x v="12"/>
    <s v="derden"/>
    <x v="1"/>
    <s v="Rembrandtstraat 68, Spijkenisse"/>
    <n v="1044"/>
    <s v="b1355865-c1fd-4ff6-96e4-e3b5cc032751"/>
    <n v="9.6077150762696792"/>
    <x v="1"/>
    <s v="HoutHard"/>
    <n v="45"/>
    <n v="25"/>
    <m/>
    <s v="Vlonder, onderwaterbeschoeiing "/>
    <m/>
    <m/>
  </r>
  <r>
    <x v="12"/>
    <s v="derden"/>
    <x v="1"/>
    <s v="Rembrandtstraat 66, Spijkenisse"/>
    <n v="1043"/>
    <s v="62601aa7-f984-4dae-a81d-b47b30afd829"/>
    <n v="9.6376817215718695"/>
    <x v="1"/>
    <s v="HoutHard"/>
    <n v="43"/>
    <n v="25"/>
    <m/>
    <s v="Met onderwaterbeschoeiing "/>
    <m/>
    <m/>
  </r>
  <r>
    <x v="12"/>
    <s v="derden"/>
    <x v="1"/>
    <s v="Rembrandtstraat 64, Spijkenisse"/>
    <n v="1042"/>
    <s v="3e25901a-a46a-432b-8f40-12710fb473c6"/>
    <n v="9.5764137889042402"/>
    <x v="1"/>
    <s v="HoutHard"/>
    <n v="41"/>
    <n v="25"/>
    <m/>
    <s v="Met onderwaterbeschoeiing "/>
    <m/>
    <m/>
  </r>
  <r>
    <x v="12"/>
    <s v="derden"/>
    <x v="1"/>
    <s v="Rembrandtstraat 62, Spijkenisse"/>
    <n v="1048"/>
    <s v="7f316da8-8623-4228-b9a8-5dd1429a6686"/>
    <n v="17.198253980853899"/>
    <x v="1"/>
    <s v="HoutHard"/>
    <n v="35"/>
    <n v="25"/>
    <m/>
    <s v="Met onderwaterbeschoeiing op 40 cm"/>
    <m/>
    <m/>
  </r>
  <r>
    <x v="12"/>
    <s v="derden"/>
    <x v="0"/>
    <s v="Rembrandtstraat 12, Spijkenisse"/>
    <n v="1033"/>
    <s v="b676c071-3bf4-4291-8904-eb93e98ddbfa"/>
    <n v="10.0491170555926"/>
    <x v="0"/>
    <s v="Nvt"/>
    <n v="45"/>
    <n v="0"/>
    <m/>
    <s v=""/>
    <m/>
    <m/>
  </r>
  <r>
    <x v="12"/>
    <s v="derden"/>
    <x v="1"/>
    <s v=""/>
    <n v="0"/>
    <s v="068aba46-7c55-4233-b375-2970a952de52"/>
    <n v="296.92658306276502"/>
    <x v="1"/>
    <s v="HoutHard"/>
    <n v="35"/>
    <n v="12"/>
    <n v="55"/>
    <m/>
    <m/>
    <m/>
  </r>
  <r>
    <x v="12"/>
    <s v="derden"/>
    <x v="0"/>
    <s v="Rembrandtstraat 2, Spijkenisse"/>
    <n v="1028"/>
    <s v="9eebc091-ed43-491e-baf0-0fbc7c99f173"/>
    <n v="6.2079393616264502"/>
    <x v="0"/>
    <s v="Nvt"/>
    <n v="42"/>
    <m/>
    <m/>
    <m/>
    <m/>
    <m/>
  </r>
  <r>
    <x v="12"/>
    <s v="derden"/>
    <x v="0"/>
    <s v="Rembrandtstraat 4, Spijkenisse"/>
    <n v="1029"/>
    <s v="ff518811-2c80-4770-8571-24503e537ace"/>
    <n v="9.6175038028783408"/>
    <x v="0"/>
    <s v="Nvt"/>
    <n v="41"/>
    <m/>
    <m/>
    <s v=""/>
    <m/>
    <m/>
  </r>
  <r>
    <x v="12"/>
    <s v="derden"/>
    <x v="0"/>
    <s v="Rembrandtstraat 6, Spijkenisse"/>
    <n v="1030"/>
    <s v="4f98e30c-6b0b-4ead-b5f5-c170c17e76b7"/>
    <n v="9.4649408294928303"/>
    <x v="0"/>
    <s v="Nvt"/>
    <n v="46"/>
    <m/>
    <m/>
    <s v=""/>
    <m/>
    <m/>
  </r>
  <r>
    <x v="12"/>
    <s v="derden"/>
    <x v="0"/>
    <s v="Rembrandtstraat 8, Spijkenisse"/>
    <n v="1031"/>
    <s v="31f5365a-9c2b-430f-b76d-cc9547cce700"/>
    <n v="10.001931295942599"/>
    <x v="0"/>
    <s v="Nvt"/>
    <n v="44"/>
    <m/>
    <m/>
    <s v=""/>
    <m/>
    <m/>
  </r>
  <r>
    <x v="12"/>
    <s v="derden"/>
    <x v="1"/>
    <s v="Rembrandtstraat 10, Spijkenisse"/>
    <n v="1032"/>
    <s v="77eceba7-3583-4849-a854-5444cd370fe5"/>
    <n v="9.6175939312268692"/>
    <x v="1"/>
    <s v="HoutHard"/>
    <n v="43"/>
    <n v="20"/>
    <n v="0"/>
    <s v=""/>
    <m/>
    <m/>
  </r>
  <r>
    <x v="12"/>
    <s v="derden"/>
    <x v="1"/>
    <s v="Rembrandtstraat 30, Spijkenisse"/>
    <n v="1034"/>
    <s v="8acddaf3-2d98-4e8d-bcbe-7b8071a6a9f3"/>
    <n v="9.2837527004055609"/>
    <x v="1"/>
    <s v="HoutHard"/>
    <n v="46"/>
    <n v="25"/>
    <m/>
    <s v="Onderwaterbeschoeiing, vlonder "/>
    <m/>
    <m/>
  </r>
  <r>
    <x v="12"/>
    <s v="derden"/>
    <x v="1"/>
    <s v="Rembrandtstraat 32, Spijkenisse"/>
    <n v="1035"/>
    <s v="3d9fb72f-0062-4510-a1fe-ae9d5539605c"/>
    <n v="9.4890944000264703"/>
    <x v="1"/>
    <s v="HoutHard"/>
    <n v="48"/>
    <n v="25"/>
    <m/>
    <s v="Onderwaterbeschoeiing "/>
    <m/>
    <m/>
  </r>
  <r>
    <x v="12"/>
    <s v="derden"/>
    <x v="1"/>
    <s v="Rembrandtstraat 34, Spijkenisse"/>
    <n v="1036"/>
    <s v="f4f14ff9-16b9-41ff-bc36-17a230990649"/>
    <n v="9.6542246388617308"/>
    <x v="1"/>
    <s v="HoutHard"/>
    <n v="54"/>
    <n v="25"/>
    <m/>
    <s v="Onderwaterbeschoeiing, vlonder "/>
    <m/>
    <m/>
  </r>
  <r>
    <x v="12"/>
    <s v="derden"/>
    <x v="1"/>
    <s v="Rembrandtstraat 36, Spijkenisse"/>
    <n v="1037"/>
    <s v="1b49f1b3-3821-417c-b4d5-e82147600406"/>
    <n v="9.7730634383261705"/>
    <x v="1"/>
    <s v="HoutHard"/>
    <n v="53"/>
    <n v="25"/>
    <m/>
    <s v="Onderwaterbeschoeiing, vlonder"/>
    <m/>
    <m/>
  </r>
  <r>
    <x v="12"/>
    <s v="derden"/>
    <x v="1"/>
    <s v="Rembrandtstraat 38, Spijkenisse"/>
    <n v="1038"/>
    <s v="350ed647-3460-47dd-bb05-1d161d1e09e0"/>
    <n v="9.3108128067413691"/>
    <x v="1"/>
    <s v="HoutHard"/>
    <n v="52"/>
    <n v="25"/>
    <m/>
    <s v="Onderwaterbeschoeiing, vlonder"/>
    <m/>
    <m/>
  </r>
  <r>
    <x v="12"/>
    <s v="derden"/>
    <x v="1"/>
    <s v="Rembrandtstraat 40, Spijkenisse"/>
    <n v="1039"/>
    <s v="759146ab-c494-42a4-ba49-25b8b866a894"/>
    <n v="9.9381503491605905"/>
    <x v="1"/>
    <s v="HoutHard"/>
    <n v="48"/>
    <n v="25"/>
    <m/>
    <s v="Onderwaterbeschoeiing "/>
    <m/>
    <m/>
  </r>
  <r>
    <x v="12"/>
    <s v="derden"/>
    <x v="1"/>
    <s v="Rembrandtstraat 44, Spijkenisse"/>
    <n v="1041"/>
    <s v="cd0259cd-af84-48e1-8faa-887315b7d72a"/>
    <n v="9.4400731963290205"/>
    <x v="1"/>
    <s v="HoutHard"/>
    <n v="46"/>
    <n v="25"/>
    <m/>
    <s v="Onderwaterbeschoeiing "/>
    <m/>
    <m/>
  </r>
  <r>
    <x v="12"/>
    <s v="derden"/>
    <x v="3"/>
    <s v="Westersingel 3, Spijkenisse"/>
    <n v="1524"/>
    <s v="ed6f25fd-0f78-400d-a81e-f4f1c2509657"/>
    <n v="37.275299676105298"/>
    <x v="1"/>
    <s v="HoutHard"/>
    <n v="55"/>
    <n v="15"/>
    <n v="49"/>
    <m/>
    <m/>
    <m/>
  </r>
  <r>
    <x v="13"/>
    <s v="derden"/>
    <x v="2"/>
    <s v="Apollostraat 20, Spijkenisse"/>
    <n v="82"/>
    <s v="21faeceb-ff0b-443f-8f4e-a855ecf97fa9"/>
    <n v="13.475574257547301"/>
    <x v="1"/>
    <s v="HoutHard"/>
    <n v="53"/>
    <n v="18"/>
    <n v="55"/>
    <m/>
    <m/>
    <m/>
  </r>
  <r>
    <x v="13"/>
    <s v="derden"/>
    <x v="2"/>
    <s v="Apollostraat 30, Spijkenisse"/>
    <n v="87"/>
    <s v="701efd87-6821-4c67-903d-ac33b1bca6c0"/>
    <n v="5.9905104814905403"/>
    <x v="1"/>
    <s v="HoutHard"/>
    <n v="47"/>
    <n v="20"/>
    <n v="55"/>
    <m/>
    <m/>
    <m/>
  </r>
  <r>
    <x v="13"/>
    <s v="derden"/>
    <x v="2"/>
    <s v="Apollostraat 34, Spijkenisse"/>
    <n v="89"/>
    <s v="a1572630-16f7-4ad1-b7d5-24380dabade4"/>
    <n v="5.1770981861871501"/>
    <x v="1"/>
    <s v="HoutHard"/>
    <n v="48"/>
    <n v="10"/>
    <n v="55"/>
    <m/>
    <m/>
    <m/>
  </r>
  <r>
    <x v="13"/>
    <s v="derden"/>
    <x v="2"/>
    <s v="Apollostraat 36, Spijkenisse"/>
    <n v="90"/>
    <s v="cecd5d43-81d3-4c18-aa63-c00c11022fa0"/>
    <n v="5.3871147189518398"/>
    <x v="1"/>
    <s v="HoutHard"/>
    <n v="51"/>
    <n v="10"/>
    <n v="55"/>
    <m/>
    <m/>
    <m/>
  </r>
  <r>
    <x v="13"/>
    <s v="derden"/>
    <x v="2"/>
    <s v="Apollostraat 38, Spijkenisse"/>
    <n v="91"/>
    <s v="a21b2594-c2e9-4c93-9665-b0431992ed94"/>
    <n v="6.2317150697719903"/>
    <x v="1"/>
    <s v="HoutHard"/>
    <n v="54"/>
    <n v="10"/>
    <n v="55"/>
    <m/>
    <m/>
    <m/>
  </r>
  <r>
    <x v="13"/>
    <s v="derden"/>
    <x v="3"/>
    <s v="Apollostraat 86, Spijkenisse"/>
    <n v="74"/>
    <s v="4ed0f9a4-942b-4a71-8166-0f969887c7ca"/>
    <n v="17.759792436847899"/>
    <x v="1"/>
    <s v="HoutHard"/>
    <n v="54"/>
    <n v="10"/>
    <n v="55"/>
    <m/>
    <m/>
    <m/>
  </r>
  <r>
    <x v="13"/>
    <s v="derden"/>
    <x v="3"/>
    <s v="Apollostraat 88, Spijkenisse"/>
    <n v="75"/>
    <s v="e1cb178f-fd09-4031-a308-333d0fc5430b"/>
    <n v="9.7745213576029801"/>
    <x v="1"/>
    <s v="HoutHard"/>
    <n v="53"/>
    <n v="10"/>
    <n v="55"/>
    <m/>
    <m/>
    <m/>
  </r>
  <r>
    <x v="13"/>
    <s v="derden"/>
    <x v="3"/>
    <s v="Apollostraat 90, Spijkenisse"/>
    <n v="76"/>
    <s v="7501ebcf-34eb-4c8c-9ab0-42559297aa88"/>
    <n v="9.3279373572022397"/>
    <x v="1"/>
    <s v="HoutHard"/>
    <n v="48"/>
    <n v="10"/>
    <n v="55"/>
    <s v="Vlonder "/>
    <m/>
    <m/>
  </r>
  <r>
    <x v="13"/>
    <s v="derden"/>
    <x v="2"/>
    <s v="Apollostraat 92, Spijkenisse"/>
    <n v="77"/>
    <s v="d1b205c7-bcde-4f4d-a75b-3d00ed53e64e"/>
    <n v="9.4042774313330906"/>
    <x v="1"/>
    <s v="HoutHard"/>
    <n v="54"/>
    <n v="20"/>
    <n v="55"/>
    <m/>
    <m/>
    <m/>
  </r>
  <r>
    <x v="13"/>
    <s v="derden"/>
    <x v="2"/>
    <s v="Apollostraat 94, Spijkenisse"/>
    <n v="78"/>
    <s v="d5625b26-5590-42bc-9ea0-0dd6e3fc1e15"/>
    <n v="9.3160451388401402"/>
    <x v="1"/>
    <s v="HoutHard"/>
    <n v="58"/>
    <n v="20"/>
    <n v="55"/>
    <s v="Vlonder"/>
    <m/>
    <m/>
  </r>
  <r>
    <x v="13"/>
    <s v="derden"/>
    <x v="2"/>
    <s v="Apollostraat 96, Spijkenisse"/>
    <n v="79"/>
    <s v="ab0244d5-e8f0-47fa-872b-3e020ed75de6"/>
    <n v="9.3887752663597599"/>
    <x v="1"/>
    <s v="HoutHard"/>
    <n v="57"/>
    <n v="20"/>
    <n v="55"/>
    <m/>
    <m/>
    <m/>
  </r>
  <r>
    <x v="13"/>
    <s v="derden"/>
    <x v="2"/>
    <s v="Apollostraat 98, Spijkenisse"/>
    <n v="80"/>
    <s v="69217fd9-daf9-4d94-b877-5aa496d291b3"/>
    <n v="9.2866343748065496"/>
    <x v="1"/>
    <s v="HoutHard"/>
    <n v="62"/>
    <n v="20"/>
    <n v="55"/>
    <m/>
    <m/>
    <m/>
  </r>
  <r>
    <x v="13"/>
    <s v="derden"/>
    <x v="2"/>
    <s v="Apollostraat 100, Spijkenisse"/>
    <n v="81"/>
    <s v="bfe4a0e7-ae63-4cd2-94b9-d1a9a3233b95"/>
    <n v="27.838990992483399"/>
    <x v="1"/>
    <s v="HoutHard"/>
    <n v="65"/>
    <n v="20"/>
    <n v="55"/>
    <m/>
    <m/>
    <m/>
  </r>
  <r>
    <x v="13"/>
    <s v="derden"/>
    <x v="1"/>
    <s v=""/>
    <n v="0"/>
    <s v="ab49b59d-69f8-4763-b0ea-c3538ce34a7f"/>
    <n v="26.856218983014401"/>
    <x v="3"/>
    <s v="HoutHard"/>
    <n v="25"/>
    <n v="130"/>
    <m/>
    <m/>
    <m/>
    <m/>
  </r>
  <r>
    <x v="13"/>
    <s v="derden"/>
    <x v="1"/>
    <s v=""/>
    <n v="0"/>
    <s v="ed12e9ba-0ecd-47d2-bb63-5704d4046e61"/>
    <n v="24.0656856322388"/>
    <x v="3"/>
    <s v="HoutHard"/>
    <n v="28"/>
    <n v="130"/>
    <m/>
    <m/>
    <m/>
    <m/>
  </r>
  <r>
    <x v="13"/>
    <s v="derden"/>
    <x v="1"/>
    <s v=""/>
    <n v="0"/>
    <s v="5b22f2fe-4288-4830-9dd0-797f2887e579"/>
    <n v="10.244832867584201"/>
    <x v="2"/>
    <s v="Beton"/>
    <n v="56"/>
    <m/>
    <m/>
    <s v="Gebouw"/>
    <m/>
    <m/>
  </r>
  <r>
    <x v="13"/>
    <s v="derden"/>
    <x v="1"/>
    <s v=""/>
    <n v="0"/>
    <s v="dd8e8767-953d-489c-95fa-abc539425b74"/>
    <n v="7.3167657166015898"/>
    <x v="2"/>
    <s v="Beton"/>
    <n v="59"/>
    <m/>
    <m/>
    <s v="Gebouw "/>
    <m/>
    <m/>
  </r>
  <r>
    <x v="13"/>
    <s v="derden"/>
    <x v="1"/>
    <s v=""/>
    <n v="0"/>
    <s v="0e128fcb-3d04-4860-969d-6afb313fd36c"/>
    <n v="5.8196446951008198"/>
    <x v="2"/>
    <s v="Beton"/>
    <n v="58"/>
    <m/>
    <m/>
    <s v="Gebouw"/>
    <m/>
    <m/>
  </r>
  <r>
    <x v="13"/>
    <s v="derden"/>
    <x v="1"/>
    <s v=""/>
    <n v="0"/>
    <s v="9cd4d5d9-b9ec-4de4-afaf-25153d0e5dbc"/>
    <n v="5.8439948697820698"/>
    <x v="2"/>
    <s v="Beton"/>
    <n v="59"/>
    <m/>
    <m/>
    <s v="Gebouw"/>
    <m/>
    <m/>
  </r>
  <r>
    <x v="13"/>
    <s v="derden"/>
    <x v="1"/>
    <s v=""/>
    <n v="0"/>
    <s v="301fd762-8541-4a18-b8d5-8b8bed1b594c"/>
    <n v="7.3811289304129604"/>
    <x v="2"/>
    <s v="Beton"/>
    <n v="62"/>
    <m/>
    <m/>
    <s v="Gebouw"/>
    <m/>
    <m/>
  </r>
  <r>
    <x v="13"/>
    <s v="derden"/>
    <x v="1"/>
    <s v=""/>
    <n v="0"/>
    <s v="b79331aa-3197-4b3d-bfa5-cde4ba92c59a"/>
    <n v="5.8415848085100599"/>
    <x v="2"/>
    <s v="Beton"/>
    <n v="64"/>
    <m/>
    <m/>
    <m/>
    <s v="Gebouw"/>
    <m/>
  </r>
  <r>
    <x v="13"/>
    <s v="derden"/>
    <x v="1"/>
    <s v=""/>
    <n v="0"/>
    <s v="a5116d87-b0a9-41df-8c7c-6322aa1535cf"/>
    <n v="24.474103350826599"/>
    <x v="3"/>
    <s v="HoutHard"/>
    <n v="30"/>
    <n v="130"/>
    <m/>
    <m/>
    <m/>
    <m/>
  </r>
  <r>
    <x v="13"/>
    <s v="derden"/>
    <x v="1"/>
    <s v=""/>
    <n v="0"/>
    <s v="26d82e7a-c171-43b5-995c-40656fb1cb08"/>
    <n v="2.9149533456182199"/>
    <x v="2"/>
    <s v="Beton"/>
    <n v="47"/>
    <m/>
    <m/>
    <s v="Gebouw"/>
    <m/>
    <m/>
  </r>
  <r>
    <x v="13"/>
    <s v="derden"/>
    <x v="2"/>
    <s v="Christiaan Huygenslaan 1, Spijkenisse"/>
    <n v="249"/>
    <s v="30890edc-25e7-48fd-acf5-138af25d22d3"/>
    <n v="16.440105724843601"/>
    <x v="1"/>
    <s v="HoutHard"/>
    <n v="46"/>
    <n v="15"/>
    <n v="48"/>
    <m/>
    <m/>
    <m/>
  </r>
  <r>
    <x v="13"/>
    <s v="derden"/>
    <x v="2"/>
    <s v="Copernicuslaan 4, Spijkenisse"/>
    <n v="273"/>
    <s v="d84b567d-cc6b-4a78-9739-7e65e2774f08"/>
    <n v="21.036568635984001"/>
    <x v="1"/>
    <s v="HoutHard"/>
    <n v="48"/>
    <n v="16"/>
    <n v="48"/>
    <m/>
    <m/>
    <m/>
  </r>
  <r>
    <x v="13"/>
    <s v="derden"/>
    <x v="2"/>
    <s v="Copernicuslaan 8, Spijkenisse"/>
    <n v="271"/>
    <s v="709e3271-18e6-4f51-a9b0-beac36b0d934"/>
    <n v="26.905317781224401"/>
    <x v="1"/>
    <s v="HoutHard"/>
    <n v="51"/>
    <n v="15"/>
    <n v="49"/>
    <m/>
    <m/>
    <m/>
  </r>
  <r>
    <x v="13"/>
    <s v="derden"/>
    <x v="2"/>
    <s v="Copernicuslaan 10, Spijkenisse"/>
    <n v="270"/>
    <s v="5c8ed359-6254-479d-8915-8622a4dc8422"/>
    <n v="22.864703367657601"/>
    <x v="1"/>
    <s v="HoutHard"/>
    <n v="48"/>
    <n v="15"/>
    <n v="50"/>
    <m/>
    <m/>
    <m/>
  </r>
  <r>
    <x v="13"/>
    <s v="derden"/>
    <x v="2"/>
    <s v="Copernicuslaan 16, Spijkenisse"/>
    <n v="267"/>
    <s v="b3175926-9215-415d-b050-8e5f22035773"/>
    <n v="9.0034562814899104"/>
    <x v="1"/>
    <s v="HoutHard"/>
    <n v="52"/>
    <n v="15"/>
    <n v="50"/>
    <s v="Vlonder"/>
    <m/>
    <m/>
  </r>
  <r>
    <x v="13"/>
    <s v="derden"/>
    <x v="2"/>
    <s v="Copernicuslaan 16, Spijkenisse"/>
    <n v="267"/>
    <s v="4d07c7e9-3e16-403b-92ed-8baa14e43b79"/>
    <n v="17.7541393763738"/>
    <x v="1"/>
    <s v="HoutHard"/>
    <n v="48"/>
    <n v="15"/>
    <n v="49"/>
    <s v="Vlonder"/>
    <m/>
    <m/>
  </r>
  <r>
    <x v="13"/>
    <s v="derden"/>
    <x v="2"/>
    <s v="Copernicuslaan 18, Spijkenisse"/>
    <n v="266"/>
    <s v="cf8b2b02-4e7e-4669-9b7a-136a1de2f0f8"/>
    <n v="26.940420671616199"/>
    <x v="1"/>
    <s v="HoutHard"/>
    <n v="52"/>
    <n v="15"/>
    <n v="50"/>
    <s v="Vlonder"/>
    <m/>
    <m/>
  </r>
  <r>
    <x v="13"/>
    <s v="derden"/>
    <x v="2"/>
    <s v="Copernicuslaan 26, Spijkenisse"/>
    <n v="269"/>
    <s v="ea1a47ea-3a31-4905-82bf-4f81beba818b"/>
    <n v="23.462591897060701"/>
    <x v="1"/>
    <s v="HoutHard"/>
    <n v="24"/>
    <n v="15"/>
    <n v="49"/>
    <s v="Met onderwaterbeschoeiing "/>
    <m/>
    <m/>
  </r>
  <r>
    <x v="13"/>
    <s v="derden"/>
    <x v="2"/>
    <s v="Copernicuslaan 28, Spijkenisse"/>
    <n v="272"/>
    <s v="c9fc11f1-ca1a-46e8-b250-12e1ab09e811"/>
    <n v="19.763291147209401"/>
    <x v="1"/>
    <s v="HoutHard"/>
    <n v="25"/>
    <n v="15"/>
    <n v="50"/>
    <s v="Met onderwaterbeschoeiing "/>
    <m/>
    <m/>
  </r>
  <r>
    <x v="13"/>
    <s v="derden"/>
    <x v="2"/>
    <s v="Christiaan Huygenslaan 35, Spijkenisse"/>
    <n v="248"/>
    <s v="b65e73c8-1772-4908-b1fd-ab4d800eb2af"/>
    <n v="29.553605215260799"/>
    <x v="1"/>
    <s v="HoutHard"/>
    <n v="25"/>
    <n v="15"/>
    <n v="49"/>
    <s v="Met onderwaterbeschoeiing "/>
    <m/>
    <m/>
  </r>
  <r>
    <x v="13"/>
    <s v="derden"/>
    <x v="2"/>
    <s v="Apollostraat 22, Spijkenisse"/>
    <n v="83"/>
    <s v="f568f510-176d-418d-a2a7-d9ff223dcb45"/>
    <n v="4.54967640768779"/>
    <x v="1"/>
    <s v="HoutHard"/>
    <n v="45"/>
    <n v="16"/>
    <n v="55"/>
    <m/>
    <m/>
    <m/>
  </r>
  <r>
    <x v="13"/>
    <s v="derden"/>
    <x v="2"/>
    <s v="Apollostraat 24, Spijkenisse"/>
    <n v="84"/>
    <s v="9962856f-87d5-4952-a520-e51db724fb26"/>
    <n v="5.5540280126357597"/>
    <x v="1"/>
    <s v="HoutHard"/>
    <n v="45"/>
    <n v="19"/>
    <n v="55"/>
    <m/>
    <m/>
    <m/>
  </r>
  <r>
    <x v="13"/>
    <s v="derden"/>
    <x v="2"/>
    <s v="Apollostraat 26, Spijkenisse"/>
    <n v="85"/>
    <s v="c7b48d0f-9100-41ce-b91e-bb3a2f2e7aa7"/>
    <n v="4.7408072063962399"/>
    <x v="1"/>
    <s v="HoutHard"/>
    <n v="48"/>
    <n v="20"/>
    <n v="54"/>
    <m/>
    <m/>
    <m/>
  </r>
  <r>
    <x v="13"/>
    <s v="derden"/>
    <x v="2"/>
    <s v="Apollostraat 28, Spijkenisse"/>
    <n v="86"/>
    <s v="7ecef734-95ca-4820-87b1-4df118577885"/>
    <n v="5.2816384351859202"/>
    <x v="1"/>
    <s v="HoutHard"/>
    <n v="50"/>
    <n v="21"/>
    <n v="55"/>
    <m/>
    <m/>
    <m/>
  </r>
  <r>
    <x v="13"/>
    <s v="derden"/>
    <x v="2"/>
    <s v="Apollostraat 32, Spijkenisse"/>
    <n v="88"/>
    <s v="0216205e-c561-486e-8831-e099c24d9367"/>
    <n v="5.1503735091222103"/>
    <x v="1"/>
    <s v="HoutHard"/>
    <n v="44"/>
    <n v="15"/>
    <n v="55"/>
    <m/>
    <m/>
    <m/>
  </r>
  <r>
    <x v="13"/>
    <s v="derden"/>
    <x v="2"/>
    <s v="Apollostraat 38, Spijkenisse"/>
    <n v="91"/>
    <s v="92f5a0f4-5c70-4211-ae58-4e1ac2624ea2"/>
    <n v="6.0031815586648998"/>
    <x v="1"/>
    <s v="HoutHard"/>
    <n v="53"/>
    <n v="10"/>
    <n v="55"/>
    <s v="Vlonder"/>
    <m/>
    <m/>
  </r>
  <r>
    <x v="13"/>
    <s v="derden"/>
    <x v="1"/>
    <s v="Apollostraat 40, Spijkenisse"/>
    <n v="92"/>
    <s v="2cbeb7fe-ac1c-436c-81dc-da98390d401e"/>
    <n v="5.2859038713914899"/>
    <x v="3"/>
    <s v="HoutZacht"/>
    <n v="54"/>
    <n v="50"/>
    <m/>
    <m/>
    <m/>
    <m/>
  </r>
  <r>
    <x v="13"/>
    <s v="derden"/>
    <x v="2"/>
    <s v="Apollostraat 36, Spijkenisse"/>
    <n v="90"/>
    <s v="b1bb508d-accb-4910-b370-fde60c298b5a"/>
    <n v="4.2285316705626999"/>
    <x v="1"/>
    <s v="HoutHard"/>
    <n v="53"/>
    <n v="10"/>
    <n v="55"/>
    <s v=""/>
    <m/>
    <m/>
  </r>
  <r>
    <x v="13"/>
    <s v="derden"/>
    <x v="0"/>
    <s v=""/>
    <n v="0"/>
    <s v="2f8d0491-bb04-4d02-8ad1-81d0efdaba35"/>
    <n v="58.542186099417599"/>
    <x v="0"/>
    <s v="Nvt"/>
    <n v="24"/>
    <m/>
    <m/>
    <m/>
    <m/>
    <m/>
  </r>
  <r>
    <x v="13"/>
    <s v="derden"/>
    <x v="0"/>
    <s v=""/>
    <n v="0"/>
    <s v="7470ccf7-6a64-4e1b-9c36-a19e391b0bfe"/>
    <n v="9.15765531419847"/>
    <x v="0"/>
    <s v="Nvt"/>
    <n v="19"/>
    <m/>
    <m/>
    <m/>
    <m/>
    <m/>
  </r>
  <r>
    <x v="13"/>
    <s v="derden nabij"/>
    <x v="0"/>
    <s v=""/>
    <n v="0"/>
    <s v="9f7121b9-5c38-40c5-9e9e-46247b31502c"/>
    <n v="95.093146956998893"/>
    <x v="0"/>
    <s v="Nvt"/>
    <n v="21"/>
    <m/>
    <m/>
    <m/>
    <m/>
    <m/>
  </r>
  <r>
    <x v="13"/>
    <s v="derden"/>
    <x v="2"/>
    <s v=""/>
    <n v="0"/>
    <s v="875b3bd0-7309-4e45-80f7-59991db24e4d"/>
    <n v="99.722036587753905"/>
    <x v="1"/>
    <s v="HoutHard"/>
    <n v="13"/>
    <n v="60"/>
    <n v="0"/>
    <s v="Onderkant niet te meten"/>
    <m/>
    <m/>
  </r>
  <r>
    <x v="13"/>
    <s v="derden"/>
    <x v="2"/>
    <s v=""/>
    <n v="0"/>
    <s v="b9d3a773-311e-4b5a-aaa0-1d68405263a3"/>
    <n v="42.597352703985003"/>
    <x v="1"/>
    <s v="HoutHard"/>
    <n v="24"/>
    <n v="60"/>
    <n v="0"/>
    <s v="Onderkant niet te meten"/>
    <m/>
    <m/>
  </r>
  <r>
    <x v="14"/>
    <s v="derden"/>
    <x v="4"/>
    <s v=""/>
    <n v="0"/>
    <s v="df607654-1671-416b-977c-f8988d765190"/>
    <n v="0.25076881971658999"/>
    <x v="4"/>
    <m/>
    <m/>
    <m/>
    <m/>
    <m/>
    <m/>
    <m/>
  </r>
  <r>
    <x v="14"/>
    <s v="derden"/>
    <x v="4"/>
    <s v=""/>
    <n v="0"/>
    <s v="06ba584d-bd56-4ff5-baae-a3fcaa9eeaa4"/>
    <n v="0.75320183417501796"/>
    <x v="4"/>
    <m/>
    <m/>
    <m/>
    <m/>
    <m/>
    <m/>
    <m/>
  </r>
  <r>
    <x v="14"/>
    <s v="derden"/>
    <x v="4"/>
    <s v=""/>
    <n v="0"/>
    <s v="dd374ffd-0729-4d21-876f-ea4eddb7ff29"/>
    <n v="0.24937722429810799"/>
    <x v="4"/>
    <m/>
    <m/>
    <m/>
    <m/>
    <m/>
    <m/>
    <m/>
  </r>
  <r>
    <x v="14"/>
    <s v="derden"/>
    <x v="0"/>
    <s v="Zinkseweg 5, Spijkenisse"/>
    <n v="1570"/>
    <s v="4e314e2c-83b8-49ed-aaae-0fe62ceaf8ff"/>
    <n v="111.477203018266"/>
    <x v="0"/>
    <s v="Nvt"/>
    <n v="29"/>
    <m/>
    <m/>
    <m/>
    <m/>
    <m/>
  </r>
  <r>
    <x v="14"/>
    <s v="derden"/>
    <x v="1"/>
    <s v="C. Villeriuslaan 12, Spijkenisse"/>
    <n v="241"/>
    <s v="ca5be118-9535-44ba-8b11-0fa781f360c4"/>
    <n v="86.940441681454701"/>
    <x v="1"/>
    <s v="HoutHard"/>
    <n v="66"/>
    <n v="17"/>
    <n v="62"/>
    <m/>
    <m/>
    <m/>
  </r>
  <r>
    <x v="14"/>
    <s v="derden"/>
    <x v="1"/>
    <s v="C. Villeriuslaan 12, Spijkenisse"/>
    <n v="241"/>
    <s v="d777fa18-6ea4-489f-aa88-6284ce4e7a09"/>
    <n v="77.393707982000905"/>
    <x v="1"/>
    <s v="HoutHard"/>
    <n v="57"/>
    <n v="27"/>
    <n v="51"/>
    <m/>
    <m/>
    <m/>
  </r>
  <r>
    <x v="14"/>
    <s v="derden"/>
    <x v="1"/>
    <s v="C. Villeriuslaan 12, Spijkenisse"/>
    <n v="241"/>
    <s v="afbec1ca-0556-4e14-8c8b-8ca2deb9ef93"/>
    <n v="39.8621822587873"/>
    <x v="1"/>
    <s v="HoutHard"/>
    <n v="66"/>
    <n v="17"/>
    <n v="62"/>
    <m/>
    <m/>
    <m/>
  </r>
  <r>
    <x v="14"/>
    <s v="derden"/>
    <x v="1"/>
    <s v="C. Villeriuslaan 12, Spijkenisse"/>
    <n v="241"/>
    <s v="84ded066-7d4e-49fe-9a21-cca22f66fdc5"/>
    <n v="9.6518678853903097"/>
    <x v="3"/>
    <s v="HoutHard"/>
    <n v="34"/>
    <n v="100"/>
    <n v="0"/>
    <m/>
    <m/>
    <m/>
  </r>
  <r>
    <x v="14"/>
    <s v="derden"/>
    <x v="1"/>
    <s v="C. Villeriuslaan 12, Spijkenisse"/>
    <n v="241"/>
    <s v="dcc83ec7-1274-4cb6-afa0-8275081353af"/>
    <n v="25.896011480380299"/>
    <x v="3"/>
    <s v="HoutHard"/>
    <n v="53"/>
    <n v="100"/>
    <n v="0"/>
    <m/>
    <m/>
    <m/>
  </r>
  <r>
    <x v="15"/>
    <s v="derden"/>
    <x v="3"/>
    <s v="Tubastraat 39, Spijkenisse"/>
    <n v="1371"/>
    <s v="65298863-5279-4f11-98bd-f0ecb293da0d"/>
    <n v="10.751603602203099"/>
    <x v="1"/>
    <s v="HoutHard"/>
    <n v="64"/>
    <n v="17"/>
    <n v="65"/>
    <m/>
    <m/>
    <m/>
  </r>
  <r>
    <x v="15"/>
    <s v="derden"/>
    <x v="3"/>
    <s v="Tubastraat 37, Spijkenisse"/>
    <n v="1370"/>
    <s v="b59f9592-2364-443b-9421-9d88fc650bf8"/>
    <n v="8.9999999980977705"/>
    <x v="1"/>
    <s v="HoutHard"/>
    <n v="62"/>
    <n v="16"/>
    <n v="65"/>
    <m/>
    <m/>
    <s v="Vlonder "/>
  </r>
  <r>
    <x v="15"/>
    <s v="derden"/>
    <x v="3"/>
    <s v="Tubastraat 35, Spijkenisse"/>
    <n v="1369"/>
    <s v="f654909b-9eec-43a7-bdcb-21a9520c62a0"/>
    <n v="9.0632003204265104"/>
    <x v="1"/>
    <s v="HoutHard"/>
    <n v="60"/>
    <n v="17"/>
    <n v="65"/>
    <m/>
    <m/>
    <s v="Vlonder "/>
  </r>
  <r>
    <x v="15"/>
    <s v="derden"/>
    <x v="3"/>
    <s v="Tubastraat 33, Spijkenisse"/>
    <n v="1365"/>
    <s v="84364c33-b286-42da-92ce-1aacb260a4b5"/>
    <n v="8.9368003203785999"/>
    <x v="1"/>
    <s v="HoutHard"/>
    <n v="63"/>
    <n v="16"/>
    <n v="65"/>
    <m/>
    <m/>
    <s v="Vlonder "/>
  </r>
  <r>
    <x v="15"/>
    <s v="derden"/>
    <x v="3"/>
    <s v="Tubastraat 31, Spijkenisse"/>
    <n v="1368"/>
    <s v="78a15c9f-b987-47df-8a51-2f26df1dcbbb"/>
    <n v="9.0412001408748406"/>
    <x v="1"/>
    <s v="HoutHard"/>
    <n v="63"/>
    <n v="17"/>
    <n v="65"/>
    <m/>
    <s v="Vlonder "/>
    <m/>
  </r>
  <r>
    <x v="15"/>
    <s v="derden"/>
    <x v="3"/>
    <s v="Tubastraat 29, Spijkenisse"/>
    <n v="1367"/>
    <s v="76b6bec2-f783-4b39-b630-b21fadce9133"/>
    <n v="9.0824005625721504"/>
    <x v="1"/>
    <s v="HoutHard"/>
    <n v="64"/>
    <n v="17"/>
    <n v="65"/>
    <m/>
    <m/>
    <m/>
  </r>
  <r>
    <x v="15"/>
    <s v="derden"/>
    <x v="3"/>
    <s v="Tubastraat 27, Spijkenisse"/>
    <n v="1364"/>
    <s v="c2bea3b6-bc09-4edd-9c25-66d711ede62c"/>
    <n v="8.90520072810566"/>
    <x v="1"/>
    <s v="HoutHard"/>
    <n v="65"/>
    <n v="16"/>
    <n v="65"/>
    <m/>
    <m/>
    <m/>
  </r>
  <r>
    <x v="15"/>
    <s v="derden"/>
    <x v="3"/>
    <s v="Tubastraat 25, Spijkenisse"/>
    <n v="1366"/>
    <s v="23987bd7-1671-47ea-93b6-6db2ee1ff197"/>
    <n v="10.566760005490099"/>
    <x v="5"/>
    <s v="HoutHard"/>
    <n v="65"/>
    <n v="15"/>
    <n v="65"/>
    <m/>
    <m/>
    <s v="vlonder"/>
  </r>
  <r>
    <x v="15"/>
    <s v="derden"/>
    <x v="3"/>
    <s v="Waldhoornstraat 47, Spijkenisse"/>
    <n v="1506"/>
    <s v="0c7778c4-1fbd-431d-90ae-b9733c675367"/>
    <n v="10.2155200072398"/>
    <x v="1"/>
    <s v="HoutHard"/>
    <n v="63"/>
    <n v="15"/>
    <n v="65"/>
    <m/>
    <m/>
    <m/>
  </r>
  <r>
    <x v="15"/>
    <s v="derden"/>
    <x v="3"/>
    <s v="Waldhoornstraat 45, Spijkenisse"/>
    <n v="1505"/>
    <s v="a8624124-390a-4513-a9a8-2371b9256fa4"/>
    <n v="9.1456000317188408"/>
    <x v="1"/>
    <s v="HoutHard"/>
    <n v="65"/>
    <n v="15"/>
    <n v="65"/>
    <m/>
    <m/>
    <m/>
  </r>
  <r>
    <x v="15"/>
    <s v="derden"/>
    <x v="3"/>
    <s v="Waldhoornstraat 43, Spijkenisse"/>
    <n v="1504"/>
    <s v="2ddf724c-690e-4ab1-84d4-9b3ef614cd5a"/>
    <n v="8.9464015113027404"/>
    <x v="1"/>
    <s v="HoutHard"/>
    <n v="62"/>
    <n v="17"/>
    <n v="65"/>
    <m/>
    <m/>
    <m/>
  </r>
  <r>
    <x v="15"/>
    <s v="derden"/>
    <x v="3"/>
    <s v="Waldhoornstraat 41, Spijkenisse"/>
    <n v="1503"/>
    <s v="cf7f7391-f07b-416b-8af2-25d997084dc8"/>
    <n v="9.0508010718101701"/>
    <x v="1"/>
    <s v="HoutZacht"/>
    <n v="65"/>
    <n v="17"/>
    <n v="65"/>
    <m/>
    <m/>
    <s v="vlonder"/>
  </r>
  <r>
    <x v="15"/>
    <s v="derden"/>
    <x v="3"/>
    <s v="Waldhoornstraat 39, Spijkenisse"/>
    <n v="1502"/>
    <s v="7c034625-6807-4662-a44f-5a70641d84d9"/>
    <n v="8.9148022950189194"/>
    <x v="1"/>
    <s v="HoutHard"/>
    <n v="66"/>
    <n v="17"/>
    <n v="65"/>
    <m/>
    <m/>
    <s v="vlonder"/>
  </r>
  <r>
    <x v="15"/>
    <s v="derden"/>
    <x v="3"/>
    <s v="Waldhoornstraat 37, Spijkenisse"/>
    <n v="1501"/>
    <s v="ffdad551-7de5-4d70-b156-8924a71f84ff"/>
    <n v="9.0508010718101701"/>
    <x v="1"/>
    <s v="HoutHard"/>
    <n v="65"/>
    <n v="17"/>
    <n v="65"/>
    <m/>
    <m/>
    <m/>
  </r>
  <r>
    <x v="15"/>
    <s v="derden"/>
    <x v="3"/>
    <s v="Waldhoornstraat 35, Spijkenisse"/>
    <n v="1500"/>
    <s v="d18c30af-6e09-49c4-a81b-f4fb0c9ef600"/>
    <n v="9.0824005615506795"/>
    <x v="1"/>
    <s v="HoutHard"/>
    <n v="63"/>
    <n v="17"/>
    <n v="65"/>
    <m/>
    <m/>
    <m/>
  </r>
  <r>
    <x v="15"/>
    <s v="derden"/>
    <x v="3"/>
    <s v="Waldhoornstraat 33, Spijkenisse"/>
    <n v="1499"/>
    <s v="4a1daadb-2f65-4ece-bd80-b7a3d1d4b599"/>
    <n v="10.542961873795999"/>
    <x v="1"/>
    <s v="HoutHard"/>
    <n v="65"/>
    <n v="17"/>
    <n v="65"/>
    <m/>
    <m/>
    <s v="vlonder"/>
  </r>
  <r>
    <x v="15"/>
    <s v="derden"/>
    <x v="3"/>
    <s v=" "/>
    <n v="0"/>
    <s v="08cc5754-581a-440a-92fe-7c214703f84e"/>
    <n v="8.9822799993265701"/>
    <x v="1"/>
    <s v="HoutHard"/>
    <n v="65"/>
    <n v="15"/>
    <n v="65"/>
    <m/>
    <m/>
    <m/>
  </r>
  <r>
    <x v="15"/>
    <s v="derden"/>
    <x v="3"/>
    <s v="Waldhoornstraat 31, Spijkenisse"/>
    <n v="1498"/>
    <s v="d96e650d-1cc5-4734-beeb-a184ca3f0ff3"/>
    <n v="10.462360011285901"/>
    <x v="1"/>
    <s v="HoutHard"/>
    <n v="61"/>
    <n v="15"/>
    <n v="65"/>
    <m/>
    <m/>
    <s v="vlonder"/>
  </r>
  <r>
    <x v="15"/>
    <s v="derden"/>
    <x v="3"/>
    <s v="Waldhoornstraat 29, Spijkenisse"/>
    <n v="1497"/>
    <s v="c5f9a46c-725b-428f-af28-61d18eac665e"/>
    <n v="9.2308016985933801"/>
    <x v="1"/>
    <s v="HoutHard"/>
    <n v="65"/>
    <n v="15"/>
    <n v="65"/>
    <m/>
    <m/>
    <s v="vlonder"/>
  </r>
  <r>
    <x v="15"/>
    <s v="derden"/>
    <x v="3"/>
    <s v="Waldhoornstraat 27, Spijkenisse"/>
    <n v="1496"/>
    <s v="e89057ef-4194-4251-98ea-cc586fb33a91"/>
    <n v="9.3008010391371894"/>
    <x v="1"/>
    <s v="HoutZacht"/>
    <n v="63"/>
    <n v="17"/>
    <n v="65"/>
    <m/>
    <m/>
    <m/>
  </r>
  <r>
    <x v="15"/>
    <s v="derden"/>
    <x v="3"/>
    <s v="Waldhoornstraat 25, Spijkenisse"/>
    <n v="1495"/>
    <s v="49f14c0c-4e14-4f8e-aa45-013d3f347e97"/>
    <n v="5.1461601233052097"/>
    <x v="1"/>
    <s v="HoutHard"/>
    <n v="65"/>
    <n v="12"/>
    <n v="65"/>
    <m/>
    <m/>
    <m/>
  </r>
  <r>
    <x v="15"/>
    <s v="derden"/>
    <x v="3"/>
    <s v="Waldhoornstraat 25, Spijkenisse"/>
    <n v="1495"/>
    <s v="c5e83a37-954e-4f07-a163-1e4a744e7533"/>
    <n v="4.0942403452074396"/>
    <x v="1"/>
    <s v="HoutHard"/>
    <n v="65"/>
    <n v="12"/>
    <n v="65"/>
    <m/>
    <m/>
    <m/>
  </r>
  <r>
    <x v="15"/>
    <s v="derden"/>
    <x v="3"/>
    <s v="Waldhoornstraat 23, Spijkenisse"/>
    <n v="1494"/>
    <s v="bc35a2f5-e637-42ca-aaf7-962d33263e45"/>
    <n v="9.3104027813530905"/>
    <x v="1"/>
    <s v="HoutHard"/>
    <n v="66"/>
    <n v="12"/>
    <n v="75"/>
    <m/>
    <m/>
    <m/>
  </r>
  <r>
    <x v="15"/>
    <s v="derden"/>
    <x v="3"/>
    <s v="Waldhoornstraat 21, Spijkenisse"/>
    <n v="1493"/>
    <s v="00d921a6-49f7-472b-9996-d08bd42b0950"/>
    <n v="11.237520590154199"/>
    <x v="1"/>
    <s v="HoutHard"/>
    <n v="65"/>
    <n v="12"/>
    <n v="75"/>
    <m/>
    <m/>
    <s v="vlonder"/>
  </r>
  <r>
    <x v="15"/>
    <s v="derden"/>
    <x v="1"/>
    <s v=""/>
    <n v="0"/>
    <s v="c8efe706-0c71-4ae9-a9ca-341a40edd2cc"/>
    <n v="1.8296447722595499"/>
    <x v="7"/>
    <s v="Beton"/>
    <n v="75"/>
    <n v="70"/>
    <m/>
    <m/>
    <m/>
    <m/>
  </r>
  <r>
    <x v="15"/>
    <s v="derden"/>
    <x v="3"/>
    <s v=""/>
    <n v="0"/>
    <s v="697e6acc-47ec-4a47-8bbe-f86bae22d798"/>
    <n v="0.80305977212575697"/>
    <x v="5"/>
    <s v="HoutZacht"/>
    <n v="67"/>
    <n v="10"/>
    <m/>
    <m/>
    <m/>
    <m/>
  </r>
  <r>
    <x v="15"/>
    <s v="derden"/>
    <x v="1"/>
    <s v=""/>
    <n v="0"/>
    <s v="e093d16f-5046-4ed7-aeda-e9d82ed11af4"/>
    <n v="2.4530439371188901"/>
    <x v="7"/>
    <s v="Beton"/>
    <n v="75"/>
    <n v="70"/>
    <m/>
    <m/>
    <m/>
    <m/>
  </r>
  <r>
    <x v="15"/>
    <s v="derden"/>
    <x v="3"/>
    <s v="Vivaldiplein 22, Spijkenisse"/>
    <n v="1467"/>
    <s v="804190f4-82b1-4351-bb0c-5152a188aece"/>
    <n v="8.1399858729079906"/>
    <x v="1"/>
    <s v="HoutHard"/>
    <n v="53"/>
    <n v="16"/>
    <n v="50"/>
    <m/>
    <m/>
    <m/>
  </r>
  <r>
    <x v="15"/>
    <s v="derden"/>
    <x v="3"/>
    <s v="Vivaldiplein 24, Spijkenisse"/>
    <n v="1462"/>
    <s v="d38740ed-4946-4956-a678-75ce8dd2fcfc"/>
    <n v="5.0894498714452698"/>
    <x v="1"/>
    <s v="HoutHard"/>
    <n v="53"/>
    <n v="17"/>
    <n v="50"/>
    <m/>
    <m/>
    <m/>
  </r>
  <r>
    <x v="15"/>
    <s v="derden"/>
    <x v="2"/>
    <s v="Vivaldiplein 26, Spijkenisse"/>
    <n v="1463"/>
    <s v="c6dff10a-0a77-476d-83db-46e765ed58a1"/>
    <n v="5.1051018627079099"/>
    <x v="1"/>
    <s v="HoutHard"/>
    <n v="51"/>
    <n v="15"/>
    <n v="50"/>
    <m/>
    <m/>
    <m/>
  </r>
  <r>
    <x v="15"/>
    <s v="derden"/>
    <x v="2"/>
    <s v="Vivaldiplein 28, Spijkenisse"/>
    <n v="1464"/>
    <s v="00a2f358-a02c-4b92-a1a4-68c5727b3143"/>
    <n v="5.0992918129465599"/>
    <x v="1"/>
    <s v="HoutHard"/>
    <n v="52"/>
    <n v="15"/>
    <n v="50"/>
    <m/>
    <m/>
    <s v="Vlonder "/>
  </r>
  <r>
    <x v="15"/>
    <s v="derden"/>
    <x v="3"/>
    <s v="Vivaldiplein 30, Spijkenisse"/>
    <n v="1465"/>
    <s v="062348d6-206b-4053-8402-b9b3775d6aac"/>
    <n v="5.0943620777825203"/>
    <x v="1"/>
    <s v="HoutHard"/>
    <n v="41"/>
    <n v="16"/>
    <n v="51"/>
    <m/>
    <m/>
    <m/>
  </r>
  <r>
    <x v="15"/>
    <s v="derden"/>
    <x v="3"/>
    <s v="Vivaldiplein 32, Spijkenisse"/>
    <n v="1466"/>
    <s v="1121ed8e-4b2f-4380-8704-c50408a708b7"/>
    <n v="7.1238917724248996"/>
    <x v="1"/>
    <s v="HoutHard"/>
    <n v="42"/>
    <n v="16"/>
    <n v="49"/>
    <m/>
    <m/>
    <m/>
  </r>
  <r>
    <x v="15"/>
    <s v="derden"/>
    <x v="3"/>
    <s v="Torellistraat 21, Spijkenisse"/>
    <n v="1347"/>
    <s v="70828f69-94ce-4799-b129-0ef7880b85ab"/>
    <n v="5.1444044371657203"/>
    <x v="1"/>
    <s v="HoutHard"/>
    <n v="40"/>
    <n v="14"/>
    <n v="50"/>
    <m/>
    <m/>
    <s v="Riet"/>
  </r>
  <r>
    <x v="15"/>
    <s v="derden"/>
    <x v="3"/>
    <s v="Torellistraat 19, Spijkenisse"/>
    <n v="1346"/>
    <s v="4afdf0d9-1e0b-4fa1-b2f7-744c066cf2b0"/>
    <n v="5.3563850656134502"/>
    <x v="1"/>
    <s v="HoutHard"/>
    <n v="43"/>
    <n v="14"/>
    <n v="50"/>
    <m/>
    <m/>
    <m/>
  </r>
  <r>
    <x v="15"/>
    <s v="derden"/>
    <x v="3"/>
    <s v="Torellistraat 17, Spijkenisse"/>
    <n v="1345"/>
    <s v="e7836d33-e856-44c0-aee8-279b5eed649a"/>
    <n v="5.3644319367853397"/>
    <x v="1"/>
    <s v="HoutHard"/>
    <n v="37"/>
    <n v="15"/>
    <n v="50"/>
    <m/>
    <m/>
    <m/>
  </r>
  <r>
    <x v="15"/>
    <s v="derden"/>
    <x v="3"/>
    <s v="Torellistraat 15, Spijkenisse"/>
    <n v="1344"/>
    <s v="d3ad2321-ab74-4142-b849-3e322ce36d8d"/>
    <n v="6.7383040156520497"/>
    <x v="1"/>
    <s v="HoutHard"/>
    <n v="39"/>
    <n v="15"/>
    <n v="50"/>
    <m/>
    <m/>
    <s v="Vlonder"/>
  </r>
  <r>
    <x v="15"/>
    <s v="derden"/>
    <x v="1"/>
    <s v=""/>
    <n v="0"/>
    <s v="88f8898a-6491-490e-9aeb-a49fc9440589"/>
    <n v="0.74962657391920895"/>
    <x v="7"/>
    <s v="Beton"/>
    <n v="75"/>
    <n v="70"/>
    <m/>
    <m/>
    <m/>
    <m/>
  </r>
  <r>
    <x v="15"/>
    <s v="derden"/>
    <x v="1"/>
    <s v=""/>
    <n v="0"/>
    <s v="ea02ba68-db4c-40f3-a49b-3ad4cc64a0a5"/>
    <n v="3.2199221313055002"/>
    <x v="7"/>
    <s v="Beton"/>
    <n v="75"/>
    <n v="70"/>
    <m/>
    <m/>
    <m/>
    <m/>
  </r>
  <r>
    <x v="15"/>
    <s v="derden"/>
    <x v="2"/>
    <s v="J.P. Sweelinckstraat 17, Spijkenisse"/>
    <n v="588"/>
    <s v="720a0c71-5053-4814-9619-38fb4ebc74f6"/>
    <n v="17.015022073396199"/>
    <x v="1"/>
    <s v="HoutHard"/>
    <n v="61"/>
    <n v="15"/>
    <n v="48"/>
    <m/>
    <m/>
    <m/>
  </r>
  <r>
    <x v="15"/>
    <s v="derden"/>
    <x v="2"/>
    <s v="J.P. Sweelinckstraat 15, Spijkenisse"/>
    <n v="587"/>
    <s v="bfcc2585-ebf1-4803-ba81-392dade34c41"/>
    <n v="5.0272610813212504"/>
    <x v="1"/>
    <s v="HoutHard"/>
    <n v="60"/>
    <n v="15"/>
    <n v="48"/>
    <m/>
    <m/>
    <m/>
  </r>
  <r>
    <x v="15"/>
    <s v="derden"/>
    <x v="2"/>
    <s v="J.P. Sweelinckstraat 13, Spijkenisse"/>
    <n v="586"/>
    <s v="adb97d76-dae3-46e0-89ec-8fab52da7028"/>
    <n v="5.1172054900354"/>
    <x v="1"/>
    <s v="HoutHard"/>
    <n v="63"/>
    <n v="15"/>
    <n v="48"/>
    <m/>
    <m/>
    <m/>
  </r>
  <r>
    <x v="15"/>
    <s v="derden"/>
    <x v="2"/>
    <s v="J.P. Sweelinckstraat 9, Spijkenisse"/>
    <n v="584"/>
    <s v="ec773eda-1373-4e94-9a8e-ddb3052d5062"/>
    <n v="5.1142904296642602"/>
    <x v="1"/>
    <s v="HoutHard"/>
    <n v="62"/>
    <n v="15"/>
    <n v="48"/>
    <m/>
    <m/>
    <m/>
  </r>
  <r>
    <x v="15"/>
    <s v="derden"/>
    <x v="2"/>
    <s v="J.P. Sweelinckstraat 5, Spijkenisse"/>
    <n v="582"/>
    <s v="c7029d37-38ec-41f9-824a-4d07c872d198"/>
    <n v="5.3551036323335897"/>
    <x v="1"/>
    <s v="HoutHard"/>
    <n v="60"/>
    <n v="15"/>
    <n v="48"/>
    <m/>
    <m/>
    <m/>
  </r>
  <r>
    <x v="15"/>
    <s v="derden"/>
    <x v="2"/>
    <s v="J.P. Sweelinckstraat 1, Spijkenisse"/>
    <n v="580"/>
    <s v="2196e27a-54c1-465b-8d1d-2c473f1a5572"/>
    <n v="13.0029227840653"/>
    <x v="1"/>
    <s v="HoutHard"/>
    <n v="60"/>
    <n v="15"/>
    <n v="48"/>
    <m/>
    <m/>
    <m/>
  </r>
  <r>
    <x v="15"/>
    <s v="derden"/>
    <x v="1"/>
    <s v="Parklaan 26, Spijkenisse"/>
    <n v="978"/>
    <s v="3b536b92-97dc-4004-8bd6-83c1363bac9f"/>
    <n v="26.067276421220701"/>
    <x v="1"/>
    <s v="HoutHard"/>
    <n v="48"/>
    <n v="36"/>
    <n v="55"/>
    <m/>
    <m/>
    <m/>
  </r>
  <r>
    <x v="15"/>
    <s v="derden"/>
    <x v="1"/>
    <s v="Parklaan 24, Spijkenisse"/>
    <n v="977"/>
    <s v="3b40f271-1fbc-42e4-96e8-54ec6ab78649"/>
    <n v="23.649342298790501"/>
    <x v="1"/>
    <s v="HoutHard"/>
    <n v="48"/>
    <n v="36"/>
    <n v="55"/>
    <m/>
    <m/>
    <m/>
  </r>
  <r>
    <x v="15"/>
    <s v="derden"/>
    <x v="1"/>
    <s v="Parklaan 22, Spijkenisse"/>
    <n v="976"/>
    <s v="17b8fab6-eb08-4864-af7c-a8c78b4f4d5f"/>
    <n v="25.402944042588199"/>
    <x v="1"/>
    <s v="HoutHard"/>
    <n v="44"/>
    <n v="36"/>
    <n v="55"/>
    <m/>
    <m/>
    <m/>
  </r>
  <r>
    <x v="15"/>
    <s v="derden"/>
    <x v="2"/>
    <s v="J.P. Sweelinckstraat 11, Spijkenisse"/>
    <n v="585"/>
    <s v="62b72d46-1b2f-4961-9660-ff999f7256e4"/>
    <n v="5.0837161208922899"/>
    <x v="1"/>
    <s v="HoutHard"/>
    <n v="60"/>
    <n v="15"/>
    <n v="48"/>
    <m/>
    <m/>
    <m/>
  </r>
  <r>
    <x v="15"/>
    <s v="derden"/>
    <x v="2"/>
    <s v="J.P. Sweelinckstraat 7, Spijkenisse"/>
    <n v="583"/>
    <s v="ef8e6d37-88ca-4a11-a4a8-d9d60f4b70b3"/>
    <n v="5.1816276143305302"/>
    <x v="1"/>
    <s v="HoutHard"/>
    <n v="60"/>
    <n v="15"/>
    <n v="48"/>
    <m/>
    <m/>
    <m/>
  </r>
  <r>
    <x v="15"/>
    <s v="derden"/>
    <x v="2"/>
    <s v="J.P. Sweelinckstraat 3, Spijkenisse"/>
    <n v="581"/>
    <s v="338c03c8-0b24-4e31-8e66-2b5170c9a1e3"/>
    <n v="5.1424709021101203"/>
    <x v="1"/>
    <s v="HoutZacht"/>
    <n v="60"/>
    <n v="15"/>
    <n v="48"/>
    <m/>
    <m/>
    <m/>
  </r>
  <r>
    <x v="16"/>
    <s v="derden"/>
    <x v="3"/>
    <s v="Parelgras 44, Spijkenisse"/>
    <n v="923"/>
    <s v="91e65dc4-12ec-401e-8cf0-68147867c90b"/>
    <n v="8.8544850207754209"/>
    <x v="1"/>
    <s v="HoutHard"/>
    <n v="48"/>
    <n v="15"/>
    <n v="48"/>
    <m/>
    <m/>
    <m/>
  </r>
  <r>
    <x v="16"/>
    <s v="derden"/>
    <x v="3"/>
    <s v="Parelgras 52, Spijkenisse"/>
    <n v="927"/>
    <s v="a179bd8e-c956-4d31-965c-b84fbd363d4b"/>
    <n v="11.367717669428901"/>
    <x v="1"/>
    <s v="HoutHard"/>
    <n v="54"/>
    <n v="13"/>
    <n v="48"/>
    <m/>
    <m/>
    <m/>
  </r>
  <r>
    <x v="16"/>
    <s v="derden"/>
    <x v="3"/>
    <s v="Parelgras 54, Spijkenisse"/>
    <n v="928"/>
    <s v="ec43a6e9-66fa-4449-a8e5-fa5be8232508"/>
    <n v="5.9028590558791603"/>
    <x v="1"/>
    <s v="HoutHard"/>
    <n v="54"/>
    <n v="12"/>
    <n v="48"/>
    <m/>
    <m/>
    <s v="uitstekende stenen"/>
  </r>
  <r>
    <x v="16"/>
    <s v="derden"/>
    <x v="2"/>
    <s v="Parelgras 56, Spijkenisse"/>
    <n v="929"/>
    <s v="d7a418c3-855d-42dc-8a9e-187414258527"/>
    <n v="5.8355306595840597"/>
    <x v="1"/>
    <s v="HoutHard"/>
    <n v="50"/>
    <n v="12"/>
    <n v="48"/>
    <m/>
    <m/>
    <m/>
  </r>
  <r>
    <x v="16"/>
    <s v="derden"/>
    <x v="3"/>
    <s v="Parelgras 58, Spijkenisse"/>
    <n v="930"/>
    <s v="aa287c62-bff9-45ae-848a-a50311687285"/>
    <n v="6.3440669902415703"/>
    <x v="1"/>
    <s v="HoutHard"/>
    <n v="35"/>
    <n v="13"/>
    <n v="47"/>
    <m/>
    <m/>
    <s v="vlonder"/>
  </r>
  <r>
    <x v="16"/>
    <s v="derden"/>
    <x v="3"/>
    <s v="Parelgras 60, Spijkenisse"/>
    <n v="931"/>
    <s v="fb636766-e034-4ccb-8b8f-1a5b1db44795"/>
    <n v="5.9466804853091499"/>
    <x v="1"/>
    <s v="HoutHard"/>
    <n v="35"/>
    <n v="13"/>
    <n v="48"/>
    <m/>
    <m/>
    <s v="vlonder"/>
  </r>
  <r>
    <x v="16"/>
    <s v="derden"/>
    <x v="3"/>
    <s v="Parelgras 62, Spijkenisse"/>
    <n v="932"/>
    <s v="c7a69692-65c8-45ba-ac3d-ccf0cc428f5b"/>
    <n v="5.7223068460201203"/>
    <x v="1"/>
    <s v="HoutHard"/>
    <n v="35"/>
    <n v="13"/>
    <n v="48"/>
    <m/>
    <m/>
    <m/>
  </r>
  <r>
    <x v="16"/>
    <s v="derden"/>
    <x v="3"/>
    <s v="Parelgras 64, Spijkenisse"/>
    <n v="933"/>
    <s v="2eaa0e2b-1cfa-4e1e-aa33-786565da2d11"/>
    <n v="6.3368048594479198"/>
    <x v="1"/>
    <s v="HoutHard"/>
    <n v="35"/>
    <n v="12"/>
    <n v="48"/>
    <m/>
    <m/>
    <m/>
  </r>
  <r>
    <x v="16"/>
    <s v="derden"/>
    <x v="3"/>
    <s v="Parelgras 66, Spijkenisse"/>
    <n v="934"/>
    <s v="7215e6c3-ef40-49a5-a49f-c920b091bd3e"/>
    <n v="2.6040846789855401"/>
    <x v="1"/>
    <s v="HoutHard"/>
    <n v="35"/>
    <n v="12"/>
    <n v="48"/>
    <m/>
    <m/>
    <m/>
  </r>
  <r>
    <x v="16"/>
    <s v="derden"/>
    <x v="3"/>
    <s v="Parelgras 68, Spijkenisse"/>
    <n v="935"/>
    <s v="252c16bb-f146-49a2-b8d1-8556164e4a4c"/>
    <n v="8.3043752957963601"/>
    <x v="1"/>
    <s v="HoutHard"/>
    <n v="65"/>
    <n v="15"/>
    <n v="49"/>
    <m/>
    <m/>
    <s v="Vlonder "/>
  </r>
  <r>
    <x v="16"/>
    <s v="derden"/>
    <x v="3"/>
    <s v="Parelgras 70, Spijkenisse"/>
    <n v="936"/>
    <s v="80dca65c-2ba8-4663-a14c-eb30609ef61e"/>
    <n v="5.6575749216857796"/>
    <x v="1"/>
    <s v="HoutHard"/>
    <n v="63"/>
    <n v="14"/>
    <n v="50"/>
    <m/>
    <m/>
    <s v="Vlonder"/>
  </r>
  <r>
    <x v="16"/>
    <s v="derden"/>
    <x v="3"/>
    <s v="Parelgras 72, Spijkenisse"/>
    <n v="937"/>
    <s v="e92326dc-bb70-4ea9-bb96-c04974ef6577"/>
    <n v="5.71072368721586"/>
    <x v="1"/>
    <s v="HoutHard"/>
    <n v="62"/>
    <n v="15"/>
    <n v="48"/>
    <m/>
    <m/>
    <m/>
  </r>
  <r>
    <x v="16"/>
    <s v="derden"/>
    <x v="3"/>
    <s v="Parelgras 74, Spijkenisse"/>
    <n v="938"/>
    <s v="7ee40e1b-287e-468e-b069-ab1a4771b036"/>
    <n v="6.0043385151069701"/>
    <x v="1"/>
    <s v="HoutHard"/>
    <n v="63"/>
    <n v="15"/>
    <n v="48"/>
    <m/>
    <m/>
    <m/>
  </r>
  <r>
    <x v="16"/>
    <s v="derden"/>
    <x v="3"/>
    <s v="Parelgras 76, Spijkenisse"/>
    <n v="939"/>
    <s v="e6a23f17-8870-40aa-bcb1-422ef782ba4e"/>
    <n v="6.76902767179494"/>
    <x v="1"/>
    <s v="HoutHard"/>
    <n v="54"/>
    <n v="12"/>
    <n v="48"/>
    <m/>
    <m/>
    <s v="vlonder"/>
  </r>
  <r>
    <x v="16"/>
    <s v="derden"/>
    <x v="3"/>
    <s v="Parelgras 78, Spijkenisse"/>
    <n v="940"/>
    <s v="ace78024-b395-401a-87da-b177cd1b9b56"/>
    <n v="5.7031455371090303"/>
    <x v="1"/>
    <s v="HoutHard"/>
    <n v="54"/>
    <n v="12"/>
    <n v="48"/>
    <m/>
    <m/>
    <s v="vlonder"/>
  </r>
  <r>
    <x v="16"/>
    <s v="derden"/>
    <x v="3"/>
    <s v="Parelgras 80, Spijkenisse"/>
    <n v="941"/>
    <s v="c01f859d-f3c8-4f7d-be8c-ccb7ee6716dd"/>
    <n v="5.6450077936006702"/>
    <x v="1"/>
    <s v="HoutHard"/>
    <n v="54"/>
    <n v="12"/>
    <n v="48"/>
    <m/>
    <m/>
    <m/>
  </r>
  <r>
    <x v="16"/>
    <s v="derden"/>
    <x v="3"/>
    <s v="Parelgras 82, Spijkenisse"/>
    <n v="942"/>
    <s v="994eb030-6eff-42e8-a524-f3a5fbbe994e"/>
    <n v="5.7161156408809202"/>
    <x v="1"/>
    <s v="HoutHard"/>
    <n v="54"/>
    <n v="12"/>
    <n v="48"/>
    <m/>
    <m/>
    <m/>
  </r>
  <r>
    <x v="16"/>
    <s v="derden"/>
    <x v="3"/>
    <s v="Parelgras 84, Spijkenisse"/>
    <n v="943"/>
    <s v="e0b2bf30-3d5f-4d7d-be52-addbe0514db3"/>
    <n v="5.7322144067395602"/>
    <x v="1"/>
    <s v="HoutHard"/>
    <n v="54"/>
    <n v="12"/>
    <n v="48"/>
    <m/>
    <m/>
    <s v="vlonder"/>
  </r>
  <r>
    <x v="16"/>
    <s v="derden"/>
    <x v="3"/>
    <s v="Parelgras 86, Spijkenisse"/>
    <n v="944"/>
    <s v="a02c0bde-446d-4daa-814a-a29872629f2e"/>
    <n v="5.7001524532426302"/>
    <x v="1"/>
    <s v="HoutHard"/>
    <n v="54"/>
    <n v="12"/>
    <n v="48"/>
    <m/>
    <m/>
    <s v="vlonder"/>
  </r>
  <r>
    <x v="16"/>
    <s v="derden"/>
    <x v="3"/>
    <s v="Parelgras 88, Spijkenisse"/>
    <n v="945"/>
    <s v="cd67130c-4149-40ed-af5a-dbd1ff040da9"/>
    <n v="5.8113716111007303"/>
    <x v="1"/>
    <s v="HoutHard"/>
    <n v="54"/>
    <n v="12"/>
    <n v="48"/>
    <m/>
    <m/>
    <m/>
  </r>
  <r>
    <x v="16"/>
    <s v="derden"/>
    <x v="3"/>
    <s v="Parelgras 90, Spijkenisse"/>
    <n v="946"/>
    <s v="904bdd0b-147e-4412-a097-24024e76d8f4"/>
    <n v="5.6991547627242802"/>
    <x v="1"/>
    <s v="HoutHard"/>
    <n v="54"/>
    <n v="12"/>
    <n v="48"/>
    <m/>
    <m/>
    <m/>
  </r>
  <r>
    <x v="16"/>
    <s v="derden"/>
    <x v="3"/>
    <s v="Parelgras 92, Spijkenisse"/>
    <n v="947"/>
    <s v="6357199a-cf8c-4f34-b205-c6e7636e84b0"/>
    <n v="5.6480008833094599"/>
    <x v="1"/>
    <s v="HoutHard"/>
    <n v="53"/>
    <n v="12"/>
    <n v="47"/>
    <m/>
    <m/>
    <m/>
  </r>
  <r>
    <x v="16"/>
    <s v="derden"/>
    <x v="1"/>
    <s v="Parelgras 94, Spijkenisse"/>
    <n v="948"/>
    <s v="2e186c99-212f-4459-ad9c-651f65e77ae6"/>
    <n v="5.6991547624555103"/>
    <x v="3"/>
    <s v="HoutHard"/>
    <n v="63"/>
    <n v="70"/>
    <m/>
    <m/>
    <m/>
    <m/>
  </r>
  <r>
    <x v="16"/>
    <s v="derden"/>
    <x v="1"/>
    <s v="Parelgras 96, Spijkenisse"/>
    <n v="949"/>
    <s v="e1a96f13-f813-4d99-a59d-40c4c8588d5c"/>
    <n v="5.6720812777982799"/>
    <x v="3"/>
    <s v="HoutHard"/>
    <n v="63"/>
    <n v="150"/>
    <m/>
    <m/>
    <m/>
    <m/>
  </r>
  <r>
    <x v="16"/>
    <s v="derden"/>
    <x v="1"/>
    <s v="Parelgras 98, Spijkenisse"/>
    <n v="950"/>
    <s v="4d476350-77bf-4e72-9429-bb78f487d2fa"/>
    <n v="5.7081340173259596"/>
    <x v="3"/>
    <s v="HoutHard"/>
    <n v="63"/>
    <n v="150"/>
    <m/>
    <m/>
    <m/>
    <m/>
  </r>
  <r>
    <x v="16"/>
    <s v="derden"/>
    <x v="1"/>
    <s v="Parelgras 100, Spijkenisse"/>
    <n v="951"/>
    <s v="4a218969-33e3-4c18-8789-fd06e80b2317"/>
    <n v="6.0569604601932499"/>
    <x v="1"/>
    <s v="HoutHard"/>
    <n v="65"/>
    <n v="150"/>
    <n v="70"/>
    <m/>
    <m/>
    <s v="nieuwe beschouwing achter oude geplaatst"/>
  </r>
  <r>
    <x v="16"/>
    <s v="derden"/>
    <x v="6"/>
    <s v="Parelgras 74, Spijkenisse"/>
    <n v="938"/>
    <s v="48dbc796-196d-46d1-8c0a-39dce9b9cdec"/>
    <n v="0.78541062394134198"/>
    <x v="1"/>
    <s v="HoutHard"/>
    <m/>
    <m/>
    <m/>
    <m/>
    <m/>
    <m/>
  </r>
  <r>
    <x v="16"/>
    <s v="derden"/>
    <x v="1"/>
    <s v="Parelgras 100, Spijkenisse"/>
    <n v="951"/>
    <s v="2a49d844-b043-4b5d-bf7e-8c1aa89b208c"/>
    <n v="5.46380819616195"/>
    <x v="1"/>
    <s v="HoutZacht"/>
    <n v="65"/>
    <n v="150"/>
    <n v="70"/>
    <m/>
    <s v="nieuwe beschouwing achter oude geplaatst"/>
    <m/>
  </r>
  <r>
    <x v="16"/>
    <s v="derden"/>
    <x v="3"/>
    <s v="Parelgras 106, Spijkenisse"/>
    <n v="954"/>
    <s v="b56aa567-1162-44f9-8b15-69f213d394ea"/>
    <n v="6.7461992165623998"/>
    <x v="1"/>
    <s v="HoutHard"/>
    <n v="54"/>
    <n v="12"/>
    <n v="48"/>
    <m/>
    <m/>
    <m/>
  </r>
  <r>
    <x v="16"/>
    <s v="derden"/>
    <x v="1"/>
    <s v="Parelgras 108, Spijkenisse"/>
    <n v="955"/>
    <s v="ca63fb1d-b03c-4b70-a52e-9cb6091d74b0"/>
    <n v="5.9896983590365203"/>
    <x v="1"/>
    <s v="HoutHard"/>
    <n v="65"/>
    <n v="85"/>
    <n v="70"/>
    <m/>
    <m/>
    <s v="vlonder"/>
  </r>
  <r>
    <x v="16"/>
    <s v="derden"/>
    <x v="3"/>
    <s v="Parelgras 110, Spijkenisse"/>
    <n v="956"/>
    <s v="19d8ad82-6915-4a5e-8de5-ac0ae600514c"/>
    <n v="5.7129608750582603"/>
    <x v="1"/>
    <s v="HoutHard"/>
    <n v="60"/>
    <n v="13"/>
    <n v="50"/>
    <m/>
    <m/>
    <s v="vlondet"/>
  </r>
  <r>
    <x v="16"/>
    <s v="derden"/>
    <x v="3"/>
    <s v="Parelgras 112, Spijkenisse"/>
    <n v="957"/>
    <s v="752e83ad-175a-431d-b11a-1b5be06f7bea"/>
    <n v="5.7138184269260499"/>
    <x v="1"/>
    <s v="HoutHard"/>
    <n v="60"/>
    <n v="13"/>
    <n v="50"/>
    <m/>
    <m/>
    <m/>
  </r>
  <r>
    <x v="16"/>
    <s v="derden"/>
    <x v="3"/>
    <s v="Parelgras 114, Spijkenisse"/>
    <n v="958"/>
    <s v="c3cc6866-be5d-4e0b-b20a-ad6a70df092e"/>
    <n v="5.7321688744945698"/>
    <x v="1"/>
    <s v="HoutHard"/>
    <n v="60"/>
    <n v="13"/>
    <n v="50"/>
    <m/>
    <m/>
    <s v="vlonder"/>
  </r>
  <r>
    <x v="16"/>
    <s v="derden"/>
    <x v="3"/>
    <s v="Parelgras 116, Spijkenisse"/>
    <n v="959"/>
    <s v="3974a0c6-9b5a-4bb7-a2c8-66d69e7d328c"/>
    <n v="5.8259784590288"/>
    <x v="1"/>
    <s v="HoutHard"/>
    <n v="60"/>
    <n v="13"/>
    <n v="50"/>
    <m/>
    <m/>
    <m/>
  </r>
  <r>
    <x v="16"/>
    <s v="derden"/>
    <x v="3"/>
    <s v="Parelgras 118, Spijkenisse"/>
    <n v="960"/>
    <s v="18bf0fd5-de88-4c0a-8e04-71af4a1701e9"/>
    <n v="5.7102169830195999"/>
    <x v="1"/>
    <s v="HoutHard"/>
    <n v="60"/>
    <n v="13"/>
    <n v="50"/>
    <m/>
    <m/>
    <s v="vlonder"/>
  </r>
  <r>
    <x v="16"/>
    <s v="derden"/>
    <x v="3"/>
    <s v="Parelgras 120, Spijkenisse"/>
    <n v="961"/>
    <s v="1f307fd8-25a1-4cb6-8258-f0e393bb2b78"/>
    <n v="5.6904946178856504"/>
    <x v="5"/>
    <s v="HoutHard"/>
    <n v="60"/>
    <n v="13"/>
    <n v="50"/>
    <m/>
    <m/>
    <m/>
  </r>
  <r>
    <x v="16"/>
    <s v="derden"/>
    <x v="3"/>
    <s v="Parelgras 122, Spijkenisse"/>
    <n v="962"/>
    <s v="5f19902b-abcc-4e73-9182-4c66e48bbe75"/>
    <n v="5.7227364955747904"/>
    <x v="1"/>
    <s v="HoutHard"/>
    <n v="60"/>
    <n v="13"/>
    <n v="50"/>
    <m/>
    <m/>
    <s v="vlonder"/>
  </r>
  <r>
    <x v="16"/>
    <s v="derden"/>
    <x v="3"/>
    <s v="Parelgras 124, Spijkenisse"/>
    <n v="963"/>
    <s v="f063b610-3f24-4177-8804-41c4182abeb0"/>
    <n v="5.6932385334690503"/>
    <x v="1"/>
    <s v="HoutHard"/>
    <n v="60"/>
    <n v="13"/>
    <n v="50"/>
    <m/>
    <m/>
    <s v="vlonder"/>
  </r>
  <r>
    <x v="16"/>
    <s v="derden"/>
    <x v="3"/>
    <s v="Parelgras 126, Spijkenisse"/>
    <n v="964"/>
    <s v="82cf3e9c-3848-4f10-bed6-9452c54a0a62"/>
    <n v="7.4855702519165801"/>
    <x v="1"/>
    <s v="HoutHard"/>
    <n v="60"/>
    <n v="13"/>
    <n v="50"/>
    <m/>
    <m/>
    <m/>
  </r>
  <r>
    <x v="16"/>
    <s v="derden"/>
    <x v="3"/>
    <s v="Parelgras 128, Spijkenisse"/>
    <n v="965"/>
    <s v="d4647999-8ccd-4832-be01-763ed5bd4631"/>
    <n v="5.9755566279296399"/>
    <x v="1"/>
    <s v="HoutHard"/>
    <n v="52"/>
    <n v="15"/>
    <n v="50"/>
    <m/>
    <m/>
    <m/>
  </r>
  <r>
    <x v="16"/>
    <s v="derden"/>
    <x v="3"/>
    <s v="Parelgras 130, Spijkenisse"/>
    <n v="966"/>
    <s v="2eacdd89-1026-4e9e-bb2a-2717c42ef8ba"/>
    <n v="5.6492300344990101"/>
    <x v="1"/>
    <s v="HoutHard"/>
    <n v="52"/>
    <n v="15"/>
    <n v="64"/>
    <m/>
    <m/>
    <s v="vlonder"/>
  </r>
  <r>
    <x v="16"/>
    <s v="derden"/>
    <x v="3"/>
    <s v="Parelgras 132, Spijkenisse"/>
    <n v="967"/>
    <s v="7664897a-84c2-4199-a03d-f2bed68120e6"/>
    <n v="5.3139962749156799"/>
    <x v="1"/>
    <s v="HoutHard"/>
    <n v="52"/>
    <n v="15"/>
    <n v="64"/>
    <m/>
    <m/>
    <s v="vlonder"/>
  </r>
  <r>
    <x v="16"/>
    <s v="derden"/>
    <x v="3"/>
    <s v="Parelgras 134, Spijkenisse"/>
    <n v="968"/>
    <s v="d2e9f333-c09d-4041-a1ff-47f88570cba7"/>
    <n v="7.2033866403681301"/>
    <x v="1"/>
    <s v="HoutHard"/>
    <n v="52"/>
    <n v="15"/>
    <n v="64"/>
    <m/>
    <m/>
    <s v="vlonder"/>
  </r>
  <r>
    <x v="16"/>
    <s v="derden"/>
    <x v="3"/>
    <s v="Parelgras 136, Spijkenisse"/>
    <n v="969"/>
    <s v="8175b012-ea23-4e20-ac82-e7a935a48401"/>
    <n v="5.2884213117193601"/>
    <x v="1"/>
    <s v="HoutHard"/>
    <n v="52"/>
    <n v="13"/>
    <n v="64"/>
    <m/>
    <m/>
    <s v="vlonder"/>
  </r>
  <r>
    <x v="16"/>
    <s v="derden"/>
    <x v="3"/>
    <s v="Parelgras 138, Spijkenisse"/>
    <n v="970"/>
    <s v="aa51f199-f570-401d-9003-6086a4da2544"/>
    <n v="5.5854990848886104"/>
    <x v="1"/>
    <s v="HoutHard"/>
    <n v="59"/>
    <n v="15"/>
    <n v="64"/>
    <m/>
    <m/>
    <s v="vlonder"/>
  </r>
  <r>
    <x v="16"/>
    <s v="derden"/>
    <x v="3"/>
    <s v="Parelgras 140, Spijkenisse"/>
    <n v="971"/>
    <s v="3ec3f8d7-b2af-4878-b260-28c850127c51"/>
    <n v="5.42741190448002"/>
    <x v="1"/>
    <s v="HoutHard"/>
    <n v="59"/>
    <n v="13"/>
    <n v="64"/>
    <m/>
    <m/>
    <s v="vlonder"/>
  </r>
  <r>
    <x v="16"/>
    <s v="derden"/>
    <x v="3"/>
    <s v="Parelgras 142, Spijkenisse"/>
    <n v="972"/>
    <s v="a9f258f7-f1ea-480e-9774-32c8e3205525"/>
    <n v="5.1016957973773396"/>
    <x v="1"/>
    <s v="HoutHard"/>
    <n v="59"/>
    <n v="13"/>
    <n v="50"/>
    <m/>
    <m/>
    <s v="vlonder"/>
  </r>
  <r>
    <x v="16"/>
    <s v="derden"/>
    <x v="1"/>
    <s v="Parelgras 144, Spijkenisse"/>
    <n v="973"/>
    <s v="a3fe0565-b0b4-4500-8255-37bf223cc0b2"/>
    <n v="5.0796259690449297"/>
    <x v="1"/>
    <s v="HoutHard"/>
    <n v="63"/>
    <n v="50"/>
    <n v="60"/>
    <m/>
    <m/>
    <s v="vlonder"/>
  </r>
  <r>
    <x v="16"/>
    <s v="derden"/>
    <x v="3"/>
    <s v="Parelgras 146, Spijkenisse"/>
    <n v="974"/>
    <s v="1331e93e-47f5-490e-8dde-230fe1808a9c"/>
    <n v="5.0605335710865003"/>
    <x v="1"/>
    <s v="HoutHard"/>
    <n v="60"/>
    <n v="13"/>
    <n v="55"/>
    <m/>
    <m/>
    <m/>
  </r>
  <r>
    <x v="16"/>
    <s v="derden"/>
    <x v="1"/>
    <s v="Parelgras 148, Spijkenisse"/>
    <n v="975"/>
    <s v="472a9327-08fb-462a-ac92-38bfafdc1541"/>
    <n v="6.4281841907374799"/>
    <x v="1"/>
    <s v="HoutHard"/>
    <n v="53"/>
    <n v="40"/>
    <n v="74"/>
    <m/>
    <m/>
    <s v="vlonder"/>
  </r>
  <r>
    <x v="16"/>
    <s v="derden"/>
    <x v="1"/>
    <s v="Parelgras 148, Spijkenisse"/>
    <n v="975"/>
    <s v="1ca3b20a-ca2d-4a7c-b920-f0d66793bc5d"/>
    <n v="4.1893465451940397"/>
    <x v="1"/>
    <s v="HoutHard"/>
    <n v="53"/>
    <n v="40"/>
    <n v="74"/>
    <m/>
    <m/>
    <s v="vlonder"/>
  </r>
  <r>
    <x v="16"/>
    <s v="derden"/>
    <x v="3"/>
    <s v="Blauwgras 45, Spijkenisse"/>
    <n v="224"/>
    <s v="8bd9fb2a-2e11-48f0-825a-c468b93e0c7c"/>
    <n v="8.3683911224226897"/>
    <x v="1"/>
    <s v="HoutHard"/>
    <n v="58"/>
    <n v="13"/>
    <n v="50"/>
    <m/>
    <m/>
    <s v="vlonder"/>
  </r>
  <r>
    <x v="16"/>
    <s v="derden"/>
    <x v="3"/>
    <s v="Blauwgras 43, Spijkenisse"/>
    <n v="223"/>
    <s v="c10111cf-7ac9-442c-9c35-27b9db7e6d3f"/>
    <n v="5.0656321398495399"/>
    <x v="1"/>
    <s v="HoutHard"/>
    <n v="58"/>
    <n v="13"/>
    <n v="50"/>
    <m/>
    <m/>
    <s v="Vlonder"/>
  </r>
  <r>
    <x v="16"/>
    <s v="derden"/>
    <x v="3"/>
    <s v="Blauwgras 41, Spijkenisse"/>
    <n v="222"/>
    <s v="070c381e-9145-4abb-8aed-16647ee59521"/>
    <n v="5.1108521787608803"/>
    <x v="1"/>
    <s v="HoutHard"/>
    <n v="59"/>
    <n v="13"/>
    <n v="50"/>
    <m/>
    <m/>
    <m/>
  </r>
  <r>
    <x v="16"/>
    <s v="derden"/>
    <x v="3"/>
    <s v="Blauwgras 39, Spijkenisse"/>
    <n v="221"/>
    <s v="e38604d2-e585-4d4f-8b63-749754aa531e"/>
    <n v="5.1560722473498704"/>
    <x v="1"/>
    <s v="HoutHard"/>
    <n v="57"/>
    <n v="13"/>
    <n v="50"/>
    <m/>
    <m/>
    <s v="Vlonder "/>
  </r>
  <r>
    <x v="16"/>
    <s v="derden"/>
    <x v="3"/>
    <s v="Blauwgras 37, Spijkenisse"/>
    <n v="220"/>
    <s v="2b9b05a7-da6a-40bf-8e8e-c5ee5c2be129"/>
    <n v="5.1756956030657504"/>
    <x v="1"/>
    <s v="HoutHard"/>
    <n v="59"/>
    <n v="13"/>
    <n v="50"/>
    <s v=""/>
    <s v=""/>
    <s v="Vlonder "/>
  </r>
  <r>
    <x v="16"/>
    <s v="derden"/>
    <x v="3"/>
    <s v="Blauwgras 35, Spijkenisse"/>
    <n v="219"/>
    <s v="9b8b3be2-50fa-4ba8-8bfb-eafd21788e73"/>
    <n v="5.0940892233392603"/>
    <x v="1"/>
    <s v="HoutHard"/>
    <n v="61"/>
    <n v="13"/>
    <n v="50"/>
    <m/>
    <m/>
    <s v="Vlonder "/>
  </r>
  <r>
    <x v="16"/>
    <s v="derden"/>
    <x v="3"/>
    <s v="Blauwgras 33, Spijkenisse"/>
    <n v="218"/>
    <s v="820986de-3a17-47ce-9af7-3217fb6ee236"/>
    <n v="5.1076902811410196"/>
    <x v="1"/>
    <s v="HoutHard"/>
    <n v="58"/>
    <n v="13"/>
    <n v="50"/>
    <m/>
    <m/>
    <m/>
  </r>
  <r>
    <x v="16"/>
    <s v="derden"/>
    <x v="3"/>
    <s v="Blauwgras 45, Spijkenisse"/>
    <n v="224"/>
    <s v="1271b0bf-70ff-47ce-bd83-ec286d84a3a3"/>
    <n v="0.54017960041518498"/>
    <x v="1"/>
    <s v="HoutHard"/>
    <n v="58"/>
    <n v="13"/>
    <n v="50"/>
    <m/>
    <m/>
    <m/>
  </r>
  <r>
    <x v="16"/>
    <s v="derden"/>
    <x v="3"/>
    <s v="Blauwgras 31, Spijkenisse"/>
    <n v="217"/>
    <s v="3a3d6e37-c075-4ffb-8523-bda1fa5234c8"/>
    <n v="5.05835486941442"/>
    <x v="1"/>
    <s v="HoutHard"/>
    <n v="57"/>
    <n v="13"/>
    <n v="50"/>
    <m/>
    <m/>
    <s v="Vlonder "/>
  </r>
  <r>
    <x v="16"/>
    <s v="derden"/>
    <x v="3"/>
    <s v="Blauwgras 29, Spijkenisse"/>
    <n v="216"/>
    <s v="cb198a82-311b-4a16-aa98-3150c6979550"/>
    <n v="5.0896723868903999"/>
    <x v="1"/>
    <s v="HoutHard"/>
    <n v="59"/>
    <n v="13"/>
    <n v="50"/>
    <m/>
    <m/>
    <s v="vlonder"/>
  </r>
  <r>
    <x v="16"/>
    <s v="derden"/>
    <x v="3"/>
    <s v="Blauwgras 27, Spijkenisse"/>
    <n v="215"/>
    <s v="c4998752-d2fd-439a-b021-fc2de4bbdcd6"/>
    <n v="13.9994980278952"/>
    <x v="1"/>
    <s v="HoutHard"/>
    <n v="59"/>
    <n v="13"/>
    <n v="50"/>
    <m/>
    <m/>
    <m/>
  </r>
  <r>
    <x v="16"/>
    <s v="derden"/>
    <x v="3"/>
    <s v="Blauwgras 25, Spijkenisse"/>
    <n v="214"/>
    <s v="7946aa17-7135-4f6c-aab1-4b2f50a3bce5"/>
    <n v="16.336353134827"/>
    <x v="1"/>
    <s v="HoutHard"/>
    <n v="59"/>
    <n v="13"/>
    <n v="50"/>
    <m/>
    <m/>
    <m/>
  </r>
  <r>
    <x v="16"/>
    <s v="derden"/>
    <x v="3"/>
    <s v="Blauwgras 23, Spijkenisse"/>
    <n v="213"/>
    <s v="467e19c0-1fec-4d9b-9cfa-570edb613263"/>
    <n v="5.1182516537847302"/>
    <x v="1"/>
    <s v="HoutHard"/>
    <n v="60"/>
    <n v="13"/>
    <n v="50"/>
    <m/>
    <m/>
    <s v="vlonder"/>
  </r>
  <r>
    <x v="16"/>
    <s v="derden"/>
    <x v="3"/>
    <s v="Blauwgras 21, Spijkenisse"/>
    <n v="212"/>
    <s v="21745ab1-552f-4afa-b864-3233fae4b642"/>
    <n v="5.0959003147733197"/>
    <x v="1"/>
    <s v="HoutHard"/>
    <n v="60"/>
    <n v="13"/>
    <n v="50"/>
    <m/>
    <m/>
    <s v="vlonder"/>
  </r>
  <r>
    <x v="16"/>
    <s v="derden"/>
    <x v="3"/>
    <s v="Blauwgras 19, Spijkenisse"/>
    <n v="211"/>
    <s v="8ea219cf-4f68-4fc5-85e5-e60453f3f0c9"/>
    <n v="6.2858969116626398"/>
    <x v="1"/>
    <s v="HoutHard"/>
    <n v="60"/>
    <n v="13"/>
    <n v="50"/>
    <m/>
    <m/>
    <m/>
  </r>
  <r>
    <x v="16"/>
    <s v="derden"/>
    <x v="3"/>
    <s v="Raaigras 38, Spijkenisse"/>
    <n v="995"/>
    <s v="5de23b45-88a3-4b64-8b05-dbad6d1d24da"/>
    <n v="5.4124860283933796"/>
    <x v="1"/>
    <s v="HoutHard"/>
    <n v="54"/>
    <n v="15"/>
    <n v="50"/>
    <m/>
    <m/>
    <m/>
  </r>
  <r>
    <x v="16"/>
    <s v="derden"/>
    <x v="3"/>
    <s v="Raaigras 40, Spijkenisse"/>
    <n v="996"/>
    <s v="65ba0ebc-df71-40d9-ae71-cc5a539550a8"/>
    <n v="5.0948012686422199"/>
    <x v="1"/>
    <s v="HoutHard"/>
    <n v="59"/>
    <n v="15"/>
    <n v="50"/>
    <m/>
    <m/>
    <m/>
  </r>
  <r>
    <x v="16"/>
    <s v="derden"/>
    <x v="3"/>
    <s v="Raaigras 42, Spijkenisse"/>
    <n v="997"/>
    <s v="54dadacf-4ac6-40d9-b1be-dedf2aa9c906"/>
    <n v="5.09480127376826"/>
    <x v="1"/>
    <s v="HoutHard"/>
    <n v="56"/>
    <n v="15"/>
    <n v="50"/>
    <m/>
    <m/>
    <s v="vlonder "/>
  </r>
  <r>
    <x v="16"/>
    <s v="derden"/>
    <x v="3"/>
    <s v="Raaigras 44, Spijkenisse"/>
    <n v="998"/>
    <s v="9846bd5a-ba18-4ed2-bb74-6a487fd863bc"/>
    <n v="5.0994607568469403"/>
    <x v="1"/>
    <s v="HoutHard"/>
    <n v="56"/>
    <n v="15"/>
    <n v="50"/>
    <m/>
    <m/>
    <s v="vlonder "/>
  </r>
  <r>
    <x v="16"/>
    <s v="derden"/>
    <x v="3"/>
    <s v="Raaigras 46, Spijkenisse"/>
    <n v="999"/>
    <s v="a9c456a1-01b9-473a-83d4-e8f2110c494e"/>
    <n v="5.09480127048346"/>
    <x v="1"/>
    <s v="HoutHard"/>
    <n v="58"/>
    <n v="15"/>
    <n v="50"/>
    <m/>
    <m/>
    <s v="vlonder"/>
  </r>
  <r>
    <x v="16"/>
    <s v="derden"/>
    <x v="3"/>
    <s v="Raaigras 48, Spijkenisse"/>
    <n v="1000"/>
    <s v="a1bd6212-b53c-431b-ba6f-1f15ee697fab"/>
    <n v="5.08595123891965"/>
    <x v="1"/>
    <s v="HoutHard"/>
    <n v="62"/>
    <n v="15"/>
    <n v="50"/>
    <m/>
    <m/>
    <s v="vlonder "/>
  </r>
  <r>
    <x v="16"/>
    <s v="derden"/>
    <x v="3"/>
    <s v="Raaigras 50, Spijkenisse"/>
    <n v="1001"/>
    <s v="eb9a473f-5e29-4273-915b-1babba02af96"/>
    <n v="5.0948012719141396"/>
    <x v="1"/>
    <s v="HoutHard"/>
    <n v="63"/>
    <n v="15"/>
    <n v="50"/>
    <m/>
    <m/>
    <s v="vlonder "/>
  </r>
  <r>
    <x v="16"/>
    <s v="derden"/>
    <x v="3"/>
    <s v="Raaigras 52, Spijkenisse"/>
    <n v="1002"/>
    <s v="afbf6c98-df04-475f-b289-eab6e5c4fc7e"/>
    <n v="5.1888823467743199"/>
    <x v="1"/>
    <s v="HoutHard"/>
    <n v="60"/>
    <n v="14"/>
    <n v="50"/>
    <m/>
    <m/>
    <s v="vlonder "/>
  </r>
  <r>
    <x v="16"/>
    <s v="derden"/>
    <x v="3"/>
    <s v="Raaigras 54, Spijkenisse"/>
    <n v="1003"/>
    <s v="b3f9cfb0-b17c-47cd-9fee-09483346a6bd"/>
    <n v="5.1753743810128796"/>
    <x v="1"/>
    <s v="HoutHard"/>
    <n v="58"/>
    <n v="15"/>
    <n v="50"/>
    <m/>
    <m/>
    <s v="vlonder, trappen"/>
  </r>
  <r>
    <x v="16"/>
    <s v="derden"/>
    <x v="3"/>
    <s v="Raaigras 56, Spijkenisse"/>
    <n v="1004"/>
    <s v="b2c850ab-38c4-4b3d-9afc-1ec4a233fe38"/>
    <n v="5.0948012737553796"/>
    <x v="1"/>
    <s v="HoutHard"/>
    <n v="58"/>
    <n v="15"/>
    <n v="50"/>
    <m/>
    <m/>
    <s v="vlonder, trap "/>
  </r>
  <r>
    <x v="16"/>
    <s v="derden"/>
    <x v="3"/>
    <s v="Raaigras 58, Spijkenisse"/>
    <n v="1005"/>
    <s v="da557283-0708-444d-9219-4fbd7a2128de"/>
    <n v="5.0948012691926996"/>
    <x v="1"/>
    <s v="HoutHard"/>
    <n v="61"/>
    <n v="14"/>
    <n v="50"/>
    <m/>
    <m/>
    <s v="vlonder "/>
  </r>
  <r>
    <x v="16"/>
    <s v="derden"/>
    <x v="3"/>
    <s v="Raaigras 60, Spijkenisse"/>
    <n v="1006"/>
    <s v="497d38fe-e3dc-4551-9e11-3eac6caf004e"/>
    <n v="5.0994607581423397"/>
    <x v="1"/>
    <s v="HoutHard"/>
    <n v="57"/>
    <n v="15"/>
    <n v="50"/>
    <m/>
    <m/>
    <s v="vlonder "/>
  </r>
  <r>
    <x v="16"/>
    <s v="derden"/>
    <x v="3"/>
    <s v="Raaigras 62, Spijkenisse"/>
    <n v="1007"/>
    <s v="080609bd-3631-45a0-9f42-36cae279e36e"/>
    <n v="5.1083069593433903"/>
    <x v="1"/>
    <s v="HoutHard"/>
    <n v="58"/>
    <n v="15"/>
    <n v="50"/>
    <m/>
    <m/>
    <s v="vlonder "/>
  </r>
  <r>
    <x v="16"/>
    <s v="derden"/>
    <x v="3"/>
    <s v="Raaigras 64, Spijkenisse"/>
    <n v="1008"/>
    <s v="40133aee-faf5-4658-ab25-5c4e1174590c"/>
    <n v="5.0948012738455501"/>
    <x v="1"/>
    <s v="HoutHard"/>
    <n v="52"/>
    <n v="15"/>
    <n v="50"/>
    <m/>
    <m/>
    <s v="vlonder"/>
  </r>
  <r>
    <x v="16"/>
    <s v="derden"/>
    <x v="3"/>
    <s v="Raaigras 66, Spijkenisse"/>
    <n v="1009"/>
    <s v="758605c1-84bb-4bc6-9c72-f1ce6d0349de"/>
    <n v="5.1083069593305197"/>
    <x v="1"/>
    <s v="HoutHard"/>
    <n v="52"/>
    <n v="15"/>
    <n v="50"/>
    <m/>
    <m/>
    <m/>
  </r>
  <r>
    <x v="16"/>
    <s v="derden"/>
    <x v="3"/>
    <s v="Raaigras 68, Spijkenisse"/>
    <n v="1010"/>
    <s v="06445267-71fd-4649-8ccb-1e8660f14480"/>
    <n v="6.1371410279285197"/>
    <x v="1"/>
    <s v="HoutHard"/>
    <n v="52"/>
    <n v="15"/>
    <n v="50"/>
    <m/>
    <m/>
    <m/>
  </r>
  <r>
    <x v="16"/>
    <s v="derden"/>
    <x v="3"/>
    <s v="Raaigras 70, Spijkenisse"/>
    <n v="1011"/>
    <s v="dad9feed-d772-42f5-9b48-a39a90ef2fae"/>
    <n v="6.1459905604605298"/>
    <x v="1"/>
    <s v="HoutHard"/>
    <n v="52"/>
    <n v="15"/>
    <n v="50"/>
    <m/>
    <m/>
    <s v="vlonder"/>
  </r>
  <r>
    <x v="16"/>
    <s v="derden"/>
    <x v="3"/>
    <s v="Raaigras 72, Spijkenisse"/>
    <n v="1012"/>
    <s v="179e0ea8-c59c-42f3-84ec-b699ce5a30b9"/>
    <n v="5.0948012737553796"/>
    <x v="1"/>
    <s v="HoutHard"/>
    <n v="52"/>
    <n v="15"/>
    <n v="50"/>
    <m/>
    <m/>
    <m/>
  </r>
  <r>
    <x v="16"/>
    <s v="derden"/>
    <x v="3"/>
    <s v="Raaigras 74, Spijkenisse"/>
    <n v="1013"/>
    <s v="a26a9e36-49c7-4b35-a0bd-6b8878793ddf"/>
    <n v="5.0948012705105397"/>
    <x v="1"/>
    <s v="HoutHard"/>
    <n v="52"/>
    <n v="15"/>
    <n v="50"/>
    <m/>
    <m/>
    <m/>
  </r>
  <r>
    <x v="16"/>
    <s v="derden"/>
    <x v="3"/>
    <s v="Raaigras 76, Spijkenisse"/>
    <n v="1014"/>
    <s v="c3c88c3d-3141-4165-a9b7-2130151341e5"/>
    <n v="10.222678580782301"/>
    <x v="1"/>
    <s v="HoutHard"/>
    <n v="52"/>
    <n v="15"/>
    <n v="50"/>
    <m/>
    <m/>
    <s v="vlonder"/>
  </r>
  <r>
    <x v="16"/>
    <s v="derden"/>
    <x v="3"/>
    <s v="Raaigras 78, Spijkenisse"/>
    <n v="1015"/>
    <s v="d05bd0d4-0e16-424a-9f73-ad0beba2feee"/>
    <n v="5.0948012705105397"/>
    <x v="1"/>
    <s v="HoutHard"/>
    <n v="52"/>
    <n v="15"/>
    <n v="50"/>
    <m/>
    <m/>
    <s v="vlonder"/>
  </r>
  <r>
    <x v="16"/>
    <s v="derden"/>
    <x v="3"/>
    <s v="Raaigras 80, Spijkenisse"/>
    <n v="1016"/>
    <s v="7e9e3a15-31a9-42d9-a8ac-18a178cfd7ba"/>
    <n v="5.0994607567296804"/>
    <x v="1"/>
    <s v="HoutHard"/>
    <n v="52"/>
    <n v="15"/>
    <n v="50"/>
    <m/>
    <m/>
    <s v="vlonder"/>
  </r>
  <r>
    <x v="16"/>
    <s v="derden"/>
    <x v="3"/>
    <s v="Raaigras 82, Spijkenisse"/>
    <n v="1017"/>
    <s v="c327b179-0e0d-4716-af2b-302e0cceb0a2"/>
    <n v="5.0948012706007102"/>
    <x v="1"/>
    <s v="HoutHard"/>
    <n v="52"/>
    <n v="15"/>
    <n v="52"/>
    <m/>
    <m/>
    <s v="vlonder"/>
  </r>
  <r>
    <x v="16"/>
    <s v="derden"/>
    <x v="3"/>
    <s v="Raaigras 84, Spijkenisse"/>
    <n v="1018"/>
    <s v="48086ff3-f04c-4915-a2a2-6a8e83e76f6e"/>
    <n v="5.4035913992790201"/>
    <x v="1"/>
    <s v="HoutHard"/>
    <n v="52"/>
    <n v="15"/>
    <n v="50"/>
    <m/>
    <m/>
    <m/>
  </r>
  <r>
    <x v="16"/>
    <s v="derden"/>
    <x v="3"/>
    <s v="Raaigras 92, Spijkenisse"/>
    <n v="1019"/>
    <s v="1374b37d-f05b-4fa7-9683-a52254aa7ea3"/>
    <n v="21.527623417277901"/>
    <x v="1"/>
    <s v="HoutHard"/>
    <n v="52"/>
    <n v="15"/>
    <n v="50"/>
    <m/>
    <m/>
    <m/>
  </r>
  <r>
    <x v="16"/>
    <s v="derden"/>
    <x v="3"/>
    <s v="Raaigras 94, Spijkenisse"/>
    <n v="1020"/>
    <s v="1e96e526-0673-4e30-a302-05865ce07398"/>
    <n v="23.565071717960802"/>
    <x v="1"/>
    <s v="HoutHard"/>
    <n v="60"/>
    <n v="15"/>
    <n v="50"/>
    <m/>
    <m/>
    <m/>
  </r>
  <r>
    <x v="16"/>
    <s v="derden"/>
    <x v="3"/>
    <s v="Duinrietgras 20, Spijkenisse"/>
    <n v="322"/>
    <s v="e9e95cfc-2816-41bd-ab71-957783bfbbf4"/>
    <n v="5.6947657534538996"/>
    <x v="1"/>
    <s v="HoutHard"/>
    <n v="61"/>
    <n v="14"/>
    <n v="50"/>
    <m/>
    <m/>
    <s v="vlonder"/>
  </r>
  <r>
    <x v="16"/>
    <s v="derden"/>
    <x v="3"/>
    <s v="Duinrietgras 22, Spijkenisse"/>
    <n v="323"/>
    <s v="702bd128-2cf0-43d2-8ba2-5bba02c4b716"/>
    <n v="5.4102877021786"/>
    <x v="1"/>
    <s v="HoutHard"/>
    <n v="58"/>
    <n v="14"/>
    <n v="50"/>
    <m/>
    <m/>
    <m/>
  </r>
  <r>
    <x v="16"/>
    <s v="derden"/>
    <x v="3"/>
    <s v="Duinrietgras 24, Spijkenisse"/>
    <n v="324"/>
    <s v="178a8206-b062-44d9-8272-a00dfc843ccd"/>
    <n v="5.3982223903401998"/>
    <x v="1"/>
    <s v="HoutHard"/>
    <n v="60"/>
    <n v="14"/>
    <n v="50"/>
    <m/>
    <m/>
    <m/>
  </r>
  <r>
    <x v="16"/>
    <s v="derden"/>
    <x v="3"/>
    <s v="Duinrietgras 26, Spijkenisse"/>
    <n v="325"/>
    <s v="8aa9632f-5fb4-433f-8078-4200335a7fc3"/>
    <n v="5.3955241656558304"/>
    <x v="1"/>
    <s v="HoutHard"/>
    <n v="62"/>
    <n v="14"/>
    <n v="50"/>
    <m/>
    <m/>
    <m/>
  </r>
  <r>
    <x v="16"/>
    <s v="derden"/>
    <x v="3"/>
    <s v="Duinrietgras 28, Spijkenisse"/>
    <n v="326"/>
    <s v="6a44d3e3-336d-4d05-b0de-ddc52490fa41"/>
    <n v="5.3946375229388703"/>
    <x v="1"/>
    <s v="HoutHard"/>
    <n v="58"/>
    <n v="14"/>
    <n v="50"/>
    <m/>
    <m/>
    <m/>
  </r>
  <r>
    <x v="16"/>
    <s v="derden"/>
    <x v="3"/>
    <s v="Duinrietgras 30, Spijkenisse"/>
    <n v="327"/>
    <s v="3556c9d2-79d2-4cc4-be3d-e02f665f0b85"/>
    <n v="5.4035804764357804"/>
    <x v="1"/>
    <s v="HoutHard"/>
    <n v="52"/>
    <n v="13"/>
    <n v="50"/>
    <m/>
    <m/>
    <m/>
  </r>
  <r>
    <x v="16"/>
    <s v="derden"/>
    <x v="3"/>
    <s v="Duinrietgras 32, Spijkenisse"/>
    <n v="328"/>
    <s v="7cb5884e-03ce-47d8-b0a4-0039e0aca764"/>
    <n v="5.4711151516966297"/>
    <x v="1"/>
    <s v="HoutHard"/>
    <n v="52"/>
    <n v="13"/>
    <n v="50"/>
    <m/>
    <m/>
    <s v="vlonder"/>
  </r>
  <r>
    <x v="16"/>
    <s v="derden"/>
    <x v="3"/>
    <s v="Duinrietgras 34, Spijkenisse"/>
    <n v="329"/>
    <s v="3d34c6b7-904f-4b6d-a575-b07000e6d76c"/>
    <n v="5.4836429485230704"/>
    <x v="1"/>
    <s v="HoutHard"/>
    <n v="52"/>
    <n v="13"/>
    <n v="50"/>
    <m/>
    <m/>
    <m/>
  </r>
  <r>
    <x v="16"/>
    <s v="derden"/>
    <x v="3"/>
    <s v="Duinrietgras 36, Spijkenisse"/>
    <n v="330"/>
    <s v="9a53a632-b0aa-4475-9067-4f073d27ce40"/>
    <n v="5.3991090019453898"/>
    <x v="1"/>
    <s v="HoutHard"/>
    <n v="52"/>
    <n v="13"/>
    <n v="50"/>
    <m/>
    <m/>
    <m/>
  </r>
  <r>
    <x v="16"/>
    <s v="derden"/>
    <x v="3"/>
    <s v="Duinrietgras 38, Spijkenisse"/>
    <n v="331"/>
    <s v="36b5616d-62af-4043-80cb-c0edebc9b779"/>
    <n v="5.3946375228485497"/>
    <x v="1"/>
    <s v="HoutHard"/>
    <n v="52"/>
    <n v="13"/>
    <n v="50"/>
    <m/>
    <m/>
    <m/>
  </r>
  <r>
    <x v="16"/>
    <s v="derden"/>
    <x v="3"/>
    <s v="Duinrietgras 40, Spijkenisse"/>
    <n v="332"/>
    <s v="3878612f-5eb8-4485-b81e-b7eaaee3026e"/>
    <n v="5.3946375210039204"/>
    <x v="1"/>
    <s v="HoutHard"/>
    <n v="52"/>
    <n v="13"/>
    <n v="50"/>
    <m/>
    <m/>
    <s v="vlonder"/>
  </r>
  <r>
    <x v="16"/>
    <s v="derden"/>
    <x v="3"/>
    <s v="Duinrietgras 42, Spijkenisse"/>
    <n v="333"/>
    <s v="5ebd87ed-6c11-4c41-8038-90c9eee4d0ed"/>
    <n v="5.4035804815703798"/>
    <x v="1"/>
    <s v="HoutHard"/>
    <n v="52"/>
    <n v="13"/>
    <n v="50"/>
    <m/>
    <m/>
    <m/>
  </r>
  <r>
    <x v="16"/>
    <s v="derden"/>
    <x v="3"/>
    <s v="Duinrietgras 44, Spijkenisse"/>
    <n v="334"/>
    <s v="ff429f57-7a49-441f-a9e4-1935fbc867d3"/>
    <n v="5.5153003161356997"/>
    <x v="1"/>
    <s v="HoutHard"/>
    <n v="52"/>
    <n v="13"/>
    <n v="50"/>
    <m/>
    <m/>
    <m/>
  </r>
  <r>
    <x v="16"/>
    <s v="derden"/>
    <x v="3"/>
    <s v="Duinrietgras 46, Spijkenisse"/>
    <n v="335"/>
    <s v="a3c6be59-4e4c-4726-871c-46f7cf5a9f2b"/>
    <n v="9.1222214926203495"/>
    <x v="1"/>
    <s v="HoutHard"/>
    <n v="52"/>
    <n v="13"/>
    <n v="50"/>
    <m/>
    <m/>
    <m/>
  </r>
  <r>
    <x v="16"/>
    <s v="derden"/>
    <x v="2"/>
    <s v="Scherpgras 36, Spijkenisse"/>
    <n v="1124"/>
    <s v="cd22cf5a-2c15-480e-8b0d-9bc5418a3bc0"/>
    <n v="6.7937892922058998"/>
    <x v="5"/>
    <s v="HoutHard"/>
    <n v="50"/>
    <n v="40"/>
    <n v="0"/>
    <m/>
    <m/>
    <s v="Vlonder "/>
  </r>
  <r>
    <x v="16"/>
    <s v="derden"/>
    <x v="2"/>
    <s v="Scherpgras 34, Spijkenisse"/>
    <n v="1123"/>
    <s v="71ebffc5-f696-46cf-9cc3-c14d108b3d5a"/>
    <n v="5.1171574168216498"/>
    <x v="5"/>
    <s v="HoutHard"/>
    <n v="50"/>
    <n v="45"/>
    <m/>
    <m/>
    <m/>
    <s v="Vlonder "/>
  </r>
  <r>
    <x v="16"/>
    <s v="derden"/>
    <x v="2"/>
    <s v="Scherpgras 32, Spijkenisse"/>
    <n v="1122"/>
    <s v="6be84d3a-7eb6-4353-83f8-501279529779"/>
    <n v="5.1116533518676297"/>
    <x v="5"/>
    <s v="HoutHard"/>
    <n v="50"/>
    <n v="45"/>
    <m/>
    <m/>
    <m/>
    <s v="Vlonder "/>
  </r>
  <r>
    <x v="16"/>
    <s v="derden"/>
    <x v="3"/>
    <s v="Scherpgras 30, Spijkenisse"/>
    <n v="1121"/>
    <s v="1e8cff4b-20d6-4661-b675-7db2c83f70a3"/>
    <n v="5.1171574137009399"/>
    <x v="5"/>
    <s v="HoutHard"/>
    <n v="50"/>
    <n v="45"/>
    <m/>
    <m/>
    <m/>
    <s v="Vlonder "/>
  </r>
  <r>
    <x v="16"/>
    <s v="derden"/>
    <x v="3"/>
    <s v="Scherpgras 28, Spijkenisse"/>
    <n v="1120"/>
    <s v="8292a182-753a-4976-b255-21aec8f2adb0"/>
    <n v="5.1116533535878403"/>
    <x v="5"/>
    <s v="HoutHard"/>
    <n v="50"/>
    <n v="45"/>
    <m/>
    <m/>
    <m/>
    <s v="Vlonder "/>
  </r>
  <r>
    <x v="16"/>
    <s v="derden"/>
    <x v="3"/>
    <s v="Scherpgras 26, Spijkenisse"/>
    <n v="1119"/>
    <s v="bb88bd59-b8ba-4395-8c37-f28bfb0d0340"/>
    <n v="9.1388659737401401"/>
    <x v="5"/>
    <s v="HoutHard"/>
    <n v="50"/>
    <n v="45"/>
    <n v="0"/>
    <m/>
    <m/>
    <s v="Vlonder "/>
  </r>
  <r>
    <x v="16"/>
    <s v="derden"/>
    <x v="2"/>
    <s v="Scherpgras 22, Spijkenisse"/>
    <n v="1114"/>
    <s v="08445fdc-a32d-40d7-80a0-6924f98bacb8"/>
    <n v="12.543628911619299"/>
    <x v="1"/>
    <s v="HoutHard"/>
    <n v="45"/>
    <n v="5"/>
    <n v="50"/>
    <m/>
    <m/>
    <m/>
  </r>
  <r>
    <x v="16"/>
    <s v="derden"/>
    <x v="3"/>
    <s v="Scherpgras 22, Spijkenisse"/>
    <n v="1114"/>
    <s v="71a9f4cb-5c10-488b-9ed1-bc8bfa632dd9"/>
    <n v="10.640278352265501"/>
    <x v="1"/>
    <s v="HoutHard"/>
    <n v="55"/>
    <n v="10"/>
    <n v="50"/>
    <m/>
    <m/>
    <s v="Vlonder "/>
  </r>
  <r>
    <x v="16"/>
    <s v="derden"/>
    <x v="3"/>
    <s v="Scherpgras 20, Spijkenisse"/>
    <n v="1118"/>
    <s v="0c46a5b5-c863-42fd-b9d9-cbace8ead3cd"/>
    <n v="5.0983624801707901"/>
    <x v="1"/>
    <s v="HoutHard"/>
    <n v="55"/>
    <n v="20"/>
    <n v="50"/>
    <m/>
    <m/>
    <s v="Vlonder "/>
  </r>
  <r>
    <x v="16"/>
    <s v="derden"/>
    <x v="3"/>
    <s v="Scherpgras 18, Spijkenisse"/>
    <n v="1102"/>
    <s v="9d513908-b2a1-4742-9d0d-c5f4a17f944e"/>
    <n v="5.0842206888975996"/>
    <x v="1"/>
    <s v="HoutHard"/>
    <n v="55"/>
    <n v="20"/>
    <n v="50"/>
    <m/>
    <m/>
    <s v="Vlonder "/>
  </r>
  <r>
    <x v="16"/>
    <s v="derden"/>
    <x v="3"/>
    <s v="Scherpgras 16, Spijkenisse"/>
    <n v="1101"/>
    <s v="b01b27d3-e4d2-4925-8297-c0df07e87e51"/>
    <n v="5.0982840251350297"/>
    <x v="1"/>
    <s v="HoutHard"/>
    <n v="55"/>
    <n v="20"/>
    <n v="50"/>
    <m/>
    <m/>
    <s v="Vlonder "/>
  </r>
  <r>
    <x v="16"/>
    <s v="derden"/>
    <x v="3"/>
    <s v="Scherpgras 14, Spijkenisse"/>
    <n v="1117"/>
    <s v="6980d0d7-f211-4a0b-b72d-171a359c00d2"/>
    <n v="5.0983624828367304"/>
    <x v="1"/>
    <s v="HoutHard"/>
    <n v="55"/>
    <n v="20"/>
    <n v="50"/>
    <m/>
    <m/>
    <s v=""/>
  </r>
  <r>
    <x v="16"/>
    <s v="derden"/>
    <x v="3"/>
    <s v="Scherpgras 12, Spijkenisse"/>
    <n v="1112"/>
    <s v="68d8970f-38b8-43bb-9629-2c89c9eac034"/>
    <n v="5.1354297585209103"/>
    <x v="1"/>
    <s v="HoutHard"/>
    <n v="57"/>
    <n v="15"/>
    <n v="50"/>
    <s v=""/>
    <m/>
    <s v="Vlonder "/>
  </r>
  <r>
    <x v="16"/>
    <s v="derden"/>
    <x v="3"/>
    <s v="Scherpgras 10, Spijkenisse"/>
    <n v="1110"/>
    <s v="f34d5319-ebcf-45ab-919f-71042489d0d8"/>
    <n v="5.4798519040635902"/>
    <x v="1"/>
    <s v="HoutHard"/>
    <n v="55"/>
    <n v="20"/>
    <n v="50"/>
    <m/>
    <m/>
    <s v="Vlonder "/>
  </r>
  <r>
    <x v="16"/>
    <s v="derden"/>
    <x v="1"/>
    <s v="Scherpgras 8, Spijkenisse"/>
    <n v="1108"/>
    <s v="dc6823ad-732e-410d-af01-c3829f0ce93c"/>
    <n v="7.30292814419116"/>
    <x v="1"/>
    <s v="HoutHard"/>
    <n v="50"/>
    <n v="120"/>
    <n v="50"/>
    <m/>
    <m/>
    <m/>
  </r>
  <r>
    <x v="16"/>
    <s v="derden"/>
    <x v="3"/>
    <s v="Scherpgras 6, Spijkenisse"/>
    <n v="1106"/>
    <s v="b0ff21da-709d-4d61-a0ba-03bf3b85eb7c"/>
    <n v="5.0813876066478203"/>
    <x v="1"/>
    <s v="HoutHard"/>
    <n v="55"/>
    <n v="20"/>
    <n v="50"/>
    <s v=""/>
    <m/>
    <s v="Hek"/>
  </r>
  <r>
    <x v="16"/>
    <s v="derden"/>
    <x v="3"/>
    <s v="Scherpgras 4, Spijkenisse"/>
    <n v="1105"/>
    <s v="d1b093d1-2527-4bc9-b18a-03db3d727eea"/>
    <n v="5.1009900995577304"/>
    <x v="1"/>
    <s v="HoutHard"/>
    <n v="50"/>
    <n v="20"/>
    <n v="50"/>
    <m/>
    <m/>
    <s v="Vlonder"/>
  </r>
  <r>
    <x v="16"/>
    <s v="derden"/>
    <x v="3"/>
    <s v="Scherpgras 2, Spijkenisse"/>
    <n v="1115"/>
    <s v="809f5658-b58b-429d-8aad-f5a33db69513"/>
    <n v="3.8239542406309801"/>
    <x v="1"/>
    <s v="HoutHard"/>
    <n v="50"/>
    <n v="15"/>
    <n v="50"/>
    <m/>
    <m/>
    <s v="Vlonder "/>
  </r>
  <r>
    <x v="16"/>
    <s v="derden"/>
    <x v="3"/>
    <s v="Scherpgras 1, Spijkenisse"/>
    <n v="1104"/>
    <s v="a6b63895-3435-4630-ac22-b6056c564556"/>
    <n v="5.3124888719360399"/>
    <x v="1"/>
    <s v="HoutHard"/>
    <n v="45"/>
    <n v="19"/>
    <n v="51"/>
    <s v="Schuur"/>
    <s v=""/>
    <m/>
  </r>
  <r>
    <x v="16"/>
    <s v="derden"/>
    <x v="3"/>
    <s v="Scherpgras 3, Spijkenisse"/>
    <n v="1125"/>
    <s v="9b2142db-bf82-45bb-9a52-94e515e2b6ff"/>
    <n v="5.1029795216147402"/>
    <x v="1"/>
    <s v="HoutHard"/>
    <n v="48"/>
    <n v="20"/>
    <n v="50"/>
    <m/>
    <m/>
    <m/>
  </r>
  <r>
    <x v="16"/>
    <s v="derden"/>
    <x v="3"/>
    <s v="Scherpgras 5, Spijkenisse"/>
    <n v="1116"/>
    <s v="c4cc5a20-a63e-472d-a5df-931cd10d0187"/>
    <n v="5.0854006696526097"/>
    <x v="1"/>
    <s v="HoutHard"/>
    <n v="46"/>
    <n v="19"/>
    <n v="50"/>
    <s v="Vlonder, hekwerk"/>
    <m/>
    <m/>
  </r>
  <r>
    <x v="16"/>
    <s v="derden"/>
    <x v="3"/>
    <s v="Scherpgras 7, Spijkenisse"/>
    <n v="1107"/>
    <s v="db34fd62-15a1-4a7b-b7fa-a6d459c10e24"/>
    <n v="5.09318171862071"/>
    <x v="1"/>
    <s v="HoutHard"/>
    <n v="49"/>
    <n v="21"/>
    <n v="50"/>
    <s v=""/>
    <m/>
    <m/>
  </r>
  <r>
    <x v="16"/>
    <s v="derden"/>
    <x v="3"/>
    <s v="Scherpgras 9, Spijkenisse"/>
    <n v="1109"/>
    <s v="e9f7015c-7b1b-4ea9-8ccd-89b9ec6e8d47"/>
    <n v="5.0931817151923804"/>
    <x v="1"/>
    <s v="HoutHard"/>
    <n v="51"/>
    <n v="21"/>
    <n v="50"/>
    <m/>
    <m/>
    <m/>
  </r>
  <r>
    <x v="16"/>
    <s v="derden"/>
    <x v="3"/>
    <s v="Scherpgras 11, Spijkenisse"/>
    <n v="1111"/>
    <s v="d604d5ac-0307-410a-a24a-790ae8bad746"/>
    <n v="5.0854006731405601"/>
    <x v="1"/>
    <s v="HoutHard"/>
    <n v="49"/>
    <n v="21"/>
    <n v="50"/>
    <s v="Vlonder"/>
    <m/>
    <m/>
  </r>
  <r>
    <x v="16"/>
    <s v="derden"/>
    <x v="3"/>
    <s v="Scherpgras 13, Spijkenisse"/>
    <n v="1126"/>
    <s v="de183aef-6d43-4ab2-a0ac-4cdd3213969f"/>
    <n v="5.1049877572914903"/>
    <x v="1"/>
    <s v="HoutHard"/>
    <n v="51"/>
    <n v="21"/>
    <n v="50"/>
    <s v="Vlonder"/>
    <m/>
    <m/>
  </r>
  <r>
    <x v="16"/>
    <s v="derden"/>
    <x v="3"/>
    <s v="Scherpgras 15, Spijkenisse"/>
    <n v="1113"/>
    <s v="dd61ba36-9f66-4068-bd6c-816d3e024675"/>
    <n v="5.0733875254521301"/>
    <x v="1"/>
    <s v="HoutHard"/>
    <n v="48"/>
    <n v="21"/>
    <n v="50"/>
    <s v="Schuurtje"/>
    <m/>
    <m/>
  </r>
  <r>
    <x v="16"/>
    <s v="derden"/>
    <x v="3"/>
    <s v="Scherpgras 17, Spijkenisse"/>
    <n v="1103"/>
    <s v="a07b29f6-51fe-4272-80ad-afea1cf02aba"/>
    <n v="11.1159794896405"/>
    <x v="1"/>
    <s v="HoutHard"/>
    <n v="50"/>
    <n v="21"/>
    <n v="50"/>
    <s v="Haag"/>
    <m/>
    <m/>
  </r>
  <r>
    <x v="16"/>
    <s v="derden"/>
    <x v="3"/>
    <s v="Liesgras 30, Spijkenisse"/>
    <n v="722"/>
    <s v="d340edaa-ab43-4c6f-9bbf-1d369ecd3c75"/>
    <n v="6.8343780960770601"/>
    <x v="1"/>
    <s v="HoutHard"/>
    <n v="52"/>
    <n v="13"/>
    <n v="50"/>
    <m/>
    <s v=""/>
    <s v="Vlonder "/>
  </r>
  <r>
    <x v="16"/>
    <s v="derden"/>
    <x v="3"/>
    <s v="Liesgras 28, Spijkenisse"/>
    <n v="721"/>
    <s v="6da93dd0-5c90-4ba5-9cbf-0c8fe74d3b8e"/>
    <n v="5.7114121727432599"/>
    <x v="1"/>
    <s v="HoutHard"/>
    <n v="47"/>
    <n v="15"/>
    <n v="50"/>
    <m/>
    <m/>
    <s v="Vlonder"/>
  </r>
  <r>
    <x v="16"/>
    <s v="derden"/>
    <x v="3"/>
    <s v="Liesgras 26, Spijkenisse"/>
    <n v="720"/>
    <s v="08dc6c3c-bd92-4a6e-a3a9-a7b6d7cb7a66"/>
    <n v="5.7140901300703497"/>
    <x v="1"/>
    <s v="HoutHard"/>
    <n v="51"/>
    <n v="15"/>
    <n v="49"/>
    <m/>
    <m/>
    <m/>
  </r>
  <r>
    <x v="16"/>
    <s v="derden"/>
    <x v="3"/>
    <s v="Liesgras 24, Spijkenisse"/>
    <n v="719"/>
    <s v="1f9335f6-d9c6-4627-8e2b-552419ea3370"/>
    <n v="5.6854721862507098"/>
    <x v="1"/>
    <s v="HoutHard"/>
    <n v="49"/>
    <n v="14"/>
    <n v="50"/>
    <m/>
    <m/>
    <s v="Vlonder"/>
  </r>
  <r>
    <x v="16"/>
    <s v="derden"/>
    <x v="3"/>
    <s v="Liesgras 22, Spijkenisse"/>
    <n v="718"/>
    <s v="5575a493-e2c1-4427-861c-fa21315ffc17"/>
    <n v="5.7055966403254601"/>
    <x v="1"/>
    <s v="HoutHard"/>
    <n v="48"/>
    <n v="12"/>
    <n v="50"/>
    <m/>
    <m/>
    <s v="Vlonder "/>
  </r>
  <r>
    <x v="16"/>
    <s v="derden"/>
    <x v="1"/>
    <s v="Liesgras 20, Spijkenisse"/>
    <n v="717"/>
    <s v="2cfaf702-232a-4e1c-a55c-d08b121d726c"/>
    <n v="9.3313258041887206"/>
    <x v="1"/>
    <s v="HoutHard"/>
    <n v="53"/>
    <n v="25"/>
    <n v="55"/>
    <m/>
    <m/>
    <m/>
  </r>
  <r>
    <x v="16"/>
    <s v="derden nabij"/>
    <x v="1"/>
    <s v="Liesgras 20, Spijkenisse"/>
    <n v="717"/>
    <s v="1410ba0b-8441-4695-958d-67b89e853cf8"/>
    <n v="16.095106292451799"/>
    <x v="1"/>
    <s v="HoutHard"/>
    <n v="52"/>
    <n v="25"/>
    <n v="55"/>
    <m/>
    <m/>
    <m/>
  </r>
  <r>
    <x v="16"/>
    <s v="derden"/>
    <x v="3"/>
    <s v="Liesgras 18, Spijkenisse"/>
    <n v="716"/>
    <s v="200a9855-81cf-4e6a-9bd8-1ae2deaf192c"/>
    <n v="6.0305476554170001"/>
    <x v="1"/>
    <s v="HoutHard"/>
    <n v="48"/>
    <n v="18"/>
    <n v="50"/>
    <m/>
    <m/>
    <s v="Hekwerk"/>
  </r>
  <r>
    <x v="16"/>
    <s v="derden"/>
    <x v="3"/>
    <s v="Liesgras 16, Spijkenisse"/>
    <n v="715"/>
    <s v="0e44be75-78bf-46f6-bbf6-cdef647c1a91"/>
    <n v="5.6880014926240801"/>
    <x v="1"/>
    <s v="HoutHard"/>
    <n v="53"/>
    <n v="18"/>
    <n v="50"/>
    <m/>
    <m/>
    <m/>
  </r>
  <r>
    <x v="16"/>
    <s v="derden"/>
    <x v="3"/>
    <s v="Liesgras 14, Spijkenisse"/>
    <n v="714"/>
    <s v="42de465e-e0ea-49ac-a10c-b8c741d8bbc7"/>
    <n v="5.7581792279626098"/>
    <x v="1"/>
    <s v="HoutHard"/>
    <n v="49"/>
    <n v="18"/>
    <n v="50"/>
    <m/>
    <m/>
    <m/>
  </r>
  <r>
    <x v="16"/>
    <s v="derden"/>
    <x v="3"/>
    <s v="Liesgras 12, Spijkenisse"/>
    <n v="713"/>
    <s v="658108f6-4836-416b-9a5e-0c2d9479c31e"/>
    <n v="5.7393142430894599"/>
    <x v="1"/>
    <s v="HoutHard"/>
    <n v="52"/>
    <n v="20"/>
    <n v="49"/>
    <m/>
    <s v=""/>
    <s v="Begroeiing "/>
  </r>
  <r>
    <x v="16"/>
    <s v="derden"/>
    <x v="3"/>
    <s v="Liesgras 10, Spijkenisse"/>
    <n v="712"/>
    <s v="54fa0018-475b-4914-942a-0bdf6243c7d5"/>
    <n v="5.7190658338372602"/>
    <x v="1"/>
    <s v="HoutHard"/>
    <n v="48"/>
    <n v="20"/>
    <n v="48"/>
    <s v=""/>
    <m/>
    <s v="Vlonder"/>
  </r>
  <r>
    <x v="16"/>
    <s v="derden"/>
    <x v="1"/>
    <s v="Liesgras 8, Spijkenisse"/>
    <n v="711"/>
    <s v="c7396864-61b9-4094-98ab-8b95144dda91"/>
    <n v="5.7132386604318697"/>
    <x v="1"/>
    <s v="HoutHard"/>
    <n v="46"/>
    <n v="25"/>
    <n v="55"/>
    <s v=""/>
    <m/>
    <m/>
  </r>
  <r>
    <x v="16"/>
    <s v="derden"/>
    <x v="1"/>
    <s v="Liesgras 6, Spijkenisse"/>
    <n v="710"/>
    <s v="a076aa7e-7602-45be-94ae-ceaa24ca1ff9"/>
    <n v="5.7581792271262202"/>
    <x v="1"/>
    <s v="HoutHard"/>
    <n v="44"/>
    <n v="25"/>
    <n v="55"/>
    <s v="Vlonder"/>
    <m/>
    <m/>
  </r>
  <r>
    <x v="16"/>
    <s v="derden"/>
    <x v="1"/>
    <s v="Liesgras 4, Spijkenisse"/>
    <n v="709"/>
    <s v="20a6679b-d557-4f10-8a7a-60152c4a296f"/>
    <n v="1.6841816987027201"/>
    <x v="1"/>
    <s v="HoutHard"/>
    <n v="39"/>
    <n v="25"/>
    <n v="54"/>
    <m/>
    <m/>
    <m/>
  </r>
  <r>
    <x v="16"/>
    <s v="derden"/>
    <x v="3"/>
    <s v="Liesgras 54, Spijkenisse"/>
    <n v="734"/>
    <s v="fcbeea0e-0957-42a7-b13c-1094bdc683ae"/>
    <n v="7.1320659565203703"/>
    <x v="1"/>
    <s v="HoutHard"/>
    <n v="56"/>
    <n v="14"/>
    <n v="55"/>
    <m/>
    <m/>
    <s v="Vlinderstruik "/>
  </r>
  <r>
    <x v="16"/>
    <s v="derden"/>
    <x v="3"/>
    <s v="Duinrietgras 48, Spijkenisse"/>
    <n v="336"/>
    <s v="b6c76982-ac73-44e9-8d47-4c9b335ef240"/>
    <n v="15.6131684179853"/>
    <x v="1"/>
    <s v="HoutHard"/>
    <n v="52"/>
    <n v="13"/>
    <n v="50"/>
    <m/>
    <m/>
    <m/>
  </r>
  <r>
    <x v="16"/>
    <s v="derden"/>
    <x v="3"/>
    <s v="Liesgras 32, Spijkenisse"/>
    <n v="723"/>
    <s v="84d42cb3-307c-4f52-8a71-f4d538b5cf29"/>
    <n v="6.9111757416738904"/>
    <x v="1"/>
    <s v="HoutHard"/>
    <n v="58"/>
    <n v="14"/>
    <n v="55"/>
    <m/>
    <m/>
    <m/>
  </r>
  <r>
    <x v="16"/>
    <s v="derden"/>
    <x v="3"/>
    <s v="Liesgras 38, Spijkenisse"/>
    <n v="726"/>
    <s v="14dd5262-0e8e-4246-9a3f-2ddec5654f93"/>
    <n v="4.4985925766861303"/>
    <x v="1"/>
    <s v="HoutHard"/>
    <n v="61"/>
    <n v="15"/>
    <n v="55"/>
    <m/>
    <m/>
    <m/>
  </r>
  <r>
    <x v="16"/>
    <s v="derden"/>
    <x v="3"/>
    <s v="Liesgras 34, Spijkenisse"/>
    <n v="724"/>
    <s v="87c783c6-c79f-4ad8-82cc-006bd0b5f9e4"/>
    <n v="6.3589430340255797"/>
    <x v="1"/>
    <s v="HoutHard"/>
    <n v="57"/>
    <n v="15"/>
    <n v="55"/>
    <m/>
    <m/>
    <s v="Hekwerk"/>
  </r>
  <r>
    <x v="16"/>
    <s v="derden"/>
    <x v="2"/>
    <s v="Liesgras 42, Spijkenisse"/>
    <n v="728"/>
    <s v="e6a2d40b-e282-4bf8-9f36-64cd5b6a19cf"/>
    <n v="5.2131971587106802"/>
    <x v="1"/>
    <s v="HoutHard"/>
    <n v="58"/>
    <n v="14"/>
    <n v="55"/>
    <m/>
    <m/>
    <m/>
  </r>
  <r>
    <x v="16"/>
    <s v="derden"/>
    <x v="3"/>
    <s v="Liesgras 48, Spijkenisse"/>
    <n v="731"/>
    <s v="712c56b4-be0b-4ed5-a5d3-e0353c94b5f5"/>
    <n v="4.9504984862694101"/>
    <x v="1"/>
    <s v="HoutHard"/>
    <n v="61"/>
    <n v="15"/>
    <n v="55"/>
    <m/>
    <m/>
    <s v="Boom, laurier "/>
  </r>
  <r>
    <x v="16"/>
    <s v="derden"/>
    <x v="3"/>
    <s v="Liesgras 44, Spijkenisse"/>
    <n v="729"/>
    <s v="79eee8bb-9cf0-4146-9ff4-b84460e44419"/>
    <n v="7.3889648002734303"/>
    <x v="1"/>
    <s v="HoutHard"/>
    <n v="57"/>
    <n v="14"/>
    <n v="55"/>
    <m/>
    <m/>
    <m/>
  </r>
  <r>
    <x v="16"/>
    <s v="derden"/>
    <x v="3"/>
    <s v="Liesgras 52, Spijkenisse"/>
    <n v="733"/>
    <s v="ec33ac69-1469-45b1-b26e-55f3f3d6eab8"/>
    <n v="4.4460975259385904"/>
    <x v="1"/>
    <s v="HoutHard"/>
    <n v="57"/>
    <n v="14"/>
    <n v="55"/>
    <m/>
    <m/>
    <m/>
  </r>
  <r>
    <x v="16"/>
    <s v="derden"/>
    <x v="3"/>
    <s v="Liesgras 58, Spijkenisse"/>
    <n v="736"/>
    <s v="90bb9a5c-5a35-40fa-8744-36f004084a08"/>
    <n v="5.9668203710203098"/>
    <x v="1"/>
    <s v="HoutHard"/>
    <n v="56"/>
    <n v="14"/>
    <n v="55"/>
    <m/>
    <m/>
    <s v="Vlinderstruik"/>
  </r>
  <r>
    <x v="16"/>
    <s v="derden"/>
    <x v="3"/>
    <s v="Parelgras 32, Spijkenisse"/>
    <n v="917"/>
    <s v="266d7203-d42a-4893-afff-9925ccf31849"/>
    <n v="6.4015336187455798"/>
    <x v="1"/>
    <s v="HoutHard"/>
    <n v="52"/>
    <n v="14"/>
    <n v="48"/>
    <m/>
    <m/>
    <m/>
  </r>
  <r>
    <x v="16"/>
    <s v="derden"/>
    <x v="3"/>
    <s v="Parelgras 38, Spijkenisse"/>
    <n v="920"/>
    <s v="302a9aeb-65e5-4c74-80f6-764007b4fede"/>
    <n v="4.1377030163663404"/>
    <x v="1"/>
    <s v="HoutHard"/>
    <n v="50"/>
    <n v="14"/>
    <n v="48"/>
    <m/>
    <m/>
    <m/>
  </r>
  <r>
    <x v="16"/>
    <s v="derden"/>
    <x v="3"/>
    <s v="Parelgras 34, Spijkenisse"/>
    <n v="918"/>
    <s v="adf23d2a-095e-4117-bacf-2d3f29672e8b"/>
    <n v="5.78212710020063"/>
    <x v="1"/>
    <s v="HoutHard"/>
    <n v="52"/>
    <n v="14"/>
    <n v="48"/>
    <m/>
    <m/>
    <m/>
  </r>
  <r>
    <x v="16"/>
    <s v="derden"/>
    <x v="3"/>
    <s v="Parelgras 42, Spijkenisse"/>
    <n v="922"/>
    <s v="e510af0b-0bad-4834-b782-5f9b9cb7c7ec"/>
    <n v="5.2627520139347101"/>
    <x v="1"/>
    <s v="HoutHard"/>
    <n v="53"/>
    <n v="15"/>
    <n v="48"/>
    <m/>
    <m/>
    <s v="Vlonder "/>
  </r>
  <r>
    <x v="16"/>
    <s v="derden"/>
    <x v="3"/>
    <s v="Parelgras 48, Spijkenisse"/>
    <n v="925"/>
    <s v="ef45b786-37a1-4313-be6a-5d74a427c3a7"/>
    <n v="4.8977601508776099"/>
    <x v="1"/>
    <s v="HoutHard"/>
    <n v="50"/>
    <n v="15"/>
    <n v="48"/>
    <m/>
    <m/>
    <s v="Vlonder "/>
  </r>
  <r>
    <x v="16"/>
    <s v="derden"/>
    <x v="3"/>
    <s v="Duinrietgras 46, Spijkenisse"/>
    <n v="335"/>
    <s v="4c78460f-99d8-4d9c-b79a-5e5cbbaca00e"/>
    <n v="8.94869945439617"/>
    <x v="1"/>
    <s v="HoutHard"/>
    <n v="52"/>
    <n v="13"/>
    <n v="50"/>
    <m/>
    <m/>
    <m/>
  </r>
  <r>
    <x v="16"/>
    <s v="derden"/>
    <x v="3"/>
    <s v="Scherpgras 2, Spijkenisse"/>
    <n v="1115"/>
    <s v="4ada8f4a-8533-4ee5-baad-5afafabde2c4"/>
    <n v="1.95623410144946"/>
    <x v="1"/>
    <s v="HoutHard"/>
    <n v="50"/>
    <n v="20"/>
    <n v="50"/>
    <m/>
    <m/>
    <s v=""/>
  </r>
  <r>
    <x v="16"/>
    <s v="derden"/>
    <x v="1"/>
    <s v="Liesgras 20, Spijkenisse"/>
    <n v="717"/>
    <s v="5fe3da07-88a7-47e4-8ca3-1c9b752e626b"/>
    <n v="4.4459067718025604"/>
    <x v="1"/>
    <s v="HoutHard"/>
    <n v="51"/>
    <n v="25"/>
    <n v="55"/>
    <m/>
    <m/>
    <m/>
  </r>
  <r>
    <x v="17"/>
    <s v="derden"/>
    <x v="3"/>
    <s v="Krekelveen 130, Spijkenisse"/>
    <n v="1579"/>
    <s v="3d144470-c156-4e7b-b64d-b3bfb253575a"/>
    <n v="3.3818864553145702"/>
    <x v="1"/>
    <s v="HoutHard"/>
    <n v="62"/>
    <n v="30"/>
    <n v="50"/>
    <m/>
    <m/>
    <m/>
  </r>
  <r>
    <x v="17"/>
    <s v="derden"/>
    <x v="3"/>
    <s v="Krekelveen 132, Spijkenisse"/>
    <n v="673"/>
    <s v="98b28951-6884-4aab-afd1-4bc689763537"/>
    <n v="5.7502397307375199"/>
    <x v="1"/>
    <s v="HoutHard"/>
    <n v="60"/>
    <n v="40"/>
    <n v="50"/>
    <m/>
    <m/>
    <m/>
  </r>
  <r>
    <x v="17"/>
    <s v="derden"/>
    <x v="3"/>
    <s v="Krekelveen 134, Spijkenisse"/>
    <n v="674"/>
    <s v="0f01a77f-1c69-4d84-8647-315e1ae21205"/>
    <n v="5.7443207631947004"/>
    <x v="1"/>
    <s v="HoutHard"/>
    <n v="30"/>
    <n v="38"/>
    <n v="50"/>
    <m/>
    <m/>
    <m/>
  </r>
  <r>
    <x v="17"/>
    <s v="derden"/>
    <x v="3"/>
    <s v="Krekelveen 136, Spijkenisse"/>
    <n v="675"/>
    <s v="b4ca3a78-6be4-4d22-b268-93cc5a5490d8"/>
    <n v="5.4763541778937999"/>
    <x v="1"/>
    <s v="HoutZacht"/>
    <n v="30"/>
    <n v="30"/>
    <n v="40"/>
    <m/>
    <m/>
    <m/>
  </r>
  <r>
    <x v="17"/>
    <s v="derden"/>
    <x v="1"/>
    <s v="Krekelveen 138, Spijkenisse"/>
    <n v="676"/>
    <s v="6ced3b8b-0cc5-4375-95fa-05baa8d7fb34"/>
    <n v="5.4000267577355903"/>
    <x v="1"/>
    <s v="Plaat"/>
    <n v="62"/>
    <n v="50"/>
    <m/>
    <s v="Diepte onderkant onbekend "/>
    <s v="Golfplaten"/>
    <s v="Vlonder"/>
  </r>
  <r>
    <x v="17"/>
    <s v="derden"/>
    <x v="1"/>
    <s v="Krekelveen 140, Spijkenisse"/>
    <n v="677"/>
    <s v="ea81f7f6-a054-421c-a370-88a30584cee7"/>
    <n v="7.0057342940619201"/>
    <x v="5"/>
    <s v="HoutZacht"/>
    <n v="62"/>
    <n v="50"/>
    <m/>
    <s v="Diepte onderkant onbekend "/>
    <m/>
    <m/>
  </r>
  <r>
    <x v="17"/>
    <s v="derden"/>
    <x v="3"/>
    <s v="Slakkenveen 329, Spijkenisse"/>
    <n v="1198"/>
    <s v="cbabe788-9053-475e-b23b-516e009b5492"/>
    <n v="15.5705267112247"/>
    <x v="1"/>
    <s v="HoutHard"/>
    <n v="53"/>
    <n v="32"/>
    <n v="50"/>
    <m/>
    <m/>
    <m/>
  </r>
  <r>
    <x v="17"/>
    <s v="derden"/>
    <x v="1"/>
    <s v=" "/>
    <n v="0"/>
    <s v="0a349a93-ffe7-4e85-8e81-95191ba10ef1"/>
    <n v="8.5326531621050403"/>
    <x v="1"/>
    <s v="HoutHard"/>
    <n v="64"/>
    <n v="23"/>
    <n v="55"/>
    <m/>
    <m/>
    <m/>
  </r>
  <r>
    <x v="17"/>
    <s v="derden"/>
    <x v="1"/>
    <s v=" "/>
    <n v="0"/>
    <s v="f5066307-9f12-4ece-a916-ae2c0f64dc34"/>
    <n v="9.9196581598483196"/>
    <x v="1"/>
    <s v="HoutHard"/>
    <n v="63"/>
    <n v="23"/>
    <n v="55"/>
    <m/>
    <m/>
    <m/>
  </r>
  <r>
    <x v="17"/>
    <s v="derden"/>
    <x v="2"/>
    <s v="Krekelveen 250, Spijkenisse"/>
    <n v="1580"/>
    <s v="77a6e52e-1916-49e5-9bdf-a63662e81727"/>
    <n v="19.029446576165601"/>
    <x v="1"/>
    <s v="HoutHard"/>
    <n v="64"/>
    <n v="23"/>
    <n v="55"/>
    <m/>
    <m/>
    <m/>
  </r>
  <r>
    <x v="17"/>
    <s v="derden"/>
    <x v="3"/>
    <s v="Baarsveen 480, Spijkenisse"/>
    <n v="101"/>
    <s v="6853a62d-3fae-42da-ab16-12c560b279f1"/>
    <n v="5.4281765852489903"/>
    <x v="1"/>
    <s v="HoutHard"/>
    <n v="74"/>
    <n v="5"/>
    <n v="70"/>
    <m/>
    <m/>
    <m/>
  </r>
  <r>
    <x v="17"/>
    <s v="derden"/>
    <x v="3"/>
    <s v="Baarsveen 476, Spijkenisse"/>
    <n v="99"/>
    <s v="eec93e27-86f7-44d5-b7dc-86d4f0a8dfea"/>
    <n v="5.4196326426881702"/>
    <x v="1"/>
    <s v="HoutHard"/>
    <n v="74"/>
    <n v="5"/>
    <n v="70"/>
    <m/>
    <m/>
    <m/>
  </r>
  <r>
    <x v="17"/>
    <s v="derden"/>
    <x v="3"/>
    <s v="Baarsveen 470, Spijkenisse"/>
    <n v="96"/>
    <s v="ef7b727b-0796-4143-ad59-f97c2ceb559a"/>
    <n v="5.4231471488956204"/>
    <x v="1"/>
    <s v="HoutHard"/>
    <n v="74"/>
    <n v="5"/>
    <n v="70"/>
    <m/>
    <m/>
    <m/>
  </r>
  <r>
    <x v="17"/>
    <s v="derden"/>
    <x v="3"/>
    <s v="Baarsveen 472, Spijkenisse"/>
    <n v="97"/>
    <s v="d8b35bf4-2302-470f-b3d4-800800e5014e"/>
    <n v="4.85279847198544"/>
    <x v="1"/>
    <s v="HoutHard"/>
    <n v="78"/>
    <n v="5"/>
    <n v="70"/>
    <m/>
    <m/>
    <s v="vlot/vlonder"/>
  </r>
  <r>
    <x v="17"/>
    <s v="derden"/>
    <x v="3"/>
    <s v="Baarsveen 470, Spijkenisse"/>
    <n v="96"/>
    <s v="02900126-c34a-4bed-9e52-2eab38cbe9ab"/>
    <n v="5.65326993102535"/>
    <x v="5"/>
    <s v="HoutZacht"/>
    <n v="60"/>
    <n v="15"/>
    <m/>
    <m/>
    <m/>
    <m/>
  </r>
  <r>
    <x v="17"/>
    <s v="derden"/>
    <x v="3"/>
    <s v=" "/>
    <n v="0"/>
    <s v="cd08470c-30b7-43f5-a1ea-32eacfbb0735"/>
    <n v="3.6908436762967498"/>
    <x v="5"/>
    <s v="HoutZacht"/>
    <n v="60"/>
    <n v="15"/>
    <m/>
    <m/>
    <m/>
    <m/>
  </r>
  <r>
    <x v="17"/>
    <s v="derden"/>
    <x v="3"/>
    <s v="Baarsveen 466, Spijkenisse"/>
    <n v="94"/>
    <s v="920b0255-b02e-47a5-a035-b7ac9705f423"/>
    <n v="7.3698448894022199"/>
    <x v="5"/>
    <s v="HoutZacht"/>
    <n v="60"/>
    <n v="15"/>
    <m/>
    <m/>
    <m/>
    <m/>
  </r>
  <r>
    <x v="17"/>
    <s v="derden"/>
    <x v="3"/>
    <s v="Snoekenveen 143, Spijkenisse"/>
    <n v="1214"/>
    <s v="4e9efd2a-3c92-4da6-b359-b030e0e54125"/>
    <n v="3.8024435634571598"/>
    <x v="5"/>
    <s v="HoutZacht"/>
    <n v="80"/>
    <n v="10"/>
    <m/>
    <m/>
    <m/>
    <m/>
  </r>
  <r>
    <x v="17"/>
    <s v="derden"/>
    <x v="3"/>
    <s v="Snoekenveen 145, Spijkenisse"/>
    <n v="1215"/>
    <s v="0ea7db6f-ce30-4e3f-8448-ab2d6668cb99"/>
    <n v="5.4267685595331701"/>
    <x v="5"/>
    <s v="HoutZacht"/>
    <n v="75"/>
    <n v="10"/>
    <m/>
    <m/>
    <m/>
    <m/>
  </r>
  <r>
    <x v="17"/>
    <s v="derden"/>
    <x v="3"/>
    <s v="Snoekenveen 147, Spijkenisse"/>
    <n v="1216"/>
    <s v="ada00d19-85b9-4de2-b326-1ee676ce8070"/>
    <n v="5.4169349262824404"/>
    <x v="5"/>
    <s v="HoutZacht"/>
    <n v="74"/>
    <n v="10"/>
    <m/>
    <m/>
    <m/>
    <m/>
  </r>
  <r>
    <x v="17"/>
    <s v="derden"/>
    <x v="3"/>
    <s v="Snoekenveen 149, Spijkenisse"/>
    <n v="1217"/>
    <s v="193412c4-3b01-4946-848f-440c8e126a2f"/>
    <n v="5.4652360403187803"/>
    <x v="5"/>
    <s v="HoutZacht"/>
    <n v="78"/>
    <n v="10"/>
    <m/>
    <m/>
    <m/>
    <m/>
  </r>
  <r>
    <x v="17"/>
    <s v="derden"/>
    <x v="3"/>
    <s v="Snoekenveen 153, Spijkenisse"/>
    <n v="1219"/>
    <s v="26f1b7c9-55d3-4492-87ed-689f51ad03a1"/>
    <n v="5.4124630238392699"/>
    <x v="5"/>
    <s v="HoutZacht"/>
    <n v="80"/>
    <n v="10"/>
    <m/>
    <m/>
    <m/>
    <m/>
  </r>
  <r>
    <x v="17"/>
    <s v="derden"/>
    <x v="3"/>
    <s v="Snoekenveen 151, Spijkenisse"/>
    <n v="1218"/>
    <s v="fda1e0f9-55f4-44ac-b6b5-5af94fae26e7"/>
    <n v="5.4442090009916804"/>
    <x v="5"/>
    <s v="HoutZacht"/>
    <n v="80"/>
    <n v="10"/>
    <m/>
    <m/>
    <m/>
    <m/>
  </r>
  <r>
    <x v="17"/>
    <s v="derden"/>
    <x v="3"/>
    <s v="Snoekenveen 155, Spijkenisse"/>
    <n v="1234"/>
    <s v="9f26977d-142d-423e-a3c8-35d9f7329eb4"/>
    <n v="14.1565209098147"/>
    <x v="1"/>
    <s v="HoutHard"/>
    <n v="75"/>
    <n v="13"/>
    <n v="42"/>
    <m/>
    <m/>
    <m/>
  </r>
  <r>
    <x v="17"/>
    <s v="derden"/>
    <x v="3"/>
    <s v="Snoekenveen 157, Spijkenisse"/>
    <n v="1220"/>
    <s v="a41bd287-a177-46ca-835e-709cd2dff2b8"/>
    <n v="14.5502239467876"/>
    <x v="1"/>
    <s v="HoutHard"/>
    <n v="75"/>
    <n v="13"/>
    <n v="42"/>
    <m/>
    <m/>
    <m/>
  </r>
  <r>
    <x v="17"/>
    <s v="derden"/>
    <x v="3"/>
    <s v="Snoekenveen 159, Spijkenisse"/>
    <n v="1221"/>
    <s v="a4cda82b-72ec-442b-a3e7-987598a89a21"/>
    <n v="5.4627415279393503"/>
    <x v="1"/>
    <s v="HoutHard"/>
    <n v="75"/>
    <n v="13"/>
    <n v="42"/>
    <m/>
    <m/>
    <m/>
  </r>
  <r>
    <x v="17"/>
    <s v="derden"/>
    <x v="3"/>
    <s v="Snoekenveen 161, Spijkenisse"/>
    <n v="1222"/>
    <s v="455bb1eb-ad14-4ded-a53b-6b5347d0d4b7"/>
    <n v="5.0441907180045398"/>
    <x v="1"/>
    <s v="HoutHard"/>
    <n v="75"/>
    <n v="13"/>
    <n v="42"/>
    <m/>
    <m/>
    <m/>
  </r>
  <r>
    <x v="17"/>
    <s v="derden"/>
    <x v="3"/>
    <s v="Snoekenveen 163, Spijkenisse"/>
    <n v="1223"/>
    <s v="e7740621-92c4-4c5c-94a2-1c7a616c2da3"/>
    <n v="5.7310684003973096"/>
    <x v="1"/>
    <s v="HoutHard"/>
    <n v="75"/>
    <n v="13"/>
    <n v="42"/>
    <m/>
    <m/>
    <m/>
  </r>
  <r>
    <x v="17"/>
    <s v="derden"/>
    <x v="3"/>
    <s v="Snoekenveen 165, Spijkenisse"/>
    <n v="1224"/>
    <s v="e9e9d8a2-edbf-46c3-8019-6249e97c9004"/>
    <n v="5.4309529532880996"/>
    <x v="1"/>
    <s v="HoutHard"/>
    <n v="75"/>
    <n v="13"/>
    <n v="42"/>
    <m/>
    <m/>
    <s v="begroeiing "/>
  </r>
  <r>
    <x v="17"/>
    <s v="derden"/>
    <x v="3"/>
    <s v="Snoekenveen 167, Spijkenisse"/>
    <n v="1225"/>
    <s v="2be8e09f-22ee-45c5-8538-1c3324df8094"/>
    <n v="5.4421195327558198"/>
    <x v="1"/>
    <s v="HoutHard"/>
    <n v="75"/>
    <n v="13"/>
    <n v="42"/>
    <m/>
    <m/>
    <m/>
  </r>
  <r>
    <x v="17"/>
    <s v="derden"/>
    <x v="3"/>
    <s v="Snoekenveen 169, Spijkenisse"/>
    <n v="1226"/>
    <s v="35227bcb-622a-4c36-a29c-06ff2496b410"/>
    <n v="5.4141873825251796"/>
    <x v="1"/>
    <s v="HoutHard"/>
    <n v="75"/>
    <n v="13"/>
    <n v="42"/>
    <m/>
    <m/>
    <m/>
  </r>
  <r>
    <x v="17"/>
    <s v="derden"/>
    <x v="3"/>
    <s v="Snoekenveen 171, Spijkenisse"/>
    <n v="1227"/>
    <s v="3e5d33dd-ccb9-4341-95d2-5996cdb00ccd"/>
    <n v="14.4934883956889"/>
    <x v="1"/>
    <s v="HoutHard"/>
    <n v="75"/>
    <n v="13"/>
    <n v="42"/>
    <m/>
    <m/>
    <m/>
  </r>
  <r>
    <x v="17"/>
    <s v="derden"/>
    <x v="3"/>
    <s v="Snoekenveen 173, Spijkenisse"/>
    <n v="1228"/>
    <s v="4efd7555-3776-4b60-b074-fb76fa52b773"/>
    <n v="14.602470954034199"/>
    <x v="1"/>
    <s v="HoutHard"/>
    <n v="75"/>
    <n v="13"/>
    <n v="42"/>
    <m/>
    <m/>
    <m/>
  </r>
  <r>
    <x v="17"/>
    <s v="derden"/>
    <x v="3"/>
    <s v="Snoekenveen 175, Spijkenisse"/>
    <n v="1229"/>
    <s v="13745901-efc8-44ef-b3bb-2f79260717da"/>
    <n v="5.4582811389677204"/>
    <x v="1"/>
    <s v="HoutHard"/>
    <n v="75"/>
    <n v="13"/>
    <n v="42"/>
    <m/>
    <m/>
    <m/>
  </r>
  <r>
    <x v="17"/>
    <s v="derden"/>
    <x v="5"/>
    <s v="Snoekenveen 177, Spijkenisse"/>
    <n v="1230"/>
    <s v="872c17af-6637-4e7a-b6dc-9529f5f13e11"/>
    <n v="5.4427453576887697"/>
    <x v="1"/>
    <s v="HoutHard"/>
    <n v="70"/>
    <n v="12"/>
    <n v="42"/>
    <m/>
    <m/>
    <m/>
  </r>
  <r>
    <x v="17"/>
    <s v="derden"/>
    <x v="3"/>
    <s v="Snoekenveen 179, Spijkenisse"/>
    <n v="1231"/>
    <s v="941273b2-ea2d-4a77-b2f7-baa6b65b10f5"/>
    <n v="5.4469217886224897"/>
    <x v="1"/>
    <s v="HoutHard"/>
    <n v="71"/>
    <n v="12"/>
    <n v="41"/>
    <m/>
    <m/>
    <m/>
  </r>
  <r>
    <x v="17"/>
    <s v="derden"/>
    <x v="3"/>
    <s v="Snoekenveen 181, Spijkenisse"/>
    <n v="1232"/>
    <s v="3dbba85e-0d2c-4796-98d3-b5995e3deb9c"/>
    <n v="10.6300482137113"/>
    <x v="1"/>
    <s v="HoutHard"/>
    <n v="95"/>
    <n v="40"/>
    <n v="50"/>
    <m/>
    <m/>
    <m/>
  </r>
  <r>
    <x v="17"/>
    <s v="derden"/>
    <x v="7"/>
    <s v=""/>
    <n v="0"/>
    <s v="ac741539-a5fd-44fc-a5d6-6f3b511ee62d"/>
    <n v="14.9128980422862"/>
    <x v="1"/>
    <s v="HoutHard"/>
    <n v="90"/>
    <n v="10"/>
    <n v="60"/>
    <m/>
    <m/>
    <m/>
  </r>
  <r>
    <x v="17"/>
    <s v="derden"/>
    <x v="3"/>
    <s v=""/>
    <n v="0"/>
    <s v="8582b792-4ff0-4127-81d0-996cecfc2cae"/>
    <n v="14.5603405278843"/>
    <x v="1"/>
    <s v="HoutHard"/>
    <n v="90"/>
    <n v="10"/>
    <n v="50"/>
    <m/>
    <m/>
    <m/>
  </r>
  <r>
    <x v="17"/>
    <s v="derden"/>
    <x v="1"/>
    <s v=""/>
    <n v="0"/>
    <s v="f4a08f14-e938-4904-a990-d496d26aca83"/>
    <n v="6.6765598815473002"/>
    <x v="1"/>
    <s v="HoutHard"/>
    <n v="75"/>
    <n v="25"/>
    <n v="30"/>
    <m/>
    <m/>
    <m/>
  </r>
  <r>
    <x v="17"/>
    <s v="derden"/>
    <x v="1"/>
    <s v="Snoekenveen 1023, Spijkenisse"/>
    <n v="1208"/>
    <s v="fe36e868-aeef-437b-8297-4a01ee766c8c"/>
    <n v="62.495536538387803"/>
    <x v="1"/>
    <s v="HoutHard"/>
    <n v="77"/>
    <n v="18"/>
    <n v="85"/>
    <m/>
    <m/>
    <m/>
  </r>
  <r>
    <x v="17"/>
    <s v="derden"/>
    <x v="2"/>
    <s v="Karperveen 492, Spijkenisse"/>
    <n v="619"/>
    <s v="82257afa-b3cb-49b1-b9b5-d6590486ab31"/>
    <n v="39.722324085590799"/>
    <x v="1"/>
    <s v="HoutHard"/>
    <n v="69"/>
    <n v="18"/>
    <n v="60"/>
    <m/>
    <m/>
    <m/>
  </r>
  <r>
    <x v="17"/>
    <s v="derden"/>
    <x v="2"/>
    <s v="Karperveen 490, Spijkenisse"/>
    <n v="618"/>
    <s v="04860c6d-1cf5-451d-b67d-c975928b5cc4"/>
    <n v="5.83969032202228"/>
    <x v="1"/>
    <s v="HoutHard"/>
    <n v="36"/>
    <n v="35"/>
    <n v="34"/>
    <m/>
    <s v="nieuwe beschoeiing"/>
    <s v="vlonder"/>
  </r>
  <r>
    <x v="17"/>
    <s v="derden"/>
    <x v="3"/>
    <s v="Karperveen 488, Spijkenisse"/>
    <n v="617"/>
    <s v="41d0c287-073f-4e2c-b1ab-6d515af35ed5"/>
    <n v="5.71492863837197"/>
    <x v="1"/>
    <s v="HoutHard"/>
    <n v="69"/>
    <n v="15"/>
    <n v="60"/>
    <m/>
    <m/>
    <s v="vlonder"/>
  </r>
  <r>
    <x v="17"/>
    <s v="derden"/>
    <x v="3"/>
    <s v="Karperveen 486, Spijkenisse"/>
    <n v="616"/>
    <s v="5e3b894c-f394-4ebd-9f4f-33ff5afad115"/>
    <n v="5.1702577115182304"/>
    <x v="1"/>
    <s v="HoutHard"/>
    <n v="69"/>
    <n v="18"/>
    <n v="60"/>
    <m/>
    <m/>
    <s v="overbegroeiing"/>
  </r>
  <r>
    <x v="17"/>
    <s v="derden"/>
    <x v="3"/>
    <s v="Karperveen 484, Spijkenisse"/>
    <n v="615"/>
    <s v="2023683d-1fbe-4ead-b402-62e3bf3e89ce"/>
    <n v="5.2027606099283004"/>
    <x v="1"/>
    <s v="HoutHard"/>
    <n v="36"/>
    <m/>
    <m/>
    <s v="nieuwe beschoeiing voor oude geplaatst"/>
    <m/>
    <s v="vlonder"/>
  </r>
  <r>
    <x v="17"/>
    <s v="derden"/>
    <x v="3"/>
    <s v="Karperveen 482, Spijkenisse"/>
    <n v="614"/>
    <s v="807a5e50-1e51-486f-8de2-db8864376822"/>
    <n v="6.1381032885245901"/>
    <x v="1"/>
    <s v="HoutHard"/>
    <n v="56"/>
    <n v="10"/>
    <n v="49"/>
    <m/>
    <m/>
    <m/>
  </r>
  <r>
    <x v="17"/>
    <s v="derden"/>
    <x v="3"/>
    <s v="Karperveen 480, Spijkenisse"/>
    <n v="612"/>
    <s v="9ddf3333-a210-4f35-b53c-e3f10c5a01b8"/>
    <n v="6.6154198660530996"/>
    <x v="1"/>
    <s v="HoutHard"/>
    <n v="56"/>
    <n v="10"/>
    <n v="49"/>
    <m/>
    <m/>
    <s v="vlonder"/>
  </r>
  <r>
    <x v="17"/>
    <s v="derden"/>
    <x v="3"/>
    <s v="Karperveen 478, Spijkenisse"/>
    <n v="611"/>
    <s v="89608857-4104-4de6-86dd-cb9f948ca77e"/>
    <n v="9.2871551076898093"/>
    <x v="1"/>
    <s v="HoutHard"/>
    <n v="56"/>
    <n v="10"/>
    <n v="49"/>
    <m/>
    <m/>
    <s v="vlonder"/>
  </r>
  <r>
    <x v="17"/>
    <s v="derden"/>
    <x v="3"/>
    <s v="Karperveen 577, Spijkenisse"/>
    <n v="623"/>
    <s v="316a8eec-7124-4818-b5aa-b2559a8ba6b5"/>
    <n v="4.9654672460654501"/>
    <x v="1"/>
    <s v="HoutHard"/>
    <n v="56"/>
    <n v="10"/>
    <n v="49"/>
    <m/>
    <m/>
    <m/>
  </r>
  <r>
    <x v="17"/>
    <s v="derden"/>
    <x v="3"/>
    <s v="Karperveen 577, Spijkenisse"/>
    <n v="623"/>
    <s v="6e2aacda-b794-4104-8b11-504e8a0bad4f"/>
    <n v="20.438088587970299"/>
    <x v="1"/>
    <s v="HoutHard"/>
    <n v="56"/>
    <n v="10"/>
    <n v="45"/>
    <m/>
    <m/>
    <m/>
  </r>
  <r>
    <x v="17"/>
    <s v="derden"/>
    <x v="3"/>
    <s v="Karperveen 577, Spijkenisse"/>
    <n v="623"/>
    <s v="81f0d007-c75d-4ceb-91f4-71bbba90396e"/>
    <n v="10.2115190346848"/>
    <x v="1"/>
    <s v="HoutHard"/>
    <n v="56"/>
    <n v="10"/>
    <n v="49"/>
    <m/>
    <m/>
    <s v="vlonder"/>
  </r>
  <r>
    <x v="17"/>
    <s v="derden"/>
    <x v="3"/>
    <s v="Karperveen 575, Spijkenisse"/>
    <n v="622"/>
    <s v="4041cf41-e11f-4865-92a0-e503aefa6ed9"/>
    <n v="24.5813131069227"/>
    <x v="1"/>
    <s v="HoutHard"/>
    <m/>
    <m/>
    <m/>
    <m/>
    <m/>
    <m/>
  </r>
  <r>
    <x v="17"/>
    <s v="derden"/>
    <x v="3"/>
    <s v="Karperveen 560, Spijkenisse"/>
    <n v="620"/>
    <s v="5d16a832-13f1-4c7e-ba9a-40bcc7c1910c"/>
    <n v="3.9774710061528999"/>
    <x v="1"/>
    <s v="HoutHard"/>
    <n v="35"/>
    <n v="15"/>
    <n v="10"/>
    <m/>
    <m/>
    <m/>
  </r>
  <r>
    <x v="17"/>
    <s v="derden"/>
    <x v="3"/>
    <s v="Karperveen 562, Spijkenisse"/>
    <n v="621"/>
    <s v="2153be34-5365-496e-a8e2-ff1862758c30"/>
    <n v="11.9344004531771"/>
    <x v="1"/>
    <s v="HoutHard"/>
    <n v="35"/>
    <n v="10"/>
    <n v="10"/>
    <m/>
    <m/>
    <m/>
  </r>
  <r>
    <x v="17"/>
    <s v="derden"/>
    <x v="3"/>
    <s v="Karperveen 560, Spijkenisse"/>
    <n v="620"/>
    <s v="be790109-6ac6-408a-8ff9-778e95983a23"/>
    <n v="2.5697728006980101"/>
    <x v="1"/>
    <s v="HoutHard"/>
    <n v="35"/>
    <n v="15"/>
    <n v="10"/>
    <m/>
    <m/>
    <m/>
  </r>
  <r>
    <x v="17"/>
    <s v="derden"/>
    <x v="1"/>
    <s v="Slakkenveen 460, Spijkenisse"/>
    <n v="1179"/>
    <s v="6d794a46-e857-452d-aeda-3ac35f0889c7"/>
    <n v="28.508531926379"/>
    <x v="1"/>
    <s v="HoutHard"/>
    <n v="62"/>
    <n v="130"/>
    <n v="50"/>
    <m/>
    <m/>
    <m/>
  </r>
  <r>
    <x v="17"/>
    <s v="derden"/>
    <x v="3"/>
    <s v=""/>
    <n v="0"/>
    <s v="ed463bc2-1f40-4b46-aa6d-0dbab71f6a4a"/>
    <n v="3.7912786770215399"/>
    <x v="1"/>
    <s v="HoutHard"/>
    <n v="38"/>
    <n v="25"/>
    <n v="20"/>
    <m/>
    <m/>
    <m/>
  </r>
  <r>
    <x v="17"/>
    <s v="derden"/>
    <x v="3"/>
    <s v="Slakkenveen 458, Spijkenisse"/>
    <n v="1178"/>
    <s v="f93c5f2a-94de-48f7-a9f3-dd0573f192aa"/>
    <n v="6.5992128317655796"/>
    <x v="8"/>
    <s v="HoutHard"/>
    <n v="71"/>
    <n v="25"/>
    <n v="20"/>
    <m/>
    <m/>
    <s v="overbegroeiing"/>
  </r>
  <r>
    <x v="17"/>
    <s v="derden"/>
    <x v="3"/>
    <s v="Slakkenveen 456, Spijkenisse"/>
    <n v="1177"/>
    <s v="9be68c23-16f4-4be4-9304-e8f2052819c5"/>
    <n v="5.3872476277531902"/>
    <x v="1"/>
    <s v="HoutHard"/>
    <n v="78"/>
    <n v="30"/>
    <n v="14"/>
    <m/>
    <m/>
    <m/>
  </r>
  <r>
    <x v="17"/>
    <s v="derden"/>
    <x v="3"/>
    <s v="Slakkenveen 454, Spijkenisse"/>
    <n v="1176"/>
    <s v="c043581a-d031-493c-ace4-d9ce1152ca91"/>
    <n v="5.3957176529199096"/>
    <x v="1"/>
    <s v="HoutHard"/>
    <n v="51"/>
    <n v="28"/>
    <n v="20"/>
    <s v="diepte niet te bepalen"/>
    <m/>
    <m/>
  </r>
  <r>
    <x v="17"/>
    <s v="derden"/>
    <x v="7"/>
    <s v="Slakkenveen 452, Spijkenisse"/>
    <n v="1175"/>
    <s v="737c44a6-9794-4f1c-b2f6-c1c3589c365f"/>
    <n v="5.3865371399084596"/>
    <x v="1"/>
    <m/>
    <n v="110"/>
    <m/>
    <m/>
    <m/>
    <s v="overbegroeid, niet te zien"/>
    <m/>
  </r>
  <r>
    <x v="17"/>
    <s v="derden"/>
    <x v="3"/>
    <s v="Slakkenveen 450, Spijkenisse"/>
    <n v="1174"/>
    <s v="a6fc403e-b41a-4023-abed-b704f98416da"/>
    <n v="4.7894160390928402"/>
    <x v="1"/>
    <s v="HoutHard"/>
    <n v="53"/>
    <n v="20"/>
    <n v="30"/>
    <m/>
    <m/>
    <m/>
  </r>
  <r>
    <x v="17"/>
    <s v="derden"/>
    <x v="3"/>
    <s v="Slakkenveen 448, Spijkenisse"/>
    <n v="1173"/>
    <s v="7f4fa99c-7b6f-448b-904a-b6a9285696db"/>
    <n v="16.215857389860499"/>
    <x v="1"/>
    <s v="HoutHard"/>
    <n v="60"/>
    <n v="18"/>
    <n v="37"/>
    <s v="overbegroeiing"/>
    <m/>
    <m/>
  </r>
  <r>
    <x v="17"/>
    <s v="derden"/>
    <x v="3"/>
    <s v="Slakkenveen 446, Spijkenisse"/>
    <n v="1172"/>
    <s v="04e723f1-387c-40b8-bc06-1fbeb9710369"/>
    <n v="11.493612672766099"/>
    <x v="1"/>
    <s v="HoutHard"/>
    <n v="55"/>
    <n v="18"/>
    <n v="37"/>
    <m/>
    <m/>
    <m/>
  </r>
  <r>
    <x v="17"/>
    <s v="derden"/>
    <x v="3"/>
    <s v="Slakkenveen 446, Spijkenisse"/>
    <n v="1172"/>
    <s v="ce34c3cf-8d7f-431d-9866-4799094135e0"/>
    <n v="6.6557944016470998"/>
    <x v="1"/>
    <s v="HoutHard"/>
    <n v="61"/>
    <n v="18"/>
    <n v="37"/>
    <m/>
    <m/>
    <s v="vlonder"/>
  </r>
  <r>
    <x v="17"/>
    <s v="derden"/>
    <x v="3"/>
    <s v="Slakkenveen 444, Spijkenisse"/>
    <n v="1171"/>
    <s v="80863b3a-bf53-4757-9b4b-f71a2916a980"/>
    <n v="5.7438745150557002"/>
    <x v="1"/>
    <s v="HoutHard"/>
    <n v="61"/>
    <n v="18"/>
    <n v="37"/>
    <m/>
    <m/>
    <m/>
  </r>
  <r>
    <x v="17"/>
    <s v="derden"/>
    <x v="3"/>
    <s v="Slakkenveen 442, Spijkenisse"/>
    <n v="1170"/>
    <s v="e384671a-d308-40e2-8105-a7c84a44660e"/>
    <n v="7.3523521694356004"/>
    <x v="1"/>
    <s v="HoutHard"/>
    <n v="98"/>
    <n v="16"/>
    <n v="37"/>
    <m/>
    <m/>
    <m/>
  </r>
  <r>
    <x v="17"/>
    <s v="derden"/>
    <x v="3"/>
    <s v="Slakkenveen 440, Spijkenisse"/>
    <n v="1169"/>
    <s v="e5fae530-6ed0-4e2e-806f-88425af2434f"/>
    <n v="4.7306542898970596"/>
    <x v="1"/>
    <s v="HoutHard"/>
    <n v="64"/>
    <n v="5"/>
    <m/>
    <s v="diepte onderkant niet te bepalen"/>
    <m/>
    <s v="overgroeid"/>
  </r>
  <r>
    <x v="17"/>
    <s v="derden"/>
    <x v="3"/>
    <s v="Slakkenveen 438, Spijkenisse"/>
    <n v="1168"/>
    <s v="7dc50344-6228-48cd-b247-aa23aa19f9b0"/>
    <n v="5.5128926164177701"/>
    <x v="1"/>
    <s v="HoutHard"/>
    <n v="67"/>
    <n v="35"/>
    <n v="70"/>
    <m/>
    <m/>
    <m/>
  </r>
  <r>
    <x v="17"/>
    <s v="derden"/>
    <x v="3"/>
    <s v="Slakkenveen 436, Spijkenisse"/>
    <n v="1167"/>
    <s v="c8631a68-d547-4865-b36c-a6dcaaa62691"/>
    <n v="5.4077781953468396"/>
    <x v="1"/>
    <s v="HoutHard"/>
    <n v="55"/>
    <n v="12"/>
    <n v="60"/>
    <m/>
    <m/>
    <m/>
  </r>
  <r>
    <x v="17"/>
    <s v="derden"/>
    <x v="3"/>
    <s v="Slakkenveen 434, Spijkenisse"/>
    <n v="1166"/>
    <s v="5267aa31-5869-463b-bbb2-ec36639d5bcb"/>
    <n v="10.2515908024097"/>
    <x v="1"/>
    <s v="HoutHard"/>
    <n v="70"/>
    <n v="15"/>
    <n v="55"/>
    <m/>
    <m/>
    <m/>
  </r>
  <r>
    <x v="17"/>
    <s v="derden"/>
    <x v="3"/>
    <s v=""/>
    <n v="0"/>
    <s v="2021aed4-6800-44a2-bee9-eb27c6651cc6"/>
    <n v="5.7046487206421803"/>
    <x v="1"/>
    <s v="HoutHard"/>
    <n v="57"/>
    <n v="20"/>
    <n v="37"/>
    <m/>
    <m/>
    <s v="vlonder"/>
  </r>
  <r>
    <x v="17"/>
    <s v="derden"/>
    <x v="3"/>
    <s v=""/>
    <n v="0"/>
    <s v="0f1f9a1b-9ce9-4f63-b0f3-e3009332795e"/>
    <n v="5.8501666700075203"/>
    <x v="1"/>
    <s v="HoutHard"/>
    <n v="47"/>
    <n v="20"/>
    <n v="37"/>
    <m/>
    <m/>
    <s v="vlonder"/>
  </r>
  <r>
    <x v="17"/>
    <s v="derden"/>
    <x v="3"/>
    <s v=""/>
    <n v="0"/>
    <s v="918805ed-2aa3-4994-b3d0-fda5640f8f79"/>
    <n v="5.3964658782460804"/>
    <x v="1"/>
    <s v="HoutHard"/>
    <n v="59"/>
    <n v="17"/>
    <n v="60"/>
    <m/>
    <m/>
    <m/>
  </r>
  <r>
    <x v="17"/>
    <s v="derden"/>
    <x v="3"/>
    <s v=""/>
    <n v="0"/>
    <s v="e4158fca-753c-489f-abf8-836680612745"/>
    <n v="5.3965509361606001"/>
    <x v="1"/>
    <s v="HoutHard"/>
    <n v="59"/>
    <n v="17"/>
    <n v="60"/>
    <s v="overbegroeid"/>
    <m/>
    <m/>
  </r>
  <r>
    <x v="17"/>
    <s v="derden"/>
    <x v="3"/>
    <s v=""/>
    <n v="0"/>
    <s v="ab085869-7efb-4983-bb6d-53ee9b4a9a62"/>
    <n v="5.3986258429714402"/>
    <x v="1"/>
    <s v="HoutHard"/>
    <n v="67"/>
    <n v="20"/>
    <n v="70"/>
    <m/>
    <m/>
    <m/>
  </r>
  <r>
    <x v="17"/>
    <s v="derden"/>
    <x v="1"/>
    <s v=""/>
    <n v="0"/>
    <s v="18010b0e-b2e0-4a04-9fbf-57878dce32ec"/>
    <n v="5.40643246455718"/>
    <x v="1"/>
    <s v="HoutHard"/>
    <n v="67"/>
    <m/>
    <m/>
    <s v="vlonder over beschoeiing"/>
    <m/>
    <s v="vlonder"/>
  </r>
  <r>
    <x v="17"/>
    <s v="derden"/>
    <x v="3"/>
    <s v="Slakkenveen 305, Spijkenisse"/>
    <n v="1584"/>
    <s v="e01f6b0c-602e-4b67-a6b0-3d63d0548b14"/>
    <n v="5.3986258436555303"/>
    <x v="1"/>
    <s v="HoutHard"/>
    <n v="67"/>
    <m/>
    <m/>
    <s v="niet te meten, overbouwd"/>
    <m/>
    <s v="overbouwd met vlonder"/>
  </r>
  <r>
    <x v="17"/>
    <s v="derden"/>
    <x v="3"/>
    <s v="Slakkenveen 303, Spijkenisse"/>
    <n v="1583"/>
    <s v="abc6e5e3-ce44-4990-9357-74f439d2eaf5"/>
    <n v="5.3979625820999297"/>
    <x v="1"/>
    <s v="HoutHard"/>
    <n v="75"/>
    <n v="10"/>
    <n v="80"/>
    <m/>
    <m/>
    <s v="vlonder"/>
  </r>
  <r>
    <x v="17"/>
    <s v="derden"/>
    <x v="3"/>
    <s v="Slakkenveen 301, Spijkenisse"/>
    <n v="1582"/>
    <s v="a453900a-4933-442e-b17d-fd9ce0465c18"/>
    <n v="9.3259335693999699"/>
    <x v="1"/>
    <s v="HoutHard"/>
    <n v="75"/>
    <n v="10"/>
    <n v="80"/>
    <m/>
    <m/>
    <m/>
  </r>
  <r>
    <x v="17"/>
    <s v="derden"/>
    <x v="3"/>
    <s v="Ottersveen 438, Spijkenisse"/>
    <n v="906"/>
    <s v="1035505e-cc7a-4677-9b42-4f5c7003feb2"/>
    <n v="9.7684583216341796"/>
    <x v="1"/>
    <s v="HoutHard"/>
    <n v="69"/>
    <n v="6"/>
    <m/>
    <m/>
    <m/>
    <s v="vlonder overheen gebouwd"/>
  </r>
  <r>
    <x v="17"/>
    <s v="derden"/>
    <x v="3"/>
    <s v="Ottersveen 436, Spijkenisse"/>
    <n v="905"/>
    <s v="661a2d0a-664b-474a-ad20-1649d89d1b01"/>
    <n v="5.7507234357661003"/>
    <x v="1"/>
    <s v="HoutZacht"/>
    <n v="83"/>
    <m/>
    <m/>
    <s v="beschoeiing zo goed als weg"/>
    <m/>
    <m/>
  </r>
  <r>
    <x v="17"/>
    <s v="derden"/>
    <x v="3"/>
    <s v="Ottersveen 434, Spijkenisse"/>
    <n v="904"/>
    <s v="b3547854-8f1b-4d6d-bd56-0005f5b3f47b"/>
    <n v="5.9239562794149103"/>
    <x v="1"/>
    <s v="HoutHard"/>
    <n v="83"/>
    <m/>
    <m/>
    <s v="beschoeiing zo goed als weg"/>
    <m/>
    <s v="overbegroeid"/>
  </r>
  <r>
    <x v="17"/>
    <s v="derden"/>
    <x v="3"/>
    <s v="Ottersveen 432, Spijkenisse"/>
    <n v="903"/>
    <s v="c32183f7-f120-4b20-b8b0-1bf0b81677e6"/>
    <n v="5.8308232694034299"/>
    <x v="1"/>
    <s v="HoutHard"/>
    <n v="65"/>
    <n v="0"/>
    <n v="70"/>
    <m/>
    <m/>
    <m/>
  </r>
  <r>
    <x v="17"/>
    <s v="derden"/>
    <x v="3"/>
    <s v="Ottersveen 430, Spijkenisse"/>
    <n v="902"/>
    <s v="12c3ec18-e657-4eef-ac68-6bb4ad5698ee"/>
    <n v="5.83686465389781"/>
    <x v="1"/>
    <s v="HoutHard"/>
    <n v="66"/>
    <n v="6"/>
    <n v="80"/>
    <m/>
    <m/>
    <m/>
  </r>
  <r>
    <x v="17"/>
    <s v="derden"/>
    <x v="3"/>
    <s v="Ottersveen 420, Spijkenisse"/>
    <n v="897"/>
    <s v="ea9fb183-75ec-4bdd-ae18-5ac7790282bc"/>
    <n v="6.1072627655060696"/>
    <x v="1"/>
    <s v="HoutHard"/>
    <n v="45"/>
    <n v="7"/>
    <n v="20"/>
    <m/>
    <m/>
    <s v="biels"/>
  </r>
  <r>
    <x v="17"/>
    <s v="derden"/>
    <x v="3"/>
    <s v="Ottersveen 416, Spijkenisse"/>
    <n v="895"/>
    <s v="0c25cd8e-18fe-484b-b0d1-afc83311ce16"/>
    <n v="9.2958982899593305"/>
    <x v="1"/>
    <s v="HoutHard"/>
    <n v="61"/>
    <n v="7"/>
    <n v="25"/>
    <m/>
    <m/>
    <s v="vlonder"/>
  </r>
  <r>
    <x v="17"/>
    <s v="derden"/>
    <x v="3"/>
    <s v="Ottersveen 440, Spijkenisse"/>
    <n v="907"/>
    <s v="7dbf4b2e-a292-44de-8dc2-aa83ec9acf5c"/>
    <n v="12.393532225408199"/>
    <x v="1"/>
    <s v="HoutHard"/>
    <n v="59"/>
    <n v="8"/>
    <n v="46"/>
    <m/>
    <m/>
    <s v="tegels"/>
  </r>
  <r>
    <x v="17"/>
    <s v="derden"/>
    <x v="3"/>
    <s v="Ottersveen 442, Spijkenisse"/>
    <n v="908"/>
    <s v="6770b191-1fb9-46a6-9df2-b57651732c7c"/>
    <n v="5.9409363739768004"/>
    <x v="1"/>
    <s v="HoutHard"/>
    <n v="35"/>
    <n v="1"/>
    <n v="55"/>
    <m/>
    <m/>
    <s v="vlonder"/>
  </r>
  <r>
    <x v="17"/>
    <s v="derden"/>
    <x v="3"/>
    <s v="Ottersveen 444, Spijkenisse"/>
    <n v="909"/>
    <s v="11d71622-7cb1-4a1d-beab-74f66f133a58"/>
    <n v="5.8528943278416401"/>
    <x v="1"/>
    <s v="HoutHard"/>
    <n v="53"/>
    <n v="26"/>
    <n v="1"/>
    <m/>
    <m/>
    <m/>
  </r>
  <r>
    <x v="17"/>
    <s v="derden"/>
    <x v="3"/>
    <s v="Ottersveen 446, Spijkenisse"/>
    <n v="910"/>
    <s v="dc9ac0aa-2085-4210-98e5-e138671372d9"/>
    <n v="7.4457080915443399"/>
    <x v="1"/>
    <s v="HoutHard"/>
    <n v="43"/>
    <n v="95"/>
    <n v="0"/>
    <m/>
    <m/>
    <s v="hekwerk voor beschoeiing en boom"/>
  </r>
  <r>
    <x v="17"/>
    <s v="derden"/>
    <x v="3"/>
    <s v="Ottersveen 448, Spijkenisse"/>
    <n v="911"/>
    <s v="14d92b9e-94b6-4e74-880c-ba9a5fb388c7"/>
    <n v="7.1453820732089204"/>
    <x v="1"/>
    <s v="HoutHard"/>
    <n v="50"/>
    <n v="5"/>
    <n v="30"/>
    <m/>
    <m/>
    <s v="boom"/>
  </r>
  <r>
    <x v="17"/>
    <s v="derden"/>
    <x v="3"/>
    <s v="Ottersveen 450, Spijkenisse"/>
    <n v="912"/>
    <s v="f1d3ea0e-151f-417c-833d-bfc23354bc73"/>
    <n v="5.8028076824996502"/>
    <x v="1"/>
    <s v="HoutHard"/>
    <n v="70"/>
    <n v="8"/>
    <n v="40"/>
    <m/>
    <m/>
    <m/>
  </r>
  <r>
    <x v="17"/>
    <s v="derden"/>
    <x v="3"/>
    <s v="Ottersveen 452, Spijkenisse"/>
    <n v="913"/>
    <s v="4643939f-328e-4d0e-864e-a006afdbbb23"/>
    <n v="5.8037581810287797"/>
    <x v="1"/>
    <s v="HoutHard"/>
    <n v="63"/>
    <n v="1"/>
    <n v="40"/>
    <m/>
    <m/>
    <m/>
  </r>
  <r>
    <x v="17"/>
    <s v="derden"/>
    <x v="3"/>
    <s v="Ottersveen 454, Spijkenisse"/>
    <n v="914"/>
    <s v="91fe8b1a-b9f8-4180-ab25-a678b435d0d8"/>
    <n v="5.7928194333885603"/>
    <x v="1"/>
    <s v="HoutHard"/>
    <n v="63"/>
    <n v="0"/>
    <n v="40"/>
    <m/>
    <m/>
    <s v="stenen"/>
  </r>
  <r>
    <x v="17"/>
    <s v="derden"/>
    <x v="3"/>
    <s v="Ottersveen 456, Spijkenisse"/>
    <n v="915"/>
    <s v="f64124bf-c7c4-45f5-a81b-1426c2eb4d4c"/>
    <n v="5.8028076825003501"/>
    <x v="1"/>
    <s v="HoutHard"/>
    <n v="50"/>
    <n v="0"/>
    <n v="40"/>
    <m/>
    <m/>
    <s v="eendentrap"/>
  </r>
  <r>
    <x v="17"/>
    <s v="derden"/>
    <x v="3"/>
    <s v="Ottersveen 458, Spijkenisse"/>
    <n v="916"/>
    <s v="fa1d5779-bf2e-40be-bda4-79d1d6e6db3d"/>
    <n v="14.304409629118499"/>
    <x v="1"/>
    <s v="HoutHard"/>
    <n v="50"/>
    <n v="0"/>
    <n v="40"/>
    <m/>
    <m/>
    <s v="vlonder"/>
  </r>
  <r>
    <x v="17"/>
    <s v="derden"/>
    <x v="3"/>
    <s v="Egelveen 122, Spijkenisse"/>
    <n v="359"/>
    <s v="c6d94154-6e52-484b-b725-41fb803de789"/>
    <n v="9.0774010603707396"/>
    <x v="1"/>
    <s v="HoutHard"/>
    <n v="180"/>
    <n v="54"/>
    <n v="90"/>
    <m/>
    <m/>
    <m/>
  </r>
  <r>
    <x v="17"/>
    <s v="derden"/>
    <x v="3"/>
    <s v="Egelveen 124, Spijkenisse"/>
    <n v="360"/>
    <s v="3991ee68-07de-479c-ba33-bf43b4c14d44"/>
    <n v="5.4172791136246099"/>
    <x v="1"/>
    <s v="HoutHard"/>
    <n v="53"/>
    <m/>
    <m/>
    <s v="nieuwe beschoeiing voor geplaatst"/>
    <m/>
    <m/>
  </r>
  <r>
    <x v="17"/>
    <s v="derden"/>
    <x v="3"/>
    <s v="Egelveen 126, Spijkenisse"/>
    <n v="361"/>
    <s v="cba37c13-be16-4c2e-b435-ab7427587359"/>
    <n v="5.3675605245281304"/>
    <x v="4"/>
    <m/>
    <n v="75"/>
    <m/>
    <m/>
    <s v="nieuwe beschoeiing en vlonder voor en over oude beschoeiing geplaatst"/>
    <m/>
    <m/>
  </r>
  <r>
    <x v="17"/>
    <s v="derden"/>
    <x v="1"/>
    <s v="Egelveen 128, Spijkenisse"/>
    <n v="362"/>
    <s v="c05c6d44-1087-4420-8c50-7edfb9b6c05b"/>
    <n v="5.3551912206009797"/>
    <x v="1"/>
    <s v="Staal"/>
    <n v="69"/>
    <n v="43"/>
    <n v="70"/>
    <m/>
    <m/>
    <m/>
  </r>
  <r>
    <x v="17"/>
    <s v="derden"/>
    <x v="1"/>
    <s v="Egelveen 130, Spijkenisse"/>
    <n v="363"/>
    <s v="f87bf88d-e93c-4ce4-a7a5-4aa4b539a34c"/>
    <n v="5.4410473273078397"/>
    <x v="1"/>
    <s v="Staal"/>
    <n v="69"/>
    <n v="43"/>
    <n v="70"/>
    <m/>
    <m/>
    <m/>
  </r>
  <r>
    <x v="17"/>
    <s v="derden"/>
    <x v="3"/>
    <s v="Egelveen 132, Spijkenisse"/>
    <n v="364"/>
    <s v="b6aa4a02-ba52-4984-a7d5-5db00f66a331"/>
    <n v="5.6365326210254896"/>
    <x v="5"/>
    <s v="HoutZacht"/>
    <n v="61"/>
    <n v="65"/>
    <m/>
    <s v="nieuwe beschoeiing voor geplaatst"/>
    <m/>
    <s v="vlonder"/>
  </r>
  <r>
    <x v="17"/>
    <s v="derden"/>
    <x v="3"/>
    <s v="Egelveen 134, Spijkenisse"/>
    <n v="365"/>
    <s v="ef53c984-0db1-4985-9f17-80ef4b69e357"/>
    <n v="5.1303615836654703"/>
    <x v="1"/>
    <s v="HoutHard"/>
    <n v="70"/>
    <n v="14"/>
    <n v="48"/>
    <m/>
    <m/>
    <s v="schutting"/>
  </r>
  <r>
    <x v="17"/>
    <s v="derden"/>
    <x v="3"/>
    <s v="Egelveen 136, Spijkenisse"/>
    <n v="366"/>
    <s v="81807e9a-30d7-422b-ba9c-dd26448ab57e"/>
    <n v="5.4209196636721302"/>
    <x v="1"/>
    <s v="HoutHard"/>
    <n v="70"/>
    <n v="14"/>
    <n v="48"/>
    <m/>
    <m/>
    <s v="schutting"/>
  </r>
  <r>
    <x v="17"/>
    <s v="derden"/>
    <x v="3"/>
    <s v="Egelveen 138, Spijkenisse"/>
    <n v="367"/>
    <s v="ab7b4779-22c2-4f31-a991-3d7e7ea0feb7"/>
    <n v="5.3872055837957298"/>
    <x v="1"/>
    <s v="HoutHard"/>
    <n v="75"/>
    <n v="2"/>
    <n v="13"/>
    <m/>
    <m/>
    <m/>
  </r>
  <r>
    <x v="17"/>
    <s v="derden"/>
    <x v="3"/>
    <s v="Egelveen 140, Spijkenisse"/>
    <n v="368"/>
    <s v="2416f8bb-2677-48f4-a37c-7bf3f4902040"/>
    <n v="7.0388219015400804"/>
    <x v="5"/>
    <s v="HoutZacht"/>
    <n v="75"/>
    <n v="8"/>
    <m/>
    <m/>
    <m/>
    <m/>
  </r>
  <r>
    <x v="17"/>
    <s v="derden"/>
    <x v="3"/>
    <s v="Egelveen 226, Spijkenisse"/>
    <n v="337"/>
    <s v="b9b840f9-c33a-43a4-99fb-889f4278759b"/>
    <n v="8.8986384388785993"/>
    <x v="5"/>
    <s v="HoutZacht"/>
    <n v="107"/>
    <n v="40"/>
    <m/>
    <m/>
    <m/>
    <m/>
  </r>
  <r>
    <x v="17"/>
    <s v="derden"/>
    <x v="3"/>
    <s v="Egelveen 228, Spijkenisse"/>
    <n v="338"/>
    <s v="8f0bb744-dee2-490f-bb40-79491ae46229"/>
    <n v="5.4427538986012998"/>
    <x v="1"/>
    <s v="HoutHard"/>
    <n v="76"/>
    <n v="0"/>
    <n v="80"/>
    <m/>
    <m/>
    <s v="vlonder"/>
  </r>
  <r>
    <x v="17"/>
    <s v="derden"/>
    <x v="3"/>
    <s v="Egelveen 230, Spijkenisse"/>
    <n v="339"/>
    <s v="119dc96e-402d-464d-a576-3edd8fd423e4"/>
    <n v="5.4037047479062803"/>
    <x v="1"/>
    <s v="HoutHard"/>
    <n v="82"/>
    <n v="6"/>
    <n v="30"/>
    <m/>
    <m/>
    <m/>
  </r>
  <r>
    <x v="17"/>
    <s v="derden"/>
    <x v="3"/>
    <s v="Egelveen 232, Spijkenisse"/>
    <n v="340"/>
    <s v="b7642500-ac6a-4308-9fd2-e2873ef7e8c4"/>
    <n v="5.3944879295766199"/>
    <x v="1"/>
    <s v="HoutZacht"/>
    <n v="8"/>
    <n v="82"/>
    <n v="30"/>
    <m/>
    <m/>
    <m/>
  </r>
  <r>
    <x v="17"/>
    <s v="derden"/>
    <x v="3"/>
    <s v="Egelveen 234, Spijkenisse"/>
    <n v="341"/>
    <s v="5fbacc9b-4d09-4443-9f5f-94a825453a99"/>
    <n v="5.40370474495362"/>
    <x v="1"/>
    <s v="HoutHard"/>
    <n v="79"/>
    <n v="30"/>
    <n v="23"/>
    <m/>
    <m/>
    <m/>
  </r>
  <r>
    <x v="17"/>
    <s v="derden"/>
    <x v="3"/>
    <s v="Egelveen 236, Spijkenisse"/>
    <n v="342"/>
    <s v="d9b5778e-6ca8-4123-9e1b-f837267d12f7"/>
    <n v="5.6251407992438498"/>
    <x v="1"/>
    <s v="HoutHard"/>
    <n v="70"/>
    <n v="1"/>
    <n v="70"/>
    <m/>
    <m/>
    <s v="stenen"/>
  </r>
  <r>
    <x v="17"/>
    <s v="derden"/>
    <x v="2"/>
    <s v="Egelveen 238, Spijkenisse"/>
    <n v="343"/>
    <s v="212811b5-4fd6-4950-b3c9-b711de062a02"/>
    <n v="10.4634917678341"/>
    <x v="1"/>
    <s v="HoutHard"/>
    <n v="68"/>
    <n v="47"/>
    <n v="31"/>
    <m/>
    <m/>
    <s v="vlonder + hekwerk hout"/>
  </r>
  <r>
    <x v="17"/>
    <s v="derden"/>
    <x v="5"/>
    <s v="Egelveen 240, Spijkenisse"/>
    <n v="344"/>
    <s v="a12a7128-8f0d-46b2-98ec-2fb0b1781cc9"/>
    <n v="5.4109803190720198"/>
    <x v="4"/>
    <m/>
    <n v="73"/>
    <m/>
    <m/>
    <s v="nieuwe beschoeiing + vlonder over bestaande geplaatst"/>
    <m/>
    <s v="vlonder"/>
  </r>
  <r>
    <x v="17"/>
    <s v="derden"/>
    <x v="2"/>
    <s v="Egelveen 242, Spijkenisse"/>
    <n v="345"/>
    <s v="f22f8912-4b91-4e95-8a1b-1a1dad58de30"/>
    <n v="5.3811480192811096"/>
    <x v="5"/>
    <s v="HoutZacht"/>
    <n v="80"/>
    <n v="38"/>
    <m/>
    <m/>
    <m/>
    <s v="vlonder"/>
  </r>
  <r>
    <x v="17"/>
    <s v="derden"/>
    <x v="3"/>
    <s v="Egelveen 244, Spijkenisse"/>
    <n v="346"/>
    <s v="5a1ca700-285f-421f-80b1-284addbcb88d"/>
    <n v="5.6549731218147903"/>
    <x v="5"/>
    <s v="HoutZacht"/>
    <n v="69"/>
    <m/>
    <m/>
    <s v="nieuwe beschoeiing voor geplaatst"/>
    <m/>
    <m/>
  </r>
  <r>
    <x v="17"/>
    <s v="derden"/>
    <x v="2"/>
    <s v="Egelveen 246, Spijkenisse"/>
    <n v="347"/>
    <s v="6137c344-6ef5-478f-b89b-1dcf6dacda43"/>
    <n v="5.2728989321156403"/>
    <x v="5"/>
    <s v="HoutZacht"/>
    <n v="85"/>
    <n v="37"/>
    <m/>
    <m/>
    <m/>
    <m/>
  </r>
  <r>
    <x v="17"/>
    <s v="derden"/>
    <x v="5"/>
    <s v="Egelveen 248, Spijkenisse"/>
    <n v="348"/>
    <s v="f006350a-556b-4ef1-8415-b5b55b65fd24"/>
    <n v="8.1831617276594901"/>
    <x v="4"/>
    <m/>
    <n v="73"/>
    <m/>
    <m/>
    <s v="overgroeid, niet te beoordelen"/>
    <m/>
    <s v="begroeid"/>
  </r>
  <r>
    <x v="17"/>
    <s v="derden"/>
    <x v="7"/>
    <s v="Egelveen 250, Spijkenisse"/>
    <n v="349"/>
    <s v="bff23af8-1f72-4d24-a99d-7d3c0e68a06e"/>
    <n v="5.5881813826232802"/>
    <x v="1"/>
    <s v="HoutHard"/>
    <n v="75"/>
    <m/>
    <m/>
    <s v="nieuwe beschoeiing voor geplaatst + vlonder, niet te beoordelen"/>
    <m/>
    <s v="vlonder"/>
  </r>
  <r>
    <x v="17"/>
    <s v="derden"/>
    <x v="3"/>
    <s v="Egelveen 252, Spijkenisse"/>
    <n v="350"/>
    <s v="056e19c9-8769-477b-92a0-894e8338cb6d"/>
    <n v="4.1866010679950501"/>
    <x v="5"/>
    <s v="HoutZacht"/>
    <n v="63"/>
    <n v="10"/>
    <m/>
    <s v="deels nieuwe beschoeiing voor oude geplaatst"/>
    <m/>
    <s v="vlonder en schutting"/>
  </r>
  <r>
    <x v="17"/>
    <s v="derden"/>
    <x v="3"/>
    <s v=""/>
    <n v="0"/>
    <s v="13c50313-dc9d-4978-bc58-16bf26c76371"/>
    <n v="18.768635395489301"/>
    <x v="1"/>
    <s v="HoutZacht"/>
    <n v="23"/>
    <n v="15"/>
    <n v="20"/>
    <m/>
    <m/>
    <m/>
  </r>
  <r>
    <x v="17"/>
    <s v="derden"/>
    <x v="1"/>
    <s v=""/>
    <n v="0"/>
    <s v="7f3b4a59-421b-43f1-b1fc-9548b0940e97"/>
    <n v="42.697993704755199"/>
    <x v="1"/>
    <s v="HoutHard"/>
    <n v="49"/>
    <n v="110"/>
    <n v="40"/>
    <m/>
    <m/>
    <m/>
  </r>
  <r>
    <x v="17"/>
    <s v="derden"/>
    <x v="1"/>
    <s v=""/>
    <n v="0"/>
    <s v="433b0093-9465-40ba-9f73-6a59b0e7ea11"/>
    <n v="20.399320448848201"/>
    <x v="3"/>
    <s v="HoutHard"/>
    <n v="66"/>
    <n v="140"/>
    <m/>
    <s v=""/>
    <m/>
    <m/>
  </r>
  <r>
    <x v="17"/>
    <s v="derden"/>
    <x v="3"/>
    <s v="Kikkerveen 441, Spijkenisse"/>
    <n v="653"/>
    <s v="e6999cb5-9fbe-4569-8565-01d9d290ba62"/>
    <n v="5.5367706974711899"/>
    <x v="5"/>
    <s v="HoutZacht"/>
    <n v="69"/>
    <n v="20"/>
    <m/>
    <s v="Diepte onderkant onbekend"/>
    <m/>
    <m/>
  </r>
  <r>
    <x v="17"/>
    <s v="derden"/>
    <x v="3"/>
    <s v="Kikkerveen 441, Spijkenisse"/>
    <n v="653"/>
    <s v="0a05d33c-fd99-41c4-a3d0-41cd91d62024"/>
    <n v="1.4566789283975601"/>
    <x v="5"/>
    <s v="HoutZacht"/>
    <n v="60"/>
    <n v="20"/>
    <m/>
    <s v="Diepte onderkant onbekend "/>
    <m/>
    <m/>
  </r>
  <r>
    <x v="17"/>
    <s v="derden"/>
    <x v="3"/>
    <s v="Kikkerveen 441, Spijkenisse"/>
    <n v="653"/>
    <s v="ef866984-6ef6-4338-a748-5ec36ec4ef78"/>
    <n v="0.67838410854135101"/>
    <x v="5"/>
    <s v="HoutZacht"/>
    <n v="60"/>
    <n v="20"/>
    <m/>
    <s v="Diepte onderkant onbekend "/>
    <m/>
    <m/>
  </r>
  <r>
    <x v="17"/>
    <s v="derden"/>
    <x v="2"/>
    <s v="Kikkerveen 445, Spijkenisse"/>
    <n v="656"/>
    <s v="9382c9f0-898b-46cf-be41-f8c7bf79b057"/>
    <n v="8.3249755554977405"/>
    <x v="5"/>
    <s v="HoutZacht"/>
    <n v="60"/>
    <n v="20"/>
    <m/>
    <s v="Diepte onderkant onbekend "/>
    <m/>
    <m/>
  </r>
  <r>
    <x v="17"/>
    <s v="derden"/>
    <x v="3"/>
    <s v="Kikkerveen 443, Spijkenisse"/>
    <n v="651"/>
    <s v="974de2ae-41c5-4f0f-bc6f-d7bb3563112d"/>
    <n v="6.9548058918606603"/>
    <x v="5"/>
    <s v="HoutZacht"/>
    <n v="60"/>
    <n v="20"/>
    <m/>
    <s v="Diepte onderkant onbekend "/>
    <m/>
    <m/>
  </r>
  <r>
    <x v="17"/>
    <s v="derden"/>
    <x v="1"/>
    <s v="Kikkerveen 447, Spijkenisse"/>
    <n v="657"/>
    <s v="1cd13d5b-3f9f-417a-8424-705a607732a8"/>
    <n v="8.3842406348134002"/>
    <x v="1"/>
    <s v="HoutHard"/>
    <n v="58"/>
    <n v="15"/>
    <n v="50"/>
    <m/>
    <m/>
    <m/>
  </r>
  <r>
    <x v="17"/>
    <s v="derden"/>
    <x v="1"/>
    <s v="Kikkerveen 449, Spijkenisse"/>
    <n v="658"/>
    <s v="287509bc-ae67-46c5-b30f-93c8c32b14ee"/>
    <n v="8.3779924493865092"/>
    <x v="1"/>
    <s v="HoutHard"/>
    <n v="73"/>
    <n v="8"/>
    <n v="60"/>
    <m/>
    <m/>
    <m/>
  </r>
  <r>
    <x v="17"/>
    <s v="derden"/>
    <x v="1"/>
    <s v="Kikkerveen 451, Spijkenisse"/>
    <n v="659"/>
    <s v="a37f406c-e4e2-47ee-9bf6-81f970343452"/>
    <n v="8.2711941691190507"/>
    <x v="1"/>
    <s v="HoutHard"/>
    <n v="73"/>
    <n v="8"/>
    <n v="60"/>
    <m/>
    <m/>
    <m/>
  </r>
  <r>
    <x v="17"/>
    <s v="derden"/>
    <x v="1"/>
    <s v="Kikkerveen 453, Spijkenisse"/>
    <n v="660"/>
    <s v="689d048a-6880-434c-b0bd-4d319ff64bf4"/>
    <n v="11.2252710010551"/>
    <x v="1"/>
    <s v="HoutHard"/>
    <n v="77"/>
    <n v="8"/>
    <n v="60"/>
    <m/>
    <m/>
    <m/>
  </r>
  <r>
    <x v="17"/>
    <s v="derden"/>
    <x v="1"/>
    <s v="Kikkerveen 343, Spijkenisse"/>
    <n v="648"/>
    <s v="d4f9321f-dc48-4c43-9c4c-af7719250839"/>
    <n v="16.741678676448601"/>
    <x v="1"/>
    <s v="HoutHard"/>
    <n v="68"/>
    <n v="35"/>
    <n v="70"/>
    <m/>
    <m/>
    <m/>
  </r>
  <r>
    <x v="17"/>
    <s v="derden"/>
    <x v="1"/>
    <s v="Kikkerveen 345, Spijkenisse"/>
    <n v="654"/>
    <s v="285e6765-74ba-4aef-b4f8-ee3e930f1dd7"/>
    <n v="8.2342334202399901"/>
    <x v="1"/>
    <s v="HoutHard"/>
    <n v="80"/>
    <n v="18"/>
    <n v="88"/>
    <m/>
    <m/>
    <m/>
  </r>
  <r>
    <x v="17"/>
    <s v="derden"/>
    <x v="1"/>
    <s v="Kikkerveen 347, Spijkenisse"/>
    <n v="655"/>
    <s v="baf8c09b-9502-4d7d-9fa1-feceeaa24f0a"/>
    <n v="8.5355251183466798"/>
    <x v="1"/>
    <s v="HoutHard"/>
    <n v="80"/>
    <n v="18"/>
    <n v="88"/>
    <m/>
    <m/>
    <m/>
  </r>
  <r>
    <x v="17"/>
    <s v="derden"/>
    <x v="2"/>
    <s v="Kikkerveen 349, Spijkenisse"/>
    <n v="649"/>
    <s v="a1cc547f-e6e7-471d-a19a-664abce17ff7"/>
    <n v="8.4495022913742002"/>
    <x v="1"/>
    <s v="HoutHard"/>
    <n v="80"/>
    <n v="18"/>
    <n v="88"/>
    <m/>
    <m/>
    <m/>
  </r>
  <r>
    <x v="17"/>
    <s v="derden"/>
    <x v="1"/>
    <s v="Kikkerveen 351, Spijkenisse"/>
    <n v="652"/>
    <s v="be3e4e3c-afe9-4870-8495-0a06348e58d9"/>
    <n v="8.4188831790120293"/>
    <x v="1"/>
    <s v="HoutHard"/>
    <n v="80"/>
    <n v="18"/>
    <n v="88"/>
    <m/>
    <m/>
    <m/>
  </r>
  <r>
    <x v="17"/>
    <s v="derden"/>
    <x v="1"/>
    <s v="Kikkerveen 353, Spijkenisse"/>
    <n v="650"/>
    <s v="c046126b-cbba-4330-9fda-2c12149831e0"/>
    <n v="7.4583824965393104"/>
    <x v="1"/>
    <s v="HoutHard"/>
    <n v="80"/>
    <n v="18"/>
    <n v="88"/>
    <m/>
    <m/>
    <m/>
  </r>
  <r>
    <x v="17"/>
    <s v="derden"/>
    <x v="6"/>
    <s v="Salamanderveen 356, Spijkenisse"/>
    <n v="1078"/>
    <s v="2fb627d9-dbd3-478d-872a-b0293f5c6733"/>
    <n v="2.12547641567261"/>
    <x v="4"/>
    <m/>
    <m/>
    <m/>
    <m/>
    <m/>
    <m/>
    <s v="Eendenkooi"/>
  </r>
  <r>
    <x v="17"/>
    <s v="derden"/>
    <x v="6"/>
    <s v="Salamanderveen 356, Spijkenisse"/>
    <n v="1078"/>
    <s v="e404b899-883f-4e0e-9ee3-d6aa3cc13d88"/>
    <n v="1.7243681196920599"/>
    <x v="4"/>
    <m/>
    <m/>
    <m/>
    <m/>
    <m/>
    <s v=""/>
    <s v="Eendenkooi"/>
  </r>
  <r>
    <x v="17"/>
    <s v="derden"/>
    <x v="1"/>
    <s v="Salamanderveen 358, Spijkenisse"/>
    <n v="1079"/>
    <s v="eb243cf2-011e-4591-a0ef-3245f758dd52"/>
    <n v="4.2389315872550002"/>
    <x v="1"/>
    <s v="HoutHard"/>
    <n v="42"/>
    <n v="140"/>
    <n v="35"/>
    <m/>
    <m/>
    <s v="Vlonder"/>
  </r>
  <r>
    <x v="17"/>
    <s v="derden"/>
    <x v="1"/>
    <s v="Salamanderveen 360, Spijkenisse"/>
    <n v="1080"/>
    <s v="140213e2-0be4-47b3-b4ea-3889f3fd469b"/>
    <n v="4.8005441360191003"/>
    <x v="1"/>
    <s v="HoutHard"/>
    <n v="42"/>
    <n v="140"/>
    <n v="35"/>
    <m/>
    <m/>
    <s v="Vlonder"/>
  </r>
  <r>
    <x v="17"/>
    <s v="derden"/>
    <x v="1"/>
    <s v="Salamanderveen 362, Spijkenisse"/>
    <n v="1081"/>
    <s v="3b4ece9f-a349-427d-8508-98bdf6766914"/>
    <n v="3.9813254064950798"/>
    <x v="1"/>
    <s v="HoutHard"/>
    <n v="43"/>
    <n v="140"/>
    <n v="34"/>
    <m/>
    <m/>
    <s v="Vlonder"/>
  </r>
  <r>
    <x v="17"/>
    <s v="derden"/>
    <x v="1"/>
    <s v="Salamanderveen 364, Spijkenisse"/>
    <n v="1082"/>
    <s v="f485c5a1-110a-44a9-8630-2e2dd75e8c13"/>
    <n v="4.2628024818522601"/>
    <x v="1"/>
    <s v="HoutHard"/>
    <n v="42"/>
    <n v="140"/>
    <n v="35"/>
    <m/>
    <m/>
    <m/>
  </r>
  <r>
    <x v="17"/>
    <s v="derden"/>
    <x v="1"/>
    <s v="Salamanderveen 366, Spijkenisse"/>
    <n v="1083"/>
    <s v="db7bf3e5-a46f-4953-8ba9-12eab3f174e6"/>
    <n v="6.4802031597924197"/>
    <x v="1"/>
    <s v="HoutHard"/>
    <n v="42"/>
    <n v="140"/>
    <n v="36"/>
    <m/>
    <m/>
    <s v="Vlonder"/>
  </r>
  <r>
    <x v="17"/>
    <s v="derden"/>
    <x v="1"/>
    <s v="Salamanderveen 368, Spijkenisse"/>
    <n v="1084"/>
    <s v="70126f39-5f4e-4863-90ba-799e45960cbf"/>
    <n v="6.4730027812240296"/>
    <x v="1"/>
    <s v="HoutHard"/>
    <n v="42"/>
    <n v="140"/>
    <n v="35"/>
    <m/>
    <m/>
    <m/>
  </r>
  <r>
    <x v="17"/>
    <s v="derden"/>
    <x v="1"/>
    <s v="Salamanderveen 370, Spijkenisse"/>
    <n v="1085"/>
    <s v="e2579268-cda6-495f-8952-16767b4bba12"/>
    <n v="4.0884017637261598"/>
    <x v="1"/>
    <s v="HoutHard"/>
    <n v="43"/>
    <n v="140"/>
    <n v="35"/>
    <m/>
    <m/>
    <s v="Vlonder"/>
  </r>
  <r>
    <x v="17"/>
    <s v="derden"/>
    <x v="2"/>
    <s v="Salamanderveen 372, Spijkenisse"/>
    <n v="1086"/>
    <s v="23e8eba9-0a7e-4539-8c96-4873fd61093b"/>
    <n v="4.2442132358535103"/>
    <x v="5"/>
    <s v="HoutZacht"/>
    <n v="63"/>
    <n v="60"/>
    <m/>
    <s v="Diepte onderkant onbekend "/>
    <m/>
    <m/>
  </r>
  <r>
    <x v="17"/>
    <s v="derden"/>
    <x v="1"/>
    <s v="Salamanderveen 374, Spijkenisse"/>
    <n v="1087"/>
    <s v="72ed565a-b924-4fa4-a577-04649c449a40"/>
    <n v="4.7884130986455897"/>
    <x v="1"/>
    <s v="HoutHard"/>
    <n v="46"/>
    <n v="145"/>
    <n v="35"/>
    <m/>
    <m/>
    <m/>
  </r>
  <r>
    <x v="17"/>
    <s v="derden"/>
    <x v="1"/>
    <s v="Salamanderveen 376, Spijkenisse"/>
    <n v="1088"/>
    <s v="3608bbf8-57fc-438b-8df7-0e074474d016"/>
    <n v="4.7848135782077499"/>
    <x v="1"/>
    <s v="HoutHard"/>
    <n v="45"/>
    <n v="145"/>
    <n v="40"/>
    <m/>
    <m/>
    <m/>
  </r>
  <r>
    <x v="17"/>
    <s v="derden"/>
    <x v="1"/>
    <s v="Salamanderveen 378, Spijkenisse"/>
    <n v="1089"/>
    <s v="72fecae1-5f1e-4706-9d29-763bce4218bb"/>
    <n v="4.1528130257189204"/>
    <x v="1"/>
    <s v="HoutHard"/>
    <n v="45"/>
    <n v="145"/>
    <n v="40"/>
    <m/>
    <m/>
    <m/>
  </r>
  <r>
    <x v="17"/>
    <s v="derden"/>
    <x v="1"/>
    <s v="Salamanderveen 380, Spijkenisse"/>
    <n v="1093"/>
    <s v="342a3ca0-48b2-463c-b3c2-540d9dfaa5a9"/>
    <n v="4.1856918184496896"/>
    <x v="1"/>
    <s v="HoutHard"/>
    <n v="46"/>
    <n v="145"/>
    <n v="40"/>
    <m/>
    <m/>
    <m/>
  </r>
  <r>
    <x v="17"/>
    <s v="derden"/>
    <x v="2"/>
    <s v="Salamanderveen 382, Spijkenisse"/>
    <n v="1090"/>
    <s v="dbcfc1a6-9ce9-4137-b4e7-c59551304c61"/>
    <n v="6.0675209090520799"/>
    <x v="1"/>
    <s v="HoutHard"/>
    <n v="47"/>
    <n v="35"/>
    <n v="35"/>
    <m/>
    <m/>
    <m/>
  </r>
  <r>
    <x v="17"/>
    <s v="derden"/>
    <x v="2"/>
    <s v="Salamanderveen 384, Spijkenisse"/>
    <n v="1091"/>
    <s v="440bf777-5bb6-4629-ba15-1ab9ea269b5f"/>
    <n v="23.782941145730401"/>
    <x v="1"/>
    <s v="HoutHard"/>
    <n v="47"/>
    <n v="35"/>
    <n v="35"/>
    <m/>
    <m/>
    <m/>
  </r>
  <r>
    <x v="17"/>
    <s v="derden"/>
    <x v="2"/>
    <s v="Salamanderveen 384, Spijkenisse"/>
    <n v="1091"/>
    <s v="078f29c8-e279-415b-9e10-fce73e21f657"/>
    <n v="5.3859919234972198"/>
    <x v="1"/>
    <s v="HoutHard"/>
    <n v="48"/>
    <n v="35"/>
    <n v="35"/>
    <m/>
    <m/>
    <m/>
  </r>
  <r>
    <x v="17"/>
    <s v="derden"/>
    <x v="2"/>
    <s v=""/>
    <n v="0"/>
    <s v="0d00bb4f-f417-42ec-a992-15a47329f6fa"/>
    <n v="3.6316002527123499"/>
    <x v="1"/>
    <s v="HoutHard"/>
    <n v="48"/>
    <n v="35"/>
    <n v="35"/>
    <m/>
    <m/>
    <m/>
  </r>
  <r>
    <x v="17"/>
    <s v="derden"/>
    <x v="2"/>
    <s v=""/>
    <n v="0"/>
    <s v="8fa33e68-bc91-47d9-ae73-feaf5dfdfd4d"/>
    <n v="19.657186498546501"/>
    <x v="1"/>
    <s v="HoutHard"/>
    <n v="56"/>
    <n v="27"/>
    <n v="35"/>
    <m/>
    <m/>
    <m/>
  </r>
  <r>
    <x v="17"/>
    <s v="derden"/>
    <x v="1"/>
    <s v="Salamanderveen 252, Spijkenisse"/>
    <n v="1077"/>
    <s v="def0740e-2683-4081-9a56-f491b8d2cfb5"/>
    <n v="7.1837644725519096"/>
    <x v="1"/>
    <s v="HoutHard"/>
    <n v="45"/>
    <n v="115"/>
    <n v="10"/>
    <m/>
    <m/>
    <s v="Vlonder"/>
  </r>
  <r>
    <x v="17"/>
    <s v="derden"/>
    <x v="1"/>
    <s v="Salamanderveen 250, Spijkenisse"/>
    <n v="1076"/>
    <s v="fc4dd466-1977-4c48-9e84-349e31cd28b8"/>
    <n v="4.0629414196694702"/>
    <x v="1"/>
    <s v="HoutHard"/>
    <n v="52"/>
    <n v="110"/>
    <n v="10"/>
    <m/>
    <m/>
    <s v="Vlonder"/>
  </r>
  <r>
    <x v="17"/>
    <s v="derden"/>
    <x v="1"/>
    <s v="Salamanderveen 248, Spijkenisse"/>
    <n v="1075"/>
    <s v="361e484f-6fdd-4d32-ae29-0d420cbd3d29"/>
    <n v="4.2441180469045801"/>
    <x v="1"/>
    <s v="HoutHard"/>
    <n v="34"/>
    <n v="105"/>
    <n v="10"/>
    <m/>
    <m/>
    <s v="Vlonder"/>
  </r>
  <r>
    <x v="17"/>
    <s v="derden"/>
    <x v="1"/>
    <s v="Salamanderveen 246, Spijkenisse"/>
    <n v="1074"/>
    <s v="6ccc67aa-fe49-4750-873c-55ca6b56e996"/>
    <n v="4.8315567900025496"/>
    <x v="1"/>
    <s v="HoutHard"/>
    <n v="45"/>
    <n v="30"/>
    <n v="10"/>
    <m/>
    <m/>
    <m/>
  </r>
  <r>
    <x v="17"/>
    <s v="derden"/>
    <x v="6"/>
    <s v="Salamanderveen 244, Spijkenisse"/>
    <n v="1073"/>
    <s v="f34eae52-311a-4e80-b090-664794a89519"/>
    <n v="4.8003163430585998"/>
    <x v="4"/>
    <m/>
    <n v="48"/>
    <m/>
    <m/>
    <m/>
    <m/>
    <s v="Vlonder"/>
  </r>
  <r>
    <x v="17"/>
    <s v="derden"/>
    <x v="3"/>
    <s v="Salamanderveen 242, Spijkenisse"/>
    <n v="1072"/>
    <s v="3252be54-e5c6-434d-a59e-65c8782a37d2"/>
    <n v="6.03017113546918"/>
    <x v="1"/>
    <s v="HoutHard"/>
    <n v="43"/>
    <n v="30"/>
    <n v="5"/>
    <m/>
    <m/>
    <s v="Vlonder"/>
  </r>
  <r>
    <x v="17"/>
    <s v="derden"/>
    <x v="3"/>
    <s v="Salamanderveen 240, Spijkenisse"/>
    <n v="1071"/>
    <s v="57d267e3-9e40-4572-bc3e-47eb017badd0"/>
    <n v="5.5107262672565396"/>
    <x v="1"/>
    <s v="HoutHard"/>
    <n v="25"/>
    <n v="20"/>
    <n v="10"/>
    <m/>
    <m/>
    <s v="Vlonder"/>
  </r>
  <r>
    <x v="17"/>
    <s v="derden"/>
    <x v="3"/>
    <s v="Salamanderveen 238, Spijkenisse"/>
    <n v="1070"/>
    <s v="013eae54-1110-4c9b-8f49-8b21694302cd"/>
    <n v="4.7985414468040197"/>
    <x v="1"/>
    <s v="HoutHard"/>
    <n v="25"/>
    <n v="20"/>
    <n v="10"/>
    <m/>
    <m/>
    <s v="Vlonder"/>
  </r>
  <r>
    <x v="17"/>
    <s v="derden"/>
    <x v="3"/>
    <s v="Salamanderveen 236, Spijkenisse"/>
    <n v="1069"/>
    <s v="06aa0756-e147-44ce-9c82-b3000eb3fa45"/>
    <n v="4.7991892024615899"/>
    <x v="1"/>
    <s v="HoutHard"/>
    <n v="40"/>
    <n v="30"/>
    <n v="5"/>
    <m/>
    <m/>
    <m/>
  </r>
  <r>
    <x v="17"/>
    <s v="derden"/>
    <x v="3"/>
    <s v="Salamanderveen 234, Spijkenisse"/>
    <n v="1068"/>
    <s v="c1a801c8-cf2c-47d0-9db1-8d19ed0b4301"/>
    <n v="3.9337403306854601"/>
    <x v="1"/>
    <s v="Steen"/>
    <n v="38"/>
    <n v="20"/>
    <n v="20"/>
    <m/>
    <m/>
    <s v="Plantenbak"/>
  </r>
  <r>
    <x v="17"/>
    <s v="derden"/>
    <x v="2"/>
    <s v="Salamanderveen 232, Spijkenisse"/>
    <n v="1067"/>
    <s v="a4c288bf-7898-4583-9d2b-e2cb314047ab"/>
    <n v="4.3607693155799403"/>
    <x v="1"/>
    <s v="Plaat"/>
    <n v="53"/>
    <n v="70"/>
    <n v="32"/>
    <m/>
    <m/>
    <m/>
  </r>
  <r>
    <x v="17"/>
    <s v="derden"/>
    <x v="2"/>
    <s v="Salamanderveen 230, Spijkenisse"/>
    <n v="1066"/>
    <s v="106f1752-2670-4cdb-adf8-d30902b275f2"/>
    <n v="4.6062280639261699"/>
    <x v="5"/>
    <s v="Plaat"/>
    <n v="60"/>
    <n v="70"/>
    <n v="30"/>
    <m/>
    <m/>
    <m/>
  </r>
  <r>
    <x v="17"/>
    <s v="derden"/>
    <x v="2"/>
    <s v="Salamanderveen 228, Spijkenisse"/>
    <n v="1092"/>
    <s v="0c91556a-dd73-4391-9dfa-3cedf11829b7"/>
    <n v="4.5211955282585397"/>
    <x v="1"/>
    <s v="Plaat"/>
    <n v="68"/>
    <n v="73"/>
    <n v="35"/>
    <m/>
    <m/>
    <m/>
  </r>
  <r>
    <x v="17"/>
    <s v="derden"/>
    <x v="2"/>
    <s v="Salamanderveen 226, Spijkenisse"/>
    <n v="1065"/>
    <s v="183401cc-d126-483a-8bf9-e3a4b614b512"/>
    <n v="4.0904713654370699"/>
    <x v="1"/>
    <s v="Plaat"/>
    <n v="65"/>
    <n v="73"/>
    <n v="35"/>
    <m/>
    <m/>
    <m/>
  </r>
  <r>
    <x v="17"/>
    <s v="derden"/>
    <x v="2"/>
    <s v="Salamanderveen 224, Spijkenisse"/>
    <n v="1064"/>
    <s v="4ce2dc1b-1651-4b94-8764-f5397b354ac3"/>
    <n v="4.2763844546893699"/>
    <x v="1"/>
    <s v="Plaat"/>
    <n v="70"/>
    <n v="70"/>
    <n v="38"/>
    <m/>
    <m/>
    <s v="Vlonder"/>
  </r>
  <r>
    <x v="17"/>
    <s v="derden"/>
    <x v="2"/>
    <s v="Salamanderveen 222, Spijkenisse"/>
    <n v="1063"/>
    <s v="99486fe9-32ac-4ddd-862b-7232db6cf093"/>
    <n v="9.6707187918397093"/>
    <x v="1"/>
    <s v="HoutHard"/>
    <n v="31"/>
    <n v="40"/>
    <n v="23"/>
    <m/>
    <m/>
    <m/>
  </r>
  <r>
    <x v="17"/>
    <s v="derden"/>
    <x v="3"/>
    <s v="Salamanderveen 220, Spijkenisse"/>
    <n v="1062"/>
    <s v="b619360e-1406-4e71-a8da-d2784a4fcd87"/>
    <n v="14.8570204636321"/>
    <x v="1"/>
    <s v="HoutHard"/>
    <n v="30"/>
    <n v="35"/>
    <n v="22"/>
    <m/>
    <m/>
    <m/>
  </r>
  <r>
    <x v="17"/>
    <s v="derden"/>
    <x v="1"/>
    <s v="Salamanderveen 214, Spijkenisse"/>
    <n v="1059"/>
    <s v="f877a02a-2da5-4ecf-8d8e-d501151ae852"/>
    <n v="3.5103333207332201"/>
    <x v="1"/>
    <s v="HoutHard"/>
    <n v="48"/>
    <n v="70"/>
    <n v="22"/>
    <m/>
    <m/>
    <m/>
  </r>
  <r>
    <x v="17"/>
    <s v="derden"/>
    <x v="1"/>
    <s v="Salamanderveen 216, Spijkenisse"/>
    <n v="1060"/>
    <s v="38f646d5-92a6-4e38-8d0a-d39b493396be"/>
    <n v="4.1946275154430799"/>
    <x v="1"/>
    <s v="HoutHard"/>
    <n v="24"/>
    <n v="125"/>
    <m/>
    <s v="Onderkant niet in het water"/>
    <m/>
    <m/>
  </r>
  <r>
    <x v="17"/>
    <s v="derden"/>
    <x v="3"/>
    <s v="Salamanderveen 218, Spijkenisse"/>
    <n v="1061"/>
    <s v="93737b7f-fbbb-4766-bc65-147427fa9d97"/>
    <n v="5.2315340006867501"/>
    <x v="1"/>
    <s v="HoutHard"/>
    <n v="35"/>
    <n v="20"/>
    <n v="22"/>
    <m/>
    <m/>
    <m/>
  </r>
  <r>
    <x v="17"/>
    <s v="derden"/>
    <x v="1"/>
    <s v="Slakkenveen 460, Spijkenisse"/>
    <n v="1179"/>
    <s v="ffd9620e-8f2b-4511-885d-6ccf01bb150e"/>
    <n v="7.2716213499405704"/>
    <x v="1"/>
    <s v="HoutHard"/>
    <n v="81"/>
    <n v="130"/>
    <n v="50"/>
    <m/>
    <m/>
    <m/>
  </r>
  <r>
    <x v="17"/>
    <s v="derden"/>
    <x v="2"/>
    <s v="Slakkenveen 462, Spijkenisse"/>
    <n v="1180"/>
    <s v="8daef4f4-d33e-4131-bda2-54cb5a43a4d5"/>
    <n v="5.3965960545747498"/>
    <x v="1"/>
    <s v="HoutHard"/>
    <n v="75"/>
    <n v="150"/>
    <n v="5"/>
    <m/>
    <m/>
    <m/>
  </r>
  <r>
    <x v="17"/>
    <s v="derden"/>
    <x v="3"/>
    <s v="Slakkenveen 464, Spijkenisse"/>
    <n v="1181"/>
    <s v="b2655c65-82f2-4648-98e9-3b1a31e07335"/>
    <n v="5.3951901740870802"/>
    <x v="1"/>
    <s v="Beton"/>
    <n v="81"/>
    <n v="20"/>
    <n v="35"/>
    <m/>
    <m/>
    <m/>
  </r>
  <r>
    <x v="17"/>
    <s v="derden"/>
    <x v="3"/>
    <s v="Slakkenveen 466, Spijkenisse"/>
    <n v="1182"/>
    <s v="8cedc2b1-0aeb-43e2-a282-764339c9f146"/>
    <n v="5.3930047265861401"/>
    <x v="1"/>
    <s v="Beton"/>
    <n v="72"/>
    <n v="20"/>
    <n v="35"/>
    <m/>
    <m/>
    <m/>
  </r>
  <r>
    <x v="17"/>
    <s v="derden"/>
    <x v="2"/>
    <s v="Slakkenveen 468, Spijkenisse"/>
    <n v="1183"/>
    <s v="e5d05263-ea24-456c-8ced-0ef871d9f992"/>
    <n v="5.3959697919350598"/>
    <x v="1"/>
    <s v="HoutHard"/>
    <n v="63"/>
    <n v="150"/>
    <n v="50"/>
    <m/>
    <m/>
    <m/>
  </r>
  <r>
    <x v="17"/>
    <s v="derden"/>
    <x v="2"/>
    <s v="Slakkenveen 470, Spijkenisse"/>
    <n v="1184"/>
    <s v="ba30c4c3-a3e3-42dd-b5e1-2aa544924320"/>
    <n v="6.7565607389311797"/>
    <x v="1"/>
    <s v="HoutHard"/>
    <n v="59"/>
    <n v="150"/>
    <n v="40"/>
    <m/>
    <m/>
    <m/>
  </r>
  <r>
    <x v="17"/>
    <s v="derden"/>
    <x v="2"/>
    <s v=""/>
    <n v="0"/>
    <s v="a8ac95f6-115a-4a3f-b891-21560838fb7e"/>
    <n v="3.4917406817941901"/>
    <x v="1"/>
    <s v="HoutHard"/>
    <n v="52"/>
    <n v="22"/>
    <n v="38"/>
    <m/>
    <m/>
    <m/>
  </r>
  <r>
    <x v="17"/>
    <s v="derden"/>
    <x v="3"/>
    <s v="Slakkenveen 472, Spijkenisse"/>
    <n v="1185"/>
    <s v="ba09fc93-d4f3-4224-bd49-0cfbf7a709a8"/>
    <n v="6.5871031585028001"/>
    <x v="1"/>
    <s v="HoutHard"/>
    <n v="60"/>
    <n v="20"/>
    <n v="40"/>
    <m/>
    <m/>
    <m/>
  </r>
  <r>
    <x v="17"/>
    <s v="derden"/>
    <x v="3"/>
    <s v=""/>
    <n v="0"/>
    <s v="24f0c659-cccd-483c-8e6b-4d043ebdd8ed"/>
    <n v="2.29481938267755"/>
    <x v="1"/>
    <s v="HoutHard"/>
    <n v="51"/>
    <n v="19"/>
    <n v="40"/>
    <m/>
    <m/>
    <m/>
  </r>
  <r>
    <x v="17"/>
    <s v="derden"/>
    <x v="3"/>
    <s v="Slakkenveen 474, Spijkenisse"/>
    <n v="1186"/>
    <s v="ac5b18e1-1d81-45e0-ae50-b19f055b1058"/>
    <n v="5.3956516756943698"/>
    <x v="1"/>
    <s v="HoutHard"/>
    <n v="58"/>
    <n v="23"/>
    <n v="40"/>
    <m/>
    <m/>
    <m/>
  </r>
  <r>
    <x v="17"/>
    <s v="derden"/>
    <x v="3"/>
    <s v="Slakkenveen 476, Spijkenisse"/>
    <n v="1187"/>
    <s v="6c1aa2c1-a9b9-4ef8-b5d7-9583f11bf671"/>
    <n v="5.3962774167752601"/>
    <x v="1"/>
    <s v="HoutHard"/>
    <n v="58"/>
    <n v="23"/>
    <n v="40"/>
    <m/>
    <m/>
    <m/>
  </r>
  <r>
    <x v="17"/>
    <s v="derden"/>
    <x v="3"/>
    <s v="Slakkenveen 478, Spijkenisse"/>
    <n v="1188"/>
    <s v="48fae780-747c-4b49-887e-0a2c544838f3"/>
    <n v="5.4070521576848298"/>
    <x v="1"/>
    <s v="HoutHard"/>
    <n v="55"/>
    <n v="23"/>
    <n v="40"/>
    <m/>
    <m/>
    <m/>
  </r>
  <r>
    <x v="17"/>
    <s v="derden"/>
    <x v="3"/>
    <s v="Slakkenveen 480, Spijkenisse"/>
    <n v="1189"/>
    <s v="863619a5-38a7-47cb-a7cd-ebf0d7246e7b"/>
    <n v="5.3956516757306696"/>
    <x v="1"/>
    <s v="Plaat"/>
    <n v="35"/>
    <n v="2"/>
    <n v="30"/>
    <m/>
    <m/>
    <m/>
  </r>
  <r>
    <x v="17"/>
    <s v="derden"/>
    <x v="3"/>
    <s v="Slakkenveen 482, Spijkenisse"/>
    <n v="1190"/>
    <s v="04efca5b-c910-4149-8358-9eadb9f01da2"/>
    <n v="6.6227103204650399"/>
    <x v="1"/>
    <s v="HoutHard"/>
    <n v="48"/>
    <n v="25"/>
    <n v="40"/>
    <m/>
    <m/>
    <m/>
  </r>
  <r>
    <x v="17"/>
    <s v="derden"/>
    <x v="1"/>
    <s v="Slakkenveen 484, Spijkenisse"/>
    <n v="1162"/>
    <s v="d1f5ba84-c45c-4a29-ae3c-804bb4805e93"/>
    <n v="10.139712665786901"/>
    <x v="1"/>
    <s v="HoutHard"/>
    <n v="60"/>
    <n v="130"/>
    <n v="35"/>
    <m/>
    <m/>
    <m/>
  </r>
  <r>
    <x v="17"/>
    <s v="derden"/>
    <x v="3"/>
    <s v="Slakkenveen 486, Spijkenisse"/>
    <n v="1163"/>
    <s v="f0899b10-30e8-4cde-a76e-e00b7d241e36"/>
    <n v="8.3629555800686894"/>
    <x v="1"/>
    <s v="HoutHard"/>
    <n v="45"/>
    <n v="30"/>
    <n v="40"/>
    <m/>
    <m/>
    <m/>
  </r>
  <r>
    <x v="17"/>
    <s v="derden"/>
    <x v="1"/>
    <s v="Slakkenveen 488, Spijkenisse"/>
    <n v="1164"/>
    <s v="44606677-944e-44af-9719-fa005f933a8b"/>
    <n v="8.5240300914851197"/>
    <x v="1"/>
    <s v="HoutHard"/>
    <n v="63"/>
    <n v="135"/>
    <n v="65"/>
    <m/>
    <m/>
    <m/>
  </r>
  <r>
    <x v="17"/>
    <s v="derden"/>
    <x v="3"/>
    <s v="Slakkenveen 490, Spijkenisse"/>
    <n v="1165"/>
    <s v="8281a29c-148c-457f-89ab-42392489052d"/>
    <n v="38.133326830705201"/>
    <x v="1"/>
    <s v="HoutHard"/>
    <n v="63"/>
    <n v="30"/>
    <n v="40"/>
    <m/>
    <m/>
    <m/>
  </r>
  <r>
    <x v="17"/>
    <s v="derden"/>
    <x v="1"/>
    <s v="Slakkenveen 530, Spijkenisse"/>
    <n v="1191"/>
    <s v="2cdfbed5-ea92-465f-8178-d9454bb60738"/>
    <n v="8.1088645956491394"/>
    <x v="5"/>
    <s v="HoutZacht"/>
    <n v="77"/>
    <n v="45"/>
    <n v="0"/>
    <s v="Diepte onderkant onbekend "/>
    <m/>
    <m/>
  </r>
  <r>
    <x v="17"/>
    <s v="derden"/>
    <x v="1"/>
    <s v="Slakkenveen 532, Spijkenisse"/>
    <n v="1192"/>
    <s v="6c97b675-c830-44bf-b214-8a5c165df765"/>
    <n v="21.861177117891501"/>
    <x v="5"/>
    <s v="HoutZacht"/>
    <n v="53"/>
    <n v="50"/>
    <n v="0"/>
    <s v="Diepte onderkant onbekend "/>
    <m/>
    <m/>
  </r>
  <r>
    <x v="17"/>
    <s v="derden"/>
    <x v="1"/>
    <s v="Slakkenveen 534, Spijkenisse"/>
    <n v="1193"/>
    <s v="3b7ff0a9-c1b9-433e-a352-3612a699341d"/>
    <n v="7.4844053232005097"/>
    <x v="5"/>
    <s v="HoutZacht"/>
    <n v="61"/>
    <n v="45"/>
    <m/>
    <s v="Diepte onderkant onbekend "/>
    <m/>
    <m/>
  </r>
  <r>
    <x v="17"/>
    <s v="derden"/>
    <x v="1"/>
    <s v="Slakkenveen 536, Spijkenisse"/>
    <n v="1194"/>
    <s v="f300e42d-08f2-42ae-b6ba-3fd9f4b3079d"/>
    <n v="3.4897963959572298"/>
    <x v="5"/>
    <s v="HoutZacht"/>
    <n v="60"/>
    <n v="45"/>
    <m/>
    <s v="Diepte onderkant onbekend "/>
    <m/>
    <m/>
  </r>
  <r>
    <x v="17"/>
    <s v="derden"/>
    <x v="1"/>
    <s v=""/>
    <n v="0"/>
    <s v="d6283e3a-106b-48f6-8231-cf3146f9c1db"/>
    <n v="27.938309662668601"/>
    <x v="2"/>
    <s v="Steen"/>
    <n v="55"/>
    <m/>
    <m/>
    <s v="Gebouw"/>
    <m/>
    <m/>
  </r>
  <r>
    <x v="17"/>
    <s v="derden"/>
    <x v="0"/>
    <s v="Krekelveen 610, Spijkenisse"/>
    <n v="680"/>
    <s v="328bca64-0f75-49bf-9f6c-7a699d4d4235"/>
    <n v="8.5263103972800796"/>
    <x v="0"/>
    <s v="Nvt"/>
    <n v="32"/>
    <m/>
    <m/>
    <m/>
    <m/>
    <m/>
  </r>
  <r>
    <x v="17"/>
    <s v="derden"/>
    <x v="0"/>
    <s v="Krekelveen 608, Spijkenisse"/>
    <n v="679"/>
    <s v="360b1504-b877-4036-aad5-37472cec2f59"/>
    <n v="12.8549185972382"/>
    <x v="0"/>
    <s v="Nvt"/>
    <n v="36"/>
    <m/>
    <m/>
    <m/>
    <m/>
    <m/>
  </r>
  <r>
    <x v="17"/>
    <s v="derden"/>
    <x v="0"/>
    <s v="Gaddijk 43, Spijkenisse"/>
    <n v="436"/>
    <s v="1bd90539-d362-4e89-b7a4-e4a4d420222b"/>
    <n v="16.601166960189801"/>
    <x v="0"/>
    <s v="Nvt"/>
    <n v="53"/>
    <m/>
    <m/>
    <m/>
    <m/>
    <m/>
  </r>
  <r>
    <x v="17"/>
    <s v="derden"/>
    <x v="0"/>
    <s v="Gaddijk 43, Spijkenisse"/>
    <n v="436"/>
    <s v="9fd8e5a8-36d7-405d-affa-05331fc93f86"/>
    <n v="5.1058872878746699"/>
    <x v="0"/>
    <s v="Nvt"/>
    <n v="53"/>
    <m/>
    <m/>
    <m/>
    <m/>
    <m/>
  </r>
  <r>
    <x v="17"/>
    <s v="derden"/>
    <x v="3"/>
    <s v="Karperveen 301, Spijkenisse"/>
    <n v="593"/>
    <s v="763a7730-6714-4e23-a5d7-07e9b44887e0"/>
    <n v="38.7274375361837"/>
    <x v="1"/>
    <s v="HoutHard"/>
    <n v="78"/>
    <n v="0"/>
    <n v="76"/>
    <m/>
    <m/>
    <s v="overbegroeiing"/>
  </r>
  <r>
    <x v="17"/>
    <s v="derden"/>
    <x v="3"/>
    <s v="Karperveen 321, Spijkenisse"/>
    <n v="596"/>
    <s v="6b223f29-0e6f-4918-9dc6-29534848bb7f"/>
    <n v="6.1475774091727304"/>
    <x v="1"/>
    <s v="HoutHard"/>
    <n v="65"/>
    <n v="18"/>
    <n v="46"/>
    <m/>
    <m/>
    <m/>
  </r>
  <r>
    <x v="17"/>
    <s v="derden"/>
    <x v="3"/>
    <s v="Karperveen 323, Spijkenisse"/>
    <n v="598"/>
    <s v="e5f06e78-4731-47c5-85c1-17a40f3ba646"/>
    <n v="6.0492017403478702"/>
    <x v="1"/>
    <s v="HoutHard"/>
    <n v="65"/>
    <n v="18"/>
    <n v="46"/>
    <m/>
    <m/>
    <s v="vlonder"/>
  </r>
  <r>
    <x v="17"/>
    <s v="derden"/>
    <x v="3"/>
    <s v="Karperveen 325, Spijkenisse"/>
    <n v="600"/>
    <s v="bee13420-1632-47eb-b55b-971a0d19a79a"/>
    <n v="5.8721302802842601"/>
    <x v="1"/>
    <s v="HoutHard"/>
    <n v="65"/>
    <n v="18"/>
    <n v="46"/>
    <m/>
    <m/>
    <s v="vlonder"/>
  </r>
  <r>
    <x v="17"/>
    <s v="derden"/>
    <x v="3"/>
    <s v="Karperveen 327, Spijkenisse"/>
    <n v="602"/>
    <s v="7b8d1804-9c60-4b48-9666-a9475ddc0d1c"/>
    <n v="5.6771894446140196"/>
    <x v="1"/>
    <s v="HoutHard"/>
    <n v="64"/>
    <n v="18"/>
    <n v="46"/>
    <m/>
    <m/>
    <s v="vlonder"/>
  </r>
  <r>
    <x v="17"/>
    <s v="derden"/>
    <x v="3"/>
    <s v="Karperveen 329, Spijkenisse"/>
    <n v="604"/>
    <s v="04d94634-97b5-49ea-b822-7abfe3630bfb"/>
    <n v="5.5036247127154097"/>
    <x v="1"/>
    <s v="HoutHard"/>
    <n v="64"/>
    <n v="18"/>
    <n v="46"/>
    <m/>
    <m/>
    <s v="overbegroeiing"/>
  </r>
  <r>
    <x v="17"/>
    <s v="derden"/>
    <x v="3"/>
    <s v="Karperveen 331, Spijkenisse"/>
    <n v="606"/>
    <s v="d7198bde-712e-4260-b4ea-cf29cf8ba72f"/>
    <n v="9.3024079158448298"/>
    <x v="1"/>
    <s v="HoutHard"/>
    <n v="63"/>
    <n v="18"/>
    <n v="46"/>
    <m/>
    <m/>
    <s v="overbegroeiing"/>
  </r>
  <r>
    <x v="17"/>
    <s v="derden"/>
    <x v="2"/>
    <s v="Karperveen 316, Spijkenisse"/>
    <n v="613"/>
    <s v="988bdd99-f01c-4772-bbf5-7124f94f127d"/>
    <n v="2.80659295359556"/>
    <x v="1"/>
    <s v="HoutHard"/>
    <n v="66"/>
    <n v="20"/>
    <n v="25"/>
    <m/>
    <m/>
    <s v="vlonder"/>
  </r>
  <r>
    <x v="17"/>
    <s v="derden"/>
    <x v="3"/>
    <s v="Karperveen 316, Spijkenisse"/>
    <n v="613"/>
    <s v="8740087d-b85f-4073-8010-29ac7b564532"/>
    <n v="6.9254638088253699"/>
    <x v="1"/>
    <s v="HoutHard"/>
    <n v="66"/>
    <n v="20"/>
    <n v="25"/>
    <m/>
    <m/>
    <s v="vlonder"/>
  </r>
  <r>
    <x v="17"/>
    <s v="derden"/>
    <x v="3"/>
    <s v="Karperveen 318, Spijkenisse"/>
    <n v="594"/>
    <s v="df2e6d2f-2310-44ad-b16e-ef1ffd2b7a21"/>
    <n v="5.5971500800295102"/>
    <x v="1"/>
    <s v="HoutHard"/>
    <n v="66"/>
    <n v="20"/>
    <n v="25"/>
    <m/>
    <m/>
    <s v="vlonder"/>
  </r>
  <r>
    <x v="17"/>
    <s v="derden"/>
    <x v="3"/>
    <s v="Karperveen 320, Spijkenisse"/>
    <n v="595"/>
    <s v="cb4924ed-9eb2-424b-80dc-c6b1ff919426"/>
    <n v="5.4651320188970898"/>
    <x v="1"/>
    <s v="HoutHard"/>
    <n v="65"/>
    <n v="20"/>
    <n v="24"/>
    <m/>
    <m/>
    <s v="vlonder"/>
  </r>
  <r>
    <x v="17"/>
    <s v="derden"/>
    <x v="3"/>
    <s v="Karperveen 322, Spijkenisse"/>
    <n v="597"/>
    <s v="81004af9-423f-4c1f-85ac-2bc931944987"/>
    <n v="5.6430333185666397"/>
    <x v="1"/>
    <s v="HoutHard"/>
    <n v="65"/>
    <n v="20"/>
    <n v="25"/>
    <m/>
    <m/>
    <s v="overbegroeiing"/>
  </r>
  <r>
    <x v="17"/>
    <s v="derden"/>
    <x v="3"/>
    <s v="Karperveen 324, Spijkenisse"/>
    <n v="599"/>
    <s v="f7174f41-e652-422b-89dc-6677771e5d3f"/>
    <n v="5.3990340769885101"/>
    <x v="1"/>
    <s v="HoutHard"/>
    <n v="65"/>
    <n v="20"/>
    <n v="25"/>
    <m/>
    <m/>
    <s v="overbegroeiing"/>
  </r>
  <r>
    <x v="17"/>
    <s v="derden"/>
    <x v="3"/>
    <s v="Karperveen 326, Spijkenisse"/>
    <n v="601"/>
    <s v="125bf441-5c16-42bc-944d-ff785a396b6f"/>
    <n v="5.7354281464332502"/>
    <x v="1"/>
    <s v="HoutHard"/>
    <n v="64"/>
    <n v="20"/>
    <n v="25"/>
    <m/>
    <m/>
    <s v="vlonder"/>
  </r>
  <r>
    <x v="17"/>
    <s v="derden"/>
    <x v="3"/>
    <s v="Karperveen 328, Spijkenisse"/>
    <n v="603"/>
    <s v="3f8e6d3e-4e26-4925-86a5-3b44a1726aee"/>
    <n v="5.5708531663265397"/>
    <x v="5"/>
    <s v="HoutHard"/>
    <n v="64"/>
    <n v="20"/>
    <n v="25"/>
    <m/>
    <m/>
    <s v="overbegroeiing"/>
  </r>
  <r>
    <x v="17"/>
    <s v="derden"/>
    <x v="3"/>
    <s v="Karperveen 330, Spijkenisse"/>
    <n v="605"/>
    <s v="5989a421-aeb9-4cfb-a9fa-56d903d27100"/>
    <n v="5.5596728328935896"/>
    <x v="1"/>
    <s v="HoutHard"/>
    <n v="65"/>
    <n v="20"/>
    <n v="25"/>
    <m/>
    <m/>
    <s v="vlonder"/>
  </r>
  <r>
    <x v="17"/>
    <s v="derden"/>
    <x v="3"/>
    <s v="Karperveen 332, Spijkenisse"/>
    <n v="607"/>
    <s v="df12b075-e4b3-4520-a135-082633d42ab2"/>
    <n v="5.5221511790545303"/>
    <x v="1"/>
    <s v="HoutHard"/>
    <n v="65"/>
    <n v="20"/>
    <n v="25"/>
    <m/>
    <m/>
    <s v="vlonder"/>
  </r>
  <r>
    <x v="17"/>
    <s v="derden"/>
    <x v="3"/>
    <s v="Karperveen 334, Spijkenisse"/>
    <n v="608"/>
    <s v="66a3e817-93a7-47e5-88e4-0a26131a4a81"/>
    <n v="5.6843001330179304"/>
    <x v="1"/>
    <s v="HoutHard"/>
    <n v="65"/>
    <n v="20"/>
    <n v="25"/>
    <m/>
    <m/>
    <s v="vlonder"/>
  </r>
  <r>
    <x v="17"/>
    <s v="derden"/>
    <x v="2"/>
    <s v="Karperveen 469, Spijkenisse"/>
    <n v="609"/>
    <s v="02402e83-f88a-445f-9cbc-6359e8910e58"/>
    <n v="8.5189015973449393"/>
    <x v="5"/>
    <s v="HoutZacht"/>
    <n v="35"/>
    <n v="22"/>
    <m/>
    <s v="diepte onderkant onbekend"/>
    <m/>
    <m/>
  </r>
  <r>
    <x v="17"/>
    <s v="derden"/>
    <x v="2"/>
    <s v="Karperveen 471, Spijkenisse"/>
    <n v="610"/>
    <s v="820a83c4-9e44-443e-85f0-af20690265f4"/>
    <n v="5.0278931472345496"/>
    <x v="5"/>
    <s v="HoutZacht"/>
    <n v="35"/>
    <n v="22"/>
    <m/>
    <s v="diepte onderkant onbekend"/>
    <m/>
    <m/>
  </r>
  <r>
    <x v="17"/>
    <s v="derden"/>
    <x v="3"/>
    <s v="Snoekenveen 135, Spijkenisse"/>
    <n v="1211"/>
    <s v="dca6bde6-2af7-47c1-a2d6-b3358e4b5460"/>
    <n v="9.9170171940148695"/>
    <x v="5"/>
    <s v="HoutZacht"/>
    <n v="80"/>
    <n v="10"/>
    <m/>
    <m/>
    <m/>
    <m/>
  </r>
  <r>
    <x v="17"/>
    <s v="derden"/>
    <x v="3"/>
    <s v="Snoekenveen 133, Spijkenisse"/>
    <n v="1210"/>
    <s v="dc541d04-bbf8-47bf-9a15-b460e2ceb73e"/>
    <n v="5.4087995870383896"/>
    <x v="5"/>
    <s v="HoutZacht"/>
    <n v="82"/>
    <n v="40"/>
    <m/>
    <m/>
    <m/>
    <m/>
  </r>
  <r>
    <x v="17"/>
    <s v="derden"/>
    <x v="3"/>
    <s v="Snoekenveen 131, Spijkenisse"/>
    <n v="1209"/>
    <s v="82d4c75e-d4dc-4ac1-8f9a-da9fe4312fca"/>
    <n v="5.4553537729279196"/>
    <x v="5"/>
    <s v="HoutZacht"/>
    <n v="82"/>
    <n v="10"/>
    <m/>
    <m/>
    <m/>
    <s v="vlonder"/>
  </r>
  <r>
    <x v="17"/>
    <s v="derden"/>
    <x v="3"/>
    <s v="Snoekenveen 129, Spijkenisse"/>
    <n v="1233"/>
    <s v="0a835f56-f143-4315-9e8f-1acccfd39ec9"/>
    <n v="10.1705917016545"/>
    <x v="5"/>
    <s v="HoutZacht"/>
    <n v="83"/>
    <n v="10"/>
    <m/>
    <m/>
    <m/>
    <m/>
  </r>
  <r>
    <x v="17"/>
    <s v="derden"/>
    <x v="3"/>
    <s v="Baarsveen 480, Spijkenisse"/>
    <n v="101"/>
    <s v="e8a69fa3-94bc-47fc-9ca3-7fd4642deac2"/>
    <n v="5.4339158046728002"/>
    <x v="1"/>
    <s v="Steen"/>
    <n v="70"/>
    <n v="40"/>
    <n v="70"/>
    <m/>
    <m/>
    <m/>
  </r>
  <r>
    <x v="17"/>
    <s v="derden"/>
    <x v="0"/>
    <s v="Baarsveen 482, Spijkenisse"/>
    <n v="102"/>
    <s v="9949b6e2-126d-4bb2-bdcf-e9969a0d93dc"/>
    <n v="11.079333114613499"/>
    <x v="0"/>
    <s v="Nvt"/>
    <n v="70"/>
    <m/>
    <m/>
    <m/>
    <m/>
    <m/>
  </r>
  <r>
    <x v="17"/>
    <s v="derden"/>
    <x v="3"/>
    <s v="Egelveen 108, Spijkenisse"/>
    <n v="352"/>
    <s v="08f82b5c-c235-4b74-af87-f8d22727a0dc"/>
    <n v="5.4247433305759003"/>
    <x v="5"/>
    <s v="HoutZacht"/>
    <n v="49"/>
    <n v="30"/>
    <m/>
    <s v="diepte onderkant onbekend"/>
    <m/>
    <m/>
  </r>
  <r>
    <x v="17"/>
    <s v="derden"/>
    <x v="2"/>
    <s v="Egelveen 110, Spijkenisse"/>
    <n v="353"/>
    <s v="709c999d-2da4-4241-b33a-faf4d0415ab0"/>
    <n v="5.40783302528465"/>
    <x v="1"/>
    <s v="HoutHard"/>
    <n v="51"/>
    <n v="65"/>
    <n v="60"/>
    <m/>
    <m/>
    <m/>
  </r>
  <r>
    <x v="17"/>
    <s v="derden"/>
    <x v="2"/>
    <s v="Egelveen 112, Spijkenisse"/>
    <n v="354"/>
    <s v="5364d464-c1c5-4d56-91de-941317437379"/>
    <n v="6.06046525996633"/>
    <x v="1"/>
    <s v="HoutHard"/>
    <n v="49"/>
    <n v="55"/>
    <n v="60"/>
    <m/>
    <m/>
    <m/>
  </r>
  <r>
    <x v="17"/>
    <s v="derden"/>
    <x v="2"/>
    <s v="Egelveen 114, Spijkenisse"/>
    <n v="355"/>
    <s v="1ac2f240-d247-4234-af4c-4cd7b11b2f9c"/>
    <n v="5.40910972522477"/>
    <x v="1"/>
    <s v="HoutHard"/>
    <n v="49"/>
    <n v="55"/>
    <n v="60"/>
    <m/>
    <m/>
    <s v="vlonder"/>
  </r>
  <r>
    <x v="17"/>
    <s v="derden"/>
    <x v="2"/>
    <s v="Egelveen 116, Spijkenisse"/>
    <n v="356"/>
    <s v="b88c0c72-701e-400f-861e-3c1bbf6bb7f0"/>
    <n v="6.3419628321089299"/>
    <x v="1"/>
    <s v="HoutHard"/>
    <n v="49"/>
    <n v="55"/>
    <n v="60"/>
    <m/>
    <m/>
    <s v="vlonder"/>
  </r>
  <r>
    <x v="17"/>
    <s v="derden"/>
    <x v="3"/>
    <s v="Egelveen 118, Spijkenisse"/>
    <n v="357"/>
    <s v="9f7bc5e5-56f1-482d-a437-9cd259ae46dc"/>
    <n v="5.4208140539780603"/>
    <x v="5"/>
    <s v="HoutZacht"/>
    <n v="52"/>
    <n v="49"/>
    <m/>
    <m/>
    <m/>
    <s v="vlonder"/>
  </r>
  <r>
    <x v="17"/>
    <s v="derden"/>
    <x v="0"/>
    <s v="Egelveen 120, Spijkenisse"/>
    <n v="358"/>
    <s v="1b6cd179-3f8d-4b0b-be6c-6df9f7cb3f25"/>
    <n v="9.1956629999216695"/>
    <x v="8"/>
    <s v="Nvt"/>
    <n v="49"/>
    <n v="55"/>
    <m/>
    <s v="betimmerd"/>
    <m/>
    <m/>
  </r>
  <r>
    <x v="17"/>
    <s v="derden"/>
    <x v="3"/>
    <s v="Egelveen 120, Spijkenisse"/>
    <n v="358"/>
    <s v="2e6b9a36-6e64-4bc3-9ae8-f5bb554c36a7"/>
    <n v="22.872394196062402"/>
    <x v="5"/>
    <s v="HoutZacht"/>
    <n v="50"/>
    <n v="30"/>
    <m/>
    <m/>
    <m/>
    <m/>
  </r>
  <r>
    <x v="17"/>
    <s v="derden"/>
    <x v="1"/>
    <s v="Gaddijk 43, Spijkenisse"/>
    <n v="436"/>
    <s v="6b83a124-62e0-4bc4-b09c-e33e34e65954"/>
    <n v="53.621130439923199"/>
    <x v="1"/>
    <s v="HoutHard"/>
    <n v="72"/>
    <n v="45"/>
    <n v="60"/>
    <m/>
    <m/>
    <m/>
  </r>
  <r>
    <x v="17"/>
    <s v="derden"/>
    <x v="0"/>
    <s v=""/>
    <n v="0"/>
    <s v="067c8c33-c95b-40f1-9297-5098b7538cf8"/>
    <n v="113.699080251135"/>
    <x v="0"/>
    <s v="Nvt"/>
    <n v="33"/>
    <m/>
    <m/>
    <m/>
    <m/>
    <m/>
  </r>
  <r>
    <x v="17"/>
    <s v="derden"/>
    <x v="0"/>
    <s v=""/>
    <n v="0"/>
    <s v="07db3280-d657-41ec-84bc-84821b5d1ce1"/>
    <n v="24.178823662716901"/>
    <x v="0"/>
    <s v="Nvt"/>
    <n v="26"/>
    <m/>
    <m/>
    <m/>
    <m/>
    <m/>
  </r>
  <r>
    <x v="17"/>
    <s v="derden"/>
    <x v="0"/>
    <s v=""/>
    <n v="0"/>
    <s v="61795b47-570a-4e01-ac8c-43b72e82ab51"/>
    <n v="21.830260887308398"/>
    <x v="0"/>
    <s v="Nvt"/>
    <n v="22"/>
    <m/>
    <m/>
    <m/>
    <m/>
    <m/>
  </r>
  <r>
    <x v="17"/>
    <s v="derden"/>
    <x v="1"/>
    <s v="Gaddijk 41, Spijkenisse"/>
    <n v="437"/>
    <s v="14566397-3778-4fe2-8d7c-7eb72d341d7d"/>
    <n v="47.114005949716102"/>
    <x v="1"/>
    <s v="HoutHard"/>
    <n v="86"/>
    <n v="35"/>
    <n v="59"/>
    <m/>
    <m/>
    <m/>
  </r>
  <r>
    <x v="17"/>
    <s v="derden"/>
    <x v="1"/>
    <s v="Gaddijk 41, Spijkenisse"/>
    <n v="437"/>
    <s v="d8d53ea3-ad90-43ec-abcb-a77bc5173b9a"/>
    <n v="5.1800263818019499"/>
    <x v="1"/>
    <s v="HoutHard"/>
    <n v="86"/>
    <n v="35"/>
    <n v="59"/>
    <m/>
    <m/>
    <s v="vlonder"/>
  </r>
  <r>
    <x v="17"/>
    <s v="derden"/>
    <x v="1"/>
    <s v="Gaddijk 37, Spijkenisse"/>
    <n v="435"/>
    <s v="504c8464-5387-4e99-89b9-2dd38488b25c"/>
    <n v="5.33463041568079"/>
    <x v="1"/>
    <s v="HoutHard"/>
    <n v="110"/>
    <n v="20"/>
    <n v="80"/>
    <m/>
    <m/>
    <s v="vlonder"/>
  </r>
  <r>
    <x v="17"/>
    <s v="derden"/>
    <x v="0"/>
    <s v="Gaddijk 25, Spijkenisse"/>
    <n v="429"/>
    <s v="89045e5d-7eb1-453e-903e-52d551e6e565"/>
    <n v="8.7652007347459993"/>
    <x v="0"/>
    <s v="Nvt"/>
    <n v="20"/>
    <m/>
    <m/>
    <m/>
    <m/>
    <m/>
  </r>
  <r>
    <x v="17"/>
    <s v="derden"/>
    <x v="0"/>
    <s v="Gaddijk 23, Spijkenisse"/>
    <n v="438"/>
    <s v="c74f6d06-dd55-4c13-9964-272957fc9aca"/>
    <n v="12.7992809507925"/>
    <x v="0"/>
    <s v="Nvt"/>
    <n v="18"/>
    <m/>
    <m/>
    <m/>
    <m/>
    <m/>
  </r>
  <r>
    <x v="17"/>
    <s v="derden"/>
    <x v="1"/>
    <s v=""/>
    <n v="0"/>
    <s v="09afcd2a-f8ff-4e8d-9b09-f729090fd53a"/>
    <n v="56.638667528871999"/>
    <x v="1"/>
    <s v="HoutHard"/>
    <n v="37"/>
    <n v="32"/>
    <n v="40"/>
    <m/>
    <m/>
    <m/>
  </r>
  <r>
    <x v="17"/>
    <s v="derden"/>
    <x v="1"/>
    <s v=""/>
    <n v="0"/>
    <s v="da4abe5c-d3e8-4892-98db-969d2f1414e8"/>
    <n v="42.136865340867303"/>
    <x v="1"/>
    <s v="HoutHard"/>
    <n v="51"/>
    <n v="24"/>
    <n v="40"/>
    <m/>
    <m/>
    <m/>
  </r>
  <r>
    <x v="17"/>
    <s v="derden"/>
    <x v="0"/>
    <s v="Gaddijk 19, Spijkenisse"/>
    <n v="439"/>
    <s v="8dcc330a-d0aa-4cbd-b063-529572d15c6d"/>
    <n v="30.324897935838798"/>
    <x v="0"/>
    <s v="Nvt"/>
    <n v="25"/>
    <m/>
    <m/>
    <m/>
    <m/>
    <m/>
  </r>
  <r>
    <x v="17"/>
    <s v="derden"/>
    <x v="0"/>
    <s v="Gaddijk 19, Spijkenisse"/>
    <n v="439"/>
    <s v="71b27723-11dc-4da9-a376-2486f0be67ef"/>
    <n v="51.893186102277802"/>
    <x v="0"/>
    <s v="Nvt"/>
    <n v="29"/>
    <m/>
    <m/>
    <m/>
    <m/>
    <m/>
  </r>
  <r>
    <x v="17"/>
    <s v="derden"/>
    <x v="2"/>
    <s v="Gaddijk 41, Spijkenisse"/>
    <n v="437"/>
    <s v="61df92c3-3b75-4c19-99ea-d8e4de52c7ee"/>
    <n v="11.0059951600375"/>
    <x v="1"/>
    <s v="HoutHard"/>
    <n v="190"/>
    <n v="18"/>
    <n v="140"/>
    <m/>
    <m/>
    <m/>
  </r>
  <r>
    <x v="17"/>
    <s v="derden"/>
    <x v="2"/>
    <s v="Gaddijk 39, Spijkenisse"/>
    <n v="433"/>
    <s v="9b98436d-ecc9-4757-926a-eed7ff96c1e3"/>
    <n v="18.500670791905499"/>
    <x v="1"/>
    <s v="HoutHard"/>
    <n v="110"/>
    <n v="25"/>
    <n v="100"/>
    <m/>
    <m/>
    <m/>
  </r>
  <r>
    <x v="17"/>
    <s v="derden"/>
    <x v="1"/>
    <s v="Gaddijk 37, Spijkenisse"/>
    <n v="435"/>
    <s v="97e9cc40-5a77-4d1c-b638-e7c61eaa0d5c"/>
    <n v="4.33609242256908"/>
    <x v="1"/>
    <s v="HoutHard"/>
    <n v="112"/>
    <n v="25"/>
    <n v="90"/>
    <m/>
    <m/>
    <m/>
  </r>
  <r>
    <x v="17"/>
    <s v="derden"/>
    <x v="1"/>
    <s v="Gaddijk 37A, Spijkenisse"/>
    <n v="434"/>
    <s v="b872e0c7-f5b7-4516-a107-7990141a4520"/>
    <n v="10.4297124739645"/>
    <x v="1"/>
    <s v="HoutHard"/>
    <n v="112"/>
    <n v="25"/>
    <n v="90"/>
    <m/>
    <m/>
    <m/>
  </r>
  <r>
    <x v="17"/>
    <s v="derden"/>
    <x v="3"/>
    <s v="Gaddijk 35, Spijkenisse"/>
    <n v="430"/>
    <s v="49edd8e8-561d-4917-8aad-00329da83c2d"/>
    <n v="29.9926801464918"/>
    <x v="1"/>
    <s v="HoutHard"/>
    <n v="104"/>
    <n v="10"/>
    <n v="85"/>
    <m/>
    <m/>
    <m/>
  </r>
  <r>
    <x v="17"/>
    <s v="derden"/>
    <x v="1"/>
    <s v="Gaddijk 31, Spijkenisse"/>
    <n v="432"/>
    <s v="60a7ee14-798e-4f79-bd82-40566f3bf5da"/>
    <n v="22.2993644143097"/>
    <x v="3"/>
    <s v="HoutHard"/>
    <n v="190"/>
    <n v="30"/>
    <m/>
    <m/>
    <m/>
    <s v="vlonder"/>
  </r>
  <r>
    <x v="17"/>
    <s v="derden"/>
    <x v="1"/>
    <s v="Gaddijk 25, Spijkenisse"/>
    <n v="429"/>
    <s v="d9be88f0-2ed5-4287-92d8-e7a4d67061ee"/>
    <n v="23.111116323152999"/>
    <x v="1"/>
    <s v="HoutHard"/>
    <n v="150"/>
    <n v="87"/>
    <n v="155"/>
    <m/>
    <m/>
    <s v="trappetje"/>
  </r>
  <r>
    <x v="17"/>
    <s v="derden"/>
    <x v="1"/>
    <s v="Gaddijk 29, Spijkenisse"/>
    <n v="431"/>
    <s v="c4efb0be-3521-44c5-8591-f0f69ee06bb4"/>
    <n v="23.1730340133265"/>
    <x v="1"/>
    <s v="HoutHard"/>
    <n v="150"/>
    <n v="87"/>
    <n v="155"/>
    <m/>
    <m/>
    <m/>
  </r>
  <r>
    <x v="17"/>
    <s v="derden"/>
    <x v="3"/>
    <s v="Baarsveen 468, Spijkenisse"/>
    <n v="95"/>
    <s v="3b0a0ed3-b842-4d68-893d-6983bbd4e5e9"/>
    <n v="3.9045559696095902"/>
    <x v="5"/>
    <s v="HoutZacht"/>
    <n v="60"/>
    <n v="15"/>
    <m/>
    <m/>
    <m/>
    <m/>
  </r>
  <r>
    <x v="17"/>
    <s v="derden"/>
    <x v="3"/>
    <s v="Ottersveen 428, Spijkenisse"/>
    <n v="901"/>
    <s v="e9db58d7-1d75-4385-bffb-3febaa5d6e84"/>
    <n v="6.3629587664760097"/>
    <x v="1"/>
    <s v="HoutHard"/>
    <n v="76"/>
    <n v="4"/>
    <n v="80"/>
    <m/>
    <m/>
    <m/>
  </r>
  <r>
    <x v="17"/>
    <s v="derden"/>
    <x v="1"/>
    <s v=""/>
    <n v="0"/>
    <s v="1b535403-7c43-4c2e-9c95-c6f1e59288bd"/>
    <n v="25.5940515865287"/>
    <x v="1"/>
    <s v="HoutHard"/>
    <n v="45"/>
    <n v="32"/>
    <n v="40"/>
    <m/>
    <m/>
    <m/>
  </r>
  <r>
    <x v="17"/>
    <s v="derden"/>
    <x v="3"/>
    <s v="Ottersveen 426, Spijkenisse"/>
    <n v="900"/>
    <s v="d29c72ae-ed7e-40d6-a4c8-b80d34c78ffe"/>
    <n v="7.9676458567573301"/>
    <x v="1"/>
    <s v="HoutHard"/>
    <n v="60"/>
    <n v="7"/>
    <n v="46"/>
    <m/>
    <m/>
    <s v="bielzen"/>
  </r>
  <r>
    <x v="17"/>
    <s v="derden"/>
    <x v="3"/>
    <s v="Ottersveen 424, Spijkenisse"/>
    <n v="899"/>
    <s v="1611a3a0-3f7b-4332-a965-c0385f39533e"/>
    <n v="6.1011505555507197"/>
    <x v="1"/>
    <s v="HoutHard"/>
    <n v="48"/>
    <n v="7"/>
    <n v="42"/>
    <m/>
    <m/>
    <m/>
  </r>
  <r>
    <x v="17"/>
    <s v="derden"/>
    <x v="3"/>
    <s v="Ottersveen 422, Spijkenisse"/>
    <n v="898"/>
    <s v="a869f7b8-91ea-4beb-9902-7cb4d6944bfc"/>
    <n v="5.5876513387270199"/>
    <x v="1"/>
    <s v="HoutHard"/>
    <n v="48"/>
    <n v="7"/>
    <n v="20"/>
    <m/>
    <m/>
    <s v="begroeiing"/>
  </r>
  <r>
    <x v="17"/>
    <s v="derden"/>
    <x v="3"/>
    <s v="Ottersveen 418, Spijkenisse"/>
    <n v="896"/>
    <s v="014241c7-adcf-4fc9-99a7-dd9db3b41f15"/>
    <n v="5.59155644311417"/>
    <x v="1"/>
    <s v="HoutHard"/>
    <n v="50"/>
    <n v="7"/>
    <n v="25"/>
    <m/>
    <m/>
    <s v="houten biels"/>
  </r>
  <r>
    <x v="17"/>
    <s v="derden"/>
    <x v="3"/>
    <s v="Slakkenveen 343, Spijkenisse"/>
    <n v="1205"/>
    <s v="4457cc41-5cd6-4ef3-9b0e-ba048001d46d"/>
    <n v="8.9381652323124996"/>
    <x v="1"/>
    <s v="HoutHard"/>
    <n v="64"/>
    <n v="14"/>
    <n v="54"/>
    <m/>
    <m/>
    <m/>
  </r>
  <r>
    <x v="17"/>
    <s v="derden"/>
    <x v="2"/>
    <s v="Slakkenveen 341, Spijkenisse"/>
    <n v="1204"/>
    <s v="7e4e5e67-78f1-4938-8f14-856352fbdac8"/>
    <n v="5.2284272585514397"/>
    <x v="1"/>
    <s v="HoutHard"/>
    <n v="63"/>
    <n v="14"/>
    <n v="55"/>
    <m/>
    <m/>
    <m/>
  </r>
  <r>
    <x v="17"/>
    <s v="derden"/>
    <x v="3"/>
    <s v="Slakkenveen 339, Spijkenisse"/>
    <n v="1203"/>
    <s v="056242fb-5fe7-4b1f-bc81-7b93cf774713"/>
    <n v="5.3329505255117802"/>
    <x v="1"/>
    <s v="HoutHard"/>
    <n v="62"/>
    <n v="14"/>
    <n v="55"/>
    <m/>
    <m/>
    <m/>
  </r>
  <r>
    <x v="17"/>
    <s v="derden"/>
    <x v="2"/>
    <s v="Slakkenveen 337, Spijkenisse"/>
    <n v="1202"/>
    <s v="bc168066-8a73-4a05-884d-50f211e7775b"/>
    <n v="5.3979965293819703"/>
    <x v="1"/>
    <s v="HoutHard"/>
    <n v="60"/>
    <n v="14"/>
    <n v="55"/>
    <m/>
    <m/>
    <m/>
  </r>
  <r>
    <x v="17"/>
    <s v="derden"/>
    <x v="2"/>
    <s v="Slakkenveen 335, Spijkenisse"/>
    <n v="1201"/>
    <s v="068fbcc4-e68a-49bf-8c39-e5574ce07ac2"/>
    <n v="3.4071853688953899"/>
    <x v="1"/>
    <s v="HoutHard"/>
    <n v="58"/>
    <n v="14"/>
    <n v="55"/>
    <m/>
    <m/>
    <m/>
  </r>
  <r>
    <x v="17"/>
    <s v="derden"/>
    <x v="2"/>
    <s v="Slakkenveen 333, Spijkenisse"/>
    <n v="1200"/>
    <s v="f7eeeff4-27b4-461e-8f2d-8786f24e2c94"/>
    <n v="7.7576031227919104"/>
    <x v="1"/>
    <s v="HoutHard"/>
    <n v="62"/>
    <n v="14"/>
    <n v="55"/>
    <m/>
    <m/>
    <m/>
  </r>
  <r>
    <x v="17"/>
    <s v="derden"/>
    <x v="2"/>
    <s v="Slakkenveen 331, Spijkenisse"/>
    <n v="1199"/>
    <s v="8c77a90c-7c5b-45fe-a7a4-b0492815928f"/>
    <n v="5.03011503798513"/>
    <x v="1"/>
    <s v="HoutHard"/>
    <n v="58"/>
    <n v="14"/>
    <n v="55"/>
    <s v=""/>
    <m/>
    <m/>
  </r>
  <r>
    <x v="10"/>
    <s v="derden"/>
    <x v="3"/>
    <s v="Etty Hillesumstraat 124, Spijkenisse"/>
    <m/>
    <m/>
    <n v="9.1100316684399996"/>
    <x v="1"/>
    <s v="HoutHard"/>
    <n v="34"/>
    <n v="23"/>
    <n v="44"/>
    <m/>
    <s v="begroeid "/>
    <s v="begroeid "/>
  </r>
  <r>
    <x v="10"/>
    <s v="derden"/>
    <x v="3"/>
    <s v="Etty Hillesumstraat 126, Spijkenisse"/>
    <m/>
    <m/>
    <n v="9.0039893380699993"/>
    <x v="1"/>
    <s v="HoutHard"/>
    <n v="34"/>
    <n v="23"/>
    <n v="43"/>
    <m/>
    <s v="Vlonder "/>
    <s v="vlonder "/>
  </r>
  <r>
    <x v="10"/>
    <s v="derden"/>
    <x v="3"/>
    <s v="Etty Hillesumstraat 126, Spijkenisse"/>
    <m/>
    <m/>
    <n v="3.8924117202600002"/>
    <x v="1"/>
    <s v="HoutHard"/>
    <n v="32"/>
    <n v="24"/>
    <n v="40"/>
    <m/>
    <s v="begroeid "/>
    <s v="begroeid "/>
  </r>
  <r>
    <x v="10"/>
    <s v="derden"/>
    <x v="3"/>
    <s v="Etty Hillesumstraat 136, Spijkenisse"/>
    <m/>
    <m/>
    <n v="3.7243399415099998"/>
    <x v="1"/>
    <s v="HoutHard"/>
    <n v="32"/>
    <n v="24"/>
    <n v="40"/>
    <m/>
    <s v="begroeid "/>
    <s v="begroeid "/>
  </r>
  <r>
    <x v="10"/>
    <s v="derden"/>
    <x v="2"/>
    <s v="Etty Hillesumstraat 138, Spijkenisse"/>
    <m/>
    <m/>
    <n v="3.8681914378700002"/>
    <x v="1"/>
    <s v="HoutHard"/>
    <n v="25"/>
    <n v="23"/>
    <n v="40"/>
    <m/>
    <s v="begroeid "/>
    <s v="begroeid "/>
  </r>
  <r>
    <x v="10"/>
    <s v="derden"/>
    <x v="2"/>
    <s v="Etty Hillesumstraat 148, Spijkenisse"/>
    <m/>
    <m/>
    <n v="3.7971885652399999"/>
    <x v="1"/>
    <s v="HoutHard"/>
    <n v="25"/>
    <n v="23"/>
    <n v="40"/>
    <m/>
    <s v="begroeid "/>
    <s v="begroeid "/>
  </r>
  <r>
    <x v="10"/>
    <s v="derden"/>
    <x v="2"/>
    <s v="Etty Hillesumstraat 148, Spijkenisse"/>
    <m/>
    <m/>
    <n v="9.0904108818000005"/>
    <x v="1"/>
    <s v="HoutHard"/>
    <n v="29"/>
    <n v="26"/>
    <n v="40"/>
    <m/>
    <s v="begroeid "/>
    <s v="begroeid "/>
  </r>
  <r>
    <x v="10"/>
    <s v="derden"/>
    <x v="2"/>
    <s v="Etty Hillesumstraat 150, Spijkenisse"/>
    <m/>
    <m/>
    <n v="9.0373760019200002"/>
    <x v="1"/>
    <s v="HoutHard"/>
    <n v="29"/>
    <n v="26"/>
    <n v="40"/>
    <m/>
    <s v="begroeid "/>
    <s v="begroeid "/>
  </r>
  <r>
    <x v="10"/>
    <s v="derden"/>
    <x v="2"/>
    <s v="Etty Hillesumstraat 150, Spijkenisse"/>
    <m/>
    <m/>
    <n v="3.6789903506199999"/>
    <x v="1"/>
    <s v="HoutHard"/>
    <n v="35"/>
    <n v="26"/>
    <n v="40"/>
    <m/>
    <m/>
    <m/>
  </r>
  <r>
    <x v="10"/>
    <s v="derden"/>
    <x v="2"/>
    <s v="Etty Hillesumstraat 150, Spijkenisse"/>
    <m/>
    <m/>
    <n v="2.0241091867800001"/>
    <x v="1"/>
    <s v="HoutHard"/>
    <n v="27"/>
    <n v="26"/>
    <n v="40"/>
    <m/>
    <m/>
    <m/>
  </r>
  <r>
    <x v="10"/>
    <s v="derden"/>
    <x v="3"/>
    <s v="Etty Hillesumstraat 124, Spijkenisse"/>
    <m/>
    <m/>
    <n v="3.7158187523000001"/>
    <x v="1"/>
    <s v="HoutHard"/>
    <n v="28"/>
    <n v="24"/>
    <n v="41"/>
    <m/>
    <s v="begroeid "/>
    <s v="begroeid "/>
  </r>
  <r>
    <x v="10"/>
    <s v="gem"/>
    <x v="3"/>
    <s v=""/>
    <m/>
    <m/>
    <n v="61.586330199099997"/>
    <x v="1"/>
    <s v="HoutHard"/>
    <n v="37"/>
    <n v="23"/>
    <n v="35"/>
    <m/>
    <s v="Riet"/>
    <s v="riet"/>
  </r>
  <r>
    <x v="10"/>
    <s v="gem"/>
    <x v="3"/>
    <s v=""/>
    <m/>
    <m/>
    <n v="4.7091716893699997"/>
    <x v="1"/>
    <s v="HoutHard"/>
    <n v="37"/>
    <n v="23"/>
    <n v="35"/>
    <m/>
    <s v="Riet"/>
    <s v="riet"/>
  </r>
  <r>
    <x v="10"/>
    <s v="derden"/>
    <x v="3"/>
    <s v="Petronella Brugsmastraat 2, Spijkenisse"/>
    <m/>
    <m/>
    <n v="23.986145280799999"/>
    <x v="1"/>
    <s v="HoutHard"/>
    <n v="28"/>
    <n v="26"/>
    <n v="40"/>
    <m/>
    <s v="vlonder. begroeid "/>
    <s v="vlonder. begroeid "/>
  </r>
  <r>
    <x v="10"/>
    <s v="derden"/>
    <x v="7"/>
    <s v="Zuster Reichertstraat 25, Spijkenisse"/>
    <m/>
    <m/>
    <n v="21.574092200799999"/>
    <x v="4"/>
    <m/>
    <m/>
    <m/>
    <m/>
    <s v="niet te bepalen staat 1 1/2meter riet"/>
    <s v="Riet"/>
    <s v="riet"/>
  </r>
  <r>
    <x v="10"/>
    <s v="derden"/>
    <x v="3"/>
    <s v="Zuster Reichertstraat 19, Spijkenisse"/>
    <m/>
    <m/>
    <n v="22.536010905000001"/>
    <x v="1"/>
    <s v="HoutHard"/>
    <n v="15"/>
    <n v="25"/>
    <n v="40"/>
    <m/>
    <s v="vlonder. riet"/>
    <s v="vlonder. riet"/>
  </r>
  <r>
    <x v="10"/>
    <s v="derden"/>
    <x v="3"/>
    <s v="Zuster Reichertstraat 17, Spijkenisse"/>
    <m/>
    <m/>
    <n v="3.4463984658600002"/>
    <x v="1"/>
    <s v="HoutHard"/>
    <n v="15"/>
    <n v="25"/>
    <n v="40"/>
    <m/>
    <s v="Vlonder "/>
    <s v="vlonder "/>
  </r>
  <r>
    <x v="10"/>
    <s v="derden"/>
    <x v="3"/>
    <s v="Etty Hillesumstraat 136, Spijkenisse"/>
    <m/>
    <m/>
    <n v="9.1182123019399999"/>
    <x v="1"/>
    <s v="HoutHard"/>
    <n v="25"/>
    <n v="23"/>
    <n v="38"/>
    <m/>
    <s v="begroeid "/>
    <s v="begroeid "/>
  </r>
  <r>
    <x v="10"/>
    <s v="derden"/>
    <x v="3"/>
    <s v="Etty Hillesumstraat 138, Spijkenisse"/>
    <m/>
    <m/>
    <n v="9.0541810462099992"/>
    <x v="1"/>
    <s v="HoutHard"/>
    <n v="25"/>
    <n v="23"/>
    <n v="38"/>
    <m/>
    <s v="begroeid "/>
    <s v="begroeid "/>
  </r>
  <r>
    <x v="10"/>
    <s v="gem"/>
    <x v="2"/>
    <s v=" "/>
    <m/>
    <m/>
    <n v="2.0913452608299998"/>
    <x v="1"/>
    <s v="HoutHard"/>
    <n v="32"/>
    <n v="24"/>
    <n v="40"/>
    <m/>
    <s v="begroeid "/>
    <s v="begroeid "/>
  </r>
  <r>
    <x v="10"/>
    <s v="derden"/>
    <x v="2"/>
    <s v="Anne Frankstraat 111, Spijkenisse"/>
    <m/>
    <m/>
    <n v="3.7875148844600002"/>
    <x v="1"/>
    <s v="HoutHard"/>
    <n v="32"/>
    <n v="24"/>
    <n v="40"/>
    <m/>
    <s v="Vlonder "/>
    <s v="vlonder "/>
  </r>
  <r>
    <x v="10"/>
    <s v="derden"/>
    <x v="2"/>
    <s v="Anne Frankstraat 111, Spijkenisse"/>
    <m/>
    <m/>
    <n v="9.10782696365"/>
    <x v="1"/>
    <s v="HoutHard"/>
    <n v="36"/>
    <n v="24"/>
    <n v="40"/>
    <m/>
    <s v="Vlonder "/>
    <s v="vlonder "/>
  </r>
  <r>
    <x v="10"/>
    <s v="derden"/>
    <x v="2"/>
    <s v="Anne Frankstraat 109, Spijkenisse"/>
    <m/>
    <m/>
    <n v="9.0007849657700003"/>
    <x v="1"/>
    <s v="HoutHard"/>
    <n v="33"/>
    <n v="24"/>
    <n v="40"/>
    <m/>
    <m/>
    <m/>
  </r>
  <r>
    <x v="10"/>
    <s v="derden"/>
    <x v="3"/>
    <s v="Anne Frankstraat 109, Spijkenisse"/>
    <m/>
    <m/>
    <n v="3.6495396969999998"/>
    <x v="1"/>
    <s v="HoutHard"/>
    <n v="36"/>
    <n v="28"/>
    <n v="40"/>
    <m/>
    <m/>
    <m/>
  </r>
  <r>
    <x v="10"/>
    <s v="derden"/>
    <x v="2"/>
    <s v="Anne Frankstraat 99, Spijkenisse"/>
    <m/>
    <m/>
    <n v="3.7085439191199998"/>
    <x v="1"/>
    <s v="HoutHard"/>
    <n v="45"/>
    <n v="26"/>
    <n v="40"/>
    <m/>
    <s v="Vlonder "/>
    <s v="vlonder "/>
  </r>
  <r>
    <x v="10"/>
    <s v="derden"/>
    <x v="3"/>
    <s v="Anne Frankstraat 99, Spijkenisse"/>
    <m/>
    <m/>
    <n v="9.0826084909499993"/>
    <x v="1"/>
    <s v="HoutHard"/>
    <n v="34"/>
    <n v="28"/>
    <n v="40"/>
    <m/>
    <s v="stenen. begroeid "/>
    <s v="stenen. begroeid "/>
  </r>
  <r>
    <x v="10"/>
    <s v="derden"/>
    <x v="2"/>
    <s v="Anne Frankstraat 97, Spijkenisse"/>
    <m/>
    <m/>
    <n v="8.9805926864500005"/>
    <x v="1"/>
    <s v="HoutHard"/>
    <n v="17"/>
    <n v="42"/>
    <n v="30"/>
    <m/>
    <s v="begroeid "/>
    <s v="begroeid "/>
  </r>
  <r>
    <x v="10"/>
    <s v="derden"/>
    <x v="2"/>
    <s v="Anne Frankstraat 97, Spijkenisse"/>
    <m/>
    <m/>
    <n v="3.62663838837"/>
    <x v="1"/>
    <s v="HoutHard"/>
    <n v="27"/>
    <n v="28"/>
    <n v="35"/>
    <m/>
    <s v="begroeid "/>
    <s v="begroeid "/>
  </r>
  <r>
    <x v="10"/>
    <s v="derden"/>
    <x v="3"/>
    <s v="Zuster Reichertstraat 17, Spijkenisse"/>
    <m/>
    <m/>
    <n v="17.079092721799999"/>
    <x v="1"/>
    <s v="HoutHard"/>
    <n v="15"/>
    <n v="25"/>
    <n v="40"/>
    <m/>
    <s v="riet. vlonder "/>
    <s v="riet. vlonder "/>
  </r>
  <r>
    <x v="10"/>
    <s v="derden"/>
    <x v="2"/>
    <s v="Zuster Reichertstraat 7, Spijkenisse"/>
    <m/>
    <m/>
    <n v="15.2702139279"/>
    <x v="1"/>
    <s v="HoutHard"/>
    <n v="43"/>
    <n v="28"/>
    <n v="40"/>
    <m/>
    <s v="Vlonder "/>
    <s v="vlonder "/>
  </r>
  <r>
    <x v="10"/>
    <s v="derden"/>
    <x v="2"/>
    <s v="Zuster Reichertstraat 5, Spijkenisse"/>
    <m/>
    <m/>
    <n v="16.708368096099999"/>
    <x v="1"/>
    <s v="HoutHard"/>
    <n v="47"/>
    <n v="26"/>
    <n v="40"/>
    <m/>
    <s v="stenen. begroeid "/>
    <s v="stenen. begroeid "/>
  </r>
  <r>
    <x v="10"/>
    <s v="derden"/>
    <x v="3"/>
    <s v="Petronella Brugsmastraat 32, Spijkenisse"/>
    <m/>
    <m/>
    <n v="29.560069051399999"/>
    <x v="1"/>
    <s v="HoutHard"/>
    <n v="43"/>
    <n v="26"/>
    <n v="45"/>
    <m/>
    <s v="begroeid "/>
    <s v="begroeid "/>
  </r>
  <r>
    <x v="10"/>
    <s v="derden"/>
    <x v="2"/>
    <s v="Drogendijk 31, Spijkenisse"/>
    <m/>
    <m/>
    <n v="33.073521699700002"/>
    <x v="1"/>
    <s v="HoutHard"/>
    <n v="30"/>
    <n v="27"/>
    <n v="40"/>
    <m/>
    <s v="vlonder. tegels."/>
    <s v="vlonder. tegels."/>
  </r>
  <r>
    <x v="10"/>
    <s v="derden"/>
    <x v="2"/>
    <s v="Drogendijk 31, Spijkenisse"/>
    <m/>
    <m/>
    <n v="8.1839184997099998"/>
    <x v="1"/>
    <s v="HoutHard"/>
    <n v="58"/>
    <n v="28"/>
    <n v="43"/>
    <m/>
    <s v="begroeid "/>
    <s v="begroeid "/>
  </r>
  <r>
    <x v="10"/>
    <s v="gem"/>
    <x v="2"/>
    <s v=""/>
    <m/>
    <m/>
    <n v="23.5134721051"/>
    <x v="1"/>
    <s v="HoutHard"/>
    <n v="48"/>
    <n v="25"/>
    <n v="40"/>
    <m/>
    <m/>
    <m/>
  </r>
  <r>
    <x v="10"/>
    <s v="derden"/>
    <x v="2"/>
    <s v="Drogendijk 27, Spijkenisse"/>
    <m/>
    <m/>
    <n v="11.6844125975"/>
    <x v="1"/>
    <s v="HoutHard"/>
    <n v="43"/>
    <n v="23"/>
    <n v="45"/>
    <m/>
    <m/>
    <m/>
  </r>
  <r>
    <x v="10"/>
    <s v="derden"/>
    <x v="2"/>
    <s v="Drogendijk 25, Spijkenisse"/>
    <m/>
    <m/>
    <n v="12.866451784400001"/>
    <x v="1"/>
    <s v="HoutHard"/>
    <n v="62"/>
    <n v="24"/>
    <n v="50"/>
    <m/>
    <m/>
    <s v="begroeiing"/>
  </r>
  <r>
    <x v="10"/>
    <s v="gem"/>
    <x v="2"/>
    <s v=""/>
    <m/>
    <m/>
    <n v="14.948667199499999"/>
    <x v="1"/>
    <s v="HoutHard"/>
    <n v="52"/>
    <n v="22"/>
    <n v="43"/>
    <m/>
    <m/>
    <m/>
  </r>
  <r>
    <x v="10"/>
    <s v="gem"/>
    <x v="3"/>
    <s v=""/>
    <m/>
    <m/>
    <n v="15.3183686302"/>
    <x v="1"/>
    <s v="HoutHard"/>
    <n v="65"/>
    <n v="23"/>
    <n v="43"/>
    <m/>
    <m/>
    <m/>
  </r>
  <r>
    <x v="10"/>
    <s v="derden"/>
    <x v="2"/>
    <s v="Drogendijk 25, Spijkenisse"/>
    <m/>
    <m/>
    <n v="2.4449328052800001"/>
    <x v="1"/>
    <s v="HoutHard"/>
    <n v="50"/>
    <n v="22"/>
    <n v="44"/>
    <m/>
    <m/>
    <m/>
  </r>
  <r>
    <x v="10"/>
    <s v="gem"/>
    <x v="2"/>
    <s v=""/>
    <m/>
    <m/>
    <n v="14.971145096800001"/>
    <x v="1"/>
    <s v="HoutHard"/>
    <n v="44"/>
    <n v="22"/>
    <n v="44"/>
    <m/>
    <m/>
    <m/>
  </r>
  <r>
    <x v="10"/>
    <s v="derden"/>
    <x v="2"/>
    <s v="Drogendijk 27, Spijkenisse"/>
    <m/>
    <m/>
    <n v="3.12584660531"/>
    <x v="1"/>
    <s v="HoutHard"/>
    <n v="43"/>
    <n v="23"/>
    <n v="45"/>
    <m/>
    <m/>
    <m/>
  </r>
  <r>
    <x v="10"/>
    <s v="derden"/>
    <x v="2"/>
    <s v="Drogendijk 31, Spijkenisse"/>
    <m/>
    <m/>
    <n v="3.4533961886500002"/>
    <x v="1"/>
    <s v="HoutHard"/>
    <n v="55"/>
    <n v="23"/>
    <n v="45"/>
    <m/>
    <m/>
    <m/>
  </r>
  <r>
    <x v="10"/>
    <s v="derden"/>
    <x v="2"/>
    <s v="Drogendijk 29, Spijkenisse"/>
    <m/>
    <m/>
    <n v="12.831733612300001"/>
    <x v="1"/>
    <s v="HoutHard"/>
    <n v="45"/>
    <n v="25"/>
    <n v="40"/>
    <m/>
    <m/>
    <s v="vlonder"/>
  </r>
  <r>
    <x v="10"/>
    <s v="gem"/>
    <x v="3"/>
    <s v=""/>
    <m/>
    <m/>
    <n v="16.5973101037"/>
    <x v="1"/>
    <s v="HoutHard"/>
    <n v="62"/>
    <n v="23"/>
    <n v="43"/>
    <m/>
    <m/>
    <m/>
  </r>
  <r>
    <x v="10"/>
    <s v="derden"/>
    <x v="2"/>
    <s v="Drogendijk 29, Spijkenisse"/>
    <m/>
    <m/>
    <n v="2.7976211709199998"/>
    <x v="1"/>
    <s v="HoutHard"/>
    <n v="43"/>
    <n v="23"/>
    <n v="45"/>
    <m/>
    <m/>
    <m/>
  </r>
  <r>
    <x v="10"/>
    <s v="gem"/>
    <x v="2"/>
    <s v=""/>
    <m/>
    <m/>
    <n v="6.2013250856499997"/>
    <x v="1"/>
    <s v="HoutHard"/>
    <n v="70"/>
    <n v="23"/>
    <n v="45"/>
    <m/>
    <m/>
    <m/>
  </r>
  <r>
    <x v="10"/>
    <s v="gem"/>
    <x v="0"/>
    <m/>
    <m/>
    <m/>
    <n v="1.7569196595000001"/>
    <x v="0"/>
    <m/>
    <n v="19"/>
    <m/>
    <m/>
    <m/>
    <m/>
    <m/>
  </r>
  <r>
    <x v="10"/>
    <s v="gem"/>
    <x v="3"/>
    <s v=""/>
    <m/>
    <m/>
    <n v="23.011914396600002"/>
    <x v="1"/>
    <s v="HoutHard"/>
    <n v="41"/>
    <n v="12"/>
    <n v="55"/>
    <m/>
    <m/>
    <s v="riet"/>
  </r>
  <r>
    <x v="10"/>
    <s v="gem"/>
    <x v="3"/>
    <s v=""/>
    <m/>
    <m/>
    <n v="37.598524137600002"/>
    <x v="1"/>
    <s v="HoutHard"/>
    <n v="54"/>
    <n v="15"/>
    <n v="45"/>
    <m/>
    <m/>
    <m/>
  </r>
  <r>
    <x v="10"/>
    <s v="gem"/>
    <x v="0"/>
    <s v=""/>
    <m/>
    <m/>
    <n v="16.962076671199998"/>
    <x v="0"/>
    <m/>
    <n v="26"/>
    <m/>
    <m/>
    <m/>
    <m/>
    <m/>
  </r>
  <r>
    <x v="10"/>
    <s v="derden"/>
    <x v="2"/>
    <s v="Marga KLompestraat 2, Spijkenisse"/>
    <m/>
    <m/>
    <n v="19.237158132099999"/>
    <x v="1"/>
    <s v="HoutHard"/>
    <n v="53"/>
    <n v="13"/>
    <n v="54"/>
    <m/>
    <m/>
    <s v="vlonder"/>
  </r>
  <r>
    <x v="10"/>
    <s v="derden"/>
    <x v="3"/>
    <s v="Truus Smulders-Beli6nstraat 21, Spijkenisse"/>
    <m/>
    <m/>
    <n v="11.192102930200001"/>
    <x v="1"/>
    <s v="HoutHard"/>
    <n v="55"/>
    <n v="12"/>
    <n v="55"/>
    <m/>
    <m/>
    <s v="vlonder, schuur"/>
  </r>
  <r>
    <x v="10"/>
    <s v="derden"/>
    <x v="3"/>
    <s v="Truus Smulders-Beli6nstraat 17, Spijkenisse"/>
    <m/>
    <m/>
    <n v="11.175111856299999"/>
    <x v="1"/>
    <s v="HoutHard"/>
    <n v="49"/>
    <n v="15"/>
    <n v="51"/>
    <m/>
    <m/>
    <s v="vlonder"/>
  </r>
  <r>
    <x v="10"/>
    <s v="derden"/>
    <x v="3"/>
    <s v="Truus Smulders-Beli6nstraat 13, Spijkenisse"/>
    <m/>
    <m/>
    <n v="11.157008380400001"/>
    <x v="1"/>
    <s v="HoutHard"/>
    <n v="61"/>
    <n v="12"/>
    <n v="56"/>
    <m/>
    <m/>
    <s v="vlonder"/>
  </r>
  <r>
    <x v="10"/>
    <s v="derden"/>
    <x v="2"/>
    <s v="Truus Smulders-Beli6nstraat 9, Spijkenisse"/>
    <m/>
    <m/>
    <n v="11.1550011206"/>
    <x v="1"/>
    <s v="HoutHard"/>
    <n v="57"/>
    <n v="14"/>
    <n v="54"/>
    <m/>
    <m/>
    <s v="vlonder"/>
  </r>
  <r>
    <x v="10"/>
    <s v="derden"/>
    <x v="3"/>
    <s v="Truus Smulders-Beli6nstraat 5, Spijkenisse"/>
    <m/>
    <m/>
    <n v="11.164040308100001"/>
    <x v="1"/>
    <s v="HoutHard"/>
    <n v="51"/>
    <n v="12"/>
    <n v="55"/>
    <s v="vlonder"/>
    <m/>
    <s v="vlonder"/>
  </r>
  <r>
    <x v="10"/>
    <s v="gem"/>
    <x v="0"/>
    <s v=""/>
    <m/>
    <m/>
    <n v="28.474640594699999"/>
    <x v="0"/>
    <m/>
    <n v="21"/>
    <m/>
    <m/>
    <m/>
    <m/>
    <m/>
  </r>
  <r>
    <x v="10"/>
    <s v="derden"/>
    <x v="3"/>
    <s v="Truus Smulders-Beli6nstraat 23, Spijkenisse"/>
    <m/>
    <m/>
    <n v="11.466100470500001"/>
    <x v="1"/>
    <s v="HoutHard"/>
    <n v="52"/>
    <n v="12"/>
    <n v="54"/>
    <m/>
    <m/>
    <s v="vlonder"/>
  </r>
  <r>
    <x v="10"/>
    <s v="derden"/>
    <x v="3"/>
    <s v="Bessengaard 31, Spijkenisse"/>
    <m/>
    <m/>
    <n v="11.1581075904"/>
    <x v="1"/>
    <s v="HoutHard"/>
    <n v="52"/>
    <n v="12"/>
    <n v="55"/>
    <m/>
    <m/>
    <s v="vlonder"/>
  </r>
  <r>
    <x v="10"/>
    <s v="derden"/>
    <x v="3"/>
    <s v="Truus Smulders-Beli6nstraat 15, Spijkenisse"/>
    <m/>
    <m/>
    <n v="11.1398424585"/>
    <x v="1"/>
    <s v="HoutHard"/>
    <n v="50"/>
    <n v="13"/>
    <n v="55"/>
    <m/>
    <m/>
    <s v="vlonder"/>
  </r>
  <r>
    <x v="10"/>
    <s v="derden"/>
    <x v="3"/>
    <s v="Truus Smulders-Beli6nstraat 7, Spijkenisse"/>
    <m/>
    <m/>
    <n v="11.1300303683"/>
    <x v="1"/>
    <s v="HoutHard"/>
    <n v="51"/>
    <n v="15"/>
    <n v="52"/>
    <m/>
    <m/>
    <s v="vlonder"/>
  </r>
  <r>
    <x v="10"/>
    <s v="derden"/>
    <x v="3"/>
    <s v="Truus Smulders-Beli6nstraat 11, Spijkenisse"/>
    <m/>
    <m/>
    <n v="11.1950100491"/>
    <x v="1"/>
    <s v="HoutHard"/>
    <n v="58"/>
    <n v="13"/>
    <n v="55"/>
    <m/>
    <m/>
    <s v="tegels"/>
  </r>
  <r>
    <x v="10"/>
    <s v="derden"/>
    <x v="3"/>
    <s v="Truus Smulders-Beli6nstraat 3, Spijkenisse"/>
    <m/>
    <m/>
    <n v="11.160130644400001"/>
    <x v="1"/>
    <s v="HoutHard"/>
    <n v="51"/>
    <n v="12"/>
    <n v="56"/>
    <m/>
    <m/>
    <s v="vlonder "/>
  </r>
  <r>
    <x v="10"/>
    <s v="derden"/>
    <x v="3"/>
    <s v="Truus Smulders-Beli6nstraat 1, Spijkenisse"/>
    <m/>
    <m/>
    <n v="11.502151320499999"/>
    <x v="1"/>
    <s v="HoutHard"/>
    <n v="52"/>
    <n v="12"/>
    <n v="55"/>
    <m/>
    <m/>
    <s v="vlonder, stroom"/>
  </r>
  <r>
    <x v="10"/>
    <s v="gem"/>
    <x v="3"/>
    <s v=""/>
    <m/>
    <m/>
    <n v="38.01255536"/>
    <x v="1"/>
    <s v="HoutHard"/>
    <n v="61"/>
    <n v="12"/>
    <n v="55"/>
    <m/>
    <m/>
    <s v="riet"/>
  </r>
  <r>
    <x v="10"/>
    <s v="gem"/>
    <x v="3"/>
    <s v=""/>
    <m/>
    <m/>
    <n v="22.290369568300001"/>
    <x v="1"/>
    <s v="HoutHard"/>
    <n v="65"/>
    <n v="13"/>
    <n v="54"/>
    <m/>
    <m/>
    <s v="riet"/>
  </r>
  <r>
    <x v="10"/>
    <s v="derden"/>
    <x v="3"/>
    <s v="Wilhelmina Hofman-Pootstraat 56, Spijkenisse"/>
    <m/>
    <m/>
    <n v="20.921900493399999"/>
    <x v="1"/>
    <s v="HoutHard"/>
    <n v="52"/>
    <n v="12"/>
    <n v="55"/>
    <m/>
    <m/>
    <s v="vlonder"/>
  </r>
  <r>
    <x v="10"/>
    <s v="derden"/>
    <x v="3"/>
    <s v="Annette Versluys-Poelmanstraat 6, Spijkenisse"/>
    <m/>
    <m/>
    <n v="1.41640813328"/>
    <x v="1"/>
    <s v="HoutHard"/>
    <n v="60"/>
    <n v="12"/>
    <n v="55"/>
    <m/>
    <m/>
    <m/>
  </r>
  <r>
    <x v="10"/>
    <s v="derden"/>
    <x v="3"/>
    <s v="Annette Versluys-Poelmanstraat 4, Spijkenisse"/>
    <m/>
    <m/>
    <n v="8.32764031422"/>
    <x v="1"/>
    <s v="HoutHard"/>
    <n v="63"/>
    <n v="12"/>
    <n v="55"/>
    <m/>
    <m/>
    <s v="vlonder"/>
  </r>
  <r>
    <x v="10"/>
    <s v="gem"/>
    <x v="3"/>
    <s v=""/>
    <m/>
    <m/>
    <n v="57.112348377099998"/>
    <x v="1"/>
    <s v="HoutHard"/>
    <n v="62"/>
    <n v="12"/>
    <n v="55"/>
    <m/>
    <m/>
    <s v="riet"/>
  </r>
  <r>
    <x v="10"/>
    <s v="derden"/>
    <x v="3"/>
    <s v="Annette Versluys-Poelmanstraat 2, Spijkenisse"/>
    <m/>
    <m/>
    <n v="9.48509396611"/>
    <x v="1"/>
    <s v="HoutHard"/>
    <n v="60"/>
    <n v="13"/>
    <n v="55"/>
    <m/>
    <m/>
    <s v="vlonder"/>
  </r>
  <r>
    <x v="10"/>
    <s v="derden"/>
    <x v="3"/>
    <s v="Annette Versluys-Poelmanstraat 12, Spijkenisse"/>
    <m/>
    <m/>
    <n v="8.0508936770900004"/>
    <x v="1"/>
    <s v="HoutHard"/>
    <n v="52"/>
    <n v="12"/>
    <n v="55"/>
    <m/>
    <m/>
    <s v="vlonder "/>
  </r>
  <r>
    <x v="10"/>
    <s v="derden"/>
    <x v="3"/>
    <s v="Annette Versluys-Poelmanstraat 30, Spijkenisse"/>
    <m/>
    <m/>
    <n v="8.0004202389600003"/>
    <x v="1"/>
    <s v="HoutHard"/>
    <n v="62"/>
    <n v="13"/>
    <n v="54"/>
    <m/>
    <m/>
    <s v="tegels"/>
  </r>
  <r>
    <x v="10"/>
    <s v="derden"/>
    <x v="3"/>
    <s v="Johanna Naberstraat 13, Spijkenisse"/>
    <m/>
    <m/>
    <n v="3.5308574029600002"/>
    <x v="1"/>
    <s v="HoutHard"/>
    <n v="52"/>
    <n v="12"/>
    <n v="55"/>
    <m/>
    <m/>
    <s v="begroeing"/>
  </r>
  <r>
    <x v="10"/>
    <s v="derden"/>
    <x v="3"/>
    <s v="Johanna Naberstraat 11, Spijkenisse"/>
    <m/>
    <m/>
    <n v="19.1037894147"/>
    <x v="1"/>
    <s v="HoutHard"/>
    <n v="57"/>
    <n v="14"/>
    <n v="54"/>
    <m/>
    <m/>
    <s v="vlonder"/>
  </r>
  <r>
    <x v="10"/>
    <s v="derden"/>
    <x v="3"/>
    <s v="Willemijn Posthumusstraat 11, Spijkenisse"/>
    <m/>
    <m/>
    <n v="20.516967275700001"/>
    <x v="1"/>
    <s v="HoutHard"/>
    <n v="41"/>
    <n v="12"/>
    <n v="55"/>
    <m/>
    <m/>
    <s v="vlonder, beton "/>
  </r>
  <r>
    <x v="10"/>
    <s v="derden"/>
    <x v="3"/>
    <s v="Johanna Naberstraat 13, Spijkenisse"/>
    <m/>
    <m/>
    <n v="44.954994038499997"/>
    <x v="1"/>
    <s v="HoutHard"/>
    <n v="62"/>
    <n v="13"/>
    <n v="55"/>
    <m/>
    <m/>
    <s v="begroeiing , vlonder"/>
  </r>
  <r>
    <x v="10"/>
    <s v="derden"/>
    <x v="3"/>
    <s v="Annette Versluys-Poelmanstraat 6, Spijkenisse"/>
    <m/>
    <m/>
    <n v="6.6062745441899997"/>
    <x v="1"/>
    <s v="HoutHard"/>
    <n v="58"/>
    <n v="12"/>
    <n v="54"/>
    <m/>
    <m/>
    <s v="vlonder, "/>
  </r>
  <r>
    <x v="10"/>
    <s v="derden"/>
    <x v="3"/>
    <s v="Annette Versluys-Poelmanstraat 8, Spijkenisse"/>
    <m/>
    <m/>
    <n v="7.9796510069100002"/>
    <x v="1"/>
    <s v="HoutHard"/>
    <n v="62"/>
    <n v="13"/>
    <n v="54"/>
    <m/>
    <m/>
    <s v="vlonder, riet"/>
  </r>
  <r>
    <x v="10"/>
    <s v="derden"/>
    <x v="3"/>
    <s v="Annette Versluys-Poelmanstraat 38, Spijkenisse"/>
    <m/>
    <m/>
    <n v="16.354345141300001"/>
    <x v="1"/>
    <s v="HoutHard"/>
    <n v="62"/>
    <n v="12"/>
    <n v="55"/>
    <m/>
    <m/>
    <s v="begroeiing, vlonder "/>
  </r>
  <r>
    <x v="10"/>
    <s v="derden"/>
    <x v="3"/>
    <s v="Annette Versluys-Poelmanstraat 10, Spijkenisse"/>
    <m/>
    <m/>
    <n v="8.0493113370200007"/>
    <x v="1"/>
    <s v="HoutHard"/>
    <n v="53"/>
    <n v="12"/>
    <n v="55"/>
    <m/>
    <m/>
    <s v="vlonder, riet"/>
  </r>
  <r>
    <x v="10"/>
    <s v="derden"/>
    <x v="3"/>
    <s v="Annette Versluys-Poelmanstraat 36, Spijkenisse"/>
    <m/>
    <m/>
    <n v="9.2463237028100007"/>
    <x v="1"/>
    <s v="HoutHard"/>
    <n v="60"/>
    <n v="12"/>
    <n v="55"/>
    <m/>
    <m/>
    <s v="vlonder"/>
  </r>
  <r>
    <x v="10"/>
    <s v="derden"/>
    <x v="3"/>
    <s v="Annette Versluys-Poelmanstraat 34, Spijkenisse"/>
    <m/>
    <m/>
    <n v="8.0222043105500003"/>
    <x v="1"/>
    <s v="HoutHard"/>
    <n v="56"/>
    <n v="12"/>
    <n v="55"/>
    <m/>
    <m/>
    <s v="vlonder, begroeiing"/>
  </r>
  <r>
    <x v="10"/>
    <s v="derden"/>
    <x v="3"/>
    <s v="Annette Versluys-Poelmanstraat 14, Spijkenisse"/>
    <m/>
    <m/>
    <n v="7.9609603064099996"/>
    <x v="1"/>
    <s v="HoutHard"/>
    <n v="52"/>
    <n v="12"/>
    <n v="55"/>
    <m/>
    <m/>
    <m/>
  </r>
  <r>
    <x v="10"/>
    <s v="derden"/>
    <x v="3"/>
    <s v="Annette Versluys-Poelmanstraat 32, Spijkenisse"/>
    <m/>
    <m/>
    <n v="8.0037697367899998"/>
    <x v="1"/>
    <s v="HoutHard"/>
    <n v="60"/>
    <n v="12"/>
    <n v="55"/>
    <m/>
    <m/>
    <s v="vlonder"/>
  </r>
  <r>
    <x v="10"/>
    <s v="derden"/>
    <x v="3"/>
    <s v="Annette Versluys-Poelmanstraat 28, Spijkenisse"/>
    <m/>
    <m/>
    <n v="7.9936896362200001"/>
    <x v="1"/>
    <s v="HoutHard"/>
    <n v="58"/>
    <n v="12"/>
    <n v="55"/>
    <m/>
    <m/>
    <s v="vlonder"/>
  </r>
  <r>
    <x v="10"/>
    <s v="derden"/>
    <x v="3"/>
    <s v="Annette Versluys-Poelmanstraat 16, Spijkenisse"/>
    <m/>
    <m/>
    <n v="8.0634000117600007"/>
    <x v="1"/>
    <s v="HoutHard"/>
    <n v="58"/>
    <n v="12"/>
    <n v="55"/>
    <m/>
    <m/>
    <s v="vlonder "/>
  </r>
  <r>
    <x v="10"/>
    <s v="derden"/>
    <x v="3"/>
    <s v="Annette Versluys-Poelmanstraat 26, Spijkenisse"/>
    <m/>
    <m/>
    <n v="8.0006375370999994"/>
    <x v="1"/>
    <s v="HoutHard"/>
    <n v="26"/>
    <n v="11"/>
    <n v="55"/>
    <m/>
    <m/>
    <s v="vlonder "/>
  </r>
  <r>
    <x v="10"/>
    <s v="derden"/>
    <x v="3"/>
    <s v="Annette Versluys-Poelmanstraat 18, Spijkenisse"/>
    <m/>
    <m/>
    <n v="7.9748878988899996"/>
    <x v="1"/>
    <s v="HoutHard"/>
    <n v="58"/>
    <n v="12"/>
    <n v="55"/>
    <m/>
    <m/>
    <s v="vlonder"/>
  </r>
  <r>
    <x v="10"/>
    <s v="derden"/>
    <x v="3"/>
    <s v="Annette Versluys-Poelmanstraat 24, Spijkenisse"/>
    <m/>
    <m/>
    <n v="8.0184611989899999"/>
    <x v="1"/>
    <s v="HoutHard"/>
    <n v="61"/>
    <n v="12"/>
    <n v="55"/>
    <m/>
    <m/>
    <s v="vlonder"/>
  </r>
  <r>
    <x v="10"/>
    <s v="derden"/>
    <x v="3"/>
    <s v="Annette Versluys-Poelmanstraat 20, Spijkenisse"/>
    <m/>
    <m/>
    <n v="7.99710003692"/>
    <x v="1"/>
    <s v="HoutHard"/>
    <n v="55"/>
    <n v="13"/>
    <n v="55"/>
    <m/>
    <m/>
    <s v="vlonder"/>
  </r>
  <r>
    <x v="10"/>
    <s v="derden"/>
    <x v="3"/>
    <s v="Annette Versluys-Poelmanstraat 22, Spijkenisse"/>
    <m/>
    <m/>
    <n v="7.9901824760000002"/>
    <x v="1"/>
    <s v="HoutHard"/>
    <n v="58"/>
    <n v="12"/>
    <n v="55"/>
    <m/>
    <m/>
    <s v="vlonder"/>
  </r>
  <r>
    <x v="10"/>
    <s v="derden"/>
    <x v="3"/>
    <s v="Johanna Naberstraat 9, Spijkenisse"/>
    <m/>
    <m/>
    <n v="18.902563064900001"/>
    <x v="1"/>
    <s v="HoutHard"/>
    <n v="52"/>
    <n v="13"/>
    <n v="55"/>
    <m/>
    <s v="begroeiing"/>
    <s v="vlonder, planke er boven geplaatst "/>
  </r>
  <r>
    <x v="10"/>
    <s v="derden"/>
    <x v="3"/>
    <s v="Johanna Naberstraat 7, Spijkenisse"/>
    <m/>
    <m/>
    <n v="18.877811424499999"/>
    <x v="1"/>
    <s v="HoutHard"/>
    <n v="54"/>
    <n v="12"/>
    <n v="55"/>
    <m/>
    <m/>
    <s v="vlonder"/>
  </r>
  <r>
    <x v="10"/>
    <s v="derden"/>
    <x v="3"/>
    <s v="Willemijn Posthumusstraat 9, Spijkenisse"/>
    <m/>
    <m/>
    <n v="26.752757152800001"/>
    <x v="1"/>
    <s v="HoutHard"/>
    <n v="42"/>
    <n v="12"/>
    <n v="55"/>
    <m/>
    <m/>
    <s v="vlonder "/>
  </r>
  <r>
    <x v="10"/>
    <s v="derden"/>
    <x v="3"/>
    <s v="Willemijn Posthumusstraat 7, Spijkenisse"/>
    <m/>
    <m/>
    <n v="21.121599243199999"/>
    <x v="1"/>
    <s v="HoutHard"/>
    <n v="56"/>
    <n v="12"/>
    <n v="55"/>
    <m/>
    <m/>
    <s v="bomen"/>
  </r>
  <r>
    <x v="10"/>
    <s v="derden"/>
    <x v="3"/>
    <s v="Willemijn Posthumusstraat 3, Spijkenisse"/>
    <m/>
    <m/>
    <n v="22.802276448499999"/>
    <x v="1"/>
    <s v="HoutHard"/>
    <n v="61"/>
    <n v="12"/>
    <n v="55"/>
    <m/>
    <m/>
    <s v="begroeiing"/>
  </r>
  <r>
    <x v="10"/>
    <s v="derden"/>
    <x v="3"/>
    <s v="Willemijn Posthumusstraat 1, Spijkenisse"/>
    <m/>
    <m/>
    <n v="37.662214431199999"/>
    <x v="1"/>
    <s v="HoutHard"/>
    <n v="45"/>
    <n v="12"/>
    <n v="55"/>
    <m/>
    <m/>
    <s v="vlonder nieuwer voor geplaatst"/>
  </r>
  <r>
    <x v="10"/>
    <s v="gem"/>
    <x v="3"/>
    <s v=""/>
    <m/>
    <m/>
    <n v="4.40141636294"/>
    <x v="1"/>
    <s v="HoutHard"/>
    <n v="46"/>
    <n v="12"/>
    <n v="55"/>
    <m/>
    <m/>
    <s v="riet "/>
  </r>
  <r>
    <x v="10"/>
    <s v="derden"/>
    <x v="3"/>
    <s v=""/>
    <m/>
    <m/>
    <n v="2.09096078393"/>
    <x v="1"/>
    <s v="HoutHard"/>
    <n v="60"/>
    <n v="13"/>
    <n v="54"/>
    <m/>
    <m/>
    <m/>
  </r>
  <r>
    <x v="10"/>
    <s v="gem"/>
    <x v="2"/>
    <s v=""/>
    <m/>
    <m/>
    <n v="72.867390399399994"/>
    <x v="1"/>
    <s v="HoutHard"/>
    <n v="39"/>
    <n v="14"/>
    <n v="47"/>
    <m/>
    <m/>
    <m/>
  </r>
  <r>
    <x v="10"/>
    <s v="gem"/>
    <x v="2"/>
    <s v=""/>
    <m/>
    <m/>
    <n v="76.806715341900002"/>
    <x v="1"/>
    <s v="HoutHard"/>
    <n v="18"/>
    <n v="20"/>
    <n v="44"/>
    <m/>
    <m/>
    <s v="riet"/>
  </r>
  <r>
    <x v="10"/>
    <s v="gem"/>
    <x v="2"/>
    <s v=""/>
    <m/>
    <m/>
    <n v="15.7743645528"/>
    <x v="1"/>
    <s v="HoutHard"/>
    <n v="30"/>
    <n v="18"/>
    <n v="42"/>
    <m/>
    <m/>
    <s v="riet"/>
  </r>
  <r>
    <x v="10"/>
    <s v="gem"/>
    <x v="2"/>
    <s v=""/>
    <m/>
    <m/>
    <n v="0.53896667827099998"/>
    <x v="1"/>
    <s v="HoutHard"/>
    <n v="48"/>
    <n v="8"/>
    <n v="46"/>
    <m/>
    <m/>
    <m/>
  </r>
  <r>
    <x v="10"/>
    <s v="derden"/>
    <x v="2"/>
    <s v="Theo Mann-Bouwmeesterstraat 20, Spijkenisse"/>
    <m/>
    <m/>
    <n v="6.40375967695"/>
    <x v="1"/>
    <s v="HoutHard"/>
    <n v="67"/>
    <n v="17"/>
    <n v="62"/>
    <m/>
    <s v="vlonder"/>
    <s v="vlonder"/>
  </r>
  <r>
    <x v="10"/>
    <s v="derden"/>
    <x v="2"/>
    <s v="Theo Mann-Bouwmeesterstraat 22, Spijkenisse"/>
    <m/>
    <m/>
    <n v="6.2904047564600001"/>
    <x v="1"/>
    <s v="HoutHard"/>
    <n v="70"/>
    <n v="16"/>
    <n v="69"/>
    <m/>
    <s v="vlonder "/>
    <s v="vlonder "/>
  </r>
  <r>
    <x v="10"/>
    <s v="derden"/>
    <x v="2"/>
    <s v="Theo Mann-Bouwmeesterstraat 26, Spijkenisse"/>
    <m/>
    <m/>
    <n v="6.2841327166100003"/>
    <x v="1"/>
    <s v="HoutHard"/>
    <n v="58"/>
    <n v="16"/>
    <n v="68"/>
    <m/>
    <s v="vlonder "/>
    <s v="vlonder "/>
  </r>
  <r>
    <x v="10"/>
    <s v="derden"/>
    <x v="2"/>
    <s v="Theo Mann-Bouwmeesterstraat 28, Spijkenisse"/>
    <m/>
    <m/>
    <n v="6.3913593233399997"/>
    <x v="1"/>
    <s v="HoutHard"/>
    <n v="58"/>
    <n v="18"/>
    <n v="64"/>
    <m/>
    <s v="vlonder "/>
    <s v="vlonder "/>
  </r>
  <r>
    <x v="10"/>
    <s v="derden"/>
    <x v="2"/>
    <s v="Suze Robertsonstraat 4, Spijkenisse"/>
    <m/>
    <m/>
    <n v="6.31803133899"/>
    <x v="1"/>
    <s v="HoutHard"/>
    <n v="64"/>
    <n v="24"/>
    <n v="70"/>
    <m/>
    <s v="vlonder "/>
    <s v="vlonder "/>
  </r>
  <r>
    <x v="10"/>
    <s v="derden"/>
    <x v="2"/>
    <s v="Suze Robertsonstraat 6, Spijkenisse"/>
    <m/>
    <m/>
    <n v="6.2870172578299997"/>
    <x v="1"/>
    <s v="HoutHard"/>
    <n v="58"/>
    <n v="24"/>
    <n v="60"/>
    <m/>
    <s v="vlonder"/>
    <s v="vlonder"/>
  </r>
  <r>
    <x v="10"/>
    <s v="derden"/>
    <x v="2"/>
    <s v="Theo Mann-Bouwmeesterstraat 100, Spijkenisse"/>
    <m/>
    <m/>
    <n v="2.5228856842499998"/>
    <x v="1"/>
    <s v="HoutHard"/>
    <n v="50"/>
    <n v="23"/>
    <n v="55"/>
    <m/>
    <s v="vlonder"/>
    <s v="vlonder"/>
  </r>
  <r>
    <x v="10"/>
    <s v="derden"/>
    <x v="3"/>
    <s v="Rosa Spierstraat 11, Spijkenisse"/>
    <m/>
    <m/>
    <n v="1.9088933967199999"/>
    <x v="1"/>
    <s v="HoutHard"/>
    <n v="54"/>
    <n v="25"/>
    <n v="48"/>
    <m/>
    <s v="Grote kornifeer"/>
    <s v="Grote kornifeer"/>
  </r>
  <r>
    <x v="10"/>
    <s v="derden"/>
    <x v="3"/>
    <s v="Rosa Spierstraat 9, Spijkenisse"/>
    <m/>
    <m/>
    <n v="6.3953981111699996"/>
    <x v="1"/>
    <s v="HoutHard"/>
    <n v="62"/>
    <n v="24"/>
    <n v="60"/>
    <m/>
    <s v="vlonder "/>
    <s v="vlonder "/>
  </r>
  <r>
    <x v="10"/>
    <s v="derden"/>
    <x v="2"/>
    <s v="Rosa Spierstraat 5, Spijkenisse"/>
    <m/>
    <m/>
    <n v="6.5889520410899998"/>
    <x v="1"/>
    <s v="HoutHard"/>
    <n v="64"/>
    <n v="25"/>
    <n v="76"/>
    <m/>
    <s v="vlonder "/>
    <s v="vlonder "/>
  </r>
  <r>
    <x v="10"/>
    <s v="derden"/>
    <x v="2"/>
    <s v="Rosa Spierstraat 3, Spijkenisse"/>
    <m/>
    <m/>
    <n v="6.5999421209399998"/>
    <x v="1"/>
    <s v="HoutHard"/>
    <n v="65"/>
    <n v="26"/>
    <n v="60"/>
    <m/>
    <s v="vlonder, riet "/>
    <s v="vlonder, riet "/>
  </r>
  <r>
    <x v="10"/>
    <s v="derden"/>
    <x v="2"/>
    <s v="Esther de Boer-van Rijkstraat 51, Spijkenisse"/>
    <m/>
    <m/>
    <n v="5.4484516149299997"/>
    <x v="1"/>
    <s v="HoutHard"/>
    <n v="37"/>
    <n v="24"/>
    <n v="48"/>
    <s v="boom bij watergang"/>
    <s v="vlonder "/>
    <s v="vlonder "/>
  </r>
  <r>
    <x v="10"/>
    <s v="derden"/>
    <x v="2"/>
    <s v="Esther de Boer-van Rijkstraat 49, Spijkenisse"/>
    <m/>
    <m/>
    <n v="6.93978818117"/>
    <x v="1"/>
    <s v="HoutHard"/>
    <n v="30"/>
    <n v="15"/>
    <n v="34"/>
    <m/>
    <s v="vlonder "/>
    <s v="vlonder "/>
  </r>
  <r>
    <x v="10"/>
    <s v="derden"/>
    <x v="2"/>
    <s v="Esther de Boer-van Rijkstraat 47, Spijkenisse"/>
    <m/>
    <m/>
    <n v="7.0447262544599996"/>
    <x v="1"/>
    <s v="HoutHard"/>
    <n v="53"/>
    <n v="12"/>
    <n v="42"/>
    <m/>
    <s v="vlonder "/>
    <s v="vlonder "/>
  </r>
  <r>
    <x v="10"/>
    <s v="derden"/>
    <x v="2"/>
    <s v="Esther de Boer-van Rijkstraat 45, Spijkenisse"/>
    <m/>
    <m/>
    <n v="6.7461690610199998"/>
    <x v="1"/>
    <s v="HoutHard"/>
    <n v="53"/>
    <n v="45"/>
    <n v="51"/>
    <m/>
    <s v="vlonder "/>
    <s v="vlonder "/>
  </r>
  <r>
    <x v="10"/>
    <s v="derden"/>
    <x v="2"/>
    <s v="Esther de Boer-van Rijkstraat 43, Spijkenisse"/>
    <m/>
    <m/>
    <n v="6.9245223662099997"/>
    <x v="1"/>
    <s v="HoutHard"/>
    <n v="55"/>
    <n v="19"/>
    <n v="48"/>
    <m/>
    <s v="vlonder "/>
    <s v="vlonder "/>
  </r>
  <r>
    <x v="10"/>
    <s v="derden"/>
    <x v="3"/>
    <s v="Esther de Boer-van Rijkstraat 39, Spijkenisse"/>
    <m/>
    <m/>
    <n v="7.1478906678499996"/>
    <x v="1"/>
    <s v="Plaat"/>
    <n v="63"/>
    <n v="20"/>
    <n v="68"/>
    <m/>
    <s v="vlonder "/>
    <s v="vlonder "/>
  </r>
  <r>
    <x v="10"/>
    <s v="derden"/>
    <x v="2"/>
    <s v="Esther de Boer-van Rijkstraat 37, Spijkenisse"/>
    <m/>
    <m/>
    <n v="6.8449649378000004"/>
    <x v="1"/>
    <s v="HoutHard"/>
    <n v="50"/>
    <n v="18"/>
    <n v="52"/>
    <m/>
    <s v="vlonder "/>
    <s v="vlonder "/>
  </r>
  <r>
    <x v="10"/>
    <s v="derden"/>
    <x v="2"/>
    <s v="Esther de Boer-van Rijkstraat 35, Spijkenisse"/>
    <m/>
    <m/>
    <n v="6.9569726893399997"/>
    <x v="1"/>
    <s v="HoutHard"/>
    <n v="48"/>
    <n v="23"/>
    <n v="45"/>
    <m/>
    <s v="grind"/>
    <s v="grind"/>
  </r>
  <r>
    <x v="10"/>
    <s v="derden"/>
    <x v="1"/>
    <s v="Esther de Boer-van Rijkstraat 33, Spijkenisse"/>
    <m/>
    <m/>
    <n v="8.5433020548399998"/>
    <x v="1"/>
    <s v="HoutHard"/>
    <n v="58"/>
    <n v="24"/>
    <n v="46"/>
    <m/>
    <s v="vlonder "/>
    <s v="vlonder "/>
  </r>
  <r>
    <x v="10"/>
    <s v="derden"/>
    <x v="1"/>
    <s v="Esther de Boer-van Rijkstraat 31, Spijkenisse"/>
    <m/>
    <m/>
    <n v="1.32880096327"/>
    <x v="1"/>
    <s v="HoutHard"/>
    <n v="58"/>
    <n v="24"/>
    <n v="46"/>
    <m/>
    <s v="vlonder "/>
    <s v="vlonder "/>
  </r>
  <r>
    <x v="10"/>
    <s v="derden"/>
    <x v="2"/>
    <s v="Esther de Boer-van Rijkstraat 31, Spijkenisse"/>
    <m/>
    <m/>
    <n v="7.2938278701900003"/>
    <x v="1"/>
    <s v="HoutHard"/>
    <n v="54"/>
    <n v="23"/>
    <n v="48"/>
    <m/>
    <s v="vlonder "/>
    <s v="vlonder "/>
  </r>
  <r>
    <x v="10"/>
    <s v="derden"/>
    <x v="2"/>
    <s v="Esther de Boer-van Rijkstraat 29, Spijkenisse"/>
    <m/>
    <m/>
    <n v="6.9131206412299999"/>
    <x v="1"/>
    <s v="HoutHard"/>
    <n v="50"/>
    <n v="22"/>
    <n v="48"/>
    <m/>
    <s v="vlonder "/>
    <s v="vlonder "/>
  </r>
  <r>
    <x v="10"/>
    <s v="derden"/>
    <x v="2"/>
    <s v="Esther de Boer-van Rijkstraat 27, Spijkenisse"/>
    <m/>
    <m/>
    <n v="6.8647526539700001"/>
    <x v="1"/>
    <s v="HoutHard"/>
    <n v="54"/>
    <n v="23"/>
    <n v="48"/>
    <m/>
    <s v="vlonder "/>
    <s v="vlonder "/>
  </r>
  <r>
    <x v="10"/>
    <s v="derden"/>
    <x v="3"/>
    <s v="Esther de Boer-van Rijkstraat 25, Spijkenisse"/>
    <m/>
    <m/>
    <n v="7.0231475137199997"/>
    <x v="1"/>
    <s v="HoutHard"/>
    <n v="55"/>
    <n v="23"/>
    <n v="46"/>
    <m/>
    <s v="vlonder "/>
    <s v="vlonder "/>
  </r>
  <r>
    <x v="10"/>
    <s v="derden"/>
    <x v="2"/>
    <s v="Esther de Boer-van Rijkstraat 23, Spijkenisse"/>
    <m/>
    <m/>
    <n v="6.8394393045499999"/>
    <x v="1"/>
    <s v="HoutHard"/>
    <n v="61"/>
    <n v="19"/>
    <n v="56"/>
    <m/>
    <s v="vlonder "/>
    <s v="vlonder "/>
  </r>
  <r>
    <x v="10"/>
    <s v="derden"/>
    <x v="2"/>
    <s v="Esther de Boer-van Rijkstraat 19, Spijkenisse"/>
    <m/>
    <m/>
    <n v="8.5617905253199993"/>
    <x v="1"/>
    <s v="HoutHard"/>
    <n v="46"/>
    <n v="22"/>
    <n v="47"/>
    <m/>
    <s v="vlonder "/>
    <s v="vlonder "/>
  </r>
  <r>
    <x v="10"/>
    <s v="derden"/>
    <x v="2"/>
    <s v="Esther de Boer-van Rijkstraat 17, Spijkenisse"/>
    <m/>
    <m/>
    <n v="6.9355862044799999"/>
    <x v="1"/>
    <s v="HoutHard"/>
    <n v="52"/>
    <n v="23"/>
    <n v="47"/>
    <m/>
    <s v="vlonder "/>
    <s v="vlonder "/>
  </r>
  <r>
    <x v="10"/>
    <s v="derden"/>
    <x v="3"/>
    <s v="Esther de Boer-van Rijkstraat 15, Spijkenisse"/>
    <m/>
    <m/>
    <n v="6.92045410362"/>
    <x v="1"/>
    <s v="HoutHard"/>
    <n v="56"/>
    <n v="23"/>
    <n v="47"/>
    <m/>
    <s v="vlonder"/>
    <s v="vlonder"/>
  </r>
  <r>
    <x v="10"/>
    <s v="derden"/>
    <x v="2"/>
    <s v="Esther de Boer-van Rijkstraat 13, Spijkenisse"/>
    <m/>
    <m/>
    <n v="6.9344549893899998"/>
    <x v="1"/>
    <s v="HoutHard"/>
    <n v="55"/>
    <n v="22"/>
    <n v="48"/>
    <m/>
    <m/>
    <m/>
  </r>
  <r>
    <x v="10"/>
    <s v="derden"/>
    <x v="2"/>
    <s v="Esther de Boer-van Rijkstraat 11, Spijkenisse"/>
    <m/>
    <m/>
    <n v="6.9194641411399997"/>
    <x v="1"/>
    <s v="HoutHard"/>
    <n v="52"/>
    <n v="24"/>
    <n v="48"/>
    <m/>
    <s v="vlonder"/>
    <s v="vlonder"/>
  </r>
  <r>
    <x v="10"/>
    <s v="derden"/>
    <x v="3"/>
    <s v="Esther de Boer-van Rijkstraat 9, Spijkenisse"/>
    <m/>
    <m/>
    <n v="7.0546631386599996"/>
    <x v="1"/>
    <s v="HoutHard"/>
    <n v="62"/>
    <n v="23"/>
    <n v="52"/>
    <m/>
    <m/>
    <m/>
  </r>
  <r>
    <x v="10"/>
    <s v="derden"/>
    <x v="2"/>
    <s v="Esther de Boer-van Rijkstraat 7, Spijkenisse"/>
    <m/>
    <m/>
    <n v="6.9587793469500001"/>
    <x v="1"/>
    <s v="HoutHard"/>
    <n v="58"/>
    <n v="21"/>
    <n v="49"/>
    <m/>
    <m/>
    <m/>
  </r>
  <r>
    <x v="10"/>
    <s v="derden"/>
    <x v="2"/>
    <s v="Esther de Boer-van Rijkstraat 3, Spijkenisse"/>
    <m/>
    <m/>
    <n v="6.8848286834400003"/>
    <x v="1"/>
    <s v="HoutHard"/>
    <n v="55"/>
    <n v="23"/>
    <n v="44"/>
    <m/>
    <s v="vlonder"/>
    <s v="vlonder"/>
  </r>
  <r>
    <x v="10"/>
    <s v="gem"/>
    <x v="0"/>
    <s v=""/>
    <m/>
    <m/>
    <n v="0.45312470690200002"/>
    <x v="0"/>
    <m/>
    <n v="52"/>
    <m/>
    <m/>
    <m/>
    <m/>
    <m/>
  </r>
  <r>
    <x v="10"/>
    <s v="derden"/>
    <x v="2"/>
    <s v="Maria Kleine-Gartmanstraat 36, Spijkenisse"/>
    <m/>
    <m/>
    <n v="3.2684095224799998"/>
    <x v="1"/>
    <s v="HoutHard"/>
    <n v="53"/>
    <n v="22"/>
    <n v="48"/>
    <m/>
    <s v="vlonder "/>
    <s v="vlonder "/>
  </r>
  <r>
    <x v="10"/>
    <s v="gem"/>
    <x v="0"/>
    <s v=""/>
    <m/>
    <m/>
    <n v="52.333317302200001"/>
    <x v="0"/>
    <m/>
    <n v="56"/>
    <m/>
    <m/>
    <m/>
    <m/>
    <m/>
  </r>
  <r>
    <x v="10"/>
    <s v="gem"/>
    <x v="2"/>
    <s v=""/>
    <m/>
    <m/>
    <n v="2.64783552987"/>
    <x v="1"/>
    <s v="HoutHard"/>
    <n v="53"/>
    <n v="9"/>
    <n v="45"/>
    <m/>
    <m/>
    <m/>
  </r>
  <r>
    <x v="10"/>
    <s v="gem"/>
    <x v="0"/>
    <s v=""/>
    <m/>
    <m/>
    <n v="2.2943109916900002"/>
    <x v="0"/>
    <m/>
    <n v="53"/>
    <m/>
    <m/>
    <m/>
    <m/>
    <m/>
  </r>
  <r>
    <x v="10"/>
    <s v="gem"/>
    <x v="2"/>
    <s v=""/>
    <m/>
    <m/>
    <n v="9.9420489073699994"/>
    <x v="1"/>
    <s v="HoutHard"/>
    <n v="54"/>
    <n v="24"/>
    <n v="43"/>
    <m/>
    <m/>
    <m/>
  </r>
  <r>
    <x v="10"/>
    <s v="derden"/>
    <x v="2"/>
    <s v="Theo Mann-Bouwmeesterstraat 18, Spijkenisse"/>
    <m/>
    <m/>
    <n v="29.8613280786"/>
    <x v="1"/>
    <s v="HoutHard"/>
    <n v="66"/>
    <n v="23"/>
    <n v="68"/>
    <m/>
    <s v="vlonder"/>
    <s v="vlonder"/>
  </r>
  <r>
    <x v="10"/>
    <s v="gem"/>
    <x v="0"/>
    <s v=""/>
    <m/>
    <m/>
    <n v="5.0101292019799999"/>
    <x v="0"/>
    <m/>
    <n v="51"/>
    <m/>
    <m/>
    <m/>
    <m/>
    <m/>
  </r>
  <r>
    <x v="10"/>
    <s v="derden"/>
    <x v="2"/>
    <s v="Esther de Boer-van Rijkstraat 1, Spijkenisse"/>
    <m/>
    <m/>
    <n v="2.8457217662100001"/>
    <x v="1"/>
    <s v="HoutHard"/>
    <n v="55"/>
    <n v="23"/>
    <n v="44"/>
    <m/>
    <s v="vlonder"/>
    <s v="vlonder"/>
  </r>
  <r>
    <x v="10"/>
    <s v="derden"/>
    <x v="2"/>
    <s v="Esther de Boer-van Rijkstraat 5, Spijkenisse"/>
    <m/>
    <m/>
    <n v="6.9826875198499998"/>
    <x v="1"/>
    <s v="HoutHard"/>
    <n v="56"/>
    <n v="22"/>
    <n v="48"/>
    <m/>
    <s v="vlonder"/>
    <s v="vlonder"/>
  </r>
  <r>
    <x v="10"/>
    <s v="gem"/>
    <x v="2"/>
    <s v=""/>
    <m/>
    <m/>
    <n v="30.830049845200001"/>
    <x v="1"/>
    <s v="HoutHard"/>
    <n v="58"/>
    <n v="23"/>
    <n v="48"/>
    <m/>
    <m/>
    <s v="riet"/>
  </r>
  <r>
    <x v="10"/>
    <s v="derden"/>
    <x v="2"/>
    <s v="Esther de Boer-van Rijkstraat 21, Spijkenisse"/>
    <m/>
    <m/>
    <n v="8.56250454015"/>
    <x v="1"/>
    <s v="HoutHard"/>
    <n v="56"/>
    <n v="21"/>
    <n v="49"/>
    <m/>
    <s v="vlonder "/>
    <s v="vlonder "/>
  </r>
  <r>
    <x v="10"/>
    <s v="derden"/>
    <x v="2"/>
    <s v="Maria Kleine-Gartmanstraat 32, Spijkenisse"/>
    <m/>
    <m/>
    <n v="7.7696311363700001"/>
    <x v="1"/>
    <s v="HoutHard"/>
    <n v="57"/>
    <n v="24"/>
    <n v="50"/>
    <m/>
    <m/>
    <m/>
  </r>
  <r>
    <x v="10"/>
    <s v="derden"/>
    <x v="2"/>
    <s v="Maria Kleine-Gartmanstraat 34, Spijkenisse"/>
    <m/>
    <m/>
    <n v="8.7772288956299995"/>
    <x v="1"/>
    <s v="HoutHard"/>
    <n v="58"/>
    <n v="26"/>
    <n v="51"/>
    <m/>
    <m/>
    <m/>
  </r>
  <r>
    <x v="10"/>
    <s v="derden"/>
    <x v="2"/>
    <s v="Theo Mann-Bouwmeesterstraat 24, Spijkenisse"/>
    <m/>
    <m/>
    <n v="6.3033709235600002"/>
    <x v="1"/>
    <s v="HoutHard"/>
    <n v="70"/>
    <n v="17"/>
    <n v="67"/>
    <m/>
    <s v="vlonder "/>
    <s v="vlonder "/>
  </r>
  <r>
    <x v="10"/>
    <s v="derden"/>
    <x v="2"/>
    <s v="Esther de Boer-van Rijkstraat 41, Spijkenisse"/>
    <m/>
    <m/>
    <n v="6.9122891288100003"/>
    <x v="1"/>
    <s v="HoutHard"/>
    <n v="52"/>
    <n v="24"/>
    <n v="47"/>
    <m/>
    <s v="vlonder "/>
    <s v="vlonder "/>
  </r>
  <r>
    <x v="10"/>
    <s v="derden"/>
    <x v="2"/>
    <s v="Esther de Boer-van Rijkstraat 51, Spijkenisse"/>
    <m/>
    <m/>
    <n v="3.35239996472"/>
    <x v="1"/>
    <s v="HoutHard"/>
    <n v="52"/>
    <n v="23"/>
    <n v="48"/>
    <m/>
    <s v="boom. vlonder "/>
    <s v="boom. vlonder "/>
  </r>
  <r>
    <x v="10"/>
    <s v="derden"/>
    <x v="2"/>
    <s v="Theo Mann-Bouwmeesterstraat 30, Spijkenisse"/>
    <m/>
    <m/>
    <n v="6.3745354392899998"/>
    <x v="1"/>
    <s v="HoutHard"/>
    <n v="58"/>
    <n v="27"/>
    <n v="44"/>
    <m/>
    <s v="vlonder "/>
    <s v="vlonder "/>
  </r>
  <r>
    <x v="10"/>
    <s v="derden"/>
    <x v="2"/>
    <s v="Theo Mann-Bouwmeesterstraat 32, Spijkenisse"/>
    <m/>
    <m/>
    <n v="3.6046395309900001"/>
    <x v="1"/>
    <s v="HoutHard"/>
    <n v="55"/>
    <n v="24"/>
    <n v="48"/>
    <m/>
    <s v="vlonder "/>
    <s v="vlonder "/>
  </r>
  <r>
    <x v="10"/>
    <s v="derden"/>
    <x v="2"/>
    <s v="Theo Mann-Bouwmeesterstraat 34, Spijkenisse"/>
    <m/>
    <m/>
    <n v="2.2974430347600001"/>
    <x v="1"/>
    <s v="HoutHard"/>
    <n v="53"/>
    <n v="27"/>
    <n v="47"/>
    <m/>
    <s v="vlonder "/>
    <s v="vlonder "/>
  </r>
  <r>
    <x v="10"/>
    <s v="derden"/>
    <x v="2"/>
    <s v="Suze Robertsonstraat 2, Spijkenisse"/>
    <m/>
    <m/>
    <n v="8.0999751152900004"/>
    <x v="1"/>
    <s v="HoutHard"/>
    <n v="67"/>
    <n v="25"/>
    <n v="70"/>
    <m/>
    <s v="vlonder "/>
    <s v="vlonder "/>
  </r>
  <r>
    <x v="10"/>
    <s v="derden"/>
    <x v="2"/>
    <s v="Suze Robertsonstraat 8, Spijkenisse"/>
    <m/>
    <m/>
    <n v="5.5231302718500004"/>
    <x v="1"/>
    <s v="HoutHard"/>
    <n v="58"/>
    <n v="24"/>
    <n v="60"/>
    <m/>
    <s v="vlonder "/>
    <s v="vlonder "/>
  </r>
  <r>
    <x v="10"/>
    <s v="derden"/>
    <x v="2"/>
    <s v="Rosa Spierstraat 1, Spijkenisse"/>
    <m/>
    <m/>
    <n v="7.0190617268800004"/>
    <x v="1"/>
    <s v="HoutHard"/>
    <m/>
    <m/>
    <m/>
    <s v="niet te meten "/>
    <s v="riet"/>
    <s v="riet"/>
  </r>
  <r>
    <x v="10"/>
    <s v="derden"/>
    <x v="2"/>
    <s v="Rosa Spierstraat 7, Spijkenisse"/>
    <m/>
    <m/>
    <n v="6.6053691039800002"/>
    <x v="1"/>
    <s v="HoutHard"/>
    <n v="72"/>
    <n v="24"/>
    <n v="75"/>
    <m/>
    <m/>
    <m/>
  </r>
  <r>
    <x v="10"/>
    <s v="derden"/>
    <x v="1"/>
    <s v="Theo Mann-Bouwmeesterstraat 102, Spijkenisse"/>
    <m/>
    <m/>
    <n v="2.5922481178100001"/>
    <x v="1"/>
    <s v="HoutHard"/>
    <n v="45"/>
    <n v="120"/>
    <n v="50"/>
    <m/>
    <s v="vlonder recent vervangen"/>
    <s v="vlonder recent vervangen"/>
  </r>
  <r>
    <x v="10"/>
    <s v="derden"/>
    <x v="2"/>
    <s v="Theo Mann-Bouwmeesterstraat 104, Spijkenisse"/>
    <m/>
    <m/>
    <n v="6.6139228609799998"/>
    <x v="1"/>
    <s v="HoutHard"/>
    <m/>
    <m/>
    <m/>
    <m/>
    <s v="riet. vlonder "/>
    <s v="riet. vlonder "/>
  </r>
  <r>
    <x v="10"/>
    <s v="derden"/>
    <x v="2"/>
    <s v="Top Naeffstraat 6, Spijkenisse"/>
    <m/>
    <m/>
    <n v="17.177087820600001"/>
    <x v="1"/>
    <s v="HoutHard"/>
    <n v="54"/>
    <n v="28"/>
    <n v="38"/>
    <m/>
    <s v="bamboe en begroeing "/>
    <s v="bamboe en begroeing "/>
  </r>
  <r>
    <x v="10"/>
    <s v="derden"/>
    <x v="2"/>
    <s v="Top Naeffstraat 4, Spijkenisse"/>
    <m/>
    <m/>
    <n v="17.431051890300001"/>
    <x v="1"/>
    <s v="HoutHard"/>
    <n v="55"/>
    <n v="28"/>
    <n v="38"/>
    <m/>
    <s v="vlonder. treurwilg "/>
    <s v="vlonder. treurwilg "/>
  </r>
  <r>
    <x v="10"/>
    <s v="derden"/>
    <x v="2"/>
    <s v="Top Naeffstraat 2, Spijkenisse"/>
    <m/>
    <m/>
    <n v="10.104477187500001"/>
    <x v="1"/>
    <s v="HoutHard"/>
    <n v="50"/>
    <n v="30"/>
    <n v="41"/>
    <m/>
    <s v="vlonder en hek"/>
    <s v="vlonder en hek"/>
  </r>
  <r>
    <x v="10"/>
    <s v="derden"/>
    <x v="3"/>
    <s v="Theo Mann-Bouwmeesterstraat 116, Spijkenisse"/>
    <m/>
    <m/>
    <n v="33.946314283200003"/>
    <x v="1"/>
    <s v="HoutHard"/>
    <n v="65"/>
    <n v="22"/>
    <n v="65"/>
    <m/>
    <s v="vlonder 2 Appel bomen. begroeid "/>
    <s v="vlonder 2 Appel bomen. begroeid "/>
  </r>
  <r>
    <x v="10"/>
    <s v="gem"/>
    <x v="2"/>
    <s v=""/>
    <m/>
    <m/>
    <n v="12.2687017283"/>
    <x v="1"/>
    <s v="HoutHard"/>
    <n v="50"/>
    <n v="28"/>
    <n v="39"/>
    <m/>
    <s v="duiker"/>
    <s v="duiker"/>
  </r>
  <r>
    <x v="10"/>
    <s v="gem"/>
    <x v="2"/>
    <s v=""/>
    <m/>
    <m/>
    <n v="154.277224838"/>
    <x v="1"/>
    <s v="HoutHard"/>
    <n v="60"/>
    <n v="22"/>
    <n v="48"/>
    <m/>
    <m/>
    <m/>
  </r>
  <r>
    <x v="10"/>
    <s v="gem"/>
    <x v="3"/>
    <s v=""/>
    <m/>
    <m/>
    <n v="6.5821383296800002"/>
    <x v="1"/>
    <s v="HoutHard"/>
    <n v="55"/>
    <n v="18"/>
    <n v="47"/>
    <m/>
    <s v="duiker"/>
    <s v="duiker"/>
  </r>
  <r>
    <x v="10"/>
    <s v="gem"/>
    <x v="2"/>
    <s v=""/>
    <m/>
    <m/>
    <n v="23.590377720599999"/>
    <x v="1"/>
    <s v="HoutHard"/>
    <n v="72"/>
    <m/>
    <m/>
    <s v="niet te meten"/>
    <m/>
    <m/>
  </r>
  <r>
    <x v="10"/>
    <s v="derden"/>
    <x v="2"/>
    <s v=" "/>
    <m/>
    <m/>
    <n v="23.751031745999999"/>
    <x v="1"/>
    <s v="HoutHard"/>
    <n v="63"/>
    <n v="30"/>
    <n v="44"/>
    <m/>
    <s v="4 knotwilgen en een boom"/>
    <s v="4 knotwilgen en een boom"/>
  </r>
  <r>
    <x v="10"/>
    <s v="gem"/>
    <x v="3"/>
    <s v=""/>
    <m/>
    <m/>
    <n v="2.91876644293"/>
    <x v="1"/>
    <s v="HoutHard"/>
    <n v="57"/>
    <n v="20"/>
    <n v="46"/>
    <m/>
    <m/>
    <m/>
  </r>
  <r>
    <x v="10"/>
    <s v="gem"/>
    <x v="3"/>
    <s v=""/>
    <m/>
    <m/>
    <n v="5.7823601285699997"/>
    <x v="1"/>
    <s v="HoutHard"/>
    <n v="56"/>
    <n v="19"/>
    <n v="46"/>
    <m/>
    <m/>
    <m/>
  </r>
  <r>
    <x v="10"/>
    <s v="derden"/>
    <x v="2"/>
    <s v="Ina Boudier-Bakkerhof 15, Spijkenisse"/>
    <m/>
    <m/>
    <n v="22.789605437599999"/>
    <x v="1"/>
    <s v="HoutHard"/>
    <n v="55"/>
    <n v="50"/>
    <n v="55"/>
    <m/>
    <s v="vlonder en beplanting "/>
    <s v="vlonder en beplanting "/>
  </r>
  <r>
    <x v="10"/>
    <s v="derden"/>
    <x v="2"/>
    <s v="Theo Mann-Bouwmeesterstraat 39, Spijkenisse"/>
    <m/>
    <m/>
    <n v="17.877130921900001"/>
    <x v="1"/>
    <s v="HoutHard"/>
    <n v="62"/>
    <n v="27"/>
    <n v="38"/>
    <m/>
    <s v="hek in beton"/>
    <s v="hek in beton"/>
  </r>
  <r>
    <x v="10"/>
    <s v="derden"/>
    <x v="3"/>
    <s v="Theo Mann-Bouwmeesterstraat 118, Spijkenisse"/>
    <m/>
    <m/>
    <n v="14.2995267325"/>
    <x v="1"/>
    <s v="HoutHard"/>
    <n v="62"/>
    <n v="23"/>
    <n v="45"/>
    <m/>
    <s v="vlonder "/>
    <s v="vlonder "/>
  </r>
  <r>
    <x v="10"/>
    <s v="derden"/>
    <x v="2"/>
    <s v="Maria Kleine-Gartmanstraat 124, Spijkenisse"/>
    <m/>
    <m/>
    <n v="5.5322724676200004"/>
    <x v="1"/>
    <s v="HoutHard"/>
    <n v="51"/>
    <n v="38"/>
    <n v="48"/>
    <m/>
    <s v="vlonder"/>
    <s v="vlonder"/>
  </r>
  <r>
    <x v="10"/>
    <s v="derden"/>
    <x v="2"/>
    <s v="Maria Kleine-Gartmanstraat 126, Spijkenisse"/>
    <m/>
    <m/>
    <n v="5.5006600217199999"/>
    <x v="1"/>
    <s v="HoutHard"/>
    <n v="51"/>
    <n v="38"/>
    <n v="50"/>
    <m/>
    <s v="vlonder"/>
    <s v="vlonder"/>
  </r>
  <r>
    <x v="10"/>
    <s v="derden"/>
    <x v="1"/>
    <s v="Maria Kleine-Gartmanstraat 128, Spijkenisse"/>
    <m/>
    <m/>
    <n v="5.4806342506399996"/>
    <x v="1"/>
    <s v="HoutHard"/>
    <n v="60"/>
    <n v="58"/>
    <n v="55"/>
    <m/>
    <s v="reeks vernieuwd. vlonder"/>
    <s v="reeks vernieuwd. vlonder"/>
  </r>
  <r>
    <x v="10"/>
    <s v="derden"/>
    <x v="1"/>
    <s v="Maria Kleine-Gartmanstraat 130, Spijkenisse"/>
    <m/>
    <m/>
    <n v="5.5995477786399999"/>
    <x v="1"/>
    <s v="HoutHard"/>
    <n v="57"/>
    <n v="49"/>
    <n v="54"/>
    <s v="boom. reeks vernieuwd "/>
    <m/>
    <m/>
  </r>
  <r>
    <x v="10"/>
    <s v="gem"/>
    <x v="3"/>
    <s v=""/>
    <m/>
    <m/>
    <n v="34.023042912100003"/>
    <x v="1"/>
    <s v="HoutHard"/>
    <n v="62"/>
    <n v="30"/>
    <n v="30"/>
    <m/>
    <m/>
    <m/>
  </r>
  <r>
    <x v="10"/>
    <s v="gem"/>
    <x v="3"/>
    <s v=""/>
    <m/>
    <m/>
    <n v="103.804764474"/>
    <x v="1"/>
    <s v="HoutHard"/>
    <n v="60"/>
    <n v="37"/>
    <n v="30"/>
    <m/>
    <s v="overhanged groen"/>
    <s v="overhanged groen"/>
  </r>
  <r>
    <x v="10"/>
    <s v="derden"/>
    <x v="3"/>
    <s v="Top Naeffstraat 26, Spijkenisse"/>
    <m/>
    <m/>
    <n v="15.919364465999999"/>
    <x v="1"/>
    <s v="HoutHard"/>
    <n v="42"/>
    <n v="34"/>
    <n v="30"/>
    <m/>
    <s v="vlonder en muur/hek"/>
    <s v="vlonder en muur/hek"/>
  </r>
  <r>
    <x v="10"/>
    <s v="derden"/>
    <x v="2"/>
    <s v="Top Naeffstraat 20, Spijkenisse"/>
    <m/>
    <m/>
    <n v="16.031517239500001"/>
    <x v="1"/>
    <s v="HoutHard"/>
    <n v="52"/>
    <n v="28"/>
    <n v="45"/>
    <m/>
    <s v="vlonder "/>
    <s v="vlonder "/>
  </r>
  <r>
    <x v="10"/>
    <s v="derden"/>
    <x v="2"/>
    <s v="Top Naeffstraat 24, Spijkenisse"/>
    <m/>
    <m/>
    <n v="16.174949768000001"/>
    <x v="1"/>
    <s v="HoutHard"/>
    <n v="52"/>
    <n v="28"/>
    <n v="40"/>
    <m/>
    <s v="vlonder"/>
    <s v="vlonder"/>
  </r>
  <r>
    <x v="10"/>
    <s v="derden"/>
    <x v="2"/>
    <s v="Top Naeffstraat 22, Spijkenisse"/>
    <m/>
    <m/>
    <n v="15.959664783499999"/>
    <x v="1"/>
    <s v="HoutHard"/>
    <n v="54"/>
    <n v="29"/>
    <n v="40"/>
    <m/>
    <s v="vlonder"/>
    <s v="vlonder"/>
  </r>
  <r>
    <x v="10"/>
    <s v="derden"/>
    <x v="2"/>
    <s v="Top Naeffstraat 18, Spijkenisse"/>
    <m/>
    <m/>
    <n v="14.5155007147"/>
    <x v="1"/>
    <s v="HoutHard"/>
    <n v="63"/>
    <m/>
    <m/>
    <s v="niet te meten "/>
    <m/>
    <m/>
  </r>
  <r>
    <x v="10"/>
    <s v="derden"/>
    <x v="3"/>
    <s v="Maria Tesselschadestraat 2, Spijkenisse"/>
    <m/>
    <m/>
    <n v="22.733068094699998"/>
    <x v="1"/>
    <s v="HoutHard"/>
    <n v="55"/>
    <n v="30"/>
    <n v="35"/>
    <m/>
    <s v="vlonder,hek en steiger "/>
    <s v="vlonder,hek en steiger "/>
  </r>
  <r>
    <x v="10"/>
    <s v="gem"/>
    <x v="1"/>
    <s v=""/>
    <m/>
    <m/>
    <n v="23.567846678599999"/>
    <x v="1"/>
    <s v="HoutHard"/>
    <n v="63"/>
    <n v="24"/>
    <n v="67"/>
    <s v="recent vervangen "/>
    <m/>
    <m/>
  </r>
  <r>
    <x v="10"/>
    <s v="derden"/>
    <x v="2"/>
    <s v="Top Naeffstraat 8, Spijkenisse"/>
    <m/>
    <m/>
    <n v="17.331782885799999"/>
    <x v="1"/>
    <s v="HoutHard"/>
    <n v="63"/>
    <n v="30"/>
    <n v="65"/>
    <m/>
    <s v="vlonder "/>
    <s v="vlonder "/>
  </r>
  <r>
    <x v="10"/>
    <s v="derden"/>
    <x v="3"/>
    <s v="Top Naeffstraat 10, Spijkenisse"/>
    <m/>
    <m/>
    <n v="16.5861837279"/>
    <x v="1"/>
    <s v="HoutHard"/>
    <n v="58"/>
    <n v="30"/>
    <n v="35"/>
    <m/>
    <s v="hek"/>
    <s v="hek"/>
  </r>
  <r>
    <x v="10"/>
    <s v="derden"/>
    <x v="2"/>
    <s v="Top Naeffstraat 16, Spijkenisse"/>
    <m/>
    <m/>
    <n v="14.597493243700001"/>
    <x v="1"/>
    <s v="HoutHard"/>
    <n v="58"/>
    <n v="29"/>
    <n v="38"/>
    <m/>
    <m/>
    <m/>
  </r>
  <r>
    <x v="10"/>
    <s v="gem"/>
    <x v="3"/>
    <s v=""/>
    <m/>
    <m/>
    <n v="5.49579365568"/>
    <x v="1"/>
    <s v="HoutHard"/>
    <n v="62"/>
    <n v="28"/>
    <n v="56"/>
    <m/>
    <m/>
    <m/>
  </r>
  <r>
    <x v="10"/>
    <s v="gem"/>
    <x v="3"/>
    <s v=""/>
    <m/>
    <m/>
    <n v="3.0192331808000001"/>
    <x v="1"/>
    <s v="HoutHard"/>
    <n v="64"/>
    <n v="29"/>
    <n v="56"/>
    <m/>
    <m/>
    <m/>
  </r>
  <r>
    <x v="10"/>
    <s v="derden"/>
    <x v="3"/>
    <s v="Betsy Westendorp-Osieckstraat 17, Spijkenisse"/>
    <m/>
    <m/>
    <n v="43.593804325699999"/>
    <x v="1"/>
    <s v="HoutHard"/>
    <n v="60"/>
    <n v="23"/>
    <n v="58"/>
    <m/>
    <m/>
    <m/>
  </r>
  <r>
    <x v="10"/>
    <s v="derden"/>
    <x v="2"/>
    <s v="Theo Mann-Bouwmeesterstraat 112, Spijkenisse"/>
    <m/>
    <m/>
    <n v="6.6026262199200003"/>
    <x v="1"/>
    <s v="HoutHard"/>
    <n v="55"/>
    <n v="25"/>
    <n v="43"/>
    <m/>
    <s v="vlonder "/>
    <s v="vlonder "/>
  </r>
  <r>
    <x v="10"/>
    <s v="derden"/>
    <x v="2"/>
    <s v="Theo Mann-Bouwmeesterstraat 114, Spijkenisse"/>
    <m/>
    <m/>
    <n v="6.6187507129299998"/>
    <x v="1"/>
    <s v="HoutHard"/>
    <n v="62"/>
    <n v="22"/>
    <n v="45"/>
    <m/>
    <s v="vlonder"/>
    <s v="vlonder"/>
  </r>
  <r>
    <x v="10"/>
    <s v="derden"/>
    <x v="2"/>
    <s v="Theo Mann-Bouwmeesterstraat 106, Spijkenisse"/>
    <m/>
    <m/>
    <n v="6.7173603446600003"/>
    <x v="1"/>
    <s v="HoutHard"/>
    <n v="55"/>
    <n v="22"/>
    <n v="60"/>
    <s v="vlonder "/>
    <m/>
    <m/>
  </r>
  <r>
    <x v="10"/>
    <s v="derden"/>
    <x v="2"/>
    <s v="Theo Mann-Bouwmeesterstraat 108, Spijkenisse"/>
    <m/>
    <m/>
    <n v="6.6650168792000004"/>
    <x v="1"/>
    <s v="HoutHard"/>
    <n v="60"/>
    <n v="20"/>
    <n v="65"/>
    <m/>
    <s v="vlonder, schuur"/>
    <s v="vlonder, schuur"/>
  </r>
  <r>
    <x v="10"/>
    <s v="derden"/>
    <x v="2"/>
    <s v="Theo Mann-Bouwmeesterstraat 110, Spijkenisse"/>
    <m/>
    <m/>
    <n v="6.6327678988500001"/>
    <x v="1"/>
    <s v="HoutHard"/>
    <n v="58"/>
    <n v="23"/>
    <n v="47"/>
    <m/>
    <s v="vlonder"/>
    <s v="vlonder"/>
  </r>
  <r>
    <x v="10"/>
    <s v="derden"/>
    <x v="2"/>
    <s v="Catharina van Renneshof 16, Spijkenisse"/>
    <m/>
    <m/>
    <n v="23.5021744738"/>
    <x v="1"/>
    <s v="HoutHard"/>
    <n v="58"/>
    <n v="23"/>
    <n v="45"/>
    <m/>
    <s v="vlonder en stroom"/>
    <s v="vlonder en stroom"/>
  </r>
  <r>
    <x v="10"/>
    <s v="derden"/>
    <x v="2"/>
    <s v="Catharina van Renneshof 15, Spijkenisse"/>
    <m/>
    <m/>
    <n v="5.2154104344599999"/>
    <x v="1"/>
    <s v="HoutHard"/>
    <n v="49"/>
    <n v="24"/>
    <n v="42"/>
    <m/>
    <s v="vlonder"/>
    <s v="vlonder"/>
  </r>
  <r>
    <x v="10"/>
    <s v="derden"/>
    <x v="2"/>
    <s v="Catharina van Renneshof 20, Spijkenisse"/>
    <m/>
    <m/>
    <n v="39.511896007200001"/>
    <x v="1"/>
    <s v="HoutHard"/>
    <n v="64"/>
    <n v="21"/>
    <n v="70"/>
    <m/>
    <s v="begroeid "/>
    <s v="begroeid "/>
  </r>
  <r>
    <x v="10"/>
    <s v="gem"/>
    <x v="2"/>
    <s v=""/>
    <m/>
    <m/>
    <n v="12.704228367700001"/>
    <x v="1"/>
    <s v="HoutHard"/>
    <n v="48"/>
    <n v="23"/>
    <n v="40"/>
    <m/>
    <s v="duiker"/>
    <s v="duiker"/>
  </r>
  <r>
    <x v="10"/>
    <s v="derden"/>
    <x v="2"/>
    <s v="Catharina van Renneshof 17, Spijkenisse"/>
    <m/>
    <m/>
    <n v="10.0298293702"/>
    <x v="1"/>
    <s v="HoutHard"/>
    <m/>
    <m/>
    <m/>
    <m/>
    <s v="begroeid "/>
    <s v="begroeid "/>
  </r>
  <r>
    <x v="10"/>
    <s v="gem"/>
    <x v="2"/>
    <s v=""/>
    <m/>
    <m/>
    <n v="14.556505345"/>
    <x v="1"/>
    <s v="HoutHard"/>
    <n v="54"/>
    <n v="23"/>
    <n v="43"/>
    <m/>
    <s v="duiker"/>
    <s v="duiker"/>
  </r>
  <r>
    <x v="10"/>
    <s v="derden"/>
    <x v="2"/>
    <s v="Top Naeffstraat 30, Spijkenisse"/>
    <m/>
    <m/>
    <n v="8.1883996043200007"/>
    <x v="1"/>
    <s v="HoutHard"/>
    <n v="64"/>
    <n v="24"/>
    <n v="63"/>
    <m/>
    <s v="vlonder"/>
    <s v="vlonder"/>
  </r>
  <r>
    <x v="10"/>
    <s v="derden"/>
    <x v="2"/>
    <s v="Maria Kleine-Gartmanstraat 104, Spijkenisse"/>
    <m/>
    <m/>
    <n v="5.7997372456000003"/>
    <x v="1"/>
    <s v="HoutHard"/>
    <n v="50"/>
    <n v="28"/>
    <n v="48"/>
    <m/>
    <s v="vlonder, hek en duiker"/>
    <s v="vlonder, hek en duiker"/>
  </r>
  <r>
    <x v="10"/>
    <s v="derden"/>
    <x v="2"/>
    <s v="Maria Kleine-Gartmanstraat 106, Spijkenisse"/>
    <m/>
    <m/>
    <n v="5.8163279384999997"/>
    <x v="1"/>
    <s v="HoutHard"/>
    <n v="55"/>
    <n v="35"/>
    <n v="40"/>
    <m/>
    <s v="vlonder "/>
    <s v="vlonder "/>
  </r>
  <r>
    <x v="10"/>
    <s v="derden"/>
    <x v="2"/>
    <s v="Maria Kleine-Gartmanstraat 110, Spijkenisse"/>
    <m/>
    <m/>
    <n v="5.6933833093399997"/>
    <x v="1"/>
    <s v="HoutHard"/>
    <n v="52"/>
    <n v="33"/>
    <n v="35"/>
    <m/>
    <s v="vlonder"/>
    <s v="vlonder"/>
  </r>
  <r>
    <x v="10"/>
    <s v="derden"/>
    <x v="2"/>
    <s v="Maria Kleine-Gartmanstraat 112, Spijkenisse"/>
    <m/>
    <m/>
    <n v="5.7290512470200001"/>
    <x v="1"/>
    <s v="HoutHard"/>
    <n v="57"/>
    <n v="37"/>
    <n v="60"/>
    <m/>
    <s v="vlonder"/>
    <s v="vlonder"/>
  </r>
  <r>
    <x v="10"/>
    <s v="derden"/>
    <x v="2"/>
    <s v="Maria Kleine-Gartmanstraat 114, Spijkenisse"/>
    <m/>
    <m/>
    <n v="5.7362288067399998"/>
    <x v="1"/>
    <s v="HoutHard"/>
    <n v="54"/>
    <n v="37"/>
    <n v="46"/>
    <m/>
    <s v="vlonder"/>
    <s v="vlonder"/>
  </r>
  <r>
    <x v="10"/>
    <s v="derden"/>
    <x v="2"/>
    <s v="Maria Kleine-Gartmanstraat 116, Spijkenisse"/>
    <m/>
    <m/>
    <n v="5.6070493152300003"/>
    <x v="1"/>
    <s v="HoutHard"/>
    <n v="58"/>
    <n v="38"/>
    <n v="28"/>
    <m/>
    <s v="vlonder en stroomkabel"/>
    <s v="vlonder en stroomkabel"/>
  </r>
  <r>
    <x v="10"/>
    <s v="derden"/>
    <x v="2"/>
    <s v="Maria Kleine-Gartmanstraat 118, Spijkenisse"/>
    <m/>
    <m/>
    <n v="5.6120007565799996"/>
    <x v="1"/>
    <s v="HoutHard"/>
    <n v="64"/>
    <n v="37"/>
    <n v="47"/>
    <m/>
    <s v="vlonder "/>
    <s v="vlonder "/>
  </r>
  <r>
    <x v="10"/>
    <s v="derden"/>
    <x v="2"/>
    <s v="Maria Kleine-Gartmanstraat 120, Spijkenisse"/>
    <m/>
    <m/>
    <n v="5.6536951531100001"/>
    <x v="1"/>
    <s v="HoutHard"/>
    <n v="65"/>
    <n v="40"/>
    <n v="57"/>
    <m/>
    <s v="vlonder"/>
    <s v="vlonder"/>
  </r>
  <r>
    <x v="10"/>
    <s v="derden"/>
    <x v="2"/>
    <s v="Maria Kleine-Gartmanstraat 122, Spijkenisse"/>
    <m/>
    <m/>
    <n v="5.5843867754699996"/>
    <x v="1"/>
    <s v="HoutHard"/>
    <n v="55"/>
    <n v="46"/>
    <n v="35"/>
    <m/>
    <s v="vlonder"/>
    <s v="vlonder"/>
  </r>
  <r>
    <x v="10"/>
    <s v="derden"/>
    <x v="1"/>
    <s v="Maria Kleine-Gartmanstraat 102, Spijkenisse"/>
    <m/>
    <m/>
    <n v="6.2723192065499997"/>
    <x v="1"/>
    <s v="HoutHard"/>
    <n v="47"/>
    <n v="35"/>
    <n v="50"/>
    <m/>
    <s v="vlonder. vernieuwd "/>
    <s v="vlonder. vernieuwd "/>
  </r>
  <r>
    <x v="10"/>
    <s v="derden"/>
    <x v="2"/>
    <s v="Maria Kleine-Gartmanstraat 108, Spijkenisse"/>
    <m/>
    <m/>
    <n v="5.7544159639699997"/>
    <x v="1"/>
    <s v="HoutHard"/>
    <n v="50"/>
    <n v="35"/>
    <n v="35"/>
    <m/>
    <s v="vlonder en hek."/>
    <s v="vlonder en hek."/>
  </r>
  <r>
    <x v="10"/>
    <s v="derden"/>
    <x v="2"/>
    <s v="Top Naeffstraat 28, Spijkenisse"/>
    <m/>
    <m/>
    <n v="7.0932497488799999"/>
    <x v="1"/>
    <s v="HoutHard"/>
    <n v="64"/>
    <n v="23"/>
    <n v="64"/>
    <m/>
    <s v="vlonder"/>
    <s v="vlonder"/>
  </r>
  <r>
    <x v="10"/>
    <s v="derden"/>
    <x v="2"/>
    <s v="Suze Robertsonstraat 8, Spijkenisse"/>
    <m/>
    <m/>
    <n v="0.80272037469299995"/>
    <x v="4"/>
    <m/>
    <m/>
    <m/>
    <m/>
    <m/>
    <m/>
    <m/>
  </r>
  <r>
    <x v="10"/>
    <s v="derden"/>
    <x v="1"/>
    <s v="Suze Robertsonstraat 10, Spijkenisse"/>
    <m/>
    <m/>
    <n v="6.29179592805"/>
    <x v="1"/>
    <s v="HoutHard"/>
    <n v="68"/>
    <n v="24"/>
    <n v="70"/>
    <m/>
    <s v="vlonder "/>
    <s v="vlonder "/>
  </r>
  <r>
    <x v="10"/>
    <s v="derden"/>
    <x v="2"/>
    <s v="Suze Robertsonstraat 12, Spijkenisse"/>
    <m/>
    <m/>
    <n v="6.3498712585200003"/>
    <x v="1"/>
    <s v="HoutHard"/>
    <n v="67"/>
    <n v="23"/>
    <n v="70"/>
    <m/>
    <s v="vlonder "/>
    <s v="vlonder "/>
  </r>
  <r>
    <x v="10"/>
    <s v="derden"/>
    <x v="2"/>
    <s v="Sientje Mesdag-van Houtenstraat 35, Spijkenisse"/>
    <m/>
    <m/>
    <n v="5.0354502595900001"/>
    <x v="1"/>
    <s v="HoutHard"/>
    <n v="70"/>
    <n v="26"/>
    <n v="70"/>
    <m/>
    <s v="vlonder "/>
    <s v="vlonder "/>
  </r>
  <r>
    <x v="10"/>
    <s v="derden"/>
    <x v="2"/>
    <s v="Suze Robertsonstraat 16, Spijkenisse"/>
    <m/>
    <m/>
    <n v="4.4539374637"/>
    <x v="1"/>
    <s v="HoutHard"/>
    <n v="54"/>
    <n v="26"/>
    <n v="41"/>
    <m/>
    <s v="begroeid "/>
    <s v="begroeid "/>
  </r>
  <r>
    <x v="10"/>
    <s v="derden"/>
    <x v="2"/>
    <s v="Suze Robertsonstraat 14, Spijkenisse"/>
    <m/>
    <m/>
    <n v="4.6888321155500003"/>
    <x v="1"/>
    <s v="HoutHard"/>
    <n v="60"/>
    <n v="27"/>
    <n v="38"/>
    <m/>
    <s v="vlonder "/>
    <s v="vlonder "/>
  </r>
  <r>
    <x v="10"/>
    <s v="derden"/>
    <x v="3"/>
    <s v="Harriet Freezerstraat 54, Spijkenisse"/>
    <m/>
    <m/>
    <n v="11.0852692087"/>
    <x v="1"/>
    <s v="HoutHard"/>
    <n v="78"/>
    <n v="24"/>
    <n v="80"/>
    <m/>
    <s v="vlonder "/>
    <s v="vlonder "/>
  </r>
  <r>
    <x v="10"/>
    <s v="derden"/>
    <x v="2"/>
    <s v="Harriet Freezerstraat 56, Spijkenisse"/>
    <m/>
    <m/>
    <n v="11.0917916425"/>
    <x v="1"/>
    <s v="HoutHard"/>
    <n v="85"/>
    <n v="25"/>
    <n v="83"/>
    <m/>
    <s v="vlonder "/>
    <s v="vlonder "/>
  </r>
  <r>
    <x v="10"/>
    <s v="derden"/>
    <x v="3"/>
    <s v="Marie van Zeggelenstraat 25, Spijkenisse"/>
    <m/>
    <m/>
    <n v="11.9939539683"/>
    <x v="1"/>
    <s v="HoutHard"/>
    <n v="70"/>
    <n v="20"/>
    <n v="78"/>
    <m/>
    <m/>
    <m/>
  </r>
  <r>
    <x v="10"/>
    <s v="derden"/>
    <x v="3"/>
    <s v="Harriet Freezerstraat 96, Spijkenisse"/>
    <m/>
    <m/>
    <n v="8.5771689522100001"/>
    <x v="1"/>
    <s v="HoutHard"/>
    <n v="70"/>
    <n v="25"/>
    <n v="75"/>
    <m/>
    <s v="vlonder "/>
    <s v="vlonder "/>
  </r>
  <r>
    <x v="10"/>
    <s v="derden"/>
    <x v="2"/>
    <s v="Harriet Freezerstraat 98, Spijkenisse"/>
    <m/>
    <m/>
    <n v="8.5924511705800004"/>
    <x v="1"/>
    <s v="HoutHard"/>
    <n v="55"/>
    <n v="23"/>
    <n v="54"/>
    <m/>
    <s v="vlonder "/>
    <s v="vlonder "/>
  </r>
  <r>
    <x v="10"/>
    <s v="gem"/>
    <x v="2"/>
    <s v=" "/>
    <m/>
    <m/>
    <n v="5.0817167374899999"/>
    <x v="1"/>
    <s v="HoutHard"/>
    <n v="55"/>
    <n v="27"/>
    <n v="50"/>
    <m/>
    <m/>
    <m/>
  </r>
  <r>
    <x v="10"/>
    <s v="derden"/>
    <x v="2"/>
    <s v="Harriet Freezerstraat 102, Spijkenisse"/>
    <m/>
    <m/>
    <n v="8.6588809871700008"/>
    <x v="1"/>
    <s v="HoutHard"/>
    <n v="48"/>
    <n v="24"/>
    <n v="42"/>
    <m/>
    <s v="stenen"/>
    <s v="stenen"/>
  </r>
  <r>
    <x v="10"/>
    <s v="derden"/>
    <x v="2"/>
    <s v="Harriet Freezerstraat 106, Spijkenisse"/>
    <m/>
    <m/>
    <n v="8.52856679806"/>
    <x v="1"/>
    <s v="HoutHard"/>
    <n v="65"/>
    <n v="27"/>
    <n v="66"/>
    <m/>
    <s v="bomen. vlonder "/>
    <s v="bomen. vlonder "/>
  </r>
  <r>
    <x v="10"/>
    <s v="gem"/>
    <x v="3"/>
    <s v=""/>
    <m/>
    <m/>
    <n v="3.4017648360499999"/>
    <x v="1"/>
    <s v="HoutHard"/>
    <n v="68"/>
    <n v="26"/>
    <n v="60"/>
    <m/>
    <s v="boom"/>
    <s v="boom"/>
  </r>
  <r>
    <x v="10"/>
    <s v="derden"/>
    <x v="3"/>
    <s v="Harriet Freezerstraat 110, Spijkenisse"/>
    <m/>
    <m/>
    <n v="8.6795006996800002"/>
    <x v="1"/>
    <s v="HoutHard"/>
    <n v="65"/>
    <n v="24"/>
    <n v="63"/>
    <m/>
    <s v="vlonder "/>
    <s v="vlonder "/>
  </r>
  <r>
    <x v="10"/>
    <s v="derden"/>
    <x v="3"/>
    <s v="Harriet Freezerstraat 112, Spijkenisse"/>
    <m/>
    <m/>
    <n v="8.6489511207399996"/>
    <x v="1"/>
    <s v="HoutHard"/>
    <n v="63"/>
    <n v="24"/>
    <n v="65"/>
    <m/>
    <s v="vlonder"/>
    <s v="vlonder"/>
  </r>
  <r>
    <x v="10"/>
    <s v="derden"/>
    <x v="3"/>
    <s v="Harriet Freezerstraat 116, Spijkenisse"/>
    <m/>
    <m/>
    <n v="8.5809036078199998"/>
    <x v="1"/>
    <s v="HoutHard"/>
    <n v="51"/>
    <n v="23"/>
    <n v="55"/>
    <m/>
    <s v="vlonder "/>
    <s v="vlonder "/>
  </r>
  <r>
    <x v="10"/>
    <s v="gem"/>
    <x v="2"/>
    <s v=""/>
    <m/>
    <m/>
    <n v="4.6863872012499996"/>
    <x v="1"/>
    <s v="HoutHard"/>
    <n v="63"/>
    <n v="24"/>
    <n v="60"/>
    <m/>
    <s v="overhanged groen "/>
    <s v="overhanged groen "/>
  </r>
  <r>
    <x v="10"/>
    <s v="derden"/>
    <x v="2"/>
    <s v="Sientje Mesdag-van Houtenstraat 103, Spijkenisse"/>
    <m/>
    <m/>
    <n v="6.60951616989"/>
    <x v="1"/>
    <s v="HoutHard"/>
    <n v="57"/>
    <n v="25"/>
    <n v="58"/>
    <m/>
    <m/>
    <m/>
  </r>
  <r>
    <x v="10"/>
    <s v="derden"/>
    <x v="3"/>
    <s v="Sientje Mesdag-van Houtenstraat 105, Spijkenisse"/>
    <m/>
    <m/>
    <n v="6.6465697167700002"/>
    <x v="1"/>
    <s v="HoutHard"/>
    <n v="58"/>
    <n v="23"/>
    <n v="55"/>
    <m/>
    <s v="vlonder en bloembak"/>
    <s v="vlonder en bloembak"/>
  </r>
  <r>
    <x v="10"/>
    <s v="derden"/>
    <x v="3"/>
    <s v="Sientje Mesdag-van Houtenstraat 107, Spijkenisse"/>
    <m/>
    <m/>
    <n v="6.6335333721999996"/>
    <x v="1"/>
    <s v="HoutHard"/>
    <n v="62"/>
    <n v="25"/>
    <n v="65"/>
    <m/>
    <m/>
    <m/>
  </r>
  <r>
    <x v="10"/>
    <s v="derden"/>
    <x v="3"/>
    <s v="Rosa Spierstraat 11, Spijkenisse"/>
    <m/>
    <m/>
    <n v="4.9969783869500004"/>
    <x v="1"/>
    <s v="HoutHard"/>
    <n v="58"/>
    <n v="22"/>
    <n v="53"/>
    <m/>
    <m/>
    <m/>
  </r>
  <r>
    <x v="10"/>
    <s v="derden"/>
    <x v="3"/>
    <s v="Sientje Mesdag-van Houtenstraat 95, Spijkenisse"/>
    <m/>
    <m/>
    <n v="6.6185595109399999"/>
    <x v="1"/>
    <s v="HoutHard"/>
    <n v="67"/>
    <n v="23"/>
    <n v="58"/>
    <m/>
    <s v="vlonder"/>
    <s v="vlonder"/>
  </r>
  <r>
    <x v="10"/>
    <s v="derden"/>
    <x v="3"/>
    <s v="Sientje Mesdag-van Houtenstraat 97, Spijkenisse"/>
    <m/>
    <m/>
    <n v="6.6285420719900001"/>
    <x v="1"/>
    <s v="HoutHard"/>
    <n v="65"/>
    <n v="22"/>
    <n v="55"/>
    <m/>
    <s v="vlonder"/>
    <s v="vlonder"/>
  </r>
  <r>
    <x v="10"/>
    <s v="derden"/>
    <x v="1"/>
    <s v="Sientje Mesdag-van Houtenstraat 99, Spijkenisse"/>
    <m/>
    <m/>
    <n v="6.5514402233300002"/>
    <x v="1"/>
    <s v="HoutHard"/>
    <n v="62"/>
    <n v="28"/>
    <n v="58"/>
    <m/>
    <m/>
    <m/>
  </r>
  <r>
    <x v="10"/>
    <s v="derden"/>
    <x v="3"/>
    <s v="Rosa Spierstraat 13, Spijkenisse"/>
    <m/>
    <m/>
    <n v="6.8824548220599997"/>
    <x v="1"/>
    <s v="HoutHard"/>
    <n v="53"/>
    <n v="60"/>
    <n v="58"/>
    <m/>
    <m/>
    <m/>
  </r>
  <r>
    <x v="10"/>
    <s v="derden"/>
    <x v="3"/>
    <s v="Rosa Spierstraat 15, Spijkenisse"/>
    <m/>
    <m/>
    <n v="2.4496472005799999"/>
    <x v="1"/>
    <s v="HoutHard"/>
    <n v="55"/>
    <n v="24"/>
    <n v="48"/>
    <m/>
    <s v="stenen"/>
    <s v="stenen"/>
  </r>
  <r>
    <x v="10"/>
    <s v="derden"/>
    <x v="3"/>
    <s v="Sientje Mesdag-van Houtenstraat 93, Spijkenisse"/>
    <m/>
    <m/>
    <n v="2.75819286703"/>
    <x v="1"/>
    <s v="HoutHard"/>
    <n v="67"/>
    <n v="23"/>
    <n v="58"/>
    <m/>
    <s v="vlonder"/>
    <s v="vlonder"/>
  </r>
  <r>
    <x v="10"/>
    <s v="derden"/>
    <x v="1"/>
    <s v="Catharina van Renneshof 19, Spijkenisse"/>
    <m/>
    <m/>
    <n v="28.492855906599999"/>
    <x v="1"/>
    <s v="HoutHard"/>
    <n v="69"/>
    <n v="28"/>
    <n v="67"/>
    <m/>
    <s v="stenen blokken"/>
    <s v="stenen blokken"/>
  </r>
  <r>
    <x v="10"/>
    <s v="derden"/>
    <x v="3"/>
    <s v="Sientje Mesdag-van Houtenstraat 101, Spijkenisse"/>
    <m/>
    <m/>
    <n v="6.7177410637900001"/>
    <x v="1"/>
    <s v="HoutHard"/>
    <n v="65"/>
    <n v="3"/>
    <n v="63"/>
    <m/>
    <s v="vlonder"/>
    <s v="vlonder"/>
  </r>
  <r>
    <x v="10"/>
    <s v="derden"/>
    <x v="2"/>
    <s v="Harriet Freezerstraat 100, Spijkenisse"/>
    <m/>
    <m/>
    <n v="8.6495405297700003"/>
    <x v="1"/>
    <s v="HoutHard"/>
    <n v="60"/>
    <n v="24"/>
    <n v="43"/>
    <m/>
    <s v="vlonder "/>
    <s v="vlonder "/>
  </r>
  <r>
    <x v="10"/>
    <s v="derden"/>
    <x v="2"/>
    <s v="Harriet Freezerstraat 104, Spijkenisse"/>
    <m/>
    <m/>
    <n v="8.6249675286199992"/>
    <x v="1"/>
    <s v="HoutHard"/>
    <n v="62"/>
    <n v="25"/>
    <n v="44"/>
    <m/>
    <s v="vlonder "/>
    <s v="vlonder "/>
  </r>
  <r>
    <x v="10"/>
    <s v="derden"/>
    <x v="3"/>
    <s v="Sientje Mesdag-van Houtenstraat 109, Spijkenisse"/>
    <m/>
    <m/>
    <n v="29.7190446583"/>
    <x v="1"/>
    <s v="HoutHard"/>
    <n v="51"/>
    <n v="24"/>
    <n v="40"/>
    <m/>
    <s v="stenen"/>
    <s v="stenen"/>
  </r>
  <r>
    <x v="10"/>
    <s v="derden"/>
    <x v="2"/>
    <s v="Maria Dermoutstraat 15, Spijkenisse"/>
    <m/>
    <m/>
    <n v="23.686634594699999"/>
    <x v="1"/>
    <s v="HoutHard"/>
    <n v="69"/>
    <n v="26"/>
    <n v="62"/>
    <m/>
    <s v="stenen hek"/>
    <s v="stenen hek"/>
  </r>
  <r>
    <x v="10"/>
    <s v="derden"/>
    <x v="3"/>
    <s v="Harriet Freezerstraat 108, Spijkenisse"/>
    <m/>
    <m/>
    <n v="8.6122714678599994"/>
    <x v="1"/>
    <s v="HoutHard"/>
    <n v="66"/>
    <n v="26"/>
    <n v="63"/>
    <m/>
    <s v="vlonder "/>
    <s v="vlonder "/>
  </r>
  <r>
    <x v="10"/>
    <s v="derden"/>
    <x v="3"/>
    <s v="Harriet Freezerstraat 114, Spijkenisse"/>
    <m/>
    <m/>
    <n v="8.6444250364999995"/>
    <x v="1"/>
    <s v="HoutHard"/>
    <n v="57"/>
    <n v="24"/>
    <n v="40"/>
    <m/>
    <s v="vlonder "/>
    <s v="vlonder "/>
  </r>
  <r>
    <x v="10"/>
    <s v="gem"/>
    <x v="3"/>
    <s v=""/>
    <m/>
    <m/>
    <n v="22.354685004299998"/>
    <x v="1"/>
    <m/>
    <n v="54"/>
    <n v="23"/>
    <n v="54"/>
    <m/>
    <s v="bomen. overhangend groen "/>
    <s v="bomen. overhangend groen "/>
  </r>
  <r>
    <x v="10"/>
    <s v="derden"/>
    <x v="1"/>
    <s v="Harriet Freezerstraat 118, Spijkenisse"/>
    <m/>
    <m/>
    <n v="10.408551511700001"/>
    <x v="1"/>
    <s v="HoutHard"/>
    <n v="47"/>
    <n v="135"/>
    <n v="37"/>
    <m/>
    <s v="vlonder. recent vernieuwd "/>
    <s v="vlonder. recent vernieuwd "/>
  </r>
  <r>
    <x v="10"/>
    <s v="gem"/>
    <x v="2"/>
    <s v=""/>
    <m/>
    <m/>
    <n v="8.6560082604800002"/>
    <x v="1"/>
    <s v="HoutHard"/>
    <n v="48"/>
    <n v="20"/>
    <n v="41"/>
    <m/>
    <s v="duiker"/>
    <s v="duiker"/>
  </r>
  <r>
    <x v="10"/>
    <s v="gem"/>
    <x v="3"/>
    <s v=""/>
    <m/>
    <m/>
    <n v="4.1818069061000003"/>
    <x v="1"/>
    <s v="HoutHard"/>
    <n v="66"/>
    <n v="24"/>
    <n v="60"/>
    <m/>
    <s v="grint "/>
    <s v="grint "/>
  </r>
  <r>
    <x v="10"/>
    <s v="derden"/>
    <x v="2"/>
    <s v="Maria Dermoutstraat 16, Spijkenisse"/>
    <m/>
    <m/>
    <n v="23.270246134499999"/>
    <x v="1"/>
    <s v="HoutHard"/>
    <n v="66"/>
    <n v="24"/>
    <n v="65"/>
    <m/>
    <s v="grint vlonder "/>
    <s v="grint vlonder "/>
  </r>
  <r>
    <x v="10"/>
    <s v="derden"/>
    <x v="2"/>
    <s v="Catharina van Renneshof 15, Spijkenisse"/>
    <m/>
    <m/>
    <n v="16.435103224500001"/>
    <x v="1"/>
    <s v="HoutHard"/>
    <n v="49"/>
    <n v="24"/>
    <n v="43"/>
    <m/>
    <s v="vlonder"/>
    <s v="vlonder"/>
  </r>
  <r>
    <x v="10"/>
    <s v="derden"/>
    <x v="3"/>
    <s v="Sientje Mesdag-van Houtenstraat 78, Spijkenisse"/>
    <m/>
    <m/>
    <n v="20.110030286099999"/>
    <x v="1"/>
    <s v="HoutHard"/>
    <n v="66"/>
    <n v="24"/>
    <n v="65"/>
    <m/>
    <s v="grint "/>
    <s v="grint "/>
  </r>
  <r>
    <x v="10"/>
    <s v="derden"/>
    <x v="1"/>
    <s v="Sientje Mesdag-van Houtenstraat 111, Spijkenisse"/>
    <m/>
    <m/>
    <n v="15.460172896"/>
    <x v="1"/>
    <s v="HoutHard"/>
    <n v="46"/>
    <n v="150"/>
    <n v="52"/>
    <m/>
    <s v="vlonder,hek en recent vervangen"/>
    <s v="vlonder,hek en recent vervangen"/>
  </r>
  <r>
    <x v="10"/>
    <s v="gem"/>
    <x v="3"/>
    <s v=""/>
    <m/>
    <m/>
    <n v="13.2682080895"/>
    <x v="1"/>
    <s v="HoutHard"/>
    <n v="57"/>
    <n v="23"/>
    <n v="46"/>
    <m/>
    <s v="duiker"/>
    <s v="duiker"/>
  </r>
  <r>
    <x v="10"/>
    <s v="derden"/>
    <x v="2"/>
    <s v="Harriet Freezerstraat 66, Spijkenisse"/>
    <m/>
    <m/>
    <n v="8.5928678117399997"/>
    <x v="1"/>
    <s v="HoutHard"/>
    <n v="67"/>
    <n v="24"/>
    <n v="64"/>
    <m/>
    <s v="vlonder hek"/>
    <s v="vlonder hek"/>
  </r>
  <r>
    <x v="10"/>
    <s v="derden"/>
    <x v="2"/>
    <s v="Harriet Freezerstraat 68, Spijkenisse"/>
    <m/>
    <m/>
    <n v="8.6201689720600001"/>
    <x v="1"/>
    <s v="HoutHard"/>
    <n v="67"/>
    <n v="26"/>
    <n v="60"/>
    <m/>
    <s v="vlonder "/>
    <s v="vlonder "/>
  </r>
  <r>
    <x v="10"/>
    <s v="derden"/>
    <x v="2"/>
    <s v="Harriet Freezerstraat 72, Spijkenisse"/>
    <m/>
    <m/>
    <n v="10.0321527337"/>
    <x v="1"/>
    <s v="HoutHard"/>
    <n v="65"/>
    <n v="23"/>
    <n v="56"/>
    <m/>
    <m/>
    <m/>
  </r>
  <r>
    <x v="10"/>
    <s v="derden"/>
    <x v="2"/>
    <s v="Harriet Freezerstraat 74, Spijkenisse"/>
    <m/>
    <m/>
    <n v="8.6583686782899996"/>
    <x v="1"/>
    <s v="HoutHard"/>
    <n v="58"/>
    <n v="25"/>
    <n v="42"/>
    <m/>
    <s v="vlonder bomen"/>
    <s v="vlonder bomen"/>
  </r>
  <r>
    <x v="10"/>
    <s v="derden"/>
    <x v="2"/>
    <s v="Harriet Freezerstraat 78, Spijkenisse"/>
    <m/>
    <m/>
    <n v="8.7096025233799992"/>
    <x v="1"/>
    <s v="HoutHard"/>
    <n v="61"/>
    <n v="28"/>
    <n v="50"/>
    <m/>
    <s v="vlonder "/>
    <s v="vlonder "/>
  </r>
  <r>
    <x v="10"/>
    <s v="derden"/>
    <x v="2"/>
    <s v="Harriet Freezerstraat 82, Spijkenisse"/>
    <m/>
    <m/>
    <n v="10.0448589697"/>
    <x v="1"/>
    <s v="HoutHard"/>
    <n v="64"/>
    <n v="25"/>
    <n v="58"/>
    <m/>
    <s v="vlonder "/>
    <s v="vlonder "/>
  </r>
  <r>
    <x v="10"/>
    <s v="derden"/>
    <x v="2"/>
    <s v="Harriet Freezerstraat 84, Spijkenisse"/>
    <m/>
    <m/>
    <n v="10.0548678435"/>
    <x v="1"/>
    <s v="HoutHard"/>
    <n v="70"/>
    <n v="24"/>
    <n v="45"/>
    <m/>
    <s v="vlonder "/>
    <s v="vlonder "/>
  </r>
  <r>
    <x v="10"/>
    <s v="derden"/>
    <x v="3"/>
    <s v="Harriet Freezerstraat 88, Spijkenisse"/>
    <m/>
    <m/>
    <n v="8.5440504624100004"/>
    <x v="1"/>
    <s v="HoutHard"/>
    <n v="51"/>
    <n v="23"/>
    <n v="55"/>
    <m/>
    <s v="vlonder boom"/>
    <s v="vlonder boom"/>
  </r>
  <r>
    <x v="10"/>
    <s v="gem"/>
    <x v="0"/>
    <s v=""/>
    <m/>
    <m/>
    <n v="3.43909871917"/>
    <x v="0"/>
    <m/>
    <n v="50"/>
    <m/>
    <m/>
    <m/>
    <m/>
    <m/>
  </r>
  <r>
    <x v="10"/>
    <s v="gem"/>
    <x v="0"/>
    <s v=""/>
    <m/>
    <m/>
    <n v="3.33553623873"/>
    <x v="0"/>
    <m/>
    <n v="52"/>
    <m/>
    <m/>
    <m/>
    <m/>
    <m/>
  </r>
  <r>
    <x v="10"/>
    <s v="derden"/>
    <x v="2"/>
    <s v="Harriet Freezerstraat 70, Spijkenisse"/>
    <m/>
    <m/>
    <n v="10.0228624112"/>
    <x v="1"/>
    <s v="HoutHard"/>
    <m/>
    <m/>
    <m/>
    <s v="niet te meten"/>
    <s v="riet. "/>
    <s v="riet. "/>
  </r>
  <r>
    <x v="10"/>
    <s v="derden"/>
    <x v="2"/>
    <s v="Harriet Freezerstraat 76, Spijkenisse"/>
    <m/>
    <m/>
    <n v="8.5746431914700008"/>
    <x v="1"/>
    <s v="HoutHard"/>
    <n v="61"/>
    <n v="24"/>
    <n v="63"/>
    <m/>
    <s v="tegels"/>
    <s v="tegels"/>
  </r>
  <r>
    <x v="10"/>
    <s v="derden"/>
    <x v="2"/>
    <s v="Harriet Freezerstraat 80, Spijkenisse"/>
    <m/>
    <m/>
    <n v="8.6172094505000008"/>
    <x v="1"/>
    <s v="HoutHard"/>
    <n v="63"/>
    <n v="95"/>
    <n v="60"/>
    <m/>
    <s v="vlonder "/>
    <s v="vlonder "/>
  </r>
  <r>
    <x v="10"/>
    <s v="derden"/>
    <x v="2"/>
    <s v="Harriet Freezerstraat 86, Spijkenisse"/>
    <m/>
    <m/>
    <n v="8.5981839467200007"/>
    <x v="1"/>
    <s v="HoutHard"/>
    <n v="53"/>
    <n v="25"/>
    <n v="54"/>
    <m/>
    <s v="vlonder boom"/>
    <s v="vlonder boom"/>
  </r>
  <r>
    <x v="10"/>
    <s v="derden"/>
    <x v="3"/>
    <s v="Harriet Freezerstraat 90, Spijkenisse"/>
    <m/>
    <m/>
    <n v="11.9164396157"/>
    <x v="1"/>
    <s v="HoutHard"/>
    <n v="64"/>
    <n v="22"/>
    <n v="60"/>
    <m/>
    <s v="vlonder "/>
    <s v="vlonder "/>
  </r>
  <r>
    <x v="10"/>
    <s v="derden"/>
    <x v="3"/>
    <s v="Harriet Freezerstraat 62, Spijkenisse"/>
    <m/>
    <m/>
    <n v="2.9661492258300002"/>
    <x v="1"/>
    <s v="HoutHard"/>
    <n v="57"/>
    <n v="18"/>
    <n v="50"/>
    <m/>
    <m/>
    <m/>
  </r>
  <r>
    <x v="10"/>
    <s v="derden"/>
    <x v="3"/>
    <s v="Harriet Freezerstraat 64, Spijkenisse"/>
    <m/>
    <m/>
    <n v="6.1811029269500004"/>
    <x v="1"/>
    <s v="HoutHard"/>
    <n v="48"/>
    <n v="57"/>
    <n v="45"/>
    <m/>
    <s v="vlonder hek. boom"/>
    <s v="vlonder hek. boom"/>
  </r>
  <r>
    <x v="10"/>
    <s v="derden"/>
    <x v="2"/>
    <s v="Anke Servaesstraat 42, Spijkenisse"/>
    <m/>
    <m/>
    <n v="12.0052528925"/>
    <x v="1"/>
    <s v="HoutHard"/>
    <n v="65"/>
    <n v="22"/>
    <n v="65"/>
    <m/>
    <s v="vlonder "/>
    <s v="vlonder "/>
  </r>
  <r>
    <x v="10"/>
    <s v="derden"/>
    <x v="1"/>
    <s v="Marie van Zeggelenstraat 27, Spijkenisse"/>
    <m/>
    <m/>
    <n v="11.996337817700001"/>
    <x v="1"/>
    <s v="HoutHard"/>
    <n v="75"/>
    <n v="160"/>
    <n v="80"/>
    <m/>
    <s v="recent vervangen, vlonder"/>
    <s v="recent vervangen, vlonder"/>
  </r>
  <r>
    <x v="10"/>
    <s v="derden"/>
    <x v="2"/>
    <s v="Belle van Zuylenstraat 2, Spijkenisse"/>
    <m/>
    <m/>
    <n v="20.59765496"/>
    <x v="1"/>
    <s v="HoutHard"/>
    <n v="59"/>
    <n v="28"/>
    <n v="48"/>
    <m/>
    <s v="vlonder overhangend groen"/>
    <s v="vlonder overhangend groen"/>
  </r>
  <r>
    <x v="10"/>
    <s v="derden"/>
    <x v="2"/>
    <s v="Madelon Lulofsstraat 14, Spijkenisse"/>
    <m/>
    <m/>
    <n v="13.415170743899999"/>
    <x v="1"/>
    <s v="HoutHard"/>
    <n v="63"/>
    <n v="27"/>
    <n v="55"/>
    <m/>
    <s v="vlonder "/>
    <s v="vlonder "/>
  </r>
  <r>
    <x v="10"/>
    <s v="derden"/>
    <x v="1"/>
    <s v="Madelon Lulofsstraat 16, Spijkenisse"/>
    <m/>
    <m/>
    <n v="11.916480975900001"/>
    <x v="1"/>
    <s v="HoutHard"/>
    <n v="63"/>
    <n v="53"/>
    <n v="65"/>
    <m/>
    <s v="grint en recent vervangen "/>
    <s v="grint en recent vervangen "/>
  </r>
  <r>
    <x v="10"/>
    <s v="derden"/>
    <x v="2"/>
    <s v="Madelon Lulofsstraat 18, Spijkenisse"/>
    <m/>
    <m/>
    <n v="11.9164165193"/>
    <x v="1"/>
    <s v="HoutHard"/>
    <n v="64"/>
    <n v="28"/>
    <n v="60"/>
    <m/>
    <s v="vlonder "/>
    <s v="vlonder "/>
  </r>
  <r>
    <x v="10"/>
    <s v="derden"/>
    <x v="2"/>
    <s v="Madelon Lulofsstraat 20, Spijkenisse"/>
    <m/>
    <m/>
    <n v="11.933700078199999"/>
    <x v="1"/>
    <s v="HoutHard"/>
    <n v="62"/>
    <n v="28"/>
    <n v="56"/>
    <m/>
    <s v="vlonder "/>
    <s v="vlonder "/>
  </r>
  <r>
    <x v="10"/>
    <s v="derden"/>
    <x v="2"/>
    <s v="Madelon Lulofsstraat 22, Spijkenisse"/>
    <m/>
    <m/>
    <n v="11.9038420749"/>
    <x v="1"/>
    <s v="HoutHard"/>
    <n v="64"/>
    <n v="27"/>
    <n v="55"/>
    <m/>
    <s v="grint "/>
    <s v="grint "/>
  </r>
  <r>
    <x v="10"/>
    <s v="derden"/>
    <x v="2"/>
    <s v=" "/>
    <m/>
    <m/>
    <n v="11.905410613400001"/>
    <x v="1"/>
    <s v="HoutHard"/>
    <n v="62"/>
    <n v="28"/>
    <n v="55"/>
    <m/>
    <s v="vlonder "/>
    <s v="vlonder "/>
  </r>
  <r>
    <x v="10"/>
    <s v="derden"/>
    <x v="2"/>
    <s v=" "/>
    <m/>
    <m/>
    <n v="11.9376732804"/>
    <x v="1"/>
    <s v="HoutHard"/>
    <n v="62"/>
    <n v="28"/>
    <n v="60"/>
    <m/>
    <s v="vlonder tegels"/>
    <s v="vlonder tegels"/>
  </r>
  <r>
    <x v="10"/>
    <s v="derden"/>
    <x v="2"/>
    <s v=" "/>
    <m/>
    <m/>
    <n v="11.918253030100001"/>
    <x v="1"/>
    <s v="HoutHard"/>
    <n v="65"/>
    <n v="28"/>
    <n v="68"/>
    <m/>
    <s v="vlonder "/>
    <s v="vlonder "/>
  </r>
  <r>
    <x v="10"/>
    <s v="derden"/>
    <x v="2"/>
    <s v=" "/>
    <m/>
    <m/>
    <n v="11.9137289355"/>
    <x v="1"/>
    <s v="HoutHard"/>
    <n v="54"/>
    <n v="27"/>
    <n v="60"/>
    <m/>
    <s v="vlonder "/>
    <s v="vlonder "/>
  </r>
  <r>
    <x v="10"/>
    <s v="derden"/>
    <x v="3"/>
    <s v="Harriet Freezerstraat 60, Spijkenisse"/>
    <m/>
    <m/>
    <n v="11.0745562891"/>
    <x v="1"/>
    <s v="HoutHard"/>
    <n v="75"/>
    <n v="17"/>
    <n v="80"/>
    <m/>
    <s v="vlonder "/>
    <s v="vlonder "/>
  </r>
  <r>
    <x v="10"/>
    <s v="derden"/>
    <x v="3"/>
    <s v="Harriet Freezerstraat 58, Spijkenisse"/>
    <m/>
    <m/>
    <n v="11.0643808631"/>
    <x v="1"/>
    <s v="HoutHard"/>
    <n v="79"/>
    <n v="19"/>
    <n v="80"/>
    <s v="steiger"/>
    <s v="steiger"/>
    <s v="steiger"/>
  </r>
  <r>
    <x v="10"/>
    <s v="gem"/>
    <x v="2"/>
    <s v=""/>
    <m/>
    <m/>
    <n v="14.030274307799999"/>
    <x v="1"/>
    <s v="HoutHard"/>
    <n v="60"/>
    <n v="20"/>
    <n v="68"/>
    <m/>
    <m/>
    <m/>
  </r>
  <r>
    <x v="10"/>
    <s v="derden"/>
    <x v="2"/>
    <s v="Anke Servaesstraat 40, Spijkenisse"/>
    <m/>
    <m/>
    <n v="3.5875288263499998"/>
    <x v="1"/>
    <s v="HoutHard"/>
    <n v="64"/>
    <n v="20"/>
    <n v="60"/>
    <m/>
    <m/>
    <m/>
  </r>
  <r>
    <x v="10"/>
    <s v="derden"/>
    <x v="2"/>
    <s v=" "/>
    <m/>
    <m/>
    <n v="3.7969334486799999"/>
    <x v="1"/>
    <s v="HoutHard"/>
    <n v="54"/>
    <n v="26"/>
    <n v="55"/>
    <m/>
    <s v="vlonder "/>
    <s v="vlonder "/>
  </r>
  <r>
    <x v="10"/>
    <s v="derden"/>
    <x v="2"/>
    <s v=" "/>
    <m/>
    <m/>
    <n v="4.2724027194999996"/>
    <x v="1"/>
    <s v="HoutHard"/>
    <n v="50"/>
    <n v="24"/>
    <n v="45"/>
    <m/>
    <s v="vlonder "/>
    <s v="vlonder "/>
  </r>
  <r>
    <x v="10"/>
    <s v="gem"/>
    <x v="1"/>
    <s v=""/>
    <m/>
    <m/>
    <n v="273.24786974900002"/>
    <x v="1"/>
    <s v="HoutHard"/>
    <n v="65"/>
    <n v="26"/>
    <n v="52"/>
    <m/>
    <s v="gedeeltelijk vervangen "/>
    <s v="gedeeltelijk vervangen "/>
  </r>
  <r>
    <x v="10"/>
    <s v="derden"/>
    <x v="2"/>
    <s v="Sientje Mesdag-van Houtenstraat 25, Spijkenisse"/>
    <m/>
    <m/>
    <n v="6.3985605412400002"/>
    <x v="1"/>
    <s v="HoutHard"/>
    <n v="65"/>
    <n v="48"/>
    <n v="56"/>
    <m/>
    <s v="vlonder "/>
    <s v="vlonder "/>
  </r>
  <r>
    <x v="10"/>
    <s v="derden"/>
    <x v="2"/>
    <s v="Sientje Mesdag-van Houtenstraat 27, Spijkenisse"/>
    <m/>
    <m/>
    <n v="6.28552090124"/>
    <x v="1"/>
    <s v="HoutHard"/>
    <n v="60"/>
    <n v="48"/>
    <n v="57"/>
    <m/>
    <s v="vlonder "/>
    <s v="vlonder "/>
  </r>
  <r>
    <x v="10"/>
    <s v="derden"/>
    <x v="2"/>
    <s v="Sientje Mesdag-van Houtenstraat 29, Spijkenisse"/>
    <m/>
    <m/>
    <n v="6.3315307785800004"/>
    <x v="1"/>
    <s v="HoutHard"/>
    <n v="69"/>
    <n v="28"/>
    <n v="70"/>
    <m/>
    <s v="vlonder "/>
    <s v="vlonder "/>
  </r>
  <r>
    <x v="10"/>
    <s v="derden"/>
    <x v="2"/>
    <s v="Sientje Mesdag-van Houtenstraat 31, Spijkenisse"/>
    <m/>
    <m/>
    <n v="6.2684994216999996"/>
    <x v="1"/>
    <s v="HoutHard"/>
    <n v="69"/>
    <n v="31"/>
    <n v="60"/>
    <m/>
    <s v="vlonder "/>
    <s v="vlonder "/>
  </r>
  <r>
    <x v="10"/>
    <s v="derden"/>
    <x v="2"/>
    <s v="Sientje Mesdag-van Houtenstraat 33, Spijkenisse"/>
    <m/>
    <m/>
    <n v="6.3475526779999996"/>
    <x v="1"/>
    <s v="HoutHard"/>
    <n v="70"/>
    <n v="30"/>
    <n v="70"/>
    <m/>
    <m/>
    <m/>
  </r>
  <r>
    <x v="10"/>
    <s v="derden"/>
    <x v="2"/>
    <s v="Sientje Mesdag-van Houtenstraat 23, Spijkenisse"/>
    <m/>
    <m/>
    <n v="6.3574644316900004"/>
    <x v="1"/>
    <s v="HoutHard"/>
    <n v="62"/>
    <n v="26"/>
    <n v="60"/>
    <m/>
    <s v="vlonder "/>
    <s v="vlonder "/>
  </r>
  <r>
    <x v="10"/>
    <s v="derden"/>
    <x v="2"/>
    <s v="Sientje Mesdag-van Houtenstraat 19, Spijkenisse"/>
    <m/>
    <m/>
    <n v="6.2804108145799997"/>
    <x v="1"/>
    <s v="HoutHard"/>
    <n v="62"/>
    <n v="24"/>
    <n v="57"/>
    <m/>
    <s v="hek"/>
    <s v="hek"/>
  </r>
  <r>
    <x v="10"/>
    <s v="derden"/>
    <x v="2"/>
    <s v="Sientje Mesdag-van Houtenstraat 21, Spijkenisse"/>
    <m/>
    <m/>
    <n v="6.3054012560699997"/>
    <x v="1"/>
    <s v="HoutHard"/>
    <n v="53"/>
    <n v="25"/>
    <n v="51"/>
    <m/>
    <s v="vlonder "/>
    <s v="vlonder "/>
  </r>
  <r>
    <x v="10"/>
    <s v="gem"/>
    <x v="2"/>
    <s v=""/>
    <m/>
    <m/>
    <n v="9.8413979324199996"/>
    <x v="1"/>
    <s v="HoutHard"/>
    <n v="58"/>
    <n v="25"/>
    <n v="60"/>
    <m/>
    <m/>
    <m/>
  </r>
  <r>
    <x v="10"/>
    <s v="derden"/>
    <x v="2"/>
    <s v="Sientje Mesdag-van Houtenstraat 17, Spijkenisse"/>
    <m/>
    <m/>
    <n v="29.948513076099999"/>
    <x v="1"/>
    <s v="HoutHard"/>
    <n v="48"/>
    <n v="27"/>
    <n v="40"/>
    <s v="begroeing "/>
    <s v="vlonder "/>
    <s v="vlonder "/>
  </r>
  <r>
    <x v="10"/>
    <s v="gem"/>
    <x v="2"/>
    <s v=""/>
    <m/>
    <m/>
    <n v="5.7806875228500001"/>
    <x v="1"/>
    <s v="HoutHard"/>
    <n v="58"/>
    <n v="25"/>
    <n v="60"/>
    <m/>
    <m/>
    <m/>
  </r>
  <r>
    <x v="10"/>
    <s v="derden"/>
    <x v="2"/>
    <s v="Sientje Mesdag-van Houtenstraat 15, Spijkenisse"/>
    <m/>
    <m/>
    <n v="18.0909377214"/>
    <x v="1"/>
    <s v="HoutHard"/>
    <n v="63"/>
    <n v="24"/>
    <n v="58"/>
    <m/>
    <s v="vlonder "/>
    <s v="vlonder "/>
  </r>
  <r>
    <x v="10"/>
    <s v="derden"/>
    <x v="2"/>
    <s v="Betsy Westendorp-Osieckstraat 18, Spijkenisse"/>
    <m/>
    <m/>
    <n v="39.100555226300003"/>
    <x v="1"/>
    <s v="HoutHard"/>
    <m/>
    <n v="69"/>
    <n v="28"/>
    <s v="46"/>
    <s v="vlonder "/>
    <s v="vlonder "/>
  </r>
  <r>
    <x v="10"/>
    <s v="derden"/>
    <x v="2"/>
    <s v="Betsy Westendorp-Osieckstraat 16, Spijkenisse"/>
    <m/>
    <m/>
    <n v="24.510020983"/>
    <x v="1"/>
    <s v="HoutHard"/>
    <n v="49"/>
    <n v="24"/>
    <n v="46"/>
    <m/>
    <s v="vlonder "/>
    <s v="vlonder "/>
  </r>
  <r>
    <x v="10"/>
    <s v="gem"/>
    <x v="2"/>
    <s v=""/>
    <m/>
    <m/>
    <n v="6.8112226383700003"/>
    <x v="1"/>
    <s v="HoutHard"/>
    <n v="48"/>
    <n v="28"/>
    <n v="48"/>
    <m/>
    <m/>
    <m/>
  </r>
  <r>
    <x v="10"/>
    <s v="derden"/>
    <x v="3"/>
    <s v="Harriet Freezerstraat 92, Spijkenisse"/>
    <m/>
    <m/>
    <n v="11.6420898779"/>
    <x v="1"/>
    <s v="HoutHard"/>
    <n v="68"/>
    <n v="23"/>
    <n v="66"/>
    <m/>
    <s v="vlonder "/>
    <s v="vlonder "/>
  </r>
  <r>
    <x v="10"/>
    <s v="derden"/>
    <x v="2"/>
    <s v="Harriet Freezerstraat 94, Spijkenisse"/>
    <m/>
    <m/>
    <n v="8.6636537734200001"/>
    <x v="1"/>
    <s v="HoutHard"/>
    <n v="58"/>
    <n v="25"/>
    <n v="42"/>
    <m/>
    <s v="vlonder "/>
    <s v="vlonder "/>
  </r>
  <r>
    <x v="10"/>
    <s v="derden"/>
    <x v="2"/>
    <s v="Belle van Zuylenstraat 1, Spijkenisse"/>
    <m/>
    <m/>
    <n v="22.945014008099999"/>
    <x v="1"/>
    <s v="HoutHard"/>
    <n v="58"/>
    <n v="28"/>
    <n v="56"/>
    <m/>
    <s v="vlonder 2 bomen "/>
    <s v="vlonder 2 bomen "/>
  </r>
  <r>
    <x v="10"/>
    <s v="gem"/>
    <x v="3"/>
    <s v=""/>
    <m/>
    <m/>
    <n v="1.4252427863299999"/>
    <x v="1"/>
    <s v="HoutHard"/>
    <n v="61"/>
    <n v="23"/>
    <n v="55"/>
    <m/>
    <s v="bamboe "/>
    <s v="bamboe "/>
  </r>
  <r>
    <x v="10"/>
    <s v="gem"/>
    <x v="2"/>
    <s v=""/>
    <m/>
    <m/>
    <n v="5.1052691407999999"/>
    <x v="1"/>
    <s v="HoutHard"/>
    <n v="45"/>
    <n v="30"/>
    <n v="45"/>
    <m/>
    <s v="begroeid "/>
    <s v="begroeid "/>
  </r>
  <r>
    <x v="10"/>
    <s v="gem"/>
    <x v="2"/>
    <s v=""/>
    <m/>
    <m/>
    <n v="5.2192176403400001"/>
    <x v="1"/>
    <s v="HoutHard"/>
    <n v="64"/>
    <n v="27"/>
    <n v="60"/>
    <m/>
    <m/>
    <m/>
  </r>
  <r>
    <x v="10"/>
    <s v="derden"/>
    <x v="2"/>
    <s v="Henriette van der Meijstraat 29, Spijkenisse"/>
    <m/>
    <m/>
    <n v="8.5270258590000001"/>
    <x v="1"/>
    <s v="HoutHard"/>
    <n v="63"/>
    <n v="22"/>
    <n v="60"/>
    <m/>
    <s v="vlonder "/>
    <s v="vlonder "/>
  </r>
  <r>
    <x v="10"/>
    <s v="derden"/>
    <x v="2"/>
    <s v="Harriet Freezerstraat 34, Spijkenisse"/>
    <m/>
    <m/>
    <n v="8.5901909175599993"/>
    <x v="1"/>
    <s v="HoutHard"/>
    <n v="60"/>
    <n v="25"/>
    <n v="50"/>
    <m/>
    <s v="vlonder "/>
    <s v="vlonder "/>
  </r>
  <r>
    <x v="10"/>
    <s v="gem"/>
    <x v="3"/>
    <s v=" "/>
    <m/>
    <m/>
    <n v="2.97749038621"/>
    <x v="1"/>
    <s v="HoutHard"/>
    <n v="6"/>
    <n v="21"/>
    <n v="52"/>
    <m/>
    <m/>
    <m/>
  </r>
  <r>
    <x v="10"/>
    <s v="gem"/>
    <x v="3"/>
    <s v=" "/>
    <m/>
    <m/>
    <n v="3.1068088129100002"/>
    <x v="1"/>
    <s v="HoutHard"/>
    <n v="45"/>
    <n v="24"/>
    <n v="42"/>
    <m/>
    <m/>
    <m/>
  </r>
  <r>
    <x v="10"/>
    <s v="derden"/>
    <x v="2"/>
    <s v="Henriette van der Meijstraat 27, Spijkenisse"/>
    <m/>
    <m/>
    <n v="8.5180058699599996"/>
    <x v="1"/>
    <s v="HoutHard"/>
    <n v="71"/>
    <n v="20"/>
    <n v="73"/>
    <m/>
    <s v="vlonder "/>
    <s v="vlonder "/>
  </r>
  <r>
    <x v="10"/>
    <s v="derden"/>
    <x v="2"/>
    <s v="Henriette van der Meijstraat 25, Spijkenisse"/>
    <m/>
    <m/>
    <n v="8.2290155547200001"/>
    <x v="1"/>
    <s v="HoutHard"/>
    <n v="72"/>
    <n v="23"/>
    <n v="80"/>
    <m/>
    <s v="vlonder "/>
    <s v="vlonder "/>
  </r>
  <r>
    <x v="10"/>
    <s v="derden"/>
    <x v="3"/>
    <s v="Nan Holdert-Zuikerbergstraat 5, Spijkenisse"/>
    <m/>
    <m/>
    <n v="6.8480801516699996"/>
    <x v="1"/>
    <s v="HoutHard"/>
    <n v="59"/>
    <n v="24"/>
    <n v="65"/>
    <m/>
    <s v="vlonder "/>
    <s v="vlonder "/>
  </r>
  <r>
    <x v="10"/>
    <s v="derden"/>
    <x v="3"/>
    <s v="Nan Holdert-Zuikerbergstraat 7, Spijkenisse"/>
    <m/>
    <m/>
    <n v="35.366111122900001"/>
    <x v="1"/>
    <s v="HoutHard"/>
    <n v="62"/>
    <n v="26"/>
    <n v="60"/>
    <m/>
    <s v="stenen"/>
    <s v="stenen"/>
  </r>
  <r>
    <x v="10"/>
    <s v="derden"/>
    <x v="2"/>
    <s v="Harriet Freezerstraat 32, Spijkenisse"/>
    <m/>
    <m/>
    <n v="8.4769610710500007"/>
    <x v="1"/>
    <s v="HoutHard"/>
    <n v="48"/>
    <n v="23"/>
    <n v="47"/>
    <m/>
    <s v="vlonder "/>
    <s v="vlonder "/>
  </r>
  <r>
    <x v="10"/>
    <s v="derden"/>
    <x v="2"/>
    <s v="Harriet Freezerstraat 36, Spijkenisse"/>
    <m/>
    <m/>
    <n v="8.4962350485599991"/>
    <x v="1"/>
    <s v="HoutHard"/>
    <n v="62"/>
    <n v="25"/>
    <n v="48"/>
    <m/>
    <s v="vlonder "/>
    <s v="vlonder "/>
  </r>
  <r>
    <x v="10"/>
    <s v="derden"/>
    <x v="3"/>
    <s v="Harriet Freezerstraat 38, Spijkenisse"/>
    <m/>
    <m/>
    <n v="8.6374237485599998"/>
    <x v="1"/>
    <s v="HoutHard"/>
    <n v="62"/>
    <n v="27"/>
    <n v="56"/>
    <m/>
    <s v="treur wilg, vlonder "/>
    <s v="treur wilg, vlonder "/>
  </r>
  <r>
    <x v="10"/>
    <s v="gem"/>
    <x v="2"/>
    <s v=" "/>
    <m/>
    <m/>
    <n v="13.538402464100001"/>
    <x v="1"/>
    <s v="HoutHard"/>
    <n v="50"/>
    <n v="20"/>
    <n v="50"/>
    <m/>
    <s v="riet"/>
    <s v="riet"/>
  </r>
  <r>
    <x v="10"/>
    <s v="gem"/>
    <x v="2"/>
    <s v=" "/>
    <m/>
    <m/>
    <n v="13.2626474798"/>
    <x v="1"/>
    <s v="HoutHard"/>
    <n v="62"/>
    <n v="23"/>
    <n v="51"/>
    <m/>
    <m/>
    <m/>
  </r>
  <r>
    <x v="10"/>
    <s v="derden"/>
    <x v="2"/>
    <s v="Harriet Freezerstraat 40, Spijkenisse"/>
    <m/>
    <m/>
    <n v="12.1087556369"/>
    <x v="1"/>
    <s v="HoutHard"/>
    <n v="62"/>
    <n v="22"/>
    <n v="51"/>
    <m/>
    <s v="vlonder "/>
    <s v="vlonder "/>
  </r>
  <r>
    <x v="10"/>
    <s v="derden"/>
    <x v="3"/>
    <s v="Nan Holdert-Zuikerbergstraat 3, Spijkenisse"/>
    <m/>
    <m/>
    <n v="6.1746862173799997"/>
    <x v="1"/>
    <s v="HoutHard"/>
    <n v="50"/>
    <n v="26"/>
    <n v="52"/>
    <m/>
    <s v="vlonder "/>
    <s v="vlonder "/>
  </r>
  <r>
    <x v="10"/>
    <s v="derden"/>
    <x v="2"/>
    <s v="Henriette van der Meijstraat 31, Spijkenisse"/>
    <m/>
    <m/>
    <n v="3.7520107942099998"/>
    <x v="1"/>
    <s v="HoutHard"/>
    <n v="56"/>
    <n v="22"/>
    <n v="60"/>
    <m/>
    <s v="vlonder "/>
    <s v="vlonder "/>
  </r>
  <r>
    <x v="10"/>
    <s v="derden"/>
    <x v="3"/>
    <s v="Marie van Zeggelenstraat 23, Spijkenisse"/>
    <m/>
    <m/>
    <n v="12.001949203500001"/>
    <x v="1"/>
    <s v="HoutHard"/>
    <n v="67"/>
    <n v="26"/>
    <n v="70"/>
    <m/>
    <s v="vlonder "/>
    <s v="vlonder "/>
  </r>
  <r>
    <x v="10"/>
    <s v="derden"/>
    <x v="2"/>
    <s v="Marie van Zeggelenstraat 21, Spijkenisse"/>
    <m/>
    <m/>
    <n v="11.995845365399999"/>
    <x v="1"/>
    <s v="HoutHard"/>
    <n v="65"/>
    <n v="22"/>
    <n v="68"/>
    <m/>
    <s v="vlonder "/>
    <s v="vlonder "/>
  </r>
  <r>
    <x v="10"/>
    <s v="derden"/>
    <x v="2"/>
    <s v="Marie van Zeggelenstraat 19, Spijkenisse"/>
    <m/>
    <m/>
    <n v="12.0056928802"/>
    <x v="1"/>
    <s v="HoutHard"/>
    <m/>
    <n v="22"/>
    <n v="75"/>
    <m/>
    <s v="begroeiing"/>
    <s v="begroeiing"/>
  </r>
  <r>
    <x v="10"/>
    <s v="derden"/>
    <x v="2"/>
    <s v="Marie van Zeggelenstraat 17, Spijkenisse"/>
    <m/>
    <m/>
    <n v="12.0209064476"/>
    <x v="1"/>
    <s v="HoutHard"/>
    <n v="67"/>
    <n v="23"/>
    <n v="72"/>
    <m/>
    <s v="vlonder "/>
    <s v="vlonder "/>
  </r>
  <r>
    <x v="10"/>
    <s v="derden"/>
    <x v="2"/>
    <s v="Marie van Zeggelenstraat 15, Spijkenisse"/>
    <m/>
    <m/>
    <n v="12.013687581199999"/>
    <x v="1"/>
    <s v="HoutHard"/>
    <n v="60"/>
    <n v="24"/>
    <n v="62"/>
    <m/>
    <s v="riet"/>
    <s v="riet"/>
  </r>
  <r>
    <x v="10"/>
    <s v="derden"/>
    <x v="2"/>
    <s v="Marie van Zeggelenstraat 13, Spijkenisse"/>
    <m/>
    <m/>
    <n v="12.7351841299"/>
    <x v="1"/>
    <s v="HoutHard"/>
    <n v="58"/>
    <n v="24"/>
    <n v="46"/>
    <m/>
    <s v="vlonder "/>
    <s v="vlonder "/>
  </r>
  <r>
    <x v="10"/>
    <s v="derden"/>
    <x v="2"/>
    <s v="Nan Holdert-Zuikerbergstraat 16, Spijkenisse"/>
    <m/>
    <m/>
    <n v="21.7940084536"/>
    <x v="1"/>
    <s v="HoutHard"/>
    <n v="50"/>
    <n v="20"/>
    <n v="45"/>
    <m/>
    <s v="begroeiing, "/>
    <s v="begroeiing, "/>
  </r>
  <r>
    <x v="10"/>
    <s v="derden"/>
    <x v="2"/>
    <s v="Harriet Freezerstraat 30, Spijkenisse"/>
    <m/>
    <m/>
    <n v="14.354138242199999"/>
    <x v="1"/>
    <s v="HoutHard"/>
    <n v="63"/>
    <n v="22"/>
    <n v="68"/>
    <m/>
    <s v="boom, vlonder "/>
    <s v="boom, vlonder "/>
  </r>
  <r>
    <x v="10"/>
    <s v="derden"/>
    <x v="2"/>
    <s v=" "/>
    <m/>
    <m/>
    <n v="5.6662038957599998"/>
    <x v="1"/>
    <s v="HoutHard"/>
    <n v="44"/>
    <n v="23"/>
    <n v="48"/>
    <m/>
    <s v="vlonder "/>
    <s v="vlonder "/>
  </r>
  <r>
    <x v="10"/>
    <s v="gem"/>
    <x v="1"/>
    <s v=""/>
    <m/>
    <m/>
    <n v="10.0546194851"/>
    <x v="1"/>
    <s v="HoutHard"/>
    <n v="65"/>
    <n v="23"/>
    <n v="65"/>
    <m/>
    <s v="recent vervangen"/>
    <s v="recent vervangen"/>
  </r>
  <r>
    <x v="10"/>
    <s v="gem"/>
    <x v="1"/>
    <s v=""/>
    <m/>
    <m/>
    <n v="41.737524098000002"/>
    <x v="1"/>
    <s v="HoutHard"/>
    <n v="65"/>
    <n v="23"/>
    <n v="65"/>
    <m/>
    <s v="recent vervangen"/>
    <s v="recent vervangen"/>
  </r>
  <r>
    <x v="10"/>
    <s v="gem"/>
    <x v="1"/>
    <s v=""/>
    <m/>
    <m/>
    <n v="6.99766280445"/>
    <x v="1"/>
    <s v="HoutHard"/>
    <n v="60"/>
    <n v="23"/>
    <n v="55"/>
    <m/>
    <m/>
    <m/>
  </r>
  <r>
    <x v="10"/>
    <s v="derden"/>
    <x v="3"/>
    <s v="Harriet Freezerstraat 44, Spijkenisse"/>
    <m/>
    <m/>
    <n v="11.0669798151"/>
    <x v="1"/>
    <s v="HoutHard"/>
    <n v="75"/>
    <n v="24"/>
    <n v="45"/>
    <m/>
    <m/>
    <m/>
  </r>
  <r>
    <x v="10"/>
    <s v="derden"/>
    <x v="2"/>
    <s v="Harriet Freezerstraat 48, Spijkenisse"/>
    <m/>
    <m/>
    <n v="11.097577425500001"/>
    <x v="1"/>
    <s v="HoutHard"/>
    <n v="55"/>
    <n v="23"/>
    <n v="45"/>
    <m/>
    <m/>
    <m/>
  </r>
  <r>
    <x v="10"/>
    <s v="derden"/>
    <x v="2"/>
    <s v="Harriet Freezerstraat 50, Spijkenisse"/>
    <m/>
    <m/>
    <n v="11.1763739734"/>
    <x v="1"/>
    <s v="HoutHard"/>
    <n v="62"/>
    <n v="23"/>
    <n v="44"/>
    <m/>
    <s v="vlonder "/>
    <s v="vlonder "/>
  </r>
  <r>
    <x v="10"/>
    <s v="gem"/>
    <x v="2"/>
    <s v=""/>
    <m/>
    <m/>
    <n v="40.785094276599999"/>
    <x v="1"/>
    <s v="HoutHard"/>
    <n v="50"/>
    <n v="16"/>
    <n v="45"/>
    <m/>
    <m/>
    <m/>
  </r>
  <r>
    <x v="10"/>
    <s v="gem"/>
    <x v="2"/>
    <s v=""/>
    <m/>
    <m/>
    <n v="107.128616902"/>
    <x v="1"/>
    <s v="HoutHard"/>
    <n v="50"/>
    <n v="19"/>
    <n v="46"/>
    <m/>
    <m/>
    <m/>
  </r>
  <r>
    <x v="10"/>
    <s v="derden"/>
    <x v="2"/>
    <s v="Mimi Boesnachstraat 2, Spijkenisse"/>
    <m/>
    <m/>
    <n v="32.742406276600001"/>
    <x v="1"/>
    <s v="HoutHard"/>
    <n v="60"/>
    <n v="20"/>
    <n v="58"/>
    <m/>
    <s v="vlonder"/>
    <s v="vlonder"/>
  </r>
  <r>
    <x v="10"/>
    <s v="derden"/>
    <x v="2"/>
    <s v="Mimi Boesnachstraat 4, Spijkenisse"/>
    <m/>
    <m/>
    <n v="8.3785741627100006"/>
    <x v="1"/>
    <s v="HoutHard"/>
    <n v="46"/>
    <n v="18"/>
    <n v="36"/>
    <m/>
    <s v="vlonder "/>
    <s v="vlonder "/>
  </r>
  <r>
    <x v="10"/>
    <s v="derden"/>
    <x v="2"/>
    <s v="Mimi Boesnachstraat 16, Spijkenisse"/>
    <m/>
    <m/>
    <n v="9.7982304525200004"/>
    <x v="1"/>
    <s v="HoutHard"/>
    <n v="36"/>
    <n v="28"/>
    <n v="30"/>
    <m/>
    <s v="tuin, begroeiing"/>
    <s v="tuin, begroeiing"/>
  </r>
  <r>
    <x v="10"/>
    <s v="derden"/>
    <x v="2"/>
    <s v="Mimi Boesnachstraat 14, Spijkenisse"/>
    <m/>
    <m/>
    <n v="8.3659704159100006"/>
    <x v="1"/>
    <s v="HoutHard"/>
    <n v="38"/>
    <n v="16"/>
    <n v="38"/>
    <m/>
    <s v="recent vervangen, vlonder "/>
    <s v="recent vervangen, vlonder "/>
  </r>
  <r>
    <x v="10"/>
    <s v="derden"/>
    <x v="2"/>
    <s v="Mimi Boesnachstraat 12, Spijkenisse"/>
    <m/>
    <m/>
    <n v="8.4545772218300002"/>
    <x v="1"/>
    <s v="HoutHard"/>
    <n v="46"/>
    <n v="17"/>
    <n v="40"/>
    <m/>
    <s v="vlonder "/>
    <s v="vlonder "/>
  </r>
  <r>
    <x v="10"/>
    <s v="derden"/>
    <x v="2"/>
    <s v="Mimi Boesnachstraat 10, Spijkenisse"/>
    <m/>
    <m/>
    <n v="10.415157464"/>
    <x v="1"/>
    <s v="HoutHard"/>
    <n v="46"/>
    <n v="18"/>
    <n v="39"/>
    <m/>
    <s v="vlonder "/>
    <s v="vlonder "/>
  </r>
  <r>
    <x v="10"/>
    <s v="derden"/>
    <x v="2"/>
    <s v="Mimi Boesnachstraat 8, Spijkenisse"/>
    <m/>
    <m/>
    <n v="10.365469212800001"/>
    <x v="1"/>
    <s v="HoutHard"/>
    <n v="48"/>
    <n v="18"/>
    <n v="40"/>
    <m/>
    <s v="vlonder"/>
    <s v="vlonder"/>
  </r>
  <r>
    <x v="10"/>
    <s v="derden"/>
    <x v="2"/>
    <s v="Mimi Boesnachstraat 6, Spijkenisse"/>
    <m/>
    <m/>
    <n v="8.5020266995299991"/>
    <x v="1"/>
    <s v="HoutHard"/>
    <n v="48"/>
    <n v="17"/>
    <n v="40"/>
    <m/>
    <s v="tegels "/>
    <s v="tegels "/>
  </r>
  <r>
    <x v="10"/>
    <s v="derden"/>
    <x v="2"/>
    <s v="Marie van Regteren Altenastraat 33, Spijkenisse"/>
    <m/>
    <m/>
    <n v="10.3037420872"/>
    <x v="1"/>
    <s v="HoutHard"/>
    <n v="59"/>
    <n v="37"/>
    <n v="48"/>
    <m/>
    <s v="grind"/>
    <s v="grind"/>
  </r>
  <r>
    <x v="10"/>
    <s v="derden"/>
    <x v="2"/>
    <s v="Marie van Regteren Altenastraat 35, Spijkenisse"/>
    <m/>
    <m/>
    <n v="9.1647173988299997"/>
    <x v="1"/>
    <s v="HoutHard"/>
    <n v="40"/>
    <n v="38"/>
    <n v="48"/>
    <m/>
    <m/>
    <m/>
  </r>
  <r>
    <x v="10"/>
    <s v="derden"/>
    <x v="2"/>
    <s v="Marie van Regteren Altenastraat 31, Spijkenisse"/>
    <m/>
    <m/>
    <n v="10.3881199935"/>
    <x v="1"/>
    <s v="HoutHard"/>
    <n v="38"/>
    <n v="20"/>
    <n v="30"/>
    <m/>
    <s v="riet"/>
    <s v="riet"/>
  </r>
  <r>
    <x v="10"/>
    <s v="derden"/>
    <x v="2"/>
    <s v="Marie van Regteren Altenastraat 29, Spijkenisse"/>
    <m/>
    <m/>
    <n v="10.362478105399999"/>
    <x v="1"/>
    <s v="HoutHard"/>
    <n v="35"/>
    <n v="56"/>
    <n v="20"/>
    <m/>
    <s v="vlonder "/>
    <s v="vlonder "/>
  </r>
  <r>
    <x v="10"/>
    <s v="derden"/>
    <x v="2"/>
    <s v="Marie van Regteren Altenastraat 27, Spijkenisse"/>
    <m/>
    <m/>
    <n v="10.3148049764"/>
    <x v="1"/>
    <s v="HoutHard"/>
    <n v="37"/>
    <n v="18"/>
    <n v="38"/>
    <m/>
    <s v="riet"/>
    <s v="riet"/>
  </r>
  <r>
    <x v="10"/>
    <s v="derden"/>
    <x v="2"/>
    <s v="Marie van Regteren Altenastraat 23, Spijkenisse"/>
    <m/>
    <m/>
    <n v="10.368003676600001"/>
    <x v="1"/>
    <s v="HoutHard"/>
    <n v="48"/>
    <n v="17"/>
    <n v="37"/>
    <m/>
    <s v="riet"/>
    <s v="riet"/>
  </r>
  <r>
    <x v="10"/>
    <s v="derden"/>
    <x v="2"/>
    <s v="Marie van Regteren Altenastraat 21, Spijkenisse"/>
    <m/>
    <m/>
    <n v="10.369113682"/>
    <x v="1"/>
    <s v="HoutHard"/>
    <n v="40"/>
    <n v="18"/>
    <n v="31"/>
    <m/>
    <s v="riet"/>
    <s v="riet"/>
  </r>
  <r>
    <x v="10"/>
    <s v="derden"/>
    <x v="2"/>
    <s v="Marie van Regteren Altenastraat 19, Spijkenisse"/>
    <m/>
    <m/>
    <n v="9.3566062595300004"/>
    <x v="1"/>
    <s v="HoutHard"/>
    <n v="40"/>
    <n v="18"/>
    <n v="32"/>
    <m/>
    <s v="riet"/>
    <s v="riet"/>
  </r>
  <r>
    <x v="10"/>
    <s v="derden"/>
    <x v="2"/>
    <s v="Marie van Regteren Altenastraat 17, Spijkenisse"/>
    <m/>
    <m/>
    <n v="10.319266349899999"/>
    <x v="1"/>
    <s v="HoutHard"/>
    <n v="40"/>
    <n v="18"/>
    <n v="31"/>
    <m/>
    <m/>
    <m/>
  </r>
  <r>
    <x v="10"/>
    <s v="derden"/>
    <x v="2"/>
    <s v="Marie van Regteren Altenastraat 19, Spijkenisse"/>
    <m/>
    <m/>
    <n v="0.98553589482799997"/>
    <x v="1"/>
    <s v="HoutHard"/>
    <n v="39"/>
    <n v="19"/>
    <n v="31"/>
    <m/>
    <m/>
    <m/>
  </r>
  <r>
    <x v="10"/>
    <s v="derden"/>
    <x v="2"/>
    <s v="Marie van Regteren Altenastraat 15, Spijkenisse"/>
    <m/>
    <m/>
    <n v="10.371067929600001"/>
    <x v="1"/>
    <s v="HoutHard"/>
    <n v="40"/>
    <n v="18"/>
    <n v="32"/>
    <s v="vlonder "/>
    <m/>
    <m/>
  </r>
  <r>
    <x v="10"/>
    <s v="derden"/>
    <x v="2"/>
    <s v="Marie van Regteren Altenastraat 13, Spijkenisse"/>
    <m/>
    <m/>
    <n v="10.3323674925"/>
    <x v="1"/>
    <s v="HoutHard"/>
    <n v="39"/>
    <n v="18"/>
    <n v="31"/>
    <m/>
    <s v="grint "/>
    <s v="grint "/>
  </r>
  <r>
    <x v="10"/>
    <s v="derden"/>
    <x v="2"/>
    <s v="Marie van Regteren Altenastraat 11, Spijkenisse"/>
    <m/>
    <m/>
    <n v="10.3526497574"/>
    <x v="1"/>
    <s v="HoutHard"/>
    <n v="39"/>
    <n v="17"/>
    <n v="30"/>
    <m/>
    <s v="begroeid "/>
    <s v="begroeid "/>
  </r>
  <r>
    <x v="10"/>
    <s v="derden"/>
    <x v="2"/>
    <s v="Marie van Regteren Altenastraat 9, Spijkenisse"/>
    <m/>
    <m/>
    <n v="11.819432796999999"/>
    <x v="1"/>
    <s v="HoutHard"/>
    <n v="38"/>
    <n v="19"/>
    <n v="33"/>
    <m/>
    <m/>
    <m/>
  </r>
  <r>
    <x v="10"/>
    <s v="gem"/>
    <x v="0"/>
    <s v=""/>
    <m/>
    <m/>
    <n v="210.615490236"/>
    <x v="0"/>
    <m/>
    <n v="31"/>
    <m/>
    <m/>
    <m/>
    <s v="overhangend groen "/>
    <s v="overhangend groen "/>
  </r>
  <r>
    <x v="10"/>
    <s v="gem"/>
    <x v="2"/>
    <s v=""/>
    <m/>
    <m/>
    <n v="5.5997265785400003"/>
    <x v="1"/>
    <s v="HoutHard"/>
    <n v="25"/>
    <n v="12"/>
    <n v="22"/>
    <m/>
    <m/>
    <m/>
  </r>
  <r>
    <x v="10"/>
    <s v="gem"/>
    <x v="2"/>
    <s v=""/>
    <m/>
    <m/>
    <n v="5.4889554833999998"/>
    <x v="5"/>
    <s v="HoutHard"/>
    <n v="41"/>
    <n v="35"/>
    <n v="50"/>
    <s v="Overhangend groen "/>
    <m/>
    <m/>
  </r>
  <r>
    <x v="10"/>
    <s v="gem"/>
    <x v="2"/>
    <s v=""/>
    <m/>
    <m/>
    <n v="3.3442930841099998"/>
    <x v="1"/>
    <s v="HoutHard"/>
    <n v="33"/>
    <n v="27"/>
    <n v="38"/>
    <m/>
    <m/>
    <m/>
  </r>
  <r>
    <x v="10"/>
    <s v="gem"/>
    <x v="2"/>
    <s v=""/>
    <m/>
    <m/>
    <n v="56.8984030831"/>
    <x v="1"/>
    <s v="HoutHard"/>
    <n v="30"/>
    <n v="22"/>
    <m/>
    <m/>
    <m/>
    <m/>
  </r>
  <r>
    <x v="10"/>
    <s v="gem"/>
    <x v="0"/>
    <s v=""/>
    <m/>
    <m/>
    <n v="72.128083329099994"/>
    <x v="0"/>
    <m/>
    <n v="40"/>
    <m/>
    <m/>
    <m/>
    <m/>
    <m/>
  </r>
  <r>
    <x v="10"/>
    <s v="gem"/>
    <x v="0"/>
    <s v=""/>
    <m/>
    <m/>
    <n v="68.206264351800002"/>
    <x v="0"/>
    <m/>
    <n v="43"/>
    <m/>
    <m/>
    <m/>
    <m/>
    <m/>
  </r>
  <r>
    <x v="10"/>
    <s v="derden"/>
    <x v="2"/>
    <s v="Boekesteynlaan 5, Spijkenisse"/>
    <m/>
    <m/>
    <n v="31.505248185300001"/>
    <x v="1"/>
    <s v="HoutHard"/>
    <n v="37"/>
    <n v="30"/>
    <n v="35"/>
    <m/>
    <m/>
    <m/>
  </r>
  <r>
    <x v="10"/>
    <s v="derden"/>
    <x v="2"/>
    <s v="Boekesteynlaan 8, Spijkenisse"/>
    <m/>
    <m/>
    <n v="30.915240790399999"/>
    <x v="1"/>
    <s v="HoutHard"/>
    <n v="38"/>
    <n v="28"/>
    <n v="38"/>
    <m/>
    <m/>
    <m/>
  </r>
  <r>
    <x v="10"/>
    <s v="derden"/>
    <x v="2"/>
    <s v="Soeslolaan 7, Spijkenisse"/>
    <m/>
    <m/>
    <n v="32.299302868600002"/>
    <x v="1"/>
    <s v="HoutHard"/>
    <n v="42"/>
    <n v="28"/>
    <n v="35"/>
    <m/>
    <m/>
    <m/>
  </r>
  <r>
    <x v="10"/>
    <s v="derden"/>
    <x v="2"/>
    <s v="Soeslolaan 12, Spijkenisse"/>
    <m/>
    <m/>
    <n v="31.932350972999998"/>
    <x v="1"/>
    <s v="HoutHard"/>
    <n v="42"/>
    <n v="28"/>
    <n v="38"/>
    <m/>
    <m/>
    <m/>
  </r>
  <r>
    <x v="10"/>
    <s v="gem"/>
    <x v="0"/>
    <s v=""/>
    <m/>
    <m/>
    <n v="4.7252229576899998"/>
    <x v="0"/>
    <m/>
    <n v="33"/>
    <m/>
    <m/>
    <m/>
    <m/>
    <m/>
  </r>
  <r>
    <x v="10"/>
    <s v="derden"/>
    <x v="0"/>
    <s v="Schouwenburglaan 18, Spijkenisse"/>
    <m/>
    <m/>
    <n v="26.196262406100001"/>
    <x v="0"/>
    <m/>
    <n v="33"/>
    <m/>
    <m/>
    <m/>
    <m/>
    <m/>
  </r>
  <r>
    <x v="10"/>
    <s v="derden"/>
    <x v="2"/>
    <s v="Schothorstlaan 41, Spijkenisse"/>
    <m/>
    <m/>
    <n v="31.1497423293"/>
    <x v="0"/>
    <s v="HoutHard"/>
    <n v="36"/>
    <m/>
    <m/>
    <m/>
    <m/>
    <m/>
  </r>
  <r>
    <x v="10"/>
    <s v="gem"/>
    <x v="0"/>
    <s v=""/>
    <m/>
    <m/>
    <n v="5.1303727934600003"/>
    <x v="0"/>
    <m/>
    <n v="35"/>
    <m/>
    <m/>
    <m/>
    <m/>
    <m/>
  </r>
  <r>
    <x v="10"/>
    <s v="gem"/>
    <x v="0"/>
    <s v=""/>
    <m/>
    <m/>
    <n v="3.2935940854800001"/>
    <x v="0"/>
    <m/>
    <n v="35"/>
    <m/>
    <m/>
    <m/>
    <m/>
    <m/>
  </r>
  <r>
    <x v="10"/>
    <s v="derden"/>
    <x v="2"/>
    <s v="Schothorstlaan 18, Spijkenisse"/>
    <m/>
    <m/>
    <n v="31.055061490500002"/>
    <x v="1"/>
    <s v="HoutHard"/>
    <n v="27"/>
    <n v="28"/>
    <n v="35"/>
    <m/>
    <m/>
    <s v="begroeiing"/>
  </r>
  <r>
    <x v="10"/>
    <s v="derden"/>
    <x v="2"/>
    <s v="Schouwenburglaan 13, Spijkenisse"/>
    <m/>
    <m/>
    <n v="31.125577295799999"/>
    <x v="1"/>
    <s v="HoutHard"/>
    <n v="28"/>
    <n v="28"/>
    <n v="35"/>
    <m/>
    <m/>
    <m/>
  </r>
  <r>
    <x v="10"/>
    <s v="gem"/>
    <x v="0"/>
    <s v=""/>
    <m/>
    <m/>
    <n v="3.9267339649899999"/>
    <x v="0"/>
    <m/>
    <n v="33"/>
    <m/>
    <m/>
    <m/>
    <m/>
    <s v="begroeiing"/>
  </r>
  <r>
    <x v="10"/>
    <s v="gem"/>
    <x v="0"/>
    <s v=""/>
    <m/>
    <m/>
    <n v="4.3907554019599999"/>
    <x v="0"/>
    <m/>
    <m/>
    <m/>
    <m/>
    <m/>
    <m/>
    <s v="begroeiing"/>
  </r>
  <r>
    <x v="10"/>
    <s v="gem"/>
    <x v="0"/>
    <s v=""/>
    <m/>
    <m/>
    <n v="4.7507226318700004"/>
    <x v="0"/>
    <m/>
    <n v="38"/>
    <m/>
    <m/>
    <m/>
    <m/>
    <m/>
  </r>
  <r>
    <x v="10"/>
    <s v="gem"/>
    <x v="0"/>
    <s v=""/>
    <m/>
    <m/>
    <n v="74.105339108699994"/>
    <x v="0"/>
    <m/>
    <n v="42"/>
    <m/>
    <m/>
    <m/>
    <m/>
    <m/>
  </r>
  <r>
    <x v="10"/>
    <s v="gem"/>
    <x v="0"/>
    <s v=""/>
    <m/>
    <m/>
    <n v="73.148273581400005"/>
    <x v="0"/>
    <m/>
    <n v="42"/>
    <m/>
    <m/>
    <m/>
    <m/>
    <m/>
  </r>
  <r>
    <x v="10"/>
    <s v="gem"/>
    <x v="0"/>
    <s v=""/>
    <m/>
    <m/>
    <n v="5.2327312479300003"/>
    <x v="0"/>
    <m/>
    <n v="35"/>
    <m/>
    <m/>
    <m/>
    <m/>
    <m/>
  </r>
  <r>
    <x v="10"/>
    <s v="gem"/>
    <x v="0"/>
    <s v=""/>
    <m/>
    <m/>
    <n v="3.57185176065"/>
    <x v="0"/>
    <m/>
    <n v="36"/>
    <m/>
    <m/>
    <m/>
    <m/>
    <m/>
  </r>
  <r>
    <x v="10"/>
    <s v="gem"/>
    <x v="0"/>
    <s v=""/>
    <m/>
    <m/>
    <n v="71.230090971099997"/>
    <x v="0"/>
    <m/>
    <n v="38"/>
    <m/>
    <m/>
    <m/>
    <m/>
    <m/>
  </r>
  <r>
    <x v="10"/>
    <s v="gem"/>
    <x v="0"/>
    <s v=""/>
    <m/>
    <m/>
    <n v="109.519526865"/>
    <x v="0"/>
    <m/>
    <n v="32"/>
    <m/>
    <m/>
    <m/>
    <m/>
    <m/>
  </r>
  <r>
    <x v="10"/>
    <s v="gem"/>
    <x v="0"/>
    <s v=""/>
    <m/>
    <m/>
    <n v="5.7122556822700004"/>
    <x v="0"/>
    <m/>
    <n v="18"/>
    <m/>
    <m/>
    <m/>
    <m/>
    <m/>
  </r>
  <r>
    <x v="10"/>
    <s v="derden"/>
    <x v="2"/>
    <s v=""/>
    <m/>
    <m/>
    <n v="5.8981224148400004"/>
    <x v="1"/>
    <s v="HoutHard"/>
    <n v="18"/>
    <n v="28"/>
    <m/>
    <m/>
    <m/>
    <m/>
  </r>
  <r>
    <x v="10"/>
    <s v="gem"/>
    <x v="0"/>
    <s v=""/>
    <m/>
    <m/>
    <n v="33.1057272778"/>
    <x v="0"/>
    <m/>
    <n v="50"/>
    <m/>
    <m/>
    <m/>
    <m/>
    <m/>
  </r>
  <r>
    <x v="10"/>
    <s v="gem"/>
    <x v="2"/>
    <s v=""/>
    <m/>
    <m/>
    <n v="25.491951107599998"/>
    <x v="1"/>
    <s v="HoutHard"/>
    <n v="50"/>
    <n v="23"/>
    <n v="52"/>
    <m/>
    <m/>
    <m/>
  </r>
  <r>
    <x v="10"/>
    <s v="derden"/>
    <x v="2"/>
    <s v=""/>
    <m/>
    <m/>
    <n v="59.770250213499999"/>
    <x v="1"/>
    <s v="HoutHard"/>
    <n v="20"/>
    <n v="17"/>
    <n v="35"/>
    <m/>
    <m/>
    <s v="riet en vlonder"/>
  </r>
  <r>
    <x v="10"/>
    <s v="gem"/>
    <x v="2"/>
    <s v=""/>
    <m/>
    <m/>
    <n v="35.633231733999999"/>
    <x v="1"/>
    <s v="HoutHard"/>
    <n v="43"/>
    <n v="21"/>
    <n v="43"/>
    <m/>
    <m/>
    <m/>
  </r>
  <r>
    <x v="10"/>
    <s v="gem"/>
    <x v="2"/>
    <s v=""/>
    <m/>
    <m/>
    <n v="34.356760842600004"/>
    <x v="1"/>
    <s v="HoutHard"/>
    <n v="45"/>
    <n v="24"/>
    <n v="40"/>
    <m/>
    <m/>
    <m/>
  </r>
  <r>
    <x v="10"/>
    <s v="gem"/>
    <x v="2"/>
    <s v=""/>
    <m/>
    <m/>
    <n v="16.777460209899999"/>
    <x v="1"/>
    <s v="HoutHard"/>
    <n v="34"/>
    <n v="21"/>
    <n v="35"/>
    <m/>
    <m/>
    <m/>
  </r>
  <r>
    <x v="10"/>
    <s v="gem"/>
    <x v="2"/>
    <s v=""/>
    <m/>
    <m/>
    <n v="70.439281675900006"/>
    <x v="1"/>
    <s v="HoutHard"/>
    <n v="25"/>
    <n v="20"/>
    <n v="30"/>
    <m/>
    <m/>
    <m/>
  </r>
  <r>
    <x v="10"/>
    <s v="gem"/>
    <x v="0"/>
    <s v=""/>
    <m/>
    <m/>
    <n v="47.617548395100002"/>
    <x v="0"/>
    <m/>
    <n v="32"/>
    <m/>
    <m/>
    <m/>
    <m/>
    <m/>
  </r>
  <r>
    <x v="10"/>
    <s v="gem"/>
    <x v="0"/>
    <s v=""/>
    <m/>
    <m/>
    <n v="20.234262720899999"/>
    <x v="0"/>
    <m/>
    <n v="32"/>
    <m/>
    <m/>
    <m/>
    <m/>
    <m/>
  </r>
  <r>
    <x v="10"/>
    <s v="gem"/>
    <x v="0"/>
    <s v=""/>
    <m/>
    <m/>
    <n v="22.057135466799998"/>
    <x v="0"/>
    <m/>
    <n v="44"/>
    <m/>
    <m/>
    <m/>
    <m/>
    <m/>
  </r>
  <r>
    <x v="10"/>
    <s v="derden"/>
    <x v="2"/>
    <s v="Wildenborchlaan 13, Spijkenisse"/>
    <m/>
    <m/>
    <n v="5.0928797354600004"/>
    <x v="1"/>
    <s v="HoutHard"/>
    <n v="50"/>
    <n v="25"/>
    <n v="40"/>
    <m/>
    <m/>
    <s v="vlonder"/>
  </r>
  <r>
    <x v="10"/>
    <s v="derden"/>
    <x v="2"/>
    <s v="Wildenborchlaan 11, Spijkenisse"/>
    <m/>
    <m/>
    <n v="14.4955671155"/>
    <x v="1"/>
    <s v="HoutHard"/>
    <n v="40"/>
    <n v="25"/>
    <n v="40"/>
    <m/>
    <m/>
    <s v="vlonder"/>
  </r>
  <r>
    <x v="10"/>
    <s v="derden"/>
    <x v="2"/>
    <s v="Wildenborchlaan 9, Spijkenisse"/>
    <m/>
    <m/>
    <n v="14.4942264368"/>
    <x v="1"/>
    <s v="HoutHard"/>
    <n v="44"/>
    <n v="25"/>
    <n v="40"/>
    <m/>
    <m/>
    <s v="vlonder"/>
  </r>
  <r>
    <x v="10"/>
    <s v="derden"/>
    <x v="2"/>
    <s v="Wildenborchlaan 7, Spijkenisse"/>
    <m/>
    <m/>
    <n v="14.5179277447"/>
    <x v="1"/>
    <s v="HoutHard"/>
    <n v="36"/>
    <n v="25"/>
    <n v="41"/>
    <m/>
    <m/>
    <s v="vlonder"/>
  </r>
  <r>
    <x v="10"/>
    <s v="derden"/>
    <x v="2"/>
    <s v="Wildenborchlaan 5, Spijkenisse"/>
    <m/>
    <m/>
    <n v="14.488858926800001"/>
    <x v="1"/>
    <s v="HoutHard"/>
    <n v="38"/>
    <n v="25"/>
    <n v="40"/>
    <m/>
    <m/>
    <s v="vlonder"/>
  </r>
  <r>
    <x v="10"/>
    <s v="derden"/>
    <x v="2"/>
    <s v="Wildenborchlaan 3, Spijkenisse"/>
    <m/>
    <m/>
    <n v="14.497368381899999"/>
    <x v="1"/>
    <s v="HoutHard"/>
    <n v="32"/>
    <n v="25"/>
    <n v="40"/>
    <m/>
    <m/>
    <s v="begroeiing"/>
  </r>
  <r>
    <x v="10"/>
    <s v="derden"/>
    <x v="2"/>
    <s v="Wildenborchlaan 1, Spijkenisse"/>
    <m/>
    <m/>
    <n v="19.033454617699999"/>
    <x v="1"/>
    <s v="HoutHard"/>
    <n v="41"/>
    <n v="25"/>
    <n v="40"/>
    <m/>
    <m/>
    <s v="begroeing"/>
  </r>
  <r>
    <x v="10"/>
    <s v="gem"/>
    <x v="1"/>
    <s v=""/>
    <m/>
    <m/>
    <n v="0.59143300551800004"/>
    <x v="3"/>
    <s v="HoutHard"/>
    <m/>
    <m/>
    <m/>
    <m/>
    <m/>
    <m/>
  </r>
  <r>
    <x v="10"/>
    <s v="derden"/>
    <x v="2"/>
    <s v="Wildenborchlaan 2, Spijkenisse"/>
    <m/>
    <m/>
    <n v="18.488580039999999"/>
    <x v="1"/>
    <s v="HoutHard"/>
    <n v="31"/>
    <n v="24"/>
    <n v="41"/>
    <m/>
    <m/>
    <m/>
  </r>
  <r>
    <x v="10"/>
    <s v="derden"/>
    <x v="2"/>
    <s v="Wildenborchlaan 4, Spijkenisse"/>
    <m/>
    <m/>
    <n v="15.265307890800001"/>
    <x v="1"/>
    <s v="HoutHard"/>
    <n v="37"/>
    <n v="25"/>
    <n v="40"/>
    <m/>
    <s v="tegels"/>
    <s v="tegels"/>
  </r>
  <r>
    <x v="10"/>
    <s v="derden"/>
    <x v="2"/>
    <s v="Wildenborchlaan 6, Spijkenisse"/>
    <m/>
    <m/>
    <n v="15.2350634065"/>
    <x v="1"/>
    <s v="HoutHard"/>
    <n v="25"/>
    <n v="25"/>
    <n v="40"/>
    <m/>
    <m/>
    <s v="vlonder"/>
  </r>
  <r>
    <x v="10"/>
    <s v="derden"/>
    <x v="2"/>
    <s v="Wildenborchlaan 8, Spijkenisse"/>
    <m/>
    <m/>
    <n v="15.2813304395"/>
    <x v="1"/>
    <s v="HoutHard"/>
    <n v="18"/>
    <n v="25"/>
    <n v="40"/>
    <m/>
    <m/>
    <s v="vlonder, hek"/>
  </r>
  <r>
    <x v="10"/>
    <s v="derden"/>
    <x v="2"/>
    <s v="Wildenborchlaan 10, Spijkenisse"/>
    <m/>
    <m/>
    <n v="15.2492853603"/>
    <x v="1"/>
    <s v="HoutHard"/>
    <n v="18"/>
    <n v="25"/>
    <n v="48"/>
    <m/>
    <m/>
    <s v="vlonder "/>
  </r>
  <r>
    <x v="10"/>
    <s v="derden"/>
    <x v="2"/>
    <s v="Wildenborchlaan 12, Spijkenisse"/>
    <m/>
    <m/>
    <n v="15.2832262628"/>
    <x v="1"/>
    <s v="HoutHard"/>
    <n v="22"/>
    <n v="25"/>
    <n v="40"/>
    <m/>
    <m/>
    <m/>
  </r>
  <r>
    <x v="10"/>
    <s v="derden"/>
    <x v="2"/>
    <s v="Wildenborchlaan 14, Spijkenisse"/>
    <m/>
    <m/>
    <n v="15.234163088300001"/>
    <x v="1"/>
    <s v="HoutHard"/>
    <n v="20"/>
    <n v="25"/>
    <n v="40"/>
    <m/>
    <m/>
    <m/>
  </r>
  <r>
    <x v="10"/>
    <s v="derden"/>
    <x v="2"/>
    <s v="Wildenborchlaan 16, Spijkenisse"/>
    <m/>
    <m/>
    <n v="15.2551629621"/>
    <x v="1"/>
    <s v="HoutHard"/>
    <n v="23"/>
    <n v="25"/>
    <n v="40"/>
    <m/>
    <m/>
    <s v="vlonder"/>
  </r>
  <r>
    <x v="10"/>
    <s v="derden"/>
    <x v="2"/>
    <s v="Wildenborchlaan 18, Spijkenisse"/>
    <m/>
    <m/>
    <n v="15.2592399549"/>
    <x v="1"/>
    <s v="HoutHard"/>
    <n v="21"/>
    <n v="25"/>
    <n v="40"/>
    <m/>
    <m/>
    <s v="vlonder "/>
  </r>
  <r>
    <x v="10"/>
    <s v="derden"/>
    <x v="2"/>
    <s v="Wildenborchlaan 13, Spijkenisse"/>
    <m/>
    <m/>
    <n v="16.948686471399999"/>
    <x v="1"/>
    <s v="HoutHard"/>
    <n v="52"/>
    <n v="25"/>
    <n v="41"/>
    <m/>
    <s v="vlonder "/>
    <s v="vlonder "/>
  </r>
  <r>
    <x v="10"/>
    <s v="derden"/>
    <x v="2"/>
    <s v="Mildenburgallee 50, Spijkenisse"/>
    <m/>
    <m/>
    <n v="21.8402473226"/>
    <x v="1"/>
    <s v="HoutHard"/>
    <n v="39"/>
    <n v="25"/>
    <n v="40"/>
    <m/>
    <m/>
    <s v="vlonder, begroeiing"/>
  </r>
  <r>
    <x v="10"/>
    <s v="derden"/>
    <x v="2"/>
    <s v="Schouwenburglaan 2, Spijkenisse"/>
    <m/>
    <m/>
    <n v="15.7859192571"/>
    <x v="1"/>
    <s v="HoutHard"/>
    <n v="41"/>
    <n v="25"/>
    <n v="40"/>
    <m/>
    <m/>
    <s v="begroeiing"/>
  </r>
  <r>
    <x v="10"/>
    <s v="derden"/>
    <x v="2"/>
    <s v="Schouwenburglaan 4, Spijkenisse"/>
    <m/>
    <m/>
    <n v="15.267283544"/>
    <x v="1"/>
    <s v="HoutHard"/>
    <n v="43"/>
    <n v="25"/>
    <n v="40"/>
    <m/>
    <m/>
    <s v="riet"/>
  </r>
  <r>
    <x v="10"/>
    <s v="derden"/>
    <x v="2"/>
    <s v="Schouwenburglaan 6, Spijkenisse"/>
    <m/>
    <m/>
    <n v="15.2424122107"/>
    <x v="1"/>
    <s v="HoutHard"/>
    <n v="39"/>
    <n v="25"/>
    <n v="40"/>
    <m/>
    <m/>
    <s v="vlonder, riet"/>
  </r>
  <r>
    <x v="10"/>
    <s v="derden"/>
    <x v="2"/>
    <s v="Schouwenburglaan 8, Spijkenisse"/>
    <m/>
    <m/>
    <n v="15.262999125"/>
    <x v="1"/>
    <s v="HoutHard"/>
    <n v="29"/>
    <n v="25"/>
    <n v="48"/>
    <m/>
    <m/>
    <s v="vlonder"/>
  </r>
  <r>
    <x v="10"/>
    <s v="derden"/>
    <x v="2"/>
    <s v="Schouwenburglaan 10, Spijkenisse"/>
    <m/>
    <m/>
    <n v="15.2370909625"/>
    <x v="1"/>
    <s v="HoutHard"/>
    <n v="36"/>
    <n v="25"/>
    <n v="40"/>
    <m/>
    <m/>
    <s v="begroeiing "/>
  </r>
  <r>
    <x v="10"/>
    <s v="derden"/>
    <x v="2"/>
    <s v="Schouwenburglaan 12, Spijkenisse"/>
    <m/>
    <m/>
    <n v="15.2598959367"/>
    <x v="1"/>
    <s v="HoutHard"/>
    <n v="41"/>
    <n v="25"/>
    <n v="40"/>
    <m/>
    <m/>
    <m/>
  </r>
  <r>
    <x v="10"/>
    <s v="derden"/>
    <x v="2"/>
    <s v="Schouwenburglaan 14, Spijkenisse"/>
    <m/>
    <m/>
    <n v="15.239726537099999"/>
    <x v="1"/>
    <s v="HoutHard"/>
    <n v="42"/>
    <n v="25"/>
    <n v="40"/>
    <m/>
    <m/>
    <s v="vlonder, tegels"/>
  </r>
  <r>
    <x v="10"/>
    <s v="derden"/>
    <x v="2"/>
    <s v="Schouwenburglaan 16, Spijkenisse"/>
    <m/>
    <m/>
    <n v="15.2531279743"/>
    <x v="1"/>
    <s v="HoutHard"/>
    <n v="41"/>
    <n v="25"/>
    <n v="40"/>
    <m/>
    <m/>
    <s v="vlonder, damwand"/>
  </r>
  <r>
    <x v="10"/>
    <s v="derden"/>
    <x v="2"/>
    <s v="Schouwenburglaan 18, Spijkenisse"/>
    <m/>
    <m/>
    <n v="24.605859207000002"/>
    <x v="1"/>
    <s v="HoutHard"/>
    <n v="37"/>
    <n v="25"/>
    <n v="41"/>
    <m/>
    <m/>
    <s v="vlonder, damwand"/>
  </r>
  <r>
    <x v="10"/>
    <s v="derden"/>
    <x v="3"/>
    <s v=""/>
    <m/>
    <m/>
    <n v="33.267083445600001"/>
    <x v="1"/>
    <s v="HoutHard"/>
    <n v="15"/>
    <n v="20"/>
    <n v="30"/>
    <s v="veel riet"/>
    <m/>
    <s v="riet "/>
  </r>
  <r>
    <x v="10"/>
    <s v="derden"/>
    <x v="1"/>
    <s v="Wildenborchlaan 20, Spijkenisse"/>
    <m/>
    <m/>
    <n v="35.607475384399997"/>
    <x v="1"/>
    <s v="HoutHard"/>
    <n v="47"/>
    <n v="18"/>
    <n v="46"/>
    <m/>
    <m/>
    <m/>
  </r>
  <r>
    <x v="10"/>
    <s v="derden"/>
    <x v="2"/>
    <s v="Wildenborchlaan 20, Spijkenisse"/>
    <m/>
    <m/>
    <n v="22.716127841700001"/>
    <x v="1"/>
    <s v="HoutHard"/>
    <n v="20"/>
    <n v="25"/>
    <n v="40"/>
    <m/>
    <m/>
    <s v="vlonder "/>
  </r>
  <r>
    <x v="10"/>
    <s v="gem"/>
    <x v="2"/>
    <s v=""/>
    <m/>
    <m/>
    <n v="41.853650051599999"/>
    <x v="1"/>
    <s v="HoutHard"/>
    <n v="31"/>
    <n v="23"/>
    <n v="35"/>
    <m/>
    <m/>
    <m/>
  </r>
  <r>
    <x v="10"/>
    <s v="gem"/>
    <x v="3"/>
    <s v=""/>
    <m/>
    <m/>
    <n v="2.6766056898900001"/>
    <x v="1"/>
    <s v="HoutHard"/>
    <n v="25"/>
    <n v="23"/>
    <n v="35"/>
    <m/>
    <m/>
    <m/>
  </r>
  <r>
    <x v="10"/>
    <s v="derden"/>
    <x v="2"/>
    <s v="Staverdenlaan 30, Spijkenisse"/>
    <m/>
    <m/>
    <n v="30.5530410434"/>
    <x v="1"/>
    <s v="HoutHard"/>
    <n v="30"/>
    <n v="23"/>
    <n v="41"/>
    <m/>
    <s v="begroeiing "/>
    <s v="begroeiing "/>
  </r>
  <r>
    <x v="10"/>
    <s v="gem"/>
    <x v="2"/>
    <s v=""/>
    <m/>
    <m/>
    <n v="29.589303371300002"/>
    <x v="1"/>
    <s v="HoutHard"/>
    <n v="32"/>
    <n v="21"/>
    <n v="40"/>
    <m/>
    <m/>
    <m/>
  </r>
  <r>
    <x v="10"/>
    <s v="gem"/>
    <x v="2"/>
    <s v=""/>
    <m/>
    <m/>
    <n v="35.3184382556"/>
    <x v="1"/>
    <s v="HoutHard"/>
    <n v="32"/>
    <n v="24"/>
    <n v="39"/>
    <m/>
    <m/>
    <m/>
  </r>
  <r>
    <x v="10"/>
    <s v="gem"/>
    <x v="0"/>
    <s v=""/>
    <m/>
    <m/>
    <n v="2.0815083473299998"/>
    <x v="0"/>
    <m/>
    <n v="38"/>
    <m/>
    <m/>
    <m/>
    <m/>
    <m/>
  </r>
  <r>
    <x v="10"/>
    <s v="gem"/>
    <x v="0"/>
    <s v=""/>
    <m/>
    <m/>
    <n v="0.82319378036000002"/>
    <x v="7"/>
    <m/>
    <m/>
    <m/>
    <m/>
    <m/>
    <m/>
    <m/>
  </r>
  <r>
    <x v="10"/>
    <s v="gem"/>
    <x v="0"/>
    <s v=""/>
    <m/>
    <m/>
    <n v="12.915008091400001"/>
    <x v="0"/>
    <m/>
    <n v="37"/>
    <m/>
    <m/>
    <m/>
    <m/>
    <m/>
  </r>
  <r>
    <x v="10"/>
    <s v="gem"/>
    <x v="0"/>
    <s v=""/>
    <m/>
    <m/>
    <n v="2.0690118414300001"/>
    <x v="0"/>
    <m/>
    <n v="37"/>
    <m/>
    <m/>
    <m/>
    <m/>
    <m/>
  </r>
  <r>
    <x v="10"/>
    <s v="gem"/>
    <x v="2"/>
    <s v=""/>
    <m/>
    <m/>
    <n v="1.9207941066100001"/>
    <x v="1"/>
    <s v="HoutHard"/>
    <n v="32"/>
    <n v="25"/>
    <n v="41"/>
    <m/>
    <m/>
    <m/>
  </r>
  <r>
    <x v="10"/>
    <s v="derden"/>
    <x v="0"/>
    <s v="Drogendijk 24B, Spijkenisse"/>
    <m/>
    <m/>
    <n v="0.78052354222599996"/>
    <x v="7"/>
    <m/>
    <m/>
    <m/>
    <m/>
    <m/>
    <m/>
    <m/>
  </r>
  <r>
    <x v="10"/>
    <s v="derden"/>
    <x v="0"/>
    <s v="Ekensteinlaan 3, Spijkenisse"/>
    <m/>
    <m/>
    <n v="32.475043375399999"/>
    <x v="0"/>
    <m/>
    <n v="35"/>
    <m/>
    <m/>
    <m/>
    <m/>
    <m/>
  </r>
  <r>
    <x v="10"/>
    <s v="derden"/>
    <x v="2"/>
    <s v="Ekensteinlaan 18, Spijkenisse"/>
    <m/>
    <m/>
    <n v="31.572673189500001"/>
    <x v="1"/>
    <s v="HoutHard"/>
    <n v="44"/>
    <n v="30"/>
    <n v="35"/>
    <m/>
    <m/>
    <s v="tegels"/>
  </r>
  <r>
    <x v="10"/>
    <s v="gem"/>
    <x v="0"/>
    <s v=""/>
    <m/>
    <m/>
    <n v="3.8774013204900002"/>
    <x v="0"/>
    <m/>
    <n v="30"/>
    <m/>
    <m/>
    <m/>
    <m/>
    <m/>
  </r>
  <r>
    <x v="10"/>
    <s v="gem"/>
    <x v="0"/>
    <s v=""/>
    <m/>
    <m/>
    <n v="4.96436976762"/>
    <x v="0"/>
    <m/>
    <n v="35"/>
    <m/>
    <m/>
    <m/>
    <m/>
    <m/>
  </r>
  <r>
    <x v="10"/>
    <s v="gem"/>
    <x v="0"/>
    <s v=""/>
    <m/>
    <m/>
    <n v="48.165004152400002"/>
    <x v="0"/>
    <m/>
    <n v="46"/>
    <m/>
    <m/>
    <m/>
    <m/>
    <m/>
  </r>
  <r>
    <x v="10"/>
    <s v="gem"/>
    <x v="0"/>
    <s v=""/>
    <m/>
    <m/>
    <n v="0.23663051369099999"/>
    <x v="0"/>
    <m/>
    <m/>
    <m/>
    <m/>
    <m/>
    <m/>
    <m/>
  </r>
  <r>
    <x v="10"/>
    <s v="gem"/>
    <x v="0"/>
    <s v=""/>
    <m/>
    <m/>
    <n v="0.57727982816800005"/>
    <x v="7"/>
    <m/>
    <m/>
    <m/>
    <m/>
    <m/>
    <m/>
    <m/>
  </r>
  <r>
    <x v="10"/>
    <s v="gem"/>
    <x v="2"/>
    <s v=""/>
    <m/>
    <m/>
    <n v="2.0498999975299999"/>
    <x v="1"/>
    <s v="HoutHard"/>
    <n v="36"/>
    <n v="22"/>
    <n v="41"/>
    <m/>
    <m/>
    <s v="tegels"/>
  </r>
  <r>
    <x v="10"/>
    <s v="derden"/>
    <x v="2"/>
    <s v="Drogendijk 24B, Spijkenisse"/>
    <m/>
    <m/>
    <n v="10.549440411699999"/>
    <x v="1"/>
    <s v="HoutHard"/>
    <n v="41"/>
    <n v="28"/>
    <n v="36"/>
    <m/>
    <m/>
    <s v="tegels"/>
  </r>
  <r>
    <x v="10"/>
    <s v="derden"/>
    <x v="2"/>
    <s v="Drogendijk 24B, Spijkenisse"/>
    <m/>
    <m/>
    <n v="2.10600023742"/>
    <x v="1"/>
    <s v="HoutHard"/>
    <n v="38"/>
    <n v="26"/>
    <n v="40"/>
    <m/>
    <s v="tegels"/>
    <s v="tegels"/>
  </r>
  <r>
    <x v="10"/>
    <s v="derden"/>
    <x v="7"/>
    <s v="Drogendijk 24, Spijkenisse"/>
    <m/>
    <m/>
    <n v="53.743931820699999"/>
    <x v="1"/>
    <s v="HoutHard"/>
    <n v="19"/>
    <n v="23"/>
    <n v="35"/>
    <m/>
    <m/>
    <s v="riet"/>
  </r>
  <r>
    <x v="10"/>
    <s v="derden"/>
    <x v="2"/>
    <s v="Drogendijk 24C, Spijkenisse"/>
    <m/>
    <m/>
    <n v="14.107174346500001"/>
    <x v="1"/>
    <s v="HoutHard"/>
    <n v="33"/>
    <n v="28"/>
    <n v="37"/>
    <m/>
    <s v="vlonder "/>
    <s v="vlonder "/>
  </r>
  <r>
    <x v="10"/>
    <s v="derden"/>
    <x v="2"/>
    <s v="Drogendijk 24B, Spijkenisse"/>
    <m/>
    <m/>
    <n v="0.68501824792999999"/>
    <x v="1"/>
    <s v="HoutHard"/>
    <n v="38"/>
    <n v="28"/>
    <n v="40"/>
    <m/>
    <s v="tegels"/>
    <s v="tegels"/>
  </r>
  <r>
    <x v="10"/>
    <s v="derden"/>
    <x v="0"/>
    <s v=""/>
    <m/>
    <m/>
    <n v="2.9794079948899999"/>
    <x v="4"/>
    <m/>
    <m/>
    <m/>
    <m/>
    <m/>
    <s v="geen oever"/>
    <s v="geen oever"/>
  </r>
  <r>
    <x v="10"/>
    <s v="derden"/>
    <x v="2"/>
    <s v="Landfortlaan 4, Spijkenisse"/>
    <m/>
    <m/>
    <n v="2.425145975"/>
    <x v="1"/>
    <s v="HoutHard"/>
    <n v="25"/>
    <n v="22"/>
    <n v="37"/>
    <m/>
    <m/>
    <m/>
  </r>
  <r>
    <x v="10"/>
    <s v="derden"/>
    <x v="2"/>
    <s v=""/>
    <m/>
    <m/>
    <n v="29.0026584049"/>
    <x v="3"/>
    <s v="HoutHard"/>
    <n v="37"/>
    <n v="160"/>
    <m/>
    <m/>
    <m/>
    <s v="begroeiing"/>
  </r>
  <r>
    <x v="10"/>
    <s v="derden"/>
    <x v="2"/>
    <s v="Wildenborchlaan 6, Spijkenisse"/>
    <m/>
    <m/>
    <n v="24.636788183499998"/>
    <x v="1"/>
    <s v="HoutHard"/>
    <n v="46"/>
    <n v="25"/>
    <n v="40"/>
    <m/>
    <m/>
    <s v="vlonder"/>
  </r>
  <r>
    <x v="10"/>
    <s v="gem"/>
    <x v="2"/>
    <s v=""/>
    <m/>
    <m/>
    <n v="8.3444150279899993"/>
    <x v="1"/>
    <s v="HoutHard"/>
    <n v="55"/>
    <n v="25"/>
    <n v="38"/>
    <m/>
    <m/>
    <m/>
  </r>
  <r>
    <x v="10"/>
    <s v="gem"/>
    <x v="2"/>
    <s v=""/>
    <m/>
    <m/>
    <n v="44.686337745099998"/>
    <x v="1"/>
    <s v="HoutHard"/>
    <n v="40"/>
    <n v="18"/>
    <n v="35"/>
    <m/>
    <m/>
    <m/>
  </r>
  <r>
    <x v="10"/>
    <s v="gem"/>
    <x v="0"/>
    <s v=""/>
    <m/>
    <m/>
    <n v="10.683271081499999"/>
    <x v="0"/>
    <m/>
    <n v="45"/>
    <m/>
    <m/>
    <m/>
    <m/>
    <m/>
  </r>
  <r>
    <x v="10"/>
    <s v="gem"/>
    <x v="0"/>
    <s v=""/>
    <m/>
    <m/>
    <n v="48.933179346499998"/>
    <x v="0"/>
    <m/>
    <n v="45"/>
    <m/>
    <m/>
    <m/>
    <m/>
    <m/>
  </r>
  <r>
    <x v="10"/>
    <s v="gem"/>
    <x v="2"/>
    <s v=""/>
    <m/>
    <m/>
    <n v="4.2977221873799998"/>
    <x v="1"/>
    <s v="HoutHard"/>
    <n v="22"/>
    <n v="21"/>
    <n v="40"/>
    <m/>
    <m/>
    <m/>
  </r>
  <r>
    <x v="10"/>
    <s v="derden"/>
    <x v="2"/>
    <s v="Mildenburgallee 122, Spijkenisse"/>
    <m/>
    <m/>
    <n v="12.9388093734"/>
    <x v="1"/>
    <s v="HoutHard"/>
    <n v="35"/>
    <n v="27"/>
    <n v="40"/>
    <m/>
    <s v="vlonder "/>
    <s v="vlonder "/>
  </r>
  <r>
    <x v="10"/>
    <s v="gem"/>
    <x v="2"/>
    <s v=""/>
    <m/>
    <m/>
    <n v="3.39743464874"/>
    <x v="1"/>
    <s v="HoutHard"/>
    <n v="18"/>
    <n v="17"/>
    <n v="35"/>
    <m/>
    <m/>
    <s v="begroeiing"/>
  </r>
  <r>
    <x v="10"/>
    <s v="gem"/>
    <x v="2"/>
    <s v=""/>
    <m/>
    <m/>
    <n v="64.319730965600002"/>
    <x v="1"/>
    <s v="HoutHard"/>
    <n v="46"/>
    <n v="23"/>
    <n v="40"/>
    <m/>
    <m/>
    <m/>
  </r>
  <r>
    <x v="10"/>
    <s v="derden"/>
    <x v="2"/>
    <s v="Landfortlaan 4, Spijkenisse"/>
    <m/>
    <m/>
    <n v="29.174716908800001"/>
    <x v="1"/>
    <s v="HoutHard"/>
    <n v="48"/>
    <n v="23"/>
    <n v="42"/>
    <m/>
    <m/>
    <m/>
  </r>
  <r>
    <x v="10"/>
    <s v="derden"/>
    <x v="0"/>
    <s v="Landfortlaan 4, Spijkenisse"/>
    <m/>
    <m/>
    <n v="3.28861175219"/>
    <x v="4"/>
    <m/>
    <m/>
    <m/>
    <m/>
    <m/>
    <s v="geen oever"/>
    <s v="geen oever"/>
  </r>
  <r>
    <x v="10"/>
    <s v="gem"/>
    <x v="2"/>
    <s v=""/>
    <m/>
    <m/>
    <n v="3.3382564693700001"/>
    <x v="1"/>
    <s v="HoutHard"/>
    <n v="42"/>
    <n v="21"/>
    <n v="47"/>
    <m/>
    <m/>
    <m/>
  </r>
  <r>
    <x v="10"/>
    <s v="gem"/>
    <x v="2"/>
    <s v=""/>
    <m/>
    <m/>
    <n v="44.456612872199997"/>
    <x v="1"/>
    <s v="HoutHard"/>
    <n v="40"/>
    <n v="23"/>
    <n v="42"/>
    <m/>
    <m/>
    <m/>
  </r>
  <r>
    <x v="10"/>
    <s v="gem"/>
    <x v="0"/>
    <s v=""/>
    <m/>
    <m/>
    <n v="58.570939754800001"/>
    <x v="0"/>
    <m/>
    <n v="45"/>
    <m/>
    <m/>
    <m/>
    <m/>
    <m/>
  </r>
  <r>
    <x v="10"/>
    <s v="gem"/>
    <x v="0"/>
    <s v=" "/>
    <m/>
    <m/>
    <n v="2.5261670570099999"/>
    <x v="0"/>
    <m/>
    <n v="37"/>
    <m/>
    <m/>
    <m/>
    <m/>
    <m/>
  </r>
  <r>
    <x v="10"/>
    <s v="gem"/>
    <x v="2"/>
    <s v=" "/>
    <m/>
    <m/>
    <n v="0.61048177695899997"/>
    <x v="1"/>
    <s v="HoutHard"/>
    <n v="35"/>
    <n v="17"/>
    <n v="40"/>
    <m/>
    <m/>
    <m/>
  </r>
  <r>
    <x v="10"/>
    <s v="derden"/>
    <x v="0"/>
    <s v="Drogendijk 24D, Spijkenisse"/>
    <m/>
    <m/>
    <n v="0.28257742302"/>
    <x v="7"/>
    <m/>
    <m/>
    <m/>
    <m/>
    <m/>
    <m/>
    <m/>
  </r>
  <r>
    <x v="10"/>
    <s v="derden"/>
    <x v="1"/>
    <s v="Mildenburgallee 122, Spijkenisse"/>
    <m/>
    <m/>
    <n v="15.0254933363"/>
    <x v="1"/>
    <s v="HoutHard"/>
    <n v="35"/>
    <n v="27"/>
    <n v="40"/>
    <m/>
    <s v="vlonder "/>
    <s v="vlonder "/>
  </r>
  <r>
    <x v="10"/>
    <s v="derden"/>
    <x v="2"/>
    <s v="Drogendijk 24D, Spijkenisse"/>
    <m/>
    <m/>
    <n v="35.722647056600003"/>
    <x v="1"/>
    <s v="HoutHard"/>
    <n v="42"/>
    <n v="23"/>
    <n v="40"/>
    <m/>
    <s v="plant. en grint bak"/>
    <s v="plant. en grint bak"/>
  </r>
  <r>
    <x v="10"/>
    <s v="derden"/>
    <x v="2"/>
    <s v="Coelhorstlaan 2, Spijkenisse"/>
    <m/>
    <m/>
    <n v="19.3349435457"/>
    <x v="1"/>
    <s v="HoutHard"/>
    <n v="44"/>
    <n v="25"/>
    <n v="40"/>
    <m/>
    <m/>
    <s v="vlonder"/>
  </r>
  <r>
    <x v="10"/>
    <s v="derden"/>
    <x v="2"/>
    <s v="Coelhorstlaan 4, Spijkenisse"/>
    <m/>
    <m/>
    <n v="18.535418123100001"/>
    <x v="1"/>
    <s v="HoutHard"/>
    <n v="45"/>
    <n v="24"/>
    <n v="42"/>
    <m/>
    <m/>
    <s v="vlonder"/>
  </r>
  <r>
    <x v="10"/>
    <s v="derden"/>
    <x v="2"/>
    <s v="Coelhorstlaan 6, Spijkenisse"/>
    <m/>
    <m/>
    <n v="18.595716522899998"/>
    <x v="1"/>
    <s v="HoutHard"/>
    <n v="51"/>
    <n v="25"/>
    <n v="41"/>
    <m/>
    <m/>
    <s v="vlonder "/>
  </r>
  <r>
    <x v="10"/>
    <s v="derden"/>
    <x v="2"/>
    <s v="Coelhorstlaan 8, Spijkenisse"/>
    <m/>
    <m/>
    <n v="18.535418123100001"/>
    <x v="1"/>
    <s v="HoutHard"/>
    <n v="52"/>
    <n v="25"/>
    <n v="40"/>
    <m/>
    <m/>
    <s v="riet, vlonder"/>
  </r>
  <r>
    <x v="10"/>
    <s v="derden"/>
    <x v="2"/>
    <s v="Coelhorstlaan 10, Spijkenisse"/>
    <m/>
    <m/>
    <n v="18.5431198687"/>
    <x v="1"/>
    <s v="HoutHard"/>
    <n v="54"/>
    <n v="25"/>
    <n v="40"/>
    <m/>
    <m/>
    <s v="vlonder, stroom"/>
  </r>
  <r>
    <x v="10"/>
    <s v="derden"/>
    <x v="2"/>
    <s v="Coelhorstlaan 12, Spijkenisse"/>
    <m/>
    <m/>
    <n v="18.579813911900001"/>
    <x v="1"/>
    <s v="HoutHard"/>
    <n v="56"/>
    <n v="25"/>
    <n v="40"/>
    <m/>
    <m/>
    <s v="beton, stenen gemetseld"/>
  </r>
  <r>
    <x v="10"/>
    <s v="derden"/>
    <x v="2"/>
    <s v="Coelhorstlaan 14, Spijkenisse"/>
    <m/>
    <m/>
    <n v="23.9469662797"/>
    <x v="1"/>
    <s v="HoutHard"/>
    <n v="57"/>
    <n v="25"/>
    <n v="40"/>
    <m/>
    <m/>
    <s v="beschoeiing voor geplaatst"/>
  </r>
  <r>
    <x v="10"/>
    <s v="derden"/>
    <x v="2"/>
    <s v="Wallsteijnpad 20, Spijkenisse"/>
    <m/>
    <m/>
    <n v="17.041208690200001"/>
    <x v="1"/>
    <s v="HoutHard"/>
    <n v="62"/>
    <n v="20"/>
    <n v="48"/>
    <m/>
    <s v="grint "/>
    <s v="grint "/>
  </r>
  <r>
    <x v="10"/>
    <s v="gem"/>
    <x v="2"/>
    <s v=""/>
    <m/>
    <m/>
    <n v="1.9298873948599999"/>
    <x v="1"/>
    <s v="HoutHard"/>
    <n v="56"/>
    <n v="22"/>
    <n v="50"/>
    <m/>
    <m/>
    <m/>
  </r>
  <r>
    <x v="10"/>
    <s v="gem"/>
    <x v="0"/>
    <s v=""/>
    <m/>
    <m/>
    <n v="2.6077023176399998"/>
    <x v="0"/>
    <m/>
    <n v="37"/>
    <m/>
    <m/>
    <m/>
    <s v="duiker"/>
    <s v="duiker"/>
  </r>
  <r>
    <x v="10"/>
    <s v="gem"/>
    <x v="0"/>
    <s v=""/>
    <m/>
    <m/>
    <n v="17.328461991299999"/>
    <x v="0"/>
    <m/>
    <n v="46"/>
    <m/>
    <m/>
    <m/>
    <m/>
    <m/>
  </r>
  <r>
    <x v="10"/>
    <s v="gem"/>
    <x v="0"/>
    <s v=""/>
    <m/>
    <m/>
    <n v="34.084606701799999"/>
    <x v="0"/>
    <m/>
    <n v="40"/>
    <m/>
    <m/>
    <m/>
    <m/>
    <m/>
  </r>
  <r>
    <x v="10"/>
    <s v="gem"/>
    <x v="1"/>
    <s v=""/>
    <m/>
    <m/>
    <n v="2.47079186227"/>
    <x v="1"/>
    <s v="HoutHard"/>
    <n v="38"/>
    <n v="23"/>
    <n v="40"/>
    <m/>
    <m/>
    <m/>
  </r>
  <r>
    <x v="10"/>
    <s v="gem"/>
    <x v="2"/>
    <s v=""/>
    <m/>
    <m/>
    <n v="2.4869061348499999"/>
    <x v="1"/>
    <s v="HoutHard"/>
    <n v="28"/>
    <n v="20"/>
    <n v="40"/>
    <m/>
    <m/>
    <m/>
  </r>
  <r>
    <x v="10"/>
    <s v="gem"/>
    <x v="2"/>
    <s v=""/>
    <m/>
    <m/>
    <n v="48.148686681900003"/>
    <x v="1"/>
    <s v="HoutHard"/>
    <n v="43"/>
    <n v="23"/>
    <n v="38"/>
    <m/>
    <m/>
    <m/>
  </r>
  <r>
    <x v="10"/>
    <s v="gem"/>
    <x v="2"/>
    <s v=""/>
    <m/>
    <m/>
    <n v="47.7766854893"/>
    <x v="1"/>
    <s v="HoutHard"/>
    <n v="41"/>
    <n v="24"/>
    <n v="35"/>
    <m/>
    <m/>
    <m/>
  </r>
  <r>
    <x v="10"/>
    <s v="gem"/>
    <x v="2"/>
    <s v=""/>
    <m/>
    <m/>
    <n v="46.025973094199998"/>
    <x v="1"/>
    <s v="HoutHard"/>
    <n v="31"/>
    <n v="27"/>
    <n v="34"/>
    <m/>
    <m/>
    <m/>
  </r>
  <r>
    <x v="10"/>
    <s v="gem"/>
    <x v="2"/>
    <s v=""/>
    <m/>
    <m/>
    <n v="46.491523178999998"/>
    <x v="1"/>
    <s v="HoutHard"/>
    <n v="43"/>
    <n v="20"/>
    <n v="30"/>
    <m/>
    <m/>
    <m/>
  </r>
  <r>
    <x v="10"/>
    <s v="gem"/>
    <x v="2"/>
    <s v=""/>
    <m/>
    <m/>
    <n v="22.6106865442"/>
    <x v="1"/>
    <s v="HoutHard"/>
    <n v="30"/>
    <n v="15"/>
    <n v="35"/>
    <m/>
    <m/>
    <m/>
  </r>
  <r>
    <x v="10"/>
    <s v="gem"/>
    <x v="3"/>
    <s v=""/>
    <m/>
    <m/>
    <n v="3.2294820265199999"/>
    <x v="1"/>
    <s v="HoutHard"/>
    <n v="55"/>
    <n v="15"/>
    <n v="45"/>
    <m/>
    <m/>
    <m/>
  </r>
  <r>
    <x v="10"/>
    <s v="derden"/>
    <x v="0"/>
    <s v=""/>
    <m/>
    <m/>
    <n v="2.2969362007099998"/>
    <x v="0"/>
    <m/>
    <n v="42"/>
    <m/>
    <m/>
    <m/>
    <m/>
    <m/>
  </r>
  <r>
    <x v="10"/>
    <s v="derden"/>
    <x v="0"/>
    <s v="Drogendijk 17, Spijkenisse"/>
    <m/>
    <m/>
    <n v="56.597266157599996"/>
    <x v="0"/>
    <m/>
    <n v="15"/>
    <m/>
    <m/>
    <m/>
    <m/>
    <m/>
  </r>
  <r>
    <x v="10"/>
    <s v="derden"/>
    <x v="0"/>
    <s v=""/>
    <m/>
    <m/>
    <n v="27.539087306999999"/>
    <x v="0"/>
    <m/>
    <n v="6"/>
    <m/>
    <m/>
    <m/>
    <s v="riet"/>
    <s v="riet"/>
  </r>
  <r>
    <x v="10"/>
    <s v="derden"/>
    <x v="0"/>
    <s v=""/>
    <m/>
    <m/>
    <n v="33.814805428699998"/>
    <x v="0"/>
    <m/>
    <n v="15"/>
    <m/>
    <m/>
    <m/>
    <m/>
    <m/>
  </r>
  <r>
    <x v="10"/>
    <s v="derden"/>
    <x v="2"/>
    <s v="Anne Frankstraat 97, Spijkenisse"/>
    <m/>
    <m/>
    <n v="13.1847043275"/>
    <x v="3"/>
    <s v="HoutHard"/>
    <n v="25"/>
    <n v="60"/>
    <m/>
    <s v="grasblokken voor de beschoeiing"/>
    <m/>
    <m/>
  </r>
  <r>
    <x v="10"/>
    <s v="derden"/>
    <x v="3"/>
    <s v="Anne Frankstraat 99, Spijkenisse"/>
    <m/>
    <m/>
    <n v="12.947718909600001"/>
    <x v="3"/>
    <s v="HoutHard"/>
    <n v="24"/>
    <n v="60"/>
    <m/>
    <s v="grasblokken voor de beschoeiing"/>
    <m/>
    <m/>
  </r>
  <r>
    <x v="10"/>
    <s v="derden"/>
    <x v="3"/>
    <s v="Anne Frankstraat 109, Spijkenisse"/>
    <m/>
    <m/>
    <n v="13.063131395299999"/>
    <x v="3"/>
    <s v="HoutHard"/>
    <n v="21"/>
    <n v="60"/>
    <m/>
    <s v="grasblokken voor de beschoeiing"/>
    <m/>
    <m/>
  </r>
  <r>
    <x v="10"/>
    <s v="derden"/>
    <x v="3"/>
    <s v="Anne Frankstraat 111, Spijkenisse"/>
    <m/>
    <m/>
    <n v="12.7788559812"/>
    <x v="3"/>
    <s v="HoutHard"/>
    <n v="22"/>
    <n v="60"/>
    <m/>
    <s v="grasblokken voor de beschoeiing"/>
    <s v="onderwater beschoeing."/>
    <s v="onderwater beschoeing."/>
  </r>
  <r>
    <x v="10"/>
    <s v="derden"/>
    <x v="3"/>
    <s v="Etty Hillesumstraat 150, Spijkenisse"/>
    <m/>
    <m/>
    <n v="13.1125547639"/>
    <x v="3"/>
    <s v="HoutHard"/>
    <n v="28"/>
    <n v="60"/>
    <m/>
    <s v="grasblokken voor de beschoeiing"/>
    <m/>
    <m/>
  </r>
  <r>
    <x v="10"/>
    <s v="derden"/>
    <x v="3"/>
    <s v="Etty Hillesumstraat 148, Spijkenisse"/>
    <m/>
    <m/>
    <n v="12.972343434900001"/>
    <x v="3"/>
    <s v="HoutHard"/>
    <n v="25"/>
    <n v="60"/>
    <m/>
    <s v="grasblokken voor de beschoeiing"/>
    <s v="tegels op de bodem"/>
    <s v="tegels op de bodem"/>
  </r>
  <r>
    <x v="10"/>
    <s v="derden"/>
    <x v="3"/>
    <s v="Etty Hillesumstraat 138, Spijkenisse"/>
    <m/>
    <m/>
    <n v="13.0254986971"/>
    <x v="3"/>
    <s v="HoutHard"/>
    <n v="26"/>
    <n v="60"/>
    <m/>
    <s v="grasblokken voor de beschoeiing"/>
    <s v="stenen op bodem"/>
    <s v="stenen op bodem"/>
  </r>
  <r>
    <x v="10"/>
    <s v="derden"/>
    <x v="3"/>
    <s v="Etty Hillesumstraat 136, Spijkenisse"/>
    <m/>
    <m/>
    <n v="13.1161045797"/>
    <x v="3"/>
    <s v="HoutHard"/>
    <n v="25"/>
    <n v="60"/>
    <m/>
    <m/>
    <s v="grasblokken voor de beschoeiing"/>
    <s v="grasblokken voor de beschoeiing"/>
  </r>
  <r>
    <x v="10"/>
    <s v="derden"/>
    <x v="3"/>
    <s v="Etty Hillesumstraat 126, Spijkenisse"/>
    <m/>
    <m/>
    <n v="13.2840653901"/>
    <x v="3"/>
    <s v="HoutHard"/>
    <n v="26"/>
    <n v="60"/>
    <m/>
    <s v="grasblokken voor de beschoeiing"/>
    <s v="vlonder "/>
    <s v="vlonder "/>
  </r>
  <r>
    <x v="10"/>
    <s v="derden"/>
    <x v="3"/>
    <s v="Etty Hillesumstraat 124, Spijkenisse"/>
    <m/>
    <m/>
    <n v="13.340940338599999"/>
    <x v="3"/>
    <s v="HoutHard"/>
    <n v="38"/>
    <n v="60"/>
    <m/>
    <s v="grasblokken voor de beschoeiing "/>
    <m/>
    <m/>
  </r>
  <r>
    <x v="10"/>
    <s v="gem"/>
    <x v="1"/>
    <s v=""/>
    <m/>
    <m/>
    <n v="5.96691251818"/>
    <x v="3"/>
    <s v="HoutHard"/>
    <n v="60"/>
    <n v="50"/>
    <m/>
    <s v="dam"/>
    <m/>
    <s v="riet"/>
  </r>
  <r>
    <x v="10"/>
    <s v="gem"/>
    <x v="1"/>
    <s v=""/>
    <m/>
    <m/>
    <n v="1.19554506402"/>
    <x v="3"/>
    <s v="HoutHard"/>
    <n v="60"/>
    <n v="50"/>
    <m/>
    <s v="dam"/>
    <m/>
    <m/>
  </r>
  <r>
    <x v="10"/>
    <s v="gem"/>
    <x v="1"/>
    <s v=""/>
    <m/>
    <m/>
    <n v="7.9944993589199997"/>
    <x v="3"/>
    <s v="HoutHard"/>
    <n v="30"/>
    <n v="125"/>
    <m/>
    <m/>
    <m/>
    <m/>
  </r>
  <r>
    <x v="10"/>
    <s v="gem"/>
    <x v="1"/>
    <s v=""/>
    <m/>
    <m/>
    <n v="1.49150515233"/>
    <x v="3"/>
    <s v="HoutHard"/>
    <m/>
    <m/>
    <m/>
    <m/>
    <m/>
    <m/>
  </r>
  <r>
    <x v="10"/>
    <s v="gem"/>
    <x v="1"/>
    <s v=""/>
    <m/>
    <m/>
    <n v="8.6446344120699994"/>
    <x v="3"/>
    <s v="HoutHard"/>
    <n v="32"/>
    <n v="125"/>
    <m/>
    <m/>
    <m/>
    <m/>
  </r>
  <r>
    <x v="10"/>
    <s v="derden"/>
    <x v="1"/>
    <s v="Nienoordlaan 44, Spijkenisse"/>
    <m/>
    <m/>
    <n v="13.1634198003"/>
    <x v="3"/>
    <s v="HoutHard"/>
    <n v="72"/>
    <n v="100"/>
    <n v="100"/>
    <m/>
    <s v="recent vernieuwd.  grint rand"/>
    <s v="recent vernieuwd.  grint rand"/>
  </r>
  <r>
    <x v="10"/>
    <s v="derden"/>
    <x v="1"/>
    <s v="Schaffelaarweg 2, Spijkenisse"/>
    <m/>
    <m/>
    <n v="8.2037257999099999"/>
    <x v="2"/>
    <m/>
    <m/>
    <m/>
    <m/>
    <s v="fundering huis"/>
    <m/>
    <m/>
  </r>
  <r>
    <x v="10"/>
    <s v="derden"/>
    <x v="1"/>
    <s v="Schaffelaarweg 2, Spijkenisse"/>
    <m/>
    <m/>
    <n v="1.1900407556299999"/>
    <x v="2"/>
    <m/>
    <m/>
    <m/>
    <m/>
    <s v="huis"/>
    <m/>
    <m/>
  </r>
  <r>
    <x v="10"/>
    <s v="derden"/>
    <x v="1"/>
    <s v="Schaffelaarweg 2, Spijkenisse"/>
    <m/>
    <m/>
    <n v="6.20332958982"/>
    <x v="2"/>
    <m/>
    <m/>
    <m/>
    <m/>
    <s v="huis"/>
    <m/>
    <m/>
  </r>
  <r>
    <x v="10"/>
    <s v="derden"/>
    <x v="1"/>
    <s v="Schaffelaarweg 1, Spijkenisse"/>
    <m/>
    <m/>
    <n v="20.014246085700002"/>
    <x v="2"/>
    <m/>
    <m/>
    <m/>
    <m/>
    <s v="huis"/>
    <m/>
    <m/>
  </r>
  <r>
    <x v="10"/>
    <s v="derden"/>
    <x v="1"/>
    <s v=""/>
    <m/>
    <m/>
    <n v="1.1985345218500001"/>
    <x v="2"/>
    <m/>
    <m/>
    <m/>
    <m/>
    <s v="huis"/>
    <m/>
    <m/>
  </r>
  <r>
    <x v="10"/>
    <s v="derden"/>
    <x v="0"/>
    <m/>
    <m/>
    <m/>
    <n v="6.2069298368599997"/>
    <x v="2"/>
    <m/>
    <m/>
    <m/>
    <m/>
    <s v="huis"/>
    <m/>
    <m/>
  </r>
  <r>
    <x v="10"/>
    <s v="derden"/>
    <x v="0"/>
    <s v=""/>
    <m/>
    <m/>
    <n v="2.6081665974599999"/>
    <x v="0"/>
    <m/>
    <m/>
    <m/>
    <m/>
    <s v="huis"/>
    <m/>
    <m/>
  </r>
  <r>
    <x v="10"/>
    <s v="derden"/>
    <x v="1"/>
    <s v=""/>
    <m/>
    <m/>
    <n v="19.4700193117"/>
    <x v="2"/>
    <m/>
    <m/>
    <m/>
    <m/>
    <s v="huis"/>
    <m/>
    <m/>
  </r>
  <r>
    <x v="10"/>
    <s v="derden"/>
    <x v="1"/>
    <s v=""/>
    <m/>
    <m/>
    <n v="6.2042412106700002"/>
    <x v="2"/>
    <m/>
    <m/>
    <m/>
    <m/>
    <s v="huis"/>
    <m/>
    <m/>
  </r>
  <r>
    <x v="10"/>
    <s v="derden"/>
    <x v="1"/>
    <s v=""/>
    <m/>
    <m/>
    <n v="1.2396858473000001"/>
    <x v="2"/>
    <m/>
    <m/>
    <m/>
    <m/>
    <s v="huis"/>
    <m/>
    <m/>
  </r>
  <r>
    <x v="10"/>
    <s v="derden"/>
    <x v="1"/>
    <s v=""/>
    <m/>
    <m/>
    <n v="2.98920006021"/>
    <x v="2"/>
    <m/>
    <m/>
    <m/>
    <m/>
    <s v="huis"/>
    <m/>
    <m/>
  </r>
  <r>
    <x v="10"/>
    <s v="derden"/>
    <x v="1"/>
    <s v=""/>
    <m/>
    <m/>
    <n v="3.1242344662399999"/>
    <x v="2"/>
    <m/>
    <m/>
    <m/>
    <m/>
    <m/>
    <m/>
    <m/>
  </r>
  <r>
    <x v="10"/>
    <s v="derden"/>
    <x v="1"/>
    <s v=""/>
    <m/>
    <m/>
    <n v="1.26203684574"/>
    <x v="2"/>
    <m/>
    <m/>
    <m/>
    <m/>
    <s v="huis"/>
    <m/>
    <m/>
  </r>
  <r>
    <x v="10"/>
    <s v="derden"/>
    <x v="1"/>
    <s v=""/>
    <m/>
    <m/>
    <n v="6.1487405214299997"/>
    <x v="2"/>
    <m/>
    <m/>
    <m/>
    <m/>
    <s v="huis"/>
    <m/>
    <m/>
  </r>
  <r>
    <x v="10"/>
    <s v="derden"/>
    <x v="1"/>
    <s v=""/>
    <m/>
    <m/>
    <n v="18.737402381300001"/>
    <x v="2"/>
    <m/>
    <m/>
    <m/>
    <m/>
    <s v="huis"/>
    <m/>
    <m/>
  </r>
  <r>
    <x v="10"/>
    <s v="derden"/>
    <x v="1"/>
    <s v=""/>
    <m/>
    <m/>
    <n v="3.7266619111399999"/>
    <x v="2"/>
    <m/>
    <m/>
    <m/>
    <m/>
    <s v="huis"/>
    <m/>
    <m/>
  </r>
  <r>
    <x v="10"/>
    <s v="derden"/>
    <x v="1"/>
    <s v=""/>
    <m/>
    <m/>
    <n v="2.4869760754899999"/>
    <x v="2"/>
    <m/>
    <m/>
    <m/>
    <m/>
    <s v="huis"/>
    <m/>
    <m/>
  </r>
  <r>
    <x v="10"/>
    <s v="derden"/>
    <x v="1"/>
    <s v=""/>
    <m/>
    <m/>
    <n v="1.23744979696"/>
    <x v="2"/>
    <m/>
    <m/>
    <m/>
    <m/>
    <s v="huis"/>
    <m/>
    <m/>
  </r>
  <r>
    <x v="10"/>
    <s v="derden"/>
    <x v="1"/>
    <s v=""/>
    <m/>
    <m/>
    <n v="3.00574865882"/>
    <x v="2"/>
    <m/>
    <m/>
    <m/>
    <m/>
    <s v="huis"/>
    <m/>
    <m/>
  </r>
  <r>
    <x v="10"/>
    <s v="derden"/>
    <x v="1"/>
    <s v=""/>
    <m/>
    <m/>
    <n v="2.70476912139"/>
    <x v="2"/>
    <m/>
    <m/>
    <m/>
    <m/>
    <s v="huis"/>
    <m/>
    <m/>
  </r>
  <r>
    <x v="10"/>
    <s v="derden"/>
    <x v="1"/>
    <s v=""/>
    <m/>
    <m/>
    <n v="1.23655367857"/>
    <x v="2"/>
    <m/>
    <m/>
    <m/>
    <m/>
    <s v="huis"/>
    <m/>
    <m/>
  </r>
  <r>
    <x v="10"/>
    <s v="derden"/>
    <x v="1"/>
    <s v=""/>
    <m/>
    <m/>
    <n v="6.21811008265"/>
    <x v="2"/>
    <m/>
    <m/>
    <m/>
    <m/>
    <s v="huis"/>
    <m/>
    <m/>
  </r>
  <r>
    <x v="10"/>
    <s v="derden"/>
    <x v="1"/>
    <s v=""/>
    <m/>
    <m/>
    <n v="25.175516697999999"/>
    <x v="2"/>
    <m/>
    <m/>
    <m/>
    <m/>
    <s v="huis"/>
    <m/>
    <m/>
  </r>
  <r>
    <x v="10"/>
    <s v="derden"/>
    <x v="1"/>
    <s v=""/>
    <m/>
    <m/>
    <n v="6.2100937996000001"/>
    <x v="2"/>
    <m/>
    <m/>
    <m/>
    <m/>
    <s v="huis"/>
    <m/>
    <m/>
  </r>
  <r>
    <x v="10"/>
    <s v="derden"/>
    <x v="1"/>
    <s v=""/>
    <m/>
    <m/>
    <n v="1.2396967371100001"/>
    <x v="2"/>
    <m/>
    <m/>
    <m/>
    <m/>
    <s v="huis"/>
    <m/>
    <m/>
  </r>
  <r>
    <x v="10"/>
    <s v="derden"/>
    <x v="1"/>
    <s v=""/>
    <m/>
    <m/>
    <n v="3.1994088516599999"/>
    <x v="2"/>
    <m/>
    <m/>
    <m/>
    <m/>
    <s v="huis"/>
    <m/>
    <m/>
  </r>
  <r>
    <x v="10"/>
    <s v="derden"/>
    <x v="1"/>
    <s v=""/>
    <m/>
    <m/>
    <n v="5.2686987008299999"/>
    <x v="2"/>
    <m/>
    <m/>
    <m/>
    <m/>
    <s v="huis"/>
    <m/>
    <m/>
  </r>
  <r>
    <x v="10"/>
    <s v="gem"/>
    <x v="0"/>
    <s v=""/>
    <m/>
    <m/>
    <n v="99.172182977099993"/>
    <x v="0"/>
    <m/>
    <m/>
    <m/>
    <m/>
    <m/>
    <m/>
    <m/>
  </r>
  <r>
    <x v="10"/>
    <s v="gem"/>
    <x v="0"/>
    <m/>
    <m/>
    <m/>
    <n v="53.335069288"/>
    <x v="0"/>
    <m/>
    <n v="23"/>
    <m/>
    <m/>
    <m/>
    <m/>
    <m/>
  </r>
  <r>
    <x v="10"/>
    <s v="gem"/>
    <x v="0"/>
    <s v=""/>
    <m/>
    <m/>
    <n v="262.97969113099998"/>
    <x v="0"/>
    <m/>
    <n v="21"/>
    <m/>
    <m/>
    <m/>
    <m/>
    <m/>
  </r>
  <r>
    <x v="10"/>
    <s v="gem"/>
    <x v="0"/>
    <s v=""/>
    <m/>
    <m/>
    <n v="53.985919834999997"/>
    <x v="0"/>
    <m/>
    <n v="25"/>
    <m/>
    <m/>
    <m/>
    <m/>
    <m/>
  </r>
  <r>
    <x v="10"/>
    <s v="gem"/>
    <x v="0"/>
    <s v=""/>
    <m/>
    <m/>
    <n v="22.004546121200001"/>
    <x v="0"/>
    <m/>
    <n v="22"/>
    <m/>
    <m/>
    <m/>
    <m/>
    <m/>
  </r>
  <r>
    <x v="10"/>
    <s v="gem"/>
    <x v="0"/>
    <s v=""/>
    <m/>
    <m/>
    <n v="280.65256905199999"/>
    <x v="0"/>
    <m/>
    <n v="32"/>
    <m/>
    <m/>
    <m/>
    <m/>
    <m/>
  </r>
  <r>
    <x v="10"/>
    <s v="derden"/>
    <x v="0"/>
    <s v="Drogendijk 17, Spijkenisse"/>
    <m/>
    <m/>
    <n v="13.131701315400001"/>
    <x v="0"/>
    <m/>
    <n v="45"/>
    <m/>
    <m/>
    <m/>
    <m/>
    <m/>
  </r>
  <r>
    <x v="10"/>
    <s v="derden"/>
    <x v="0"/>
    <s v="Drogendijk 17, Spijkenisse"/>
    <m/>
    <m/>
    <n v="24.072339986999999"/>
    <x v="0"/>
    <m/>
    <n v="24"/>
    <m/>
    <m/>
    <m/>
    <s v="overhanged groen "/>
    <s v="overhanged groen "/>
  </r>
  <r>
    <x v="10"/>
    <s v="derden"/>
    <x v="0"/>
    <s v="Drogendijk 17, Spijkenisse"/>
    <m/>
    <m/>
    <n v="23.4686240817"/>
    <x v="0"/>
    <m/>
    <n v="20"/>
    <m/>
    <m/>
    <m/>
    <s v="overhanged groen "/>
    <s v="overhanged groen "/>
  </r>
  <r>
    <x v="10"/>
    <s v="derden"/>
    <x v="0"/>
    <s v="Drogendijk 17, Spijkenisse"/>
    <m/>
    <m/>
    <n v="23.222488798600001"/>
    <x v="0"/>
    <m/>
    <n v="35"/>
    <m/>
    <m/>
    <m/>
    <m/>
    <m/>
  </r>
  <r>
    <x v="10"/>
    <s v="derden"/>
    <x v="0"/>
    <s v=""/>
    <m/>
    <m/>
    <n v="1.5804298291500001"/>
    <x v="0"/>
    <m/>
    <n v="33"/>
    <m/>
    <m/>
    <m/>
    <m/>
    <m/>
  </r>
  <r>
    <x v="10"/>
    <s v="gem"/>
    <x v="0"/>
    <s v=""/>
    <m/>
    <m/>
    <n v="24.074694598299999"/>
    <x v="0"/>
    <m/>
    <n v="35"/>
    <m/>
    <m/>
    <m/>
    <m/>
    <m/>
  </r>
  <r>
    <x v="10"/>
    <s v="gem"/>
    <x v="0"/>
    <s v=""/>
    <m/>
    <m/>
    <n v="26.7429768774"/>
    <x v="0"/>
    <m/>
    <n v="20"/>
    <m/>
    <m/>
    <m/>
    <s v="overhanged groen "/>
    <s v="overhanged groen "/>
  </r>
  <r>
    <x v="10"/>
    <s v="gem"/>
    <x v="0"/>
    <s v=""/>
    <m/>
    <m/>
    <n v="22.362436944199999"/>
    <x v="0"/>
    <m/>
    <n v="24"/>
    <m/>
    <m/>
    <m/>
    <s v="overhanged groen "/>
    <s v="overhanged groen "/>
  </r>
  <r>
    <x v="10"/>
    <s v="gem"/>
    <x v="0"/>
    <s v=""/>
    <m/>
    <m/>
    <n v="14.604281992100001"/>
    <x v="0"/>
    <m/>
    <n v="40"/>
    <m/>
    <m/>
    <m/>
    <m/>
    <m/>
  </r>
  <r>
    <x v="10"/>
    <s v="gem"/>
    <x v="0"/>
    <s v=""/>
    <m/>
    <m/>
    <n v="2.13225281776"/>
    <x v="0"/>
    <s v="HoutHard"/>
    <n v="55"/>
    <m/>
    <m/>
    <m/>
    <m/>
    <m/>
  </r>
  <r>
    <x v="10"/>
    <s v="derden nabij"/>
    <x v="0"/>
    <s v="Drogendijk 17, Spijkenisse"/>
    <m/>
    <m/>
    <n v="23.7513251801"/>
    <x v="0"/>
    <m/>
    <n v="42"/>
    <m/>
    <m/>
    <m/>
    <m/>
    <m/>
  </r>
  <r>
    <x v="10"/>
    <s v="gem"/>
    <x v="0"/>
    <s v=""/>
    <m/>
    <m/>
    <n v="23.711650066600001"/>
    <x v="0"/>
    <m/>
    <n v="42"/>
    <m/>
    <m/>
    <m/>
    <m/>
    <m/>
  </r>
  <r>
    <x v="10"/>
    <s v="gem"/>
    <x v="0"/>
    <s v=""/>
    <m/>
    <m/>
    <n v="119.290736791"/>
    <x v="0"/>
    <m/>
    <n v="38"/>
    <m/>
    <m/>
    <m/>
    <m/>
    <m/>
  </r>
  <r>
    <x v="10"/>
    <s v="derden nabij"/>
    <x v="0"/>
    <s v=""/>
    <m/>
    <m/>
    <n v="89.225908159400007"/>
    <x v="0"/>
    <m/>
    <n v="48"/>
    <m/>
    <m/>
    <m/>
    <m/>
    <s v="nieuwe dam met duiker"/>
  </r>
  <r>
    <x v="10"/>
    <s v="gem"/>
    <x v="0"/>
    <s v=""/>
    <m/>
    <m/>
    <n v="10.169665677899999"/>
    <x v="0"/>
    <m/>
    <n v="42"/>
    <m/>
    <m/>
    <m/>
    <m/>
    <m/>
  </r>
  <r>
    <x v="10"/>
    <s v="derden"/>
    <x v="0"/>
    <s v="Drogendijk 17, Spijkenisse"/>
    <m/>
    <m/>
    <n v="10.1716484407"/>
    <x v="0"/>
    <m/>
    <n v="42"/>
    <m/>
    <m/>
    <m/>
    <m/>
    <m/>
  </r>
  <r>
    <x v="10"/>
    <s v="gem"/>
    <x v="2"/>
    <s v=""/>
    <m/>
    <m/>
    <n v="82.876973559299998"/>
    <x v="1"/>
    <s v="HoutHard"/>
    <n v="44"/>
    <n v="21"/>
    <n v="45"/>
    <m/>
    <m/>
    <m/>
  </r>
  <r>
    <x v="10"/>
    <s v="gem"/>
    <x v="0"/>
    <s v=""/>
    <m/>
    <m/>
    <n v="9.15066833827"/>
    <x v="0"/>
    <m/>
    <n v="28"/>
    <m/>
    <m/>
    <m/>
    <m/>
    <m/>
  </r>
  <r>
    <x v="10"/>
    <s v="gem"/>
    <x v="0"/>
    <s v=""/>
    <m/>
    <m/>
    <n v="2.2526465676299998"/>
    <x v="0"/>
    <m/>
    <n v="26"/>
    <m/>
    <m/>
    <m/>
    <m/>
    <m/>
  </r>
  <r>
    <x v="10"/>
    <s v="gem"/>
    <x v="2"/>
    <s v=""/>
    <m/>
    <m/>
    <n v="81.381492579600007"/>
    <x v="1"/>
    <s v="HoutHard"/>
    <n v="51"/>
    <n v="19"/>
    <n v="46"/>
    <m/>
    <m/>
    <m/>
  </r>
  <r>
    <x v="10"/>
    <s v="gem"/>
    <x v="2"/>
    <s v=""/>
    <m/>
    <m/>
    <n v="9.3393439478100007"/>
    <x v="1"/>
    <s v="HoutHard"/>
    <n v="54"/>
    <n v="20"/>
    <n v="43"/>
    <m/>
    <m/>
    <m/>
  </r>
  <r>
    <x v="10"/>
    <s v="gem"/>
    <x v="0"/>
    <s v=""/>
    <m/>
    <m/>
    <n v="56.992308135899997"/>
    <x v="0"/>
    <s v="HoutHard"/>
    <n v="57"/>
    <m/>
    <m/>
    <m/>
    <m/>
    <m/>
  </r>
  <r>
    <x v="10"/>
    <s v="gem"/>
    <x v="0"/>
    <s v=""/>
    <m/>
    <m/>
    <n v="27.124009382899999"/>
    <x v="0"/>
    <m/>
    <n v="38"/>
    <m/>
    <m/>
    <m/>
    <m/>
    <m/>
  </r>
  <r>
    <x v="10"/>
    <s v="gem"/>
    <x v="0"/>
    <s v=""/>
    <m/>
    <m/>
    <n v="6.9231068169799999"/>
    <x v="0"/>
    <m/>
    <n v="17"/>
    <m/>
    <m/>
    <m/>
    <m/>
    <m/>
  </r>
  <r>
    <x v="10"/>
    <s v="gem"/>
    <x v="0"/>
    <s v=""/>
    <m/>
    <m/>
    <n v="2.34954059338"/>
    <x v="7"/>
    <m/>
    <n v="17"/>
    <m/>
    <m/>
    <s v="duiker"/>
    <m/>
    <m/>
  </r>
  <r>
    <x v="10"/>
    <s v="gem"/>
    <x v="0"/>
    <s v=""/>
    <m/>
    <m/>
    <n v="6.4607219411000001"/>
    <x v="0"/>
    <m/>
    <n v="40"/>
    <m/>
    <m/>
    <m/>
    <m/>
    <m/>
  </r>
  <r>
    <x v="10"/>
    <s v="gem"/>
    <x v="0"/>
    <s v=""/>
    <m/>
    <m/>
    <n v="4.6863410033799999"/>
    <x v="0"/>
    <m/>
    <n v="43"/>
    <m/>
    <m/>
    <m/>
    <m/>
    <m/>
  </r>
  <r>
    <x v="10"/>
    <s v="gem"/>
    <x v="0"/>
    <s v=""/>
    <m/>
    <m/>
    <n v="15.557964198400001"/>
    <x v="0"/>
    <m/>
    <n v="43"/>
    <m/>
    <m/>
    <m/>
    <m/>
    <m/>
  </r>
  <r>
    <x v="10"/>
    <s v="gem"/>
    <x v="0"/>
    <s v=""/>
    <m/>
    <m/>
    <n v="55.994802660600001"/>
    <x v="0"/>
    <m/>
    <n v="42"/>
    <m/>
    <m/>
    <m/>
    <m/>
    <m/>
  </r>
  <r>
    <x v="10"/>
    <s v="derden"/>
    <x v="0"/>
    <s v=""/>
    <m/>
    <m/>
    <n v="17.845734084099998"/>
    <x v="0"/>
    <m/>
    <n v="24"/>
    <m/>
    <m/>
    <m/>
    <m/>
    <m/>
  </r>
  <r>
    <x v="10"/>
    <s v="derden"/>
    <x v="0"/>
    <s v=""/>
    <m/>
    <m/>
    <n v="46.361950348900002"/>
    <x v="0"/>
    <m/>
    <n v="26"/>
    <m/>
    <m/>
    <m/>
    <m/>
    <m/>
  </r>
  <r>
    <x v="10"/>
    <s v="derden"/>
    <x v="0"/>
    <s v=""/>
    <m/>
    <m/>
    <n v="42.598582664200002"/>
    <x v="0"/>
    <m/>
    <n v="32"/>
    <m/>
    <m/>
    <m/>
    <m/>
    <m/>
  </r>
  <r>
    <x v="10"/>
    <s v="derden"/>
    <x v="0"/>
    <s v=""/>
    <m/>
    <m/>
    <n v="89.732669456899998"/>
    <x v="0"/>
    <m/>
    <n v="38"/>
    <m/>
    <m/>
    <m/>
    <m/>
    <m/>
  </r>
  <r>
    <x v="10"/>
    <s v="gem"/>
    <x v="0"/>
    <s v=""/>
    <m/>
    <m/>
    <n v="93.490648625000006"/>
    <x v="0"/>
    <m/>
    <n v="38"/>
    <m/>
    <m/>
    <m/>
    <m/>
    <m/>
  </r>
  <r>
    <x v="10"/>
    <s v="gem"/>
    <x v="0"/>
    <s v=""/>
    <m/>
    <m/>
    <n v="50.4704150512"/>
    <x v="0"/>
    <m/>
    <n v="38"/>
    <m/>
    <m/>
    <m/>
    <m/>
    <m/>
  </r>
  <r>
    <x v="10"/>
    <s v="gem"/>
    <x v="2"/>
    <s v=""/>
    <m/>
    <m/>
    <n v="1.2834597773300001"/>
    <x v="1"/>
    <s v="HoutHard"/>
    <n v="32"/>
    <n v="25"/>
    <n v="30"/>
    <m/>
    <m/>
    <m/>
  </r>
  <r>
    <x v="10"/>
    <s v="gem"/>
    <x v="0"/>
    <s v=""/>
    <m/>
    <m/>
    <n v="21.4134310787"/>
    <x v="0"/>
    <m/>
    <n v="38"/>
    <m/>
    <m/>
    <m/>
    <m/>
    <m/>
  </r>
  <r>
    <x v="10"/>
    <s v="gem"/>
    <x v="0"/>
    <s v=""/>
    <m/>
    <m/>
    <n v="37.755314328399997"/>
    <x v="0"/>
    <m/>
    <n v="33"/>
    <m/>
    <m/>
    <m/>
    <m/>
    <m/>
  </r>
  <r>
    <x v="10"/>
    <s v="gem"/>
    <x v="0"/>
    <s v=""/>
    <m/>
    <m/>
    <n v="28.456660668200001"/>
    <x v="0"/>
    <m/>
    <n v="28"/>
    <m/>
    <m/>
    <m/>
    <m/>
    <m/>
  </r>
  <r>
    <x v="10"/>
    <s v="derden"/>
    <x v="3"/>
    <s v="Drogendijk 12, Spijkenisse"/>
    <m/>
    <m/>
    <n v="52.724228345"/>
    <x v="1"/>
    <s v="Plaat"/>
    <n v="43"/>
    <n v="35"/>
    <n v="37"/>
    <s v="Na de brug onbeschoeid"/>
    <s v="vlonder"/>
    <s v="vlonder"/>
  </r>
  <r>
    <x v="10"/>
    <s v="derden"/>
    <x v="3"/>
    <s v="Drogendijk 10, Spijkenisse"/>
    <m/>
    <m/>
    <n v="22.171301638799999"/>
    <x v="1"/>
    <s v="Plaat"/>
    <n v="47"/>
    <n v="64"/>
    <n v="30"/>
    <m/>
    <m/>
    <m/>
  </r>
  <r>
    <x v="10"/>
    <s v="derden"/>
    <x v="2"/>
    <s v="Drogendijk 8A, Spijkenisse"/>
    <m/>
    <m/>
    <n v="30.7625121618"/>
    <x v="0"/>
    <m/>
    <n v="41"/>
    <m/>
    <m/>
    <s v="Overhangend groen"/>
    <s v="begroeiing"/>
    <s v="begroeiing"/>
  </r>
  <r>
    <x v="10"/>
    <s v="gem"/>
    <x v="0"/>
    <s v=""/>
    <m/>
    <m/>
    <n v="1.78391311447"/>
    <x v="0"/>
    <m/>
    <n v="32"/>
    <m/>
    <m/>
    <m/>
    <m/>
    <m/>
  </r>
  <r>
    <x v="10"/>
    <s v="vervallen"/>
    <x v="0"/>
    <s v=""/>
    <m/>
    <m/>
    <n v="24.6367955236"/>
    <x v="4"/>
    <m/>
    <m/>
    <m/>
    <m/>
    <m/>
    <s v="dubbele lijn"/>
    <s v="dubbele lijn"/>
  </r>
  <r>
    <x v="10"/>
    <s v="gem"/>
    <x v="2"/>
    <s v=""/>
    <m/>
    <m/>
    <n v="2.5651867201399998"/>
    <x v="1"/>
    <s v="HoutHard"/>
    <n v="28"/>
    <n v="23"/>
    <n v="40"/>
    <m/>
    <s v="boom"/>
    <s v="boom"/>
  </r>
  <r>
    <x v="10"/>
    <s v="gem"/>
    <x v="2"/>
    <s v=""/>
    <m/>
    <m/>
    <n v="4.0236995864700003"/>
    <x v="1"/>
    <s v="HoutHard"/>
    <n v="34"/>
    <n v="22"/>
    <n v="35"/>
    <m/>
    <s v="duiker"/>
    <s v="duiker"/>
  </r>
  <r>
    <x v="10"/>
    <s v="gem"/>
    <x v="3"/>
    <s v=""/>
    <m/>
    <m/>
    <n v="11.232630783299999"/>
    <x v="1"/>
    <s v="HoutHard"/>
    <n v="77"/>
    <n v="20"/>
    <n v="43"/>
    <m/>
    <m/>
    <m/>
  </r>
  <r>
    <x v="10"/>
    <s v="derden"/>
    <x v="2"/>
    <s v="Drogendijk 27, Spijkenisse"/>
    <m/>
    <m/>
    <n v="2.6721843870800002"/>
    <x v="1"/>
    <s v="HoutHard"/>
    <n v="45"/>
    <n v="22"/>
    <n v="43"/>
    <m/>
    <m/>
    <m/>
  </r>
  <r>
    <x v="10"/>
    <s v="derden"/>
    <x v="2"/>
    <s v="Drogendijk 23, Spijkenisse"/>
    <m/>
    <m/>
    <n v="2.6268276300200002"/>
    <x v="1"/>
    <s v="HoutHard"/>
    <n v="40"/>
    <n v="19"/>
    <n v="45"/>
    <m/>
    <m/>
    <m/>
  </r>
  <r>
    <x v="10"/>
    <s v="derden"/>
    <x v="2"/>
    <s v="Drogendijk 21, Spijkenisse"/>
    <m/>
    <m/>
    <n v="12.2260291458"/>
    <x v="1"/>
    <s v="HoutHard"/>
    <n v="52"/>
    <n v="17"/>
    <n v="45"/>
    <m/>
    <m/>
    <s v="tegels"/>
  </r>
  <r>
    <x v="10"/>
    <s v="derden"/>
    <x v="2"/>
    <s v="Drogendijk 23, Spijkenisse"/>
    <m/>
    <m/>
    <n v="12.4171501604"/>
    <x v="1"/>
    <s v="HoutHard"/>
    <n v="57"/>
    <n v="23"/>
    <n v="43"/>
    <m/>
    <m/>
    <m/>
  </r>
  <r>
    <x v="10"/>
    <s v="derden"/>
    <x v="1"/>
    <s v=""/>
    <m/>
    <m/>
    <n v="8.1732933351600003"/>
    <x v="2"/>
    <m/>
    <m/>
    <m/>
    <m/>
    <s v="huis"/>
    <m/>
    <m/>
  </r>
  <r>
    <x v="10"/>
    <s v="derden"/>
    <x v="1"/>
    <s v=""/>
    <m/>
    <m/>
    <n v="39.806216833000001"/>
    <x v="2"/>
    <m/>
    <m/>
    <m/>
    <m/>
    <s v="huis"/>
    <m/>
    <m/>
  </r>
  <r>
    <x v="10"/>
    <s v="derden"/>
    <x v="1"/>
    <s v=""/>
    <m/>
    <m/>
    <n v="38.2910466752"/>
    <x v="2"/>
    <m/>
    <m/>
    <m/>
    <m/>
    <s v="huis"/>
    <m/>
    <m/>
  </r>
  <r>
    <x v="10"/>
    <s v="derden"/>
    <x v="3"/>
    <s v="Willemijn Posthumusstraat 5, Spijkenisse"/>
    <m/>
    <m/>
    <n v="15.220362356300001"/>
    <x v="1"/>
    <s v="HoutHard"/>
    <n v="59"/>
    <n v="13"/>
    <n v="55"/>
    <m/>
    <m/>
    <s v="begroeiing "/>
  </r>
  <r>
    <x v="10"/>
    <s v="derden"/>
    <x v="0"/>
    <s v="Drogendijk 1, Spijkenisse"/>
    <m/>
    <m/>
    <n v="20.454504818"/>
    <x v="0"/>
    <m/>
    <n v="46"/>
    <m/>
    <m/>
    <m/>
    <m/>
    <s v="begroeiing"/>
  </r>
  <r>
    <x v="10"/>
    <s v="derden"/>
    <x v="2"/>
    <s v="Harriet Freezerstraat 42, Spijkenisse"/>
    <m/>
    <m/>
    <n v="11.058267096"/>
    <x v="1"/>
    <s v="HoutHard"/>
    <n v="68"/>
    <n v="22"/>
    <n v="57"/>
    <m/>
    <s v="vl"/>
    <s v="vl"/>
  </r>
  <r>
    <x v="10"/>
    <s v="derden"/>
    <x v="2"/>
    <s v="Harriet Freezerstraat 46, Spijkenisse"/>
    <m/>
    <m/>
    <n v="11.049915286399999"/>
    <x v="1"/>
    <s v="HoutHard"/>
    <n v="58"/>
    <n v="23"/>
    <n v="48"/>
    <m/>
    <s v="vlonder "/>
    <s v="vlonder "/>
  </r>
  <r>
    <x v="10"/>
    <s v="derden"/>
    <x v="3"/>
    <s v="Harriet Freezerstraat 52, Spijkenisse"/>
    <m/>
    <m/>
    <n v="10.9771177736"/>
    <x v="1"/>
    <s v="HoutHard"/>
    <n v="52"/>
    <n v="24"/>
    <n v="58"/>
    <m/>
    <s v="vlonder "/>
    <s v="vlonder "/>
  </r>
  <r>
    <x v="10"/>
    <s v="derden"/>
    <x v="7"/>
    <s v="Catharina van Renneshof 17, Spijkenisse"/>
    <m/>
    <m/>
    <n v="22.172691739000001"/>
    <x v="1"/>
    <s v="HoutHard"/>
    <n v="58"/>
    <n v="22"/>
    <n v="50"/>
    <m/>
    <s v="begroeid. bomen"/>
    <s v="begroeid. bomen"/>
  </r>
  <r>
    <x v="10"/>
    <s v="derden"/>
    <x v="1"/>
    <s v="Catharina van Renneshof 19, Spijkenisse"/>
    <m/>
    <m/>
    <n v="13.971480828500001"/>
    <x v="1"/>
    <s v="HoutHard"/>
    <n v="71"/>
    <n v="27"/>
    <n v="66"/>
    <m/>
    <s v="stenen blokken "/>
    <s v="stenen blokken "/>
  </r>
  <r>
    <x v="10"/>
    <s v="derden"/>
    <x v="3"/>
    <s v="Catharina van Renneshof 18, Spijkenisse"/>
    <m/>
    <m/>
    <n v="33.095304827699998"/>
    <x v="1"/>
    <s v="HoutHard"/>
    <n v="54"/>
    <n v="27"/>
    <n v="41"/>
    <m/>
    <s v="bomen en vlonder "/>
    <s v="bomen en vlonder "/>
  </r>
  <r>
    <x v="10"/>
    <s v="derden"/>
    <x v="2"/>
    <s v="Betsy Westendorp-Osieckstraat 20, Spijkenisse"/>
    <m/>
    <m/>
    <n v="33.745145439700003"/>
    <x v="1"/>
    <s v="HoutHard"/>
    <n v="68"/>
    <n v="24"/>
    <n v="44"/>
    <m/>
    <m/>
    <m/>
  </r>
  <r>
    <x v="10"/>
    <s v="gem"/>
    <x v="2"/>
    <s v=" "/>
    <m/>
    <m/>
    <n v="9.0564602652600001"/>
    <x v="1"/>
    <s v="HoutHard"/>
    <n v="48"/>
    <n v="23"/>
    <n v="46"/>
    <m/>
    <m/>
    <m/>
  </r>
  <r>
    <x v="10"/>
    <s v="derden"/>
    <x v="2"/>
    <s v="Betsy Westendorp-Osieckstraat 19, Spijkenisse"/>
    <m/>
    <m/>
    <n v="43.125252631599999"/>
    <x v="1"/>
    <s v="HoutHard"/>
    <n v="62"/>
    <n v="36"/>
    <n v="58"/>
    <m/>
    <s v="vlonder. hek"/>
    <s v="vlonder. hek"/>
  </r>
  <r>
    <x v="10"/>
    <s v="gem"/>
    <x v="0"/>
    <s v=""/>
    <m/>
    <m/>
    <n v="12.6087657334"/>
    <x v="0"/>
    <m/>
    <n v="42"/>
    <m/>
    <m/>
    <m/>
    <m/>
    <m/>
  </r>
  <r>
    <x v="10"/>
    <s v="gem"/>
    <x v="0"/>
    <s v="Drogendijk 8B, Spijkenisse"/>
    <m/>
    <m/>
    <n v="15.423305103500001"/>
    <x v="0"/>
    <m/>
    <m/>
    <m/>
    <m/>
    <m/>
    <m/>
    <m/>
  </r>
  <r>
    <x v="10"/>
    <s v="derden"/>
    <x v="1"/>
    <s v="Drogendijk 10A, Spijkenisse"/>
    <m/>
    <m/>
    <n v="10.1579358824"/>
    <x v="1"/>
    <s v="HoutHard"/>
    <n v="50"/>
    <n v="72"/>
    <n v="30"/>
    <m/>
    <m/>
    <m/>
  </r>
  <r>
    <x v="10"/>
    <s v="derden"/>
    <x v="1"/>
    <s v="Drogendijk 10A, Spijkenisse"/>
    <m/>
    <m/>
    <n v="15.6546075082"/>
    <x v="1"/>
    <s v="HoutHard"/>
    <n v="48"/>
    <n v="71"/>
    <n v="33"/>
    <m/>
    <m/>
    <m/>
  </r>
  <r>
    <x v="10"/>
    <s v="derden"/>
    <x v="2"/>
    <s v="Marie van Regteren Altenastraat 25, Spijkenisse"/>
    <m/>
    <m/>
    <n v="10.297508022200001"/>
    <x v="1"/>
    <s v="HoutHard"/>
    <n v="28"/>
    <n v="17"/>
    <n v="32"/>
    <m/>
    <s v="vlonder "/>
    <s v="vlonder "/>
  </r>
  <r>
    <x v="10"/>
    <s v="derden nabij"/>
    <x v="0"/>
    <s v="Drogendijk 1, Spijkenisse"/>
    <m/>
    <m/>
    <n v="9.5747471163300002"/>
    <x v="0"/>
    <m/>
    <n v="40"/>
    <m/>
    <m/>
    <m/>
    <m/>
    <m/>
  </r>
  <r>
    <x v="18"/>
    <m/>
    <x v="8"/>
    <m/>
    <m/>
    <m/>
    <m/>
    <x v="4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8">
  <r>
    <x v="0"/>
    <s v="derden"/>
    <x v="0"/>
    <s v=""/>
    <n v="0"/>
    <s v="0c5d57b9-ca85-490e-a1fb-a3d8ab363224"/>
    <n v="64.372769521900807"/>
    <x v="0"/>
    <s v="Nvt"/>
    <n v="45"/>
    <m/>
    <m/>
    <m/>
    <m/>
    <m/>
    <n v="2"/>
  </r>
  <r>
    <x v="0"/>
    <s v="derden"/>
    <x v="0"/>
    <s v=""/>
    <n v="0"/>
    <s v="3f73a743-bbb8-48b5-b743-675ab5e9efb5"/>
    <n v="119.277623362871"/>
    <x v="0"/>
    <s v="Nvt"/>
    <n v="34"/>
    <m/>
    <m/>
    <m/>
    <m/>
    <m/>
    <n v="2"/>
  </r>
  <r>
    <x v="0"/>
    <s v="derden"/>
    <x v="0"/>
    <s v=""/>
    <n v="0"/>
    <s v="6886d658-fa5b-48c5-8e19-f74ae6d45ddb"/>
    <n v="118.00234249798299"/>
    <x v="0"/>
    <s v="Nvt"/>
    <n v="39"/>
    <m/>
    <m/>
    <m/>
    <m/>
    <m/>
    <n v="2"/>
  </r>
  <r>
    <x v="0"/>
    <s v="derden"/>
    <x v="0"/>
    <s v=""/>
    <n v="0"/>
    <s v="e8c8edf9-5dfd-4559-b19d-2f05f4d6d9fc"/>
    <n v="63.278937998205798"/>
    <x v="0"/>
    <s v="Nvt"/>
    <n v="43"/>
    <m/>
    <m/>
    <m/>
    <m/>
    <m/>
    <n v="2"/>
  </r>
  <r>
    <x v="0"/>
    <s v="derden"/>
    <x v="0"/>
    <s v=""/>
    <n v="0"/>
    <s v="55771bb6-6356-41cf-9ece-507ed2f90939"/>
    <n v="453.57107428971398"/>
    <x v="0"/>
    <s v="Nvt"/>
    <n v="47"/>
    <m/>
    <m/>
    <m/>
    <m/>
    <m/>
    <n v="2"/>
  </r>
  <r>
    <x v="0"/>
    <s v="derden"/>
    <x v="1"/>
    <s v="Voorweg 7, Spijkenisse"/>
    <n v="1469"/>
    <s v="6e5e6072-932c-4030-8509-6e670e1d9575"/>
    <n v="41.040685402838399"/>
    <x v="1"/>
    <s v="HoutHard"/>
    <n v="57"/>
    <n v="30"/>
    <n v="38"/>
    <m/>
    <m/>
    <m/>
    <n v="2"/>
  </r>
  <r>
    <x v="0"/>
    <s v="derden niet kadastraal"/>
    <x v="0"/>
    <s v=""/>
    <n v="0"/>
    <s v="2e6c30fe-a237-45f1-a009-f97a2adfccf0"/>
    <n v="68.029221435506003"/>
    <x v="0"/>
    <s v="Nvt"/>
    <n v="22"/>
    <m/>
    <m/>
    <m/>
    <m/>
    <m/>
    <n v="2"/>
  </r>
  <r>
    <x v="0"/>
    <s v="derden"/>
    <x v="0"/>
    <s v=""/>
    <n v="0"/>
    <s v="bdfcc3c1-361a-4208-a2e4-11eb556d3a4f"/>
    <n v="265.52341860831802"/>
    <x v="0"/>
    <s v="Nvt"/>
    <n v="33"/>
    <m/>
    <m/>
    <m/>
    <m/>
    <m/>
    <n v="2"/>
  </r>
  <r>
    <x v="0"/>
    <s v="derden"/>
    <x v="0"/>
    <s v=""/>
    <n v="0"/>
    <s v="89586cf1-f76d-4eff-9022-38f63dc6619f"/>
    <n v="81.471577362504604"/>
    <x v="0"/>
    <s v="Nvt"/>
    <n v="41"/>
    <m/>
    <m/>
    <m/>
    <m/>
    <m/>
    <n v="2"/>
  </r>
  <r>
    <x v="0"/>
    <s v="derden nabij"/>
    <x v="0"/>
    <s v=""/>
    <n v="0"/>
    <s v="b41900f3-edf2-421f-8c99-30b2380008a7"/>
    <n v="24.121189403382701"/>
    <x v="0"/>
    <s v="Nvt"/>
    <n v="28"/>
    <m/>
    <m/>
    <m/>
    <m/>
    <m/>
    <n v="2"/>
  </r>
  <r>
    <x v="0"/>
    <s v="derden nabij"/>
    <x v="0"/>
    <s v=""/>
    <n v="0"/>
    <s v="04fa8979-d55c-4279-84ce-47d1407514e0"/>
    <n v="19.563407483939301"/>
    <x v="0"/>
    <s v="Nvt"/>
    <n v="26"/>
    <m/>
    <m/>
    <m/>
    <m/>
    <m/>
    <n v="2"/>
  </r>
  <r>
    <x v="1"/>
    <s v="derden"/>
    <x v="0"/>
    <s v=""/>
    <n v="0"/>
    <s v="400c40e1-0558-425b-bc4a-39aa1e7d0811"/>
    <n v="103.021035341649"/>
    <x v="0"/>
    <s v="Nvt"/>
    <m/>
    <m/>
    <m/>
    <m/>
    <s v="Watergang droog, dichtgegroeid, niet functioneel"/>
    <m/>
    <n v="2"/>
  </r>
  <r>
    <x v="1"/>
    <s v="derden"/>
    <x v="0"/>
    <s v=""/>
    <n v="0"/>
    <s v="cb32559f-9c52-4c18-a487-afd609d1bf21"/>
    <n v="54.923331926366203"/>
    <x v="0"/>
    <s v="Nvt"/>
    <n v="6"/>
    <m/>
    <m/>
    <m/>
    <m/>
    <m/>
    <n v="2"/>
  </r>
  <r>
    <x v="2"/>
    <s v="derden"/>
    <x v="1"/>
    <s v=""/>
    <n v="0"/>
    <s v="c43ca72a-7a65-4c83-ada4-cdd6d1be8e08"/>
    <n v="57.384571869158599"/>
    <x v="1"/>
    <s v="HoutHard"/>
    <n v="38"/>
    <n v="20"/>
    <m/>
    <s v="Vlonder, onderkant niet te meten"/>
    <m/>
    <m/>
    <n v="2"/>
  </r>
  <r>
    <x v="2"/>
    <s v="gem"/>
    <x v="0"/>
    <s v=""/>
    <n v="0"/>
    <s v="e787f693-3271-4df4-9718-787be506078a"/>
    <n v="25.7598551071403"/>
    <x v="0"/>
    <s v="Nvt"/>
    <n v="16"/>
    <m/>
    <m/>
    <m/>
    <m/>
    <m/>
    <n v="2"/>
  </r>
  <r>
    <x v="2"/>
    <s v="derden"/>
    <x v="2"/>
    <s v=""/>
    <n v="0"/>
    <s v="302a29fd-d691-46a2-95d8-eb909d2bbd50"/>
    <n v="32.084480515519999"/>
    <x v="1"/>
    <s v="HoutHard"/>
    <n v="8"/>
    <n v="20"/>
    <m/>
    <s v="Onderkant niet te meten"/>
    <m/>
    <m/>
    <n v="2"/>
  </r>
  <r>
    <x v="2"/>
    <s v="derden"/>
    <x v="2"/>
    <s v=""/>
    <n v="0"/>
    <s v="97a271d3-fe11-40b4-8ee2-1636c0d5cef2"/>
    <n v="29.173734094624798"/>
    <x v="1"/>
    <s v="HoutHard"/>
    <n v="4"/>
    <n v="20"/>
    <m/>
    <s v="Onderkant niet te meten"/>
    <m/>
    <m/>
    <n v="2"/>
  </r>
  <r>
    <x v="2"/>
    <s v="derden"/>
    <x v="2"/>
    <s v=""/>
    <n v="0"/>
    <s v="a3fd5f7b-b99f-4bc5-85df-c37d9dd8a435"/>
    <n v="8.4854834274728201"/>
    <x v="1"/>
    <s v="HoutHard"/>
    <n v="4"/>
    <n v="15"/>
    <n v="0"/>
    <s v="Onderkant niet te meten"/>
    <m/>
    <m/>
    <n v="2"/>
  </r>
  <r>
    <x v="2"/>
    <s v="derden"/>
    <x v="1"/>
    <s v=""/>
    <n v="0"/>
    <s v="bd5600db-c73c-497b-a456-0b7e3f498333"/>
    <n v="36.756978503021301"/>
    <x v="1"/>
    <s v="HoutZacht"/>
    <n v="80"/>
    <n v="0"/>
    <n v="80"/>
    <s v="Onderwaterbeschoeiing"/>
    <m/>
    <m/>
    <n v="2"/>
  </r>
  <r>
    <x v="2"/>
    <s v="derden"/>
    <x v="0"/>
    <s v=""/>
    <n v="0"/>
    <s v="d7843668-79cf-4b52-8f54-d830ad1dd91d"/>
    <n v="33.263467197278999"/>
    <x v="0"/>
    <s v="Nvt"/>
    <n v="28"/>
    <m/>
    <m/>
    <m/>
    <m/>
    <m/>
    <n v="2"/>
  </r>
  <r>
    <x v="2"/>
    <s v="derden"/>
    <x v="3"/>
    <s v="Van Hogendorpstraat 2, Spijkenisse"/>
    <n v="1385"/>
    <s v="882192c6-6252-4ac8-b7f3-77f3abe1d5cd"/>
    <n v="7.2113624240613001"/>
    <x v="1"/>
    <s v="HoutHard"/>
    <n v="34"/>
    <n v="15"/>
    <n v="40"/>
    <s v="Begroeiing"/>
    <m/>
    <m/>
    <n v="2"/>
  </r>
  <r>
    <x v="2"/>
    <s v="derden"/>
    <x v="3"/>
    <s v="Van Hogendorpstraat 4, Spijkenisse"/>
    <n v="1386"/>
    <s v="fe51e274-ba8e-4c0f-856b-6b85f65eefcb"/>
    <n v="5.1009900997742204"/>
    <x v="1"/>
    <s v="HoutHard"/>
    <n v="30"/>
    <n v="15"/>
    <n v="40"/>
    <m/>
    <m/>
    <m/>
    <n v="2"/>
  </r>
  <r>
    <x v="2"/>
    <s v="derden"/>
    <x v="3"/>
    <s v="Van Hogendorpstraat 6, Spijkenisse"/>
    <n v="1387"/>
    <s v="de012cfb-1c69-4147-8a3e-9c8194befb46"/>
    <n v="5.0965188143568998"/>
    <x v="1"/>
    <s v="HoutHard"/>
    <n v="28"/>
    <n v="15"/>
    <n v="40"/>
    <s v="Begroeiing"/>
    <m/>
    <m/>
    <n v="2"/>
  </r>
  <r>
    <x v="2"/>
    <s v="derden"/>
    <x v="3"/>
    <s v="Van Hogendorpstraat 10, Spijkenisse"/>
    <n v="1389"/>
    <s v="07cd4dc3-ff2e-48ef-a667-518a78c68d7c"/>
    <n v="5.0743429976642798"/>
    <x v="1"/>
    <s v="HoutHard"/>
    <n v="31"/>
    <n v="15"/>
    <n v="40"/>
    <m/>
    <m/>
    <m/>
    <n v="2"/>
  </r>
  <r>
    <x v="2"/>
    <s v="derden"/>
    <x v="3"/>
    <s v="Van Hogendorpstraat 14, Spijkenisse"/>
    <n v="1391"/>
    <s v="2fdc158a-7191-47dc-b1f4-a4737a3b200f"/>
    <n v="8.3842372411723503"/>
    <x v="1"/>
    <s v="HoutHard"/>
    <n v="33"/>
    <n v="9"/>
    <n v="40"/>
    <m/>
    <m/>
    <m/>
    <n v="2"/>
  </r>
  <r>
    <x v="2"/>
    <s v="derden"/>
    <x v="3"/>
    <s v="Van Hogendorpstraat 16, Spijkenisse"/>
    <n v="1392"/>
    <s v="20f34515-782b-4fda-a82d-3779a076c251"/>
    <n v="5.09169136913013"/>
    <x v="1"/>
    <s v="HoutHard"/>
    <n v="29"/>
    <n v="9"/>
    <n v="40"/>
    <m/>
    <m/>
    <m/>
    <n v="2"/>
  </r>
  <r>
    <x v="2"/>
    <s v="derden"/>
    <x v="3"/>
    <s v="Van Hogendorpstraat 18, Spijkenisse"/>
    <n v="1393"/>
    <s v="eeca66eb-72f9-43ac-8789-8b50891d84e1"/>
    <n v="5.0845512104260804"/>
    <x v="1"/>
    <s v="HoutHard"/>
    <n v="24"/>
    <n v="9"/>
    <n v="40"/>
    <m/>
    <m/>
    <m/>
    <n v="2"/>
  </r>
  <r>
    <x v="2"/>
    <s v="derden"/>
    <x v="3"/>
    <s v="Van Hogendorpstraat 20, Spijkenisse"/>
    <n v="1394"/>
    <s v="a6bd0b64-d164-4d7b-b517-727315251a2e"/>
    <n v="7.3489031157109297"/>
    <x v="1"/>
    <s v="HoutHard"/>
    <n v="26"/>
    <n v="9"/>
    <n v="40"/>
    <s v="Vlonder"/>
    <m/>
    <m/>
    <n v="2"/>
  </r>
  <r>
    <x v="2"/>
    <s v="derden"/>
    <x v="3"/>
    <s v="Van Hogendorpstraat 22, Spijkenisse"/>
    <n v="1395"/>
    <s v="ffe46429-1737-4c4a-a329-b4ca2d3dca62"/>
    <n v="7.3481579968748401"/>
    <x v="1"/>
    <s v="HoutHard"/>
    <n v="25"/>
    <n v="8"/>
    <n v="40"/>
    <s v=""/>
    <m/>
    <m/>
    <n v="2"/>
  </r>
  <r>
    <x v="2"/>
    <s v="derden"/>
    <x v="3"/>
    <s v="Van Hogendorpstraat 24, Spijkenisse"/>
    <n v="1396"/>
    <s v="70833559-c4fe-453b-a1bb-f900e2850c86"/>
    <n v="5.0914190588934503"/>
    <x v="1"/>
    <s v="HoutHard"/>
    <n v="26"/>
    <n v="9"/>
    <n v="40"/>
    <s v="Vlonder "/>
    <m/>
    <m/>
    <n v="2"/>
  </r>
  <r>
    <x v="2"/>
    <s v="derden"/>
    <x v="3"/>
    <s v="Van Hogendorpstraat 26, Spijkenisse"/>
    <n v="1397"/>
    <s v="ee165013-75b4-4a01-b570-a08312aa52fc"/>
    <n v="5.0602752878644397"/>
    <x v="1"/>
    <s v="HoutHard"/>
    <n v="22"/>
    <n v="9"/>
    <n v="40"/>
    <m/>
    <m/>
    <m/>
    <n v="2"/>
  </r>
  <r>
    <x v="2"/>
    <s v="derden"/>
    <x v="3"/>
    <s v="Van Hogendorpstraat 28, Spijkenisse"/>
    <n v="1398"/>
    <s v="2ddf253b-9e2a-4358-80f1-be98de3a2c07"/>
    <n v="5.1190703238349897"/>
    <x v="1"/>
    <s v="HoutHard"/>
    <n v="22"/>
    <n v="9"/>
    <n v="40"/>
    <m/>
    <m/>
    <m/>
    <n v="2"/>
  </r>
  <r>
    <x v="2"/>
    <s v="derden"/>
    <x v="3"/>
    <s v="Van Hogendorpstraat 30, Spijkenisse"/>
    <n v="1399"/>
    <s v="f90471f7-9410-421f-91b5-27d8e2ac0011"/>
    <n v="5.1233068449514798"/>
    <x v="1"/>
    <s v="HoutHard"/>
    <n v="22"/>
    <n v="9"/>
    <n v="40"/>
    <s v="Vlonder"/>
    <m/>
    <m/>
    <n v="2"/>
  </r>
  <r>
    <x v="2"/>
    <s v="derden"/>
    <x v="3"/>
    <s v="Van Hogendorpstraat 32, Spijkenisse"/>
    <n v="1400"/>
    <s v="5b3b43bf-8469-45b8-9d00-42ff476fe019"/>
    <n v="5.0822019810569099"/>
    <x v="1"/>
    <s v="HoutHard"/>
    <n v="21"/>
    <n v="9"/>
    <n v="40"/>
    <s v="Vlonder"/>
    <m/>
    <m/>
    <n v="2"/>
  </r>
  <r>
    <x v="2"/>
    <s v="derden"/>
    <x v="3"/>
    <s v="Van Hogendorpstraat 34, Spijkenisse"/>
    <n v="1401"/>
    <s v="98fb1e55-6ce4-42dd-86bc-b7e1e6b387ef"/>
    <n v="5.1084410546281296"/>
    <x v="1"/>
    <s v="HoutHard"/>
    <n v="25"/>
    <n v="9"/>
    <n v="40"/>
    <m/>
    <s v="Vlonder"/>
    <m/>
    <n v="2"/>
  </r>
  <r>
    <x v="2"/>
    <s v="derden"/>
    <x v="3"/>
    <s v="Van Hogendorpstraat 36, Spijkenisse"/>
    <n v="1402"/>
    <s v="22d2ed6d-70e5-42e3-9443-7339ba2f9102"/>
    <n v="7.3080777236010803"/>
    <x v="1"/>
    <s v="HoutHard"/>
    <n v="22"/>
    <n v="9"/>
    <n v="40"/>
    <s v="Verhoogd met bielzen"/>
    <m/>
    <m/>
    <n v="2"/>
  </r>
  <r>
    <x v="2"/>
    <s v="derden"/>
    <x v="3"/>
    <s v="Heemskerkplantsoen 31, Spijkenisse"/>
    <n v="520"/>
    <s v="53368cf3-641c-4a21-b00f-af7618f19764"/>
    <n v="7.3080012313898903"/>
    <x v="1"/>
    <s v="HoutHard"/>
    <n v="27"/>
    <n v="7"/>
    <n v="40"/>
    <m/>
    <m/>
    <m/>
    <n v="2"/>
  </r>
  <r>
    <x v="2"/>
    <s v="derden"/>
    <x v="3"/>
    <s v="Heemskerkplantsoen 29, Spijkenisse"/>
    <n v="521"/>
    <s v="c7e9f856-83a0-412a-83cb-100702b213e0"/>
    <n v="5.0852552530193504"/>
    <x v="1"/>
    <s v="HoutHard"/>
    <n v="27"/>
    <n v="9"/>
    <n v="40"/>
    <s v="Vlonder"/>
    <m/>
    <m/>
    <n v="2"/>
  </r>
  <r>
    <x v="2"/>
    <s v="derden"/>
    <x v="3"/>
    <s v="Heemskerkplantsoen 27, Spijkenisse"/>
    <n v="519"/>
    <s v="fe5d7449-d9f0-4d83-8552-a807da98c17a"/>
    <n v="5.1150637342952203"/>
    <x v="1"/>
    <s v="HoutHard"/>
    <n v="23"/>
    <n v="9"/>
    <n v="40"/>
    <s v="Vlonder"/>
    <m/>
    <m/>
    <n v="2"/>
  </r>
  <r>
    <x v="2"/>
    <s v="derden"/>
    <x v="3"/>
    <s v="Heemskerkplantsoen 25, Spijkenisse"/>
    <n v="518"/>
    <s v="1b7e914a-5103-4b36-a8ff-8c27dc36738b"/>
    <n v="5.1100827771839903"/>
    <x v="1"/>
    <s v="HoutHard"/>
    <n v="28"/>
    <n v="9"/>
    <n v="40"/>
    <s v="Vlonder"/>
    <m/>
    <m/>
    <n v="2"/>
  </r>
  <r>
    <x v="2"/>
    <s v="derden"/>
    <x v="3"/>
    <s v="Heemskerkplantsoen 23, Spijkenisse"/>
    <n v="517"/>
    <s v="eb799ee8-8008-452a-a4e5-81e699889fe6"/>
    <n v="5.06548566342724"/>
    <x v="1"/>
    <s v="HoutHard"/>
    <n v="33"/>
    <n v="9"/>
    <n v="40"/>
    <s v="Vlonder"/>
    <m/>
    <m/>
    <n v="2"/>
  </r>
  <r>
    <x v="2"/>
    <s v="derden"/>
    <x v="3"/>
    <s v="Heemskerkplantsoen 21, Spijkenisse"/>
    <n v="516"/>
    <s v="b5d0f39f-043d-452e-82df-f14985c3d8f3"/>
    <n v="5.1114948901116"/>
    <x v="1"/>
    <s v="HoutHard"/>
    <n v="32"/>
    <n v="9"/>
    <n v="40"/>
    <s v="Vlonder"/>
    <m/>
    <m/>
    <n v="2"/>
  </r>
  <r>
    <x v="2"/>
    <s v="derden"/>
    <x v="3"/>
    <s v="Heemskerkplantsoen 19, Spijkenisse"/>
    <n v="515"/>
    <s v="8268cc83-c5ff-42b3-8eb8-848122d20b5d"/>
    <n v="4.3473869155100999"/>
    <x v="1"/>
    <s v="HoutHard"/>
    <n v="31"/>
    <n v="9"/>
    <n v="40"/>
    <m/>
    <s v="Vlonder"/>
    <m/>
    <n v="2"/>
  </r>
  <r>
    <x v="2"/>
    <s v="derden"/>
    <x v="3"/>
    <s v="Heemskerkplantsoen 19, Spijkenisse"/>
    <n v="515"/>
    <s v="f7aa062c-7a96-4c59-9d1a-686c8a6fc9d5"/>
    <n v="2.2831066547632899"/>
    <x v="1"/>
    <s v="HoutHard"/>
    <n v="31"/>
    <n v="9"/>
    <n v="40"/>
    <m/>
    <s v="Vlonder "/>
    <m/>
    <n v="2"/>
  </r>
  <r>
    <x v="2"/>
    <s v="derden"/>
    <x v="1"/>
    <s v=""/>
    <n v="0"/>
    <s v="24b3020b-a6db-40c9-931e-3872b93f1419"/>
    <n v="43.965439317806997"/>
    <x v="2"/>
    <s v="Beton"/>
    <n v="38"/>
    <m/>
    <m/>
    <m/>
    <m/>
    <m/>
    <n v="2"/>
  </r>
  <r>
    <x v="2"/>
    <s v="derden"/>
    <x v="3"/>
    <s v="Schaepmanstraat 9, Spijkenisse"/>
    <n v="1098"/>
    <s v="f6800f40-5d78-4d29-a358-4ff9b899c3bc"/>
    <n v="6.3068852067568404"/>
    <x v="1"/>
    <s v="HoutHard"/>
    <n v="22"/>
    <n v="16"/>
    <n v="35"/>
    <m/>
    <m/>
    <m/>
    <n v="2"/>
  </r>
  <r>
    <x v="2"/>
    <s v="derden"/>
    <x v="3"/>
    <s v="Schaepmanstraat 7, Spijkenisse"/>
    <n v="1097"/>
    <s v="1b9f8890-7bfa-4263-a4e1-4c2e11c83f1b"/>
    <n v="5.1045023245994203"/>
    <x v="1"/>
    <s v="HoutHard"/>
    <n v="24"/>
    <n v="17"/>
    <n v="35"/>
    <m/>
    <m/>
    <m/>
    <n v="2"/>
  </r>
  <r>
    <x v="2"/>
    <s v="derden"/>
    <x v="3"/>
    <s v="Schaepmanstraat 5, Spijkenisse"/>
    <n v="1096"/>
    <s v="f41ad4fd-5d15-49bf-a0c1-bc63f279fdeb"/>
    <n v="3.01944567758416"/>
    <x v="1"/>
    <s v="HoutHard"/>
    <n v="25"/>
    <n v="16"/>
    <n v="35"/>
    <m/>
    <m/>
    <m/>
    <n v="2"/>
  </r>
  <r>
    <x v="2"/>
    <s v="derden"/>
    <x v="3"/>
    <s v="Schaepmanstraat 3, Spijkenisse"/>
    <n v="1095"/>
    <s v="59c395df-cfed-448b-a8f5-48688ce38088"/>
    <n v="2.8580369318490799"/>
    <x v="1"/>
    <s v="HoutHard"/>
    <n v="22"/>
    <n v="16"/>
    <n v="35"/>
    <m/>
    <m/>
    <m/>
    <n v="2"/>
  </r>
  <r>
    <x v="2"/>
    <s v="derden"/>
    <x v="3"/>
    <s v="Schaepmanstraat 1, Spijkenisse"/>
    <n v="1094"/>
    <s v="dd5f3d42-b577-4ba5-afae-6a322faf4689"/>
    <n v="3.01880808545621"/>
    <x v="1"/>
    <s v="HoutHard"/>
    <n v="20"/>
    <n v="14"/>
    <n v="35"/>
    <m/>
    <m/>
    <m/>
    <n v="2"/>
  </r>
  <r>
    <x v="2"/>
    <s v="derden"/>
    <x v="1"/>
    <s v="Thorbeckelaan 52, Spijkenisse"/>
    <n v="1325"/>
    <s v="eb11178a-9cd1-4b71-a90e-e6fed73096b3"/>
    <n v="3.3490760260164998"/>
    <x v="3"/>
    <s v="HoutHard"/>
    <n v="26"/>
    <n v="65"/>
    <m/>
    <m/>
    <m/>
    <m/>
    <n v="2"/>
  </r>
  <r>
    <x v="2"/>
    <s v="derden"/>
    <x v="3"/>
    <s v="Thorbeckelaan 54, Spijkenisse"/>
    <n v="1326"/>
    <s v="71ed8aac-34eb-4e90-8fb2-42013cf61e4c"/>
    <n v="3.0073738231822902"/>
    <x v="1"/>
    <s v="HoutHard"/>
    <n v="27"/>
    <n v="17"/>
    <n v="35"/>
    <s v="Vlonder"/>
    <m/>
    <m/>
    <n v="2"/>
  </r>
  <r>
    <x v="2"/>
    <s v="derden"/>
    <x v="3"/>
    <s v="Thorbeckelaan 56, Spijkenisse"/>
    <n v="1327"/>
    <s v="06236dfd-e8a3-4921-bf5c-59e7015aa46a"/>
    <n v="5.0834753880879902"/>
    <x v="1"/>
    <s v="HoutHard"/>
    <n v="31"/>
    <n v="16"/>
    <n v="35"/>
    <s v="Vlonder"/>
    <m/>
    <m/>
    <n v="2"/>
  </r>
  <r>
    <x v="2"/>
    <s v="derden"/>
    <x v="3"/>
    <s v="Thorbeckelaan 58, Spijkenisse"/>
    <n v="1328"/>
    <s v="7be4e360-aeaf-4de8-91bf-d65b1f785fcc"/>
    <n v="5.1061453155183996"/>
    <x v="1"/>
    <s v="HoutHard"/>
    <n v="28"/>
    <n v="16"/>
    <n v="35"/>
    <s v="Vlonder"/>
    <m/>
    <m/>
    <n v="2"/>
  </r>
  <r>
    <x v="2"/>
    <s v="derden"/>
    <x v="3"/>
    <s v="Thorbeckelaan 60, Spijkenisse"/>
    <n v="1329"/>
    <s v="ce549a05-6b1e-4151-ac99-1c6898bc3815"/>
    <n v="5.0919499228460596"/>
    <x v="1"/>
    <s v="HoutHard"/>
    <n v="27"/>
    <n v="17"/>
    <n v="35"/>
    <s v="Vlonder"/>
    <m/>
    <m/>
    <n v="2"/>
  </r>
  <r>
    <x v="2"/>
    <s v="derden"/>
    <x v="3"/>
    <s v="Thorbeckelaan 62, Spijkenisse"/>
    <n v="1330"/>
    <s v="b6dce958-9cca-4fe6-9c4a-454019fd6bc5"/>
    <n v="6.1107849748532104"/>
    <x v="1"/>
    <s v="HoutHard"/>
    <n v="27"/>
    <n v="17"/>
    <n v="35"/>
    <s v="Vlonder"/>
    <m/>
    <m/>
    <n v="2"/>
  </r>
  <r>
    <x v="2"/>
    <s v="derden"/>
    <x v="3"/>
    <s v=" "/>
    <n v="0"/>
    <s v="8af6857b-1e8a-4250-ada6-e78187daa39f"/>
    <n v="8.3694182561832005"/>
    <x v="1"/>
    <s v="HoutHard"/>
    <n v="26"/>
    <n v="8"/>
    <n v="35"/>
    <s v="Begroeiing"/>
    <m/>
    <m/>
    <n v="2"/>
  </r>
  <r>
    <x v="2"/>
    <s v="derden"/>
    <x v="1"/>
    <s v=" "/>
    <n v="0"/>
    <s v="ce6a7cc4-5a48-428d-9a3b-677acb5272e3"/>
    <n v="10.264925236379201"/>
    <x v="2"/>
    <s v="Beton"/>
    <n v="36"/>
    <m/>
    <m/>
    <m/>
    <m/>
    <m/>
    <n v="2"/>
  </r>
  <r>
    <x v="2"/>
    <s v="derden"/>
    <x v="1"/>
    <s v=""/>
    <n v="0"/>
    <s v="d62983bd-c6df-4ebf-a3a0-5ada90d6e4d8"/>
    <n v="10.466336516286001"/>
    <x v="3"/>
    <s v="Staal"/>
    <n v="34"/>
    <n v="100"/>
    <m/>
    <m/>
    <m/>
    <m/>
    <n v="2"/>
  </r>
  <r>
    <x v="2"/>
    <s v="derden"/>
    <x v="1"/>
    <s v=""/>
    <n v="0"/>
    <s v="aaad3996-e1d7-4f6b-90c2-8265c736eba7"/>
    <n v="11.510699454668099"/>
    <x v="3"/>
    <s v="Staal"/>
    <n v="30"/>
    <n v="100"/>
    <m/>
    <m/>
    <m/>
    <m/>
    <n v="2"/>
  </r>
  <r>
    <x v="2"/>
    <s v="derden"/>
    <x v="2"/>
    <s v="Troelstrapad 2, Spijkenisse"/>
    <n v="1348"/>
    <s v="49eb154f-03c5-4d30-9b69-4868c858c055"/>
    <n v="5.4860785627109703"/>
    <x v="1"/>
    <s v="HoutHard"/>
    <n v="23"/>
    <n v="14"/>
    <m/>
    <s v="Beschoeiing er achter geplaatst"/>
    <m/>
    <m/>
    <n v="2"/>
  </r>
  <r>
    <x v="2"/>
    <s v="derden"/>
    <x v="2"/>
    <s v="Troelstrapad 4, Spijkenisse"/>
    <n v="1349"/>
    <s v="598091c9-3b16-4c8f-a657-0e5b054f48ab"/>
    <n v="4.9230288451192301"/>
    <x v="1"/>
    <s v="HoutHard"/>
    <n v="23"/>
    <n v="14"/>
    <n v="0"/>
    <s v="Vlonder"/>
    <m/>
    <m/>
    <n v="2"/>
  </r>
  <r>
    <x v="2"/>
    <s v="derden"/>
    <x v="2"/>
    <s v="Troelstrapad 6, Spijkenisse"/>
    <n v="1350"/>
    <s v="ee27f334-8f86-450e-bd7b-b67354635b87"/>
    <n v="5.0710174519967097"/>
    <x v="1"/>
    <s v="HoutHard"/>
    <n v="20"/>
    <n v="14"/>
    <m/>
    <s v="Onderkant niet te meten ivm stenen"/>
    <m/>
    <m/>
    <n v="2"/>
  </r>
  <r>
    <x v="2"/>
    <s v="derden"/>
    <x v="2"/>
    <s v="Troelstrapad 8, Spijkenisse"/>
    <n v="1351"/>
    <s v="8864cbc0-ff2a-4d82-b43d-d32dabaa3428"/>
    <n v="5.0667816209699303"/>
    <x v="1"/>
    <s v="HoutHard"/>
    <n v="21"/>
    <n v="14"/>
    <n v="0"/>
    <s v="Onderkant niet te meten ivm stenen"/>
    <m/>
    <m/>
    <n v="2"/>
  </r>
  <r>
    <x v="2"/>
    <s v="derden"/>
    <x v="1"/>
    <s v=""/>
    <n v="0"/>
    <s v="0d8f3150-4652-4d04-ba65-7544fcd58aec"/>
    <n v="83.123919476752107"/>
    <x v="1"/>
    <s v="HoutHard"/>
    <n v="0"/>
    <n v="40"/>
    <m/>
    <s v="Diepte niet te meten"/>
    <m/>
    <m/>
    <n v="2"/>
  </r>
  <r>
    <x v="2"/>
    <s v="derden"/>
    <x v="0"/>
    <s v=""/>
    <n v="0"/>
    <s v="845041a7-1b14-44e3-b16c-e8d1067ff537"/>
    <n v="32.494939542442701"/>
    <x v="0"/>
    <s v="Nvt"/>
    <n v="31"/>
    <m/>
    <m/>
    <m/>
    <m/>
    <m/>
    <n v="2"/>
  </r>
  <r>
    <x v="2"/>
    <s v="derden"/>
    <x v="3"/>
    <s v=""/>
    <n v="0"/>
    <s v="86f061ef-c1f8-43f4-99a7-8a19c4d8f6ba"/>
    <n v="20.4745134272782"/>
    <x v="1"/>
    <s v="HoutHard"/>
    <n v="54"/>
    <n v="12"/>
    <n v="65"/>
    <m/>
    <m/>
    <m/>
    <n v="2"/>
  </r>
  <r>
    <x v="2"/>
    <s v="derden"/>
    <x v="3"/>
    <s v=""/>
    <n v="0"/>
    <s v="c5ccecaa-3515-4fba-9b10-597fe09e0257"/>
    <n v="27.983496924900301"/>
    <x v="1"/>
    <s v="HoutHard"/>
    <n v="51"/>
    <n v="30"/>
    <n v="65"/>
    <m/>
    <m/>
    <m/>
    <n v="2"/>
  </r>
  <r>
    <x v="2"/>
    <s v="derden"/>
    <x v="2"/>
    <s v=""/>
    <n v="0"/>
    <s v="7a978a38-60fa-4b3f-b53c-ee2fc269c3de"/>
    <n v="30.633231953816701"/>
    <x v="1"/>
    <s v="HoutHard"/>
    <n v="32"/>
    <n v="100"/>
    <m/>
    <s v="Onderkant niet te meten"/>
    <m/>
    <m/>
    <n v="2"/>
  </r>
  <r>
    <x v="2"/>
    <s v="derden"/>
    <x v="3"/>
    <s v=""/>
    <n v="0"/>
    <s v="24552514-ca01-4647-8d59-98146d2c012b"/>
    <n v="26.9009014716904"/>
    <x v="1"/>
    <s v="HoutHard"/>
    <n v="43"/>
    <n v="50"/>
    <n v="0"/>
    <s v="Vlonder"/>
    <m/>
    <m/>
    <n v="2"/>
  </r>
  <r>
    <x v="2"/>
    <s v="derden"/>
    <x v="3"/>
    <s v=""/>
    <n v="0"/>
    <s v="b0ed7f38-c3c2-4b77-bbff-f3013512fe86"/>
    <n v="1.8530582838602401"/>
    <x v="1"/>
    <m/>
    <n v="34"/>
    <n v="50"/>
    <n v="35"/>
    <m/>
    <m/>
    <m/>
    <n v="2"/>
  </r>
  <r>
    <x v="2"/>
    <s v="derden"/>
    <x v="0"/>
    <s v=""/>
    <n v="0"/>
    <s v="b02be5bd-e698-457c-8781-b82d19c5740f"/>
    <n v="31.041942031698198"/>
    <x v="0"/>
    <s v="Nvt"/>
    <n v="64"/>
    <m/>
    <m/>
    <s v="Worteldoek op oever"/>
    <m/>
    <m/>
    <n v="2"/>
  </r>
  <r>
    <x v="2"/>
    <s v="derden"/>
    <x v="2"/>
    <s v=""/>
    <n v="0"/>
    <s v="22fdff00-d667-47e3-aed1-8037d7afa6b5"/>
    <n v="24.084061119034601"/>
    <x v="1"/>
    <s v="HoutHard"/>
    <n v="55"/>
    <n v="17"/>
    <n v="50"/>
    <m/>
    <m/>
    <m/>
    <n v="2"/>
  </r>
  <r>
    <x v="2"/>
    <s v="derden"/>
    <x v="0"/>
    <s v=""/>
    <n v="0"/>
    <s v="fa7d6ec8-f593-47c0-98bd-88426ac0a570"/>
    <n v="4.8900565448277504"/>
    <x v="0"/>
    <s v="Nvt"/>
    <n v="34"/>
    <m/>
    <m/>
    <m/>
    <m/>
    <m/>
    <n v="2"/>
  </r>
  <r>
    <x v="2"/>
    <s v="derden"/>
    <x v="4"/>
    <s v=""/>
    <n v="0"/>
    <s v="dfbc2338-4d44-4936-82ab-cd1cfe16b1fa"/>
    <n v="0.85978427391541601"/>
    <x v="4"/>
    <m/>
    <m/>
    <m/>
    <m/>
    <m/>
    <m/>
    <m/>
    <n v="2"/>
  </r>
  <r>
    <x v="2"/>
    <s v="derden"/>
    <x v="1"/>
    <s v=""/>
    <n v="0"/>
    <s v="97c415e3-58c6-4aba-b854-6fcff3dba621"/>
    <n v="23.750413303353"/>
    <x v="3"/>
    <s v="HoutHard"/>
    <n v="50"/>
    <n v="95"/>
    <m/>
    <m/>
    <m/>
    <m/>
    <n v="2"/>
  </r>
  <r>
    <x v="2"/>
    <s v="derden"/>
    <x v="1"/>
    <s v=""/>
    <n v="0"/>
    <s v="31e4d0c6-9cbc-470c-a993-6e2ffe48ccfa"/>
    <n v="6.1183933336029197"/>
    <x v="3"/>
    <s v="HoutHard"/>
    <n v="45"/>
    <n v="95"/>
    <m/>
    <m/>
    <m/>
    <m/>
    <n v="2"/>
  </r>
  <r>
    <x v="2"/>
    <s v="derden nabij"/>
    <x v="1"/>
    <s v=""/>
    <n v="0"/>
    <s v="75e3a354-139f-43c6-a3c0-240329ec00a8"/>
    <n v="22.702333942461198"/>
    <x v="2"/>
    <s v="Steen"/>
    <n v="63"/>
    <n v="155"/>
    <m/>
    <m/>
    <m/>
    <m/>
    <n v="2"/>
  </r>
  <r>
    <x v="2"/>
    <s v="derden nabij"/>
    <x v="4"/>
    <s v=""/>
    <n v="0"/>
    <s v="a03f5d99-18cb-4171-9439-fd278885a65f"/>
    <n v="3.7484392421282302"/>
    <x v="4"/>
    <m/>
    <m/>
    <m/>
    <m/>
    <m/>
    <m/>
    <m/>
    <n v="2"/>
  </r>
  <r>
    <x v="2"/>
    <s v="derden"/>
    <x v="1"/>
    <s v=""/>
    <n v="0"/>
    <s v="f2b34edf-3750-430d-9aac-76af0a6d34d7"/>
    <n v="35.019178766218999"/>
    <x v="1"/>
    <s v="HoutHard"/>
    <n v="46"/>
    <n v="35"/>
    <n v="30"/>
    <m/>
    <m/>
    <m/>
    <n v="2"/>
  </r>
  <r>
    <x v="2"/>
    <s v="derden"/>
    <x v="0"/>
    <s v=""/>
    <n v="0"/>
    <s v="e4a35fdf-96f8-4653-8e25-eda4c0e060c2"/>
    <n v="38.981591141333602"/>
    <x v="0"/>
    <s v="Nvt"/>
    <n v="38"/>
    <m/>
    <m/>
    <m/>
    <m/>
    <m/>
    <n v="2"/>
  </r>
  <r>
    <x v="2"/>
    <s v="derden"/>
    <x v="0"/>
    <s v=""/>
    <n v="0"/>
    <s v="157bc4ea-da87-4aaa-b228-8c687057fb03"/>
    <n v="38.409522984900299"/>
    <x v="0"/>
    <s v="Nvt"/>
    <n v="36"/>
    <m/>
    <m/>
    <m/>
    <m/>
    <m/>
    <n v="2"/>
  </r>
  <r>
    <x v="2"/>
    <s v="volledig derden"/>
    <x v="0"/>
    <s v=""/>
    <n v="0"/>
    <s v="9d94dc77-443a-4500-a9c6-8bbd75584c8d"/>
    <n v="29.308852324628401"/>
    <x v="0"/>
    <s v="Nvt"/>
    <n v="35"/>
    <m/>
    <m/>
    <m/>
    <m/>
    <m/>
    <n v="2"/>
  </r>
  <r>
    <x v="2"/>
    <s v="volledig derden"/>
    <x v="1"/>
    <s v=""/>
    <n v="0"/>
    <s v="ca25fd00-e534-4c9d-a816-b514473e2e79"/>
    <n v="32.507714534481799"/>
    <x v="1"/>
    <s v="HoutHard"/>
    <n v="34"/>
    <n v="100"/>
    <n v="0"/>
    <s v="Vlonder, onderkant niet te meten"/>
    <m/>
    <m/>
    <n v="2"/>
  </r>
  <r>
    <x v="2"/>
    <s v="derden nabij"/>
    <x v="0"/>
    <s v=""/>
    <n v="0"/>
    <s v="1f3fbd1b-35bb-40d5-a292-06966fda7906"/>
    <n v="44.6345675517559"/>
    <x v="0"/>
    <s v="Nvt"/>
    <m/>
    <n v="24"/>
    <m/>
    <m/>
    <m/>
    <m/>
    <n v="2"/>
  </r>
  <r>
    <x v="2"/>
    <s v="derden"/>
    <x v="1"/>
    <s v=""/>
    <n v="0"/>
    <s v="c28893aa-a29d-4787-a333-d824b142faa3"/>
    <n v="1.6020277795694899"/>
    <x v="1"/>
    <s v="HoutHard"/>
    <n v="34"/>
    <n v="20"/>
    <m/>
    <m/>
    <m/>
    <m/>
    <n v="2"/>
  </r>
  <r>
    <x v="2"/>
    <s v="derden nabij"/>
    <x v="3"/>
    <s v=""/>
    <n v="0"/>
    <s v="1bb60c5f-a8df-40fd-a1a8-f8c42bad6660"/>
    <n v="64.224925627798896"/>
    <x v="1"/>
    <s v="HoutHard"/>
    <n v="23"/>
    <n v="15"/>
    <n v="25"/>
    <m/>
    <m/>
    <m/>
    <n v="2"/>
  </r>
  <r>
    <x v="2"/>
    <s v="derden"/>
    <x v="4"/>
    <s v=""/>
    <n v="0"/>
    <s v="b5e4af71-85f9-4ede-8351-7456d7b39fc6"/>
    <n v="0.53372170194350099"/>
    <x v="4"/>
    <m/>
    <m/>
    <m/>
    <m/>
    <m/>
    <m/>
    <m/>
    <n v="2"/>
  </r>
  <r>
    <x v="2"/>
    <s v="derden"/>
    <x v="2"/>
    <s v=""/>
    <n v="0"/>
    <s v="c1125f1b-d1e4-41e8-9c6b-56e26350101c"/>
    <n v="8.28655245781923"/>
    <x v="1"/>
    <s v="HoutHard"/>
    <n v="32"/>
    <n v="10"/>
    <n v="40"/>
    <m/>
    <m/>
    <m/>
    <n v="2"/>
  </r>
  <r>
    <x v="2"/>
    <s v="derden"/>
    <x v="1"/>
    <s v=""/>
    <n v="0"/>
    <s v="b8fe8c1f-6c95-4708-9f5b-14056cb1c3dd"/>
    <n v="22.3199904015786"/>
    <x v="1"/>
    <s v="HoutHard"/>
    <n v="42"/>
    <n v="12"/>
    <n v="40"/>
    <m/>
    <m/>
    <m/>
    <n v="2"/>
  </r>
  <r>
    <x v="2"/>
    <s v="derden"/>
    <x v="1"/>
    <s v=""/>
    <n v="0"/>
    <s v="307047d2-668f-4660-ad9e-d11932025ea8"/>
    <n v="39.319696735095398"/>
    <x v="3"/>
    <s v="HoutHard"/>
    <n v="39"/>
    <n v="160"/>
    <m/>
    <m/>
    <m/>
    <m/>
    <n v="2"/>
  </r>
  <r>
    <x v="2"/>
    <s v="derden"/>
    <x v="0"/>
    <s v=""/>
    <n v="0"/>
    <s v="73266e1b-08bc-467f-ae50-cb624f3e840e"/>
    <n v="33.049587971427698"/>
    <x v="0"/>
    <s v="Nvt"/>
    <n v="14"/>
    <m/>
    <m/>
    <m/>
    <m/>
    <m/>
    <n v="2"/>
  </r>
  <r>
    <x v="2"/>
    <s v="derden"/>
    <x v="0"/>
    <s v=""/>
    <n v="0"/>
    <s v="1417af0a-f3b5-4c53-bbe7-abbc46c17c31"/>
    <n v="22.129676850104602"/>
    <x v="0"/>
    <s v="Nvt"/>
    <n v="13"/>
    <m/>
    <m/>
    <m/>
    <m/>
    <m/>
    <n v="2"/>
  </r>
  <r>
    <x v="2"/>
    <s v="derden"/>
    <x v="0"/>
    <s v=""/>
    <n v="0"/>
    <s v="7358db74-907d-4440-babf-a496a7b92854"/>
    <n v="55.193903727338302"/>
    <x v="0"/>
    <s v="Nvt"/>
    <m/>
    <m/>
    <m/>
    <s v="Gebouw, geen watergang"/>
    <m/>
    <m/>
    <n v="2"/>
  </r>
  <r>
    <x v="2"/>
    <s v="derden"/>
    <x v="0"/>
    <s v=""/>
    <n v="0"/>
    <s v="9fc3f58b-ce9e-49c3-9038-a415e7485195"/>
    <n v="4.3253773302300704"/>
    <x v="0"/>
    <s v="Nvt"/>
    <m/>
    <m/>
    <m/>
    <s v="Gebouw, geen watergang"/>
    <m/>
    <m/>
    <n v="2"/>
  </r>
  <r>
    <x v="2"/>
    <s v="derden nabij"/>
    <x v="3"/>
    <s v=""/>
    <n v="0"/>
    <s v="53a271d0-3794-4f6b-94ac-d6d0071b74a2"/>
    <n v="29.464125002004401"/>
    <x v="1"/>
    <s v="HoutHard"/>
    <n v="24"/>
    <n v="15"/>
    <n v="25"/>
    <m/>
    <m/>
    <m/>
    <n v="2"/>
  </r>
  <r>
    <x v="2"/>
    <s v="derden nabij"/>
    <x v="3"/>
    <s v=""/>
    <n v="0"/>
    <s v="b7ca43c0-7593-4a44-8006-4d9709049cf6"/>
    <n v="20.8313660884623"/>
    <x v="1"/>
    <s v="HoutHard"/>
    <n v="19"/>
    <n v="14"/>
    <n v="24"/>
    <s v=""/>
    <m/>
    <m/>
    <n v="2"/>
  </r>
  <r>
    <x v="2"/>
    <s v="derden nabij"/>
    <x v="1"/>
    <s v=""/>
    <n v="0"/>
    <s v="187a09dd-587d-4a6b-9529-62aecae11ed9"/>
    <n v="65.276834235239406"/>
    <x v="1"/>
    <s v="HoutHard"/>
    <n v="0"/>
    <n v="0"/>
    <n v="0"/>
    <s v="Wordt opnieuw aangelegd "/>
    <m/>
    <m/>
    <n v="2"/>
  </r>
  <r>
    <x v="2"/>
    <s v="derden nabij"/>
    <x v="1"/>
    <s v=""/>
    <n v="0"/>
    <s v="57e51154-6272-4597-a4c5-37ddaad306a6"/>
    <n v="32.582095536818898"/>
    <x v="1"/>
    <s v="HoutHard"/>
    <n v="30"/>
    <n v="120"/>
    <n v="0"/>
    <s v="Recent vervangen"/>
    <m/>
    <m/>
    <n v="2"/>
  </r>
  <r>
    <x v="2"/>
    <s v="derden"/>
    <x v="3"/>
    <s v="Van Hogendorpstraat 12, Spijkenisse"/>
    <n v="1390"/>
    <s v="7aa0be04-4a58-49b9-99c8-034c55c678b9"/>
    <n v="7.9735389567486497"/>
    <x v="1"/>
    <s v="HoutHard"/>
    <n v="27"/>
    <n v="15"/>
    <n v="40"/>
    <m/>
    <m/>
    <m/>
    <n v="2"/>
  </r>
  <r>
    <x v="2"/>
    <s v="derden"/>
    <x v="3"/>
    <s v="Van Hogendorpstraat 8, Spijkenisse"/>
    <n v="1388"/>
    <s v="1e53cda9-eb14-47b3-9d55-92e937a1d2d9"/>
    <n v="5.0570768522159604"/>
    <x v="1"/>
    <s v="HoutHard"/>
    <n v="29"/>
    <n v="15"/>
    <n v="40"/>
    <s v="Vlonder"/>
    <m/>
    <m/>
    <n v="2"/>
  </r>
  <r>
    <x v="2"/>
    <s v="derden"/>
    <x v="2"/>
    <s v=""/>
    <n v="0"/>
    <s v="d8c92b66-410f-4b36-8d8b-d7adfbf241d5"/>
    <n v="10.8185471953066"/>
    <x v="1"/>
    <s v="HoutHard"/>
    <n v="34"/>
    <n v="58"/>
    <n v="30"/>
    <m/>
    <m/>
    <m/>
    <n v="2"/>
  </r>
  <r>
    <x v="2"/>
    <s v="derden"/>
    <x v="1"/>
    <s v=""/>
    <n v="0"/>
    <s v="130ba252-be62-470e-ad39-303db07ea65a"/>
    <n v="4.0890367245694996"/>
    <x v="1"/>
    <s v="HoutHard"/>
    <n v="32"/>
    <n v="100"/>
    <m/>
    <s v="Vlonder, onderkant niet te meten"/>
    <m/>
    <m/>
    <n v="2"/>
  </r>
  <r>
    <x v="3"/>
    <s v="derden"/>
    <x v="3"/>
    <s v="Rabarberdreef 12, Spijkenisse"/>
    <n v="1026"/>
    <s v="3770d8ce-ad7f-4fde-aedd-ac22bc2e5c9d"/>
    <n v="2.8016712590422999"/>
    <x v="1"/>
    <s v="HoutHard"/>
    <n v="31"/>
    <n v="13"/>
    <n v="50"/>
    <m/>
    <m/>
    <s v="Riet"/>
    <n v="2"/>
  </r>
  <r>
    <x v="3"/>
    <s v="derden"/>
    <x v="2"/>
    <s v="Rabarberdreef 10, Spijkenisse"/>
    <n v="1025"/>
    <s v="74fa536b-9071-486a-9e92-f5fccbfad957"/>
    <n v="3.1887688339431102"/>
    <x v="1"/>
    <s v="HoutHard"/>
    <n v="38"/>
    <n v="14"/>
    <n v="50"/>
    <m/>
    <m/>
    <m/>
    <n v="2"/>
  </r>
  <r>
    <x v="3"/>
    <s v="derden"/>
    <x v="3"/>
    <s v="Rabarberdreef 8, Spijkenisse"/>
    <n v="1024"/>
    <s v="925ea1f4-943b-461c-9c36-8688d2d9a836"/>
    <n v="5.14510222671609"/>
    <x v="1"/>
    <s v="HoutHard"/>
    <n v="45"/>
    <n v="13"/>
    <n v="50"/>
    <s v=""/>
    <m/>
    <s v="Riet"/>
    <n v="2"/>
  </r>
  <r>
    <x v="3"/>
    <s v="derden"/>
    <x v="3"/>
    <s v="Rabarberdreef 6, Spijkenisse"/>
    <n v="1023"/>
    <s v="fb219320-966d-4bbf-af9b-08ea536f9112"/>
    <n v="5.0813861328977001"/>
    <x v="1"/>
    <s v="HoutHard"/>
    <n v="43"/>
    <n v="13"/>
    <n v="51"/>
    <m/>
    <m/>
    <s v="Vlonder"/>
    <n v="2"/>
  </r>
  <r>
    <x v="3"/>
    <s v="derden"/>
    <x v="3"/>
    <s v="Rabarberdreef 4, Spijkenisse"/>
    <n v="1022"/>
    <s v="d58e2a02-5e7e-483e-8e0c-b8ecc05885df"/>
    <n v="5.1130052186333304"/>
    <x v="1"/>
    <s v="HoutHard"/>
    <n v="46"/>
    <n v="14"/>
    <n v="50"/>
    <m/>
    <m/>
    <s v="Vlonder "/>
    <n v="2"/>
  </r>
  <r>
    <x v="3"/>
    <s v="derden"/>
    <x v="3"/>
    <s v="Rabarberdreef 2, Spijkenisse"/>
    <n v="1021"/>
    <s v="4d67e6c9-7baa-48e6-8f63-5e835b5795b4"/>
    <n v="5.4683654787242197"/>
    <x v="1"/>
    <s v="HoutHard"/>
    <n v="48"/>
    <n v="13"/>
    <n v="50"/>
    <m/>
    <m/>
    <m/>
    <n v="2"/>
  </r>
  <r>
    <x v="3"/>
    <s v="derden"/>
    <x v="2"/>
    <s v="Wikkedreef 22, Spijkenisse"/>
    <n v="1528"/>
    <s v="6dc11463-68ed-4fb7-9ade-a897e882e34b"/>
    <n v="4.0548095888673696"/>
    <x v="1"/>
    <s v="HoutHard"/>
    <n v="47"/>
    <n v="14"/>
    <n v="50"/>
    <m/>
    <m/>
    <s v="Riet"/>
    <n v="2"/>
  </r>
  <r>
    <x v="3"/>
    <s v="derden"/>
    <x v="2"/>
    <s v="Wikkedreef 20, Spijkenisse"/>
    <n v="1527"/>
    <s v="749c991c-c714-4976-a59a-78d7d25334cb"/>
    <n v="8.9131865894752202"/>
    <x v="1"/>
    <s v="HoutHard"/>
    <n v="48"/>
    <n v="14"/>
    <n v="50"/>
    <m/>
    <s v=""/>
    <s v="Riet"/>
    <n v="2"/>
  </r>
  <r>
    <x v="3"/>
    <s v="derden"/>
    <x v="2"/>
    <s v="Wikkedreef 18, Spijkenisse"/>
    <n v="1526"/>
    <s v="a94219b8-ba1c-44ac-add2-954d42a81c44"/>
    <n v="8.7969333876851792"/>
    <x v="1"/>
    <s v="HoutHard"/>
    <n v="51"/>
    <n v="14"/>
    <n v="50"/>
    <s v=""/>
    <s v=""/>
    <s v="Riet"/>
    <n v="2"/>
  </r>
  <r>
    <x v="3"/>
    <s v="derden"/>
    <x v="2"/>
    <s v="Wikkedreef 16, Spijkenisse"/>
    <n v="1533"/>
    <s v="ac3e9e3c-1048-45b9-8f8c-ac310bb9aec9"/>
    <n v="7.80179274267201"/>
    <x v="1"/>
    <s v="HoutHard"/>
    <n v="49"/>
    <n v="15"/>
    <n v="49"/>
    <s v=""/>
    <m/>
    <s v="Riet"/>
    <n v="2"/>
  </r>
  <r>
    <x v="3"/>
    <s v="derden"/>
    <x v="2"/>
    <s v="Wikkedreef 14, Spijkenisse"/>
    <n v="1532"/>
    <s v="50a8dadd-72c1-4b06-9566-c55cfa96beb7"/>
    <n v="5.2311078193464704"/>
    <x v="1"/>
    <s v="HoutHard"/>
    <n v="51"/>
    <n v="15"/>
    <n v="50"/>
    <m/>
    <m/>
    <m/>
    <n v="2"/>
  </r>
  <r>
    <x v="3"/>
    <s v="derden"/>
    <x v="2"/>
    <s v="Wikkedreef 12, Spijkenisse"/>
    <n v="1531"/>
    <s v="e3740796-65c6-4427-995c-f7e844170307"/>
    <n v="8.0025770812255104"/>
    <x v="1"/>
    <s v="HoutHard"/>
    <n v="51"/>
    <n v="15"/>
    <n v="50"/>
    <m/>
    <m/>
    <m/>
    <n v="2"/>
  </r>
  <r>
    <x v="3"/>
    <s v="derden"/>
    <x v="2"/>
    <s v="Wikkedreef 10, Spijkenisse"/>
    <n v="1530"/>
    <s v="ac2bed20-3d93-48d3-b94e-f73fb2772c21"/>
    <n v="5.5913205428010304"/>
    <x v="1"/>
    <s v="HoutHard"/>
    <n v="48"/>
    <n v="15"/>
    <n v="50"/>
    <m/>
    <m/>
    <m/>
    <n v="2"/>
  </r>
  <r>
    <x v="3"/>
    <s v="derden"/>
    <x v="2"/>
    <s v="Wikkedreef 8, Spijkenisse"/>
    <n v="1529"/>
    <s v="ee561122-ff51-4c2d-944a-f9c6392feed2"/>
    <n v="5.2937959900901301"/>
    <x v="1"/>
    <s v="HoutHard"/>
    <n v="52"/>
    <n v="15"/>
    <n v="50"/>
    <m/>
    <m/>
    <s v="Hekwerk"/>
    <n v="2"/>
  </r>
  <r>
    <x v="3"/>
    <s v="derden"/>
    <x v="2"/>
    <s v="Maanzaaddreef 33, Spijkenisse"/>
    <n v="746"/>
    <s v="b4284355-48a2-4f33-95ad-ea6e94462c30"/>
    <n v="24.318556392704998"/>
    <x v="1"/>
    <s v="HoutHard"/>
    <n v="51"/>
    <n v="14"/>
    <n v="50"/>
    <s v=""/>
    <m/>
    <m/>
    <n v="2"/>
  </r>
  <r>
    <x v="3"/>
    <s v="derden"/>
    <x v="3"/>
    <s v="Hopdreef 14, Spijkenisse"/>
    <n v="538"/>
    <s v="05396dd3-7e2f-4b09-bd27-a016df676393"/>
    <n v="5.6310691839423699"/>
    <x v="1"/>
    <s v="HoutHard"/>
    <n v="49"/>
    <n v="12"/>
    <n v="50"/>
    <m/>
    <m/>
    <m/>
    <n v="2"/>
  </r>
  <r>
    <x v="3"/>
    <s v="derden"/>
    <x v="3"/>
    <s v="Kiwigaard 22, Spijkenisse"/>
    <n v="671"/>
    <s v="374aeb0a-5369-4126-80a2-75fe36f4fb48"/>
    <n v="8.4451516263182995"/>
    <x v="1"/>
    <s v="HoutHard"/>
    <m/>
    <m/>
    <m/>
    <m/>
    <m/>
    <s v="Vlonder"/>
    <n v="2"/>
  </r>
  <r>
    <x v="3"/>
    <s v="derden"/>
    <x v="3"/>
    <s v="Kiwigaard 20, Spijkenisse"/>
    <n v="670"/>
    <s v="c1caf189-a104-46ed-85bf-48081c8a611c"/>
    <n v="5.0991839564278498"/>
    <x v="1"/>
    <s v="HoutHard"/>
    <n v="44"/>
    <n v="28"/>
    <n v="10"/>
    <m/>
    <m/>
    <m/>
    <n v="2"/>
  </r>
  <r>
    <x v="3"/>
    <s v="derden"/>
    <x v="3"/>
    <s v="Kiwigaard 18, Spijkenisse"/>
    <n v="669"/>
    <s v="d9db24d5-180b-4058-9dcb-db5bccb09768"/>
    <n v="5.0932195134683296"/>
    <x v="1"/>
    <s v="HoutHard"/>
    <n v="58"/>
    <n v="20"/>
    <n v="20"/>
    <m/>
    <m/>
    <s v="eendentrap"/>
    <n v="2"/>
  </r>
  <r>
    <x v="3"/>
    <s v="derden"/>
    <x v="4"/>
    <s v="Kiwigaard 16, Spijkenisse"/>
    <n v="668"/>
    <s v="2f3c567e-9dec-4c3e-8525-cb10299a9deb"/>
    <n v="5.1948167404219801"/>
    <x v="4"/>
    <m/>
    <m/>
    <m/>
    <m/>
    <m/>
    <s v="niet te beoordelen door forse overbegroeiing"/>
    <m/>
    <n v="2"/>
  </r>
  <r>
    <x v="3"/>
    <s v="derden"/>
    <x v="3"/>
    <s v="Kiwigaard 14, Spijkenisse"/>
    <n v="667"/>
    <s v="4bff74d0-d094-4a3a-9950-9481b56fca28"/>
    <n v="5.1616862563606896"/>
    <x v="1"/>
    <s v="HoutHard"/>
    <n v="45"/>
    <n v="20"/>
    <n v="30"/>
    <m/>
    <m/>
    <s v="stenen in het water"/>
    <n v="2"/>
  </r>
  <r>
    <x v="3"/>
    <s v="derden"/>
    <x v="3"/>
    <s v="Kiwigaard 12, Spijkenisse"/>
    <n v="666"/>
    <s v="414aa215-5b20-401c-be5c-5da34d1b7638"/>
    <n v="5.0871463516760196"/>
    <x v="1"/>
    <s v="HoutHard"/>
    <n v="37"/>
    <n v="10"/>
    <n v="30"/>
    <m/>
    <m/>
    <m/>
    <n v="2"/>
  </r>
  <r>
    <x v="3"/>
    <s v="derden"/>
    <x v="3"/>
    <s v="Kiwigaard 10, Spijkenisse"/>
    <n v="665"/>
    <s v="b4ba7abb-5d70-4127-99c7-04ddea1162c3"/>
    <n v="5.1093421295575201"/>
    <x v="1"/>
    <s v="HoutHard"/>
    <n v="45"/>
    <n v="17"/>
    <n v="15"/>
    <m/>
    <m/>
    <s v="ijzeren trap"/>
    <n v="2"/>
  </r>
  <r>
    <x v="3"/>
    <s v="derden"/>
    <x v="3"/>
    <s v="Kiwigaard 8, Spijkenisse"/>
    <n v="664"/>
    <s v="4c8191eb-7a68-41f8-8b2b-4efb0f85c77a"/>
    <n v="5.1032689512518798"/>
    <x v="1"/>
    <s v="HoutHard"/>
    <n v="74"/>
    <n v="15"/>
    <n v="20"/>
    <m/>
    <m/>
    <m/>
    <n v="2"/>
  </r>
  <r>
    <x v="3"/>
    <s v="derden"/>
    <x v="3"/>
    <s v="Kiwigaard 6, Spijkenisse"/>
    <n v="663"/>
    <s v="b807babb-5004-4139-8c70-7d73805e2df1"/>
    <n v="5.1063599574783796"/>
    <x v="1"/>
    <s v="HoutHard"/>
    <n v="51"/>
    <n v="20"/>
    <n v="30"/>
    <m/>
    <m/>
    <s v="overbegroeiing"/>
    <n v="2"/>
  </r>
  <r>
    <x v="3"/>
    <s v="derden"/>
    <x v="3"/>
    <s v="Kiwigaard 4, Spijkenisse"/>
    <n v="662"/>
    <s v="36da64ce-7ce8-46e2-9a21-49576b48f276"/>
    <n v="5.0971957990568502"/>
    <x v="1"/>
    <s v="HoutHard"/>
    <n v="54"/>
    <n v="15"/>
    <n v="30"/>
    <m/>
    <m/>
    <m/>
    <n v="2"/>
  </r>
  <r>
    <x v="3"/>
    <s v="derden"/>
    <x v="3"/>
    <s v="Kiwigaard 2, Spijkenisse"/>
    <n v="661"/>
    <s v="4928cade-5919-4f80-9788-cef686809f3f"/>
    <n v="6.6353974987163902"/>
    <x v="1"/>
    <s v="HoutHard"/>
    <n v="65"/>
    <n v="20"/>
    <n v="30"/>
    <m/>
    <m/>
    <m/>
    <n v="2"/>
  </r>
  <r>
    <x v="3"/>
    <s v="derden"/>
    <x v="2"/>
    <s v="Bessengaard 119, Spijkenisse"/>
    <n v="145"/>
    <s v="c1387d01-32b0-4956-adb3-a2f38e5258e8"/>
    <n v="10.791302453801601"/>
    <x v="5"/>
    <s v="HoutZacht"/>
    <n v="48"/>
    <n v="51"/>
    <n v="0"/>
    <m/>
    <m/>
    <m/>
    <n v="2"/>
  </r>
  <r>
    <x v="3"/>
    <s v="derden"/>
    <x v="3"/>
    <s v="Lavasdonk 108, Spijkenisse"/>
    <n v="701"/>
    <s v="8c3e39ea-984b-4b62-8068-83b83148a6cc"/>
    <n v="5.7760929720498"/>
    <x v="1"/>
    <s v="HoutHard"/>
    <n v="68"/>
    <n v="15"/>
    <n v="55"/>
    <m/>
    <m/>
    <s v="Vlonder "/>
    <n v="2"/>
  </r>
  <r>
    <x v="3"/>
    <s v="derden"/>
    <x v="3"/>
    <s v="Lavasdonk 110, Spijkenisse"/>
    <n v="702"/>
    <s v="4e1d465f-2c65-4a25-8092-03b7ebba4f0d"/>
    <n v="5.1577694803286702"/>
    <x v="1"/>
    <s v="HoutHard"/>
    <n v="68"/>
    <n v="15"/>
    <n v="55"/>
    <m/>
    <m/>
    <s v="Vlonder "/>
    <n v="2"/>
  </r>
  <r>
    <x v="3"/>
    <s v="derden"/>
    <x v="3"/>
    <s v="Meldedonk 17, Spijkenisse"/>
    <n v="835"/>
    <s v="8018767c-ee04-431b-bcb4-252dd106677a"/>
    <n v="24.095591236117599"/>
    <x v="1"/>
    <s v="HoutHard"/>
    <n v="53"/>
    <n v="8"/>
    <n v="50"/>
    <m/>
    <m/>
    <s v="vlonder.  muur "/>
    <n v="2"/>
  </r>
  <r>
    <x v="3"/>
    <s v="derden"/>
    <x v="3"/>
    <s v="Meldedonk 15, Spijkenisse"/>
    <n v="834"/>
    <s v="288fde65-5b0b-435b-8f96-9e25c404d3f5"/>
    <n v="6.0011200591440597"/>
    <x v="1"/>
    <s v="HoutHard"/>
    <n v="50"/>
    <n v="22"/>
    <m/>
    <m/>
    <m/>
    <m/>
    <n v="2"/>
  </r>
  <r>
    <x v="3"/>
    <s v="derden"/>
    <x v="2"/>
    <s v="Meldedonk 13, Spijkenisse"/>
    <n v="833"/>
    <s v="1ffc0793-f7e6-4fef-bee5-5a314a9ee3d8"/>
    <n v="5.4204441881329704"/>
    <x v="5"/>
    <s v="HoutHard"/>
    <n v="50"/>
    <n v="22"/>
    <m/>
    <m/>
    <m/>
    <m/>
    <n v="2"/>
  </r>
  <r>
    <x v="3"/>
    <s v="derden"/>
    <x v="2"/>
    <s v="Meldedonk 11, Spijkenisse"/>
    <n v="832"/>
    <s v="aa880feb-a055-4aa2-9487-2cd6d26c0b3c"/>
    <n v="5.3469133137256799"/>
    <x v="5"/>
    <s v="HoutHard"/>
    <n v="50"/>
    <n v="22"/>
    <m/>
    <m/>
    <m/>
    <s v="Vlonder "/>
    <n v="2"/>
  </r>
  <r>
    <x v="3"/>
    <s v="derden"/>
    <x v="2"/>
    <s v="Meldedonk 9, Spijkenisse"/>
    <n v="831"/>
    <s v="f0c7ca7f-4360-485f-9dbd-2bf3ecc0edc6"/>
    <n v="5.3424872493477702"/>
    <x v="5"/>
    <s v="HoutHard"/>
    <n v="50"/>
    <n v="20"/>
    <m/>
    <m/>
    <m/>
    <m/>
    <n v="2"/>
  </r>
  <r>
    <x v="3"/>
    <s v="derden"/>
    <x v="2"/>
    <s v="Meldedonk 7, Spijkenisse"/>
    <n v="830"/>
    <s v="54c78a3a-0a97-4b3f-a324-d815e07d68b1"/>
    <n v="5.7017793118142004"/>
    <x v="5"/>
    <s v="HoutHard"/>
    <n v="50"/>
    <n v="20"/>
    <m/>
    <m/>
    <m/>
    <s v="Vlonder "/>
    <n v="2"/>
  </r>
  <r>
    <x v="3"/>
    <s v="derden"/>
    <x v="4"/>
    <s v="Meldedonk 5, Spijkenisse"/>
    <n v="829"/>
    <s v="9b3a6d1b-f065-44fd-bebe-70d30e8bdb0e"/>
    <n v="1.0970004560704101"/>
    <x v="5"/>
    <s v="HoutHard"/>
    <n v="50"/>
    <n v="20"/>
    <m/>
    <m/>
    <m/>
    <m/>
    <n v="2"/>
  </r>
  <r>
    <x v="3"/>
    <s v="derden"/>
    <x v="2"/>
    <s v="Meldedonk 27, Spijkenisse"/>
    <n v="839"/>
    <s v="6aeecbb3-9581-4624-bf98-26b175c6e210"/>
    <n v="15.6982069038093"/>
    <x v="1"/>
    <s v="HoutHard"/>
    <n v="60"/>
    <n v="12"/>
    <n v="50"/>
    <m/>
    <m/>
    <s v="muur "/>
    <n v="2"/>
  </r>
  <r>
    <x v="3"/>
    <s v="derden"/>
    <x v="2"/>
    <s v="Meldedonk 25, Spijkenisse"/>
    <n v="838"/>
    <s v="fa631048-aeef-44c4-91c0-0f5a0688da2b"/>
    <n v="5.3968972560440802"/>
    <x v="1"/>
    <s v="HoutHard"/>
    <n v="60"/>
    <n v="12"/>
    <n v="50"/>
    <m/>
    <m/>
    <s v="muur"/>
    <n v="2"/>
  </r>
  <r>
    <x v="3"/>
    <s v="derden"/>
    <x v="2"/>
    <s v="Meldedonk 23, Spijkenisse"/>
    <n v="840"/>
    <s v="1072294d-7174-434d-bbb8-f73939605db2"/>
    <n v="5.4068290165846999"/>
    <x v="1"/>
    <s v="HoutHard"/>
    <n v="60"/>
    <n v="12"/>
    <n v="50"/>
    <m/>
    <m/>
    <s v="Vlonder "/>
    <n v="2"/>
  </r>
  <r>
    <x v="3"/>
    <s v="derden"/>
    <x v="3"/>
    <s v="Meldedonk 21, Spijkenisse"/>
    <n v="837"/>
    <s v="18275c99-b83d-4337-8315-6dea204f3f13"/>
    <n v="5.3968972560440802"/>
    <x v="1"/>
    <s v="HoutHard"/>
    <n v="67"/>
    <n v="12"/>
    <n v="50"/>
    <m/>
    <m/>
    <s v="Vlonder "/>
    <n v="2"/>
  </r>
  <r>
    <x v="3"/>
    <s v="derden"/>
    <x v="2"/>
    <s v="Meldedonk 19, Spijkenisse"/>
    <n v="836"/>
    <s v="54c4b5ef-4f6e-4f7d-b489-21e64a15dc2d"/>
    <n v="5.4179331843000202"/>
    <x v="1"/>
    <s v="HoutHard"/>
    <n v="55"/>
    <n v="12"/>
    <n v="50"/>
    <m/>
    <m/>
    <s v="Vlonder "/>
    <n v="2"/>
  </r>
  <r>
    <x v="3"/>
    <s v="derden"/>
    <x v="3"/>
    <s v="Majoraandonk 50, Spijkenisse"/>
    <n v="765"/>
    <s v="767a0c47-7e4f-4f21-a4cc-a0732987d278"/>
    <n v="15.8183122601043"/>
    <x v="1"/>
    <s v="HoutHard"/>
    <n v="62"/>
    <n v="20"/>
    <n v="50"/>
    <m/>
    <m/>
    <s v="Vlonder "/>
    <n v="2"/>
  </r>
  <r>
    <x v="3"/>
    <s v="derden"/>
    <x v="3"/>
    <s v="Majoraandonk 48, Spijkenisse"/>
    <n v="764"/>
    <s v="9cb69d47-dae0-4380-be1b-55cbde494290"/>
    <n v="3.29488590755094"/>
    <x v="1"/>
    <s v="HoutHard"/>
    <n v="62"/>
    <n v="18"/>
    <n v="50"/>
    <m/>
    <m/>
    <m/>
    <n v="2"/>
  </r>
  <r>
    <x v="3"/>
    <s v="derden"/>
    <x v="1"/>
    <s v="Majoraandonk 46, Spijkenisse"/>
    <n v="763"/>
    <s v="2659636e-71b0-4be0-bee8-33ed1cc829c9"/>
    <n v="5.4421043743599702"/>
    <x v="1"/>
    <s v="HoutHard"/>
    <n v="61"/>
    <n v="75"/>
    <n v="50"/>
    <m/>
    <m/>
    <s v="Vlonder "/>
    <n v="2"/>
  </r>
  <r>
    <x v="3"/>
    <s v="derden"/>
    <x v="3"/>
    <s v="Majoraandonk 44, Spijkenisse"/>
    <n v="762"/>
    <s v="fb41af4d-3c12-42af-8245-83566b20ed52"/>
    <n v="20.9427238565371"/>
    <x v="1"/>
    <s v="HoutHard"/>
    <n v="62"/>
    <n v="20"/>
    <n v="50"/>
    <m/>
    <m/>
    <s v="Vlonder "/>
    <n v="2"/>
  </r>
  <r>
    <x v="3"/>
    <s v="derden"/>
    <x v="3"/>
    <s v="Majoraandonk 2, Spijkenisse"/>
    <n v="766"/>
    <s v="72138503-4b34-4998-b79e-f014a60b65a7"/>
    <n v="30.8947417572642"/>
    <x v="1"/>
    <s v="HoutHard"/>
    <n v="58"/>
    <n v="15"/>
    <n v="50"/>
    <m/>
    <m/>
    <s v="Hekwerk"/>
    <n v="2"/>
  </r>
  <r>
    <x v="3"/>
    <s v="derden"/>
    <x v="3"/>
    <s v="Majoraandonk 4, Spijkenisse"/>
    <n v="767"/>
    <s v="ccde6ff1-8ffb-433c-b3d7-97bed37c50a0"/>
    <n v="5.5626225793580799"/>
    <x v="1"/>
    <s v="HoutHard"/>
    <n v="58"/>
    <n v="18"/>
    <n v="50"/>
    <m/>
    <m/>
    <s v="Vlonder "/>
    <n v="2"/>
  </r>
  <r>
    <x v="3"/>
    <s v="derden"/>
    <x v="3"/>
    <s v="Majoraandonk 6, Spijkenisse"/>
    <n v="768"/>
    <s v="07bee73b-63d3-495c-897f-4f946f80fe02"/>
    <n v="5.6040397062488401"/>
    <x v="1"/>
    <s v="HoutHard"/>
    <n v="56"/>
    <n v="18"/>
    <n v="50"/>
    <m/>
    <m/>
    <s v="Vlonder "/>
    <n v="2"/>
  </r>
  <r>
    <x v="3"/>
    <s v="derden"/>
    <x v="3"/>
    <s v="Majoraandonk 8, Spijkenisse"/>
    <n v="769"/>
    <s v="f4d5c84b-61e9-49f4-8b4a-2d6d7336481f"/>
    <n v="5.5888711730085801"/>
    <x v="1"/>
    <s v="HoutHard"/>
    <n v="56"/>
    <n v="15"/>
    <n v="50"/>
    <m/>
    <m/>
    <s v="Vlonder "/>
    <n v="2"/>
  </r>
  <r>
    <x v="3"/>
    <s v="derden"/>
    <x v="3"/>
    <s v="Majoraandonk 12, Spijkenisse"/>
    <n v="771"/>
    <s v="735e3aac-1ab7-4089-8f7c-afde53cd5217"/>
    <n v="5.7192482041998396"/>
    <x v="1"/>
    <s v="HoutHard"/>
    <n v="56"/>
    <n v="15"/>
    <n v="50"/>
    <m/>
    <m/>
    <s v="Vlonder "/>
    <n v="2"/>
  </r>
  <r>
    <x v="3"/>
    <s v="derden"/>
    <x v="3"/>
    <s v="Majoraandonk 10, Spijkenisse"/>
    <n v="770"/>
    <s v="b9a64d1d-8a8d-4154-b9c8-a99dee7346c5"/>
    <n v="2.5023846622739101"/>
    <x v="1"/>
    <s v="HoutHard"/>
    <n v="56"/>
    <n v="15"/>
    <n v="50"/>
    <m/>
    <m/>
    <s v="Vlonder "/>
    <n v="2"/>
  </r>
  <r>
    <x v="3"/>
    <s v="derden"/>
    <x v="3"/>
    <s v="Majoraandonk 14, Spijkenisse"/>
    <n v="776"/>
    <s v="ba7a0385-6e32-4c27-b6c1-a7ee77e5dedc"/>
    <n v="5.3588244961362603"/>
    <x v="1"/>
    <s v="HoutHard"/>
    <n v="56"/>
    <n v="18"/>
    <n v="50"/>
    <m/>
    <m/>
    <s v="Vlonder "/>
    <n v="2"/>
  </r>
  <r>
    <x v="3"/>
    <s v="derden"/>
    <x v="3"/>
    <s v="Majoraandonk 16, Spijkenisse"/>
    <n v="772"/>
    <s v="b21ddd16-d1a3-4705-b664-56527fb48081"/>
    <n v="5.3831775006209703"/>
    <x v="1"/>
    <s v="HoutHard"/>
    <n v="56"/>
    <n v="18"/>
    <n v="50"/>
    <m/>
    <m/>
    <s v="Vlonder "/>
    <n v="2"/>
  </r>
  <r>
    <x v="3"/>
    <s v="derden"/>
    <x v="3"/>
    <s v="Majoraandonk 18, Spijkenisse"/>
    <n v="773"/>
    <s v="673dc3a6-3f6f-414a-a0ef-4861af69a5f4"/>
    <n v="5.3683610171332399"/>
    <x v="1"/>
    <s v="HoutHard"/>
    <n v="58"/>
    <n v="18"/>
    <n v="50"/>
    <s v="_x000a_"/>
    <m/>
    <s v="Vlonder "/>
    <n v="2"/>
  </r>
  <r>
    <x v="3"/>
    <s v="derden"/>
    <x v="3"/>
    <s v="Majoraandonk 20, Spijkenisse"/>
    <n v="774"/>
    <s v="811aad76-a0aa-42fa-b731-8cf34ce2c3e5"/>
    <n v="5.3831217350421801"/>
    <x v="1"/>
    <s v="HoutHard"/>
    <n v="60"/>
    <n v="18"/>
    <n v="50"/>
    <m/>
    <m/>
    <s v="Vlonder "/>
    <n v="2"/>
  </r>
  <r>
    <x v="3"/>
    <s v="derden"/>
    <x v="3"/>
    <s v="Majoraandonk 22, Spijkenisse"/>
    <n v="775"/>
    <s v="20cbe047-ba29-455a-b7c3-22c9a95fd28c"/>
    <n v="9.9619115156718099"/>
    <x v="1"/>
    <s v="HoutHard"/>
    <n v="60"/>
    <n v="18"/>
    <n v="50"/>
    <m/>
    <m/>
    <s v="muur"/>
    <n v="2"/>
  </r>
  <r>
    <x v="3"/>
    <s v="derden"/>
    <x v="3"/>
    <s v="Disselvoorde 16, Spijkenisse"/>
    <n v="278"/>
    <s v="f1465aeb-7e5b-4fcc-9e19-64bb405afba5"/>
    <n v="5.5202593284750598"/>
    <x v="1"/>
    <s v="HoutHard"/>
    <n v="57"/>
    <n v="14"/>
    <n v="50"/>
    <m/>
    <m/>
    <m/>
    <n v="2"/>
  </r>
  <r>
    <x v="3"/>
    <s v="derden"/>
    <x v="3"/>
    <s v="Disselvoorde 18, Spijkenisse"/>
    <n v="279"/>
    <s v="d754aea7-77b0-4dfa-b3a3-29dab6f27458"/>
    <n v="5.4922490836489199"/>
    <x v="1"/>
    <s v="HoutHard"/>
    <n v="59"/>
    <n v="13"/>
    <n v="50"/>
    <m/>
    <m/>
    <m/>
    <n v="2"/>
  </r>
  <r>
    <x v="3"/>
    <s v="derden"/>
    <x v="2"/>
    <s v="Disselvoorde 20, Spijkenisse"/>
    <n v="280"/>
    <s v="a6627c11-7fc4-492c-a7e3-73a6e6a42b83"/>
    <n v="5.2677224697001499"/>
    <x v="1"/>
    <s v="HoutHard"/>
    <n v="57"/>
    <n v="53"/>
    <n v="50"/>
    <m/>
    <m/>
    <m/>
    <n v="2"/>
  </r>
  <r>
    <x v="3"/>
    <s v="derden"/>
    <x v="3"/>
    <s v="Disselvoorde 22, Spijkenisse"/>
    <n v="281"/>
    <s v="1c9b5b00-5bd2-44dd-b1cb-ff6379e54fe2"/>
    <n v="5.5143902640871802"/>
    <x v="1"/>
    <s v="HoutHard"/>
    <n v="56"/>
    <n v="12"/>
    <n v="50"/>
    <m/>
    <m/>
    <s v="Vlonder"/>
    <n v="2"/>
  </r>
  <r>
    <x v="3"/>
    <s v="derden"/>
    <x v="3"/>
    <s v="Disselvoorde 24, Spijkenisse"/>
    <n v="282"/>
    <s v="a9ceb01b-fdb2-4ec7-9b1b-0ee95b4022f5"/>
    <n v="5.3119958590029901"/>
    <x v="1"/>
    <s v="HoutHard"/>
    <n v="57"/>
    <n v="15"/>
    <n v="49"/>
    <m/>
    <m/>
    <m/>
    <n v="2"/>
  </r>
  <r>
    <x v="3"/>
    <s v="derden"/>
    <x v="3"/>
    <s v="Disselvoorde 26, Spijkenisse"/>
    <n v="283"/>
    <s v="b467ec07-8a80-414e-8d04-cddb28e542e1"/>
    <n v="5.3923278828519097"/>
    <x v="1"/>
    <s v="HoutHard"/>
    <n v="52"/>
    <n v="14"/>
    <n v="49"/>
    <m/>
    <m/>
    <m/>
    <n v="2"/>
  </r>
  <r>
    <x v="3"/>
    <s v="derden"/>
    <x v="3"/>
    <s v="Disselvoorde 28, Spijkenisse"/>
    <n v="284"/>
    <s v="d318b4d7-05e1-4f1b-80f3-3cfbf815da65"/>
    <n v="8.7127148479600205"/>
    <x v="1"/>
    <s v="HoutHard"/>
    <n v="58"/>
    <n v="14"/>
    <n v="50"/>
    <m/>
    <m/>
    <m/>
    <n v="2"/>
  </r>
  <r>
    <x v="3"/>
    <s v="derden"/>
    <x v="1"/>
    <s v="Disselvoorde 30, Spijkenisse"/>
    <n v="285"/>
    <s v="1d01afbe-1f8d-43e0-af37-7fcda1044f47"/>
    <n v="11.0358954767727"/>
    <x v="1"/>
    <s v="HoutHard"/>
    <n v="53"/>
    <n v="50"/>
    <n v="55"/>
    <m/>
    <m/>
    <m/>
    <n v="2"/>
  </r>
  <r>
    <x v="3"/>
    <s v="derden"/>
    <x v="1"/>
    <s v="Disselvoorde 32, Spijkenisse"/>
    <n v="300"/>
    <s v="2b167b2e-34db-4a06-b434-87a3e6f6e479"/>
    <n v="5.4076932222574996"/>
    <x v="1"/>
    <s v="HoutHard"/>
    <n v="51"/>
    <n v="50"/>
    <n v="55"/>
    <m/>
    <m/>
    <m/>
    <n v="2"/>
  </r>
  <r>
    <x v="3"/>
    <s v="derden"/>
    <x v="1"/>
    <s v="Disselvoorde 34, Spijkenisse"/>
    <n v="286"/>
    <s v="462cbd6f-9e26-4d3d-aff4-29a12800758d"/>
    <n v="5.3927240795219697"/>
    <x v="1"/>
    <s v="HoutHard"/>
    <n v="51"/>
    <n v="50"/>
    <n v="55"/>
    <m/>
    <m/>
    <m/>
    <n v="2"/>
  </r>
  <r>
    <x v="3"/>
    <s v="derden"/>
    <x v="1"/>
    <s v="Disselvoorde 36, Spijkenisse"/>
    <n v="287"/>
    <s v="3680c665-8746-401b-8694-86b1ac285f07"/>
    <n v="5.3896661331333204"/>
    <x v="1"/>
    <s v="HoutHard"/>
    <n v="52"/>
    <n v="50"/>
    <n v="55"/>
    <m/>
    <m/>
    <m/>
    <n v="2"/>
  </r>
  <r>
    <x v="3"/>
    <s v="derden"/>
    <x v="1"/>
    <s v="Disselvoorde 42, Spijkenisse"/>
    <n v="290"/>
    <s v="a4416703-d781-4805-b314-22cbd84a5691"/>
    <n v="5.6009333038282296"/>
    <x v="1"/>
    <s v="HoutHard"/>
    <n v="57"/>
    <n v="51"/>
    <n v="55"/>
    <m/>
    <m/>
    <m/>
    <n v="2"/>
  </r>
  <r>
    <x v="3"/>
    <s v="derden"/>
    <x v="3"/>
    <s v="Disselvoorde 14, Spijkenisse"/>
    <n v="277"/>
    <s v="b71c5c2d-a6b7-4bad-9f1a-22df1fb9d9a3"/>
    <n v="18.525067955931899"/>
    <x v="1"/>
    <s v="HoutHard"/>
    <n v="58"/>
    <n v="12"/>
    <n v="50"/>
    <m/>
    <m/>
    <s v="Begroeiing"/>
    <n v="2"/>
  </r>
  <r>
    <x v="3"/>
    <s v="derden"/>
    <x v="3"/>
    <s v="Wanvoorde 20, Spijkenisse"/>
    <n v="1518"/>
    <s v="361bb72d-e2e4-4903-a427-5fb84566643c"/>
    <n v="17.144273657601499"/>
    <x v="1"/>
    <s v="HoutHard"/>
    <n v="57"/>
    <n v="13"/>
    <n v="55"/>
    <m/>
    <m/>
    <m/>
    <n v="2"/>
  </r>
  <r>
    <x v="3"/>
    <s v="derden"/>
    <x v="3"/>
    <s v="Wanvoorde 18, Spijkenisse"/>
    <n v="1517"/>
    <s v="752ba44a-69a6-41b8-af99-3f3318e217bc"/>
    <n v="22.5433006168421"/>
    <x v="1"/>
    <s v="HoutHard"/>
    <n v="58"/>
    <n v="14"/>
    <n v="55"/>
    <m/>
    <m/>
    <m/>
    <n v="2"/>
  </r>
  <r>
    <x v="3"/>
    <s v="derden"/>
    <x v="3"/>
    <s v="Wanvoorde 2, Spijkenisse"/>
    <n v="1509"/>
    <s v="adc95133-aefe-4e13-84ce-0c829407e116"/>
    <n v="5.6575931294715502"/>
    <x v="1"/>
    <s v="HoutHard"/>
    <n v="56"/>
    <n v="13"/>
    <n v="55"/>
    <m/>
    <s v=""/>
    <s v="Schuur op palen "/>
    <n v="2"/>
  </r>
  <r>
    <x v="3"/>
    <s v="derden"/>
    <x v="3"/>
    <s v="Wanvoorde 4, Spijkenisse"/>
    <n v="1510"/>
    <s v="07321b56-b073-4b96-b143-18fb51664aa4"/>
    <n v="5.5003390804105496"/>
    <x v="1"/>
    <s v="HoutHard"/>
    <n v="52"/>
    <n v="13"/>
    <n v="55"/>
    <m/>
    <m/>
    <m/>
    <n v="2"/>
  </r>
  <r>
    <x v="3"/>
    <s v="derden"/>
    <x v="3"/>
    <s v="Wanvoorde 6, Spijkenisse"/>
    <n v="1511"/>
    <s v="bf84a279-6a7c-45ad-b63d-8a2622dff6b9"/>
    <n v="5.3846764037236596"/>
    <x v="1"/>
    <s v="HoutHard"/>
    <n v="57"/>
    <n v="14"/>
    <n v="55"/>
    <m/>
    <m/>
    <m/>
    <n v="2"/>
  </r>
  <r>
    <x v="3"/>
    <s v="derden"/>
    <x v="3"/>
    <s v="Wanvoorde 8, Spijkenisse"/>
    <n v="1512"/>
    <s v="c9737cbe-c425-446e-84c3-f99b18b9cd10"/>
    <n v="5.3716390430434098"/>
    <x v="1"/>
    <s v="HoutHard"/>
    <n v="55"/>
    <n v="13"/>
    <n v="55"/>
    <m/>
    <m/>
    <m/>
    <n v="2"/>
  </r>
  <r>
    <x v="3"/>
    <s v="derden"/>
    <x v="3"/>
    <s v="Wanvoorde 10, Spijkenisse"/>
    <n v="1513"/>
    <s v="a97807a1-37d3-4310-a0ad-3e8d140031bb"/>
    <n v="5.3946558722731499"/>
    <x v="1"/>
    <s v="HoutHard"/>
    <n v="53"/>
    <n v="13"/>
    <n v="55"/>
    <m/>
    <m/>
    <m/>
    <n v="2"/>
  </r>
  <r>
    <x v="3"/>
    <s v="derden"/>
    <x v="3"/>
    <s v="Wanvoorde 12, Spijkenisse"/>
    <n v="1514"/>
    <s v="ae5273b4-6a26-4447-b588-1756a1292222"/>
    <n v="5.38245529591926"/>
    <x v="1"/>
    <s v="HoutHard"/>
    <n v="53"/>
    <n v="14"/>
    <n v="55"/>
    <m/>
    <m/>
    <s v="Betonnen muur, schuurtje"/>
    <n v="2"/>
  </r>
  <r>
    <x v="3"/>
    <s v="derden"/>
    <x v="3"/>
    <s v="Wanvoorde 14, Spijkenisse"/>
    <n v="1515"/>
    <s v="14db241b-75ce-44d2-a26f-d6cde06ab134"/>
    <n v="5.4027034911786203"/>
    <x v="1"/>
    <s v="HoutHard"/>
    <n v="54"/>
    <n v="13"/>
    <n v="55"/>
    <m/>
    <m/>
    <m/>
    <n v="2"/>
  </r>
  <r>
    <x v="3"/>
    <s v="derden"/>
    <x v="3"/>
    <s v="Wanvoorde 16, Spijkenisse"/>
    <n v="1516"/>
    <s v="cfb961b4-f728-4723-be3f-9b085c8c3899"/>
    <n v="5.3572173737964102"/>
    <x v="1"/>
    <s v="HoutHard"/>
    <n v="53"/>
    <n v="14"/>
    <n v="55"/>
    <m/>
    <m/>
    <m/>
    <n v="2"/>
  </r>
  <r>
    <x v="3"/>
    <s v="derden"/>
    <x v="3"/>
    <s v="Zeisvoorde 12, Spijkenisse"/>
    <n v="1568"/>
    <s v="c414bad8-350a-43e7-96bd-d3004f1adacd"/>
    <n v="4.6247217476136004"/>
    <x v="4"/>
    <m/>
    <m/>
    <m/>
    <m/>
    <m/>
    <m/>
    <m/>
    <n v="2"/>
  </r>
  <r>
    <x v="3"/>
    <s v="derden"/>
    <x v="4"/>
    <s v="Zeisvoorde 10, Spijkenisse"/>
    <n v="1567"/>
    <s v="c4bac691-23d5-423e-ba35-c5fd937cc2b2"/>
    <n v="5.3596049295344201"/>
    <x v="4"/>
    <m/>
    <m/>
    <m/>
    <m/>
    <m/>
    <m/>
    <m/>
    <n v="2"/>
  </r>
  <r>
    <x v="3"/>
    <s v="derden"/>
    <x v="4"/>
    <s v="Zeisvoorde 8, Spijkenisse"/>
    <n v="1566"/>
    <s v="4c3394ef-6be9-4d06-8c5f-3b3fe85de6ed"/>
    <n v="5.3987058644305197"/>
    <x v="4"/>
    <m/>
    <m/>
    <m/>
    <m/>
    <m/>
    <m/>
    <m/>
    <n v="2"/>
  </r>
  <r>
    <x v="3"/>
    <s v="derden"/>
    <x v="4"/>
    <s v="Zeisvoorde 6, Spijkenisse"/>
    <n v="1565"/>
    <s v="70eaf7e4-d17d-4431-8f35-666d021ecbdb"/>
    <n v="5.4640176236535298"/>
    <x v="4"/>
    <m/>
    <m/>
    <m/>
    <m/>
    <m/>
    <m/>
    <m/>
    <n v="2"/>
  </r>
  <r>
    <x v="3"/>
    <s v="derden"/>
    <x v="4"/>
    <s v="Zeisvoorde 4, Spijkenisse"/>
    <n v="1564"/>
    <s v="df87bdb5-a305-4f7b-ad81-fde55a5f1d4c"/>
    <n v="1.5300877054581601"/>
    <x v="4"/>
    <m/>
    <m/>
    <m/>
    <m/>
    <m/>
    <m/>
    <m/>
    <n v="2"/>
  </r>
  <r>
    <x v="3"/>
    <s v="derden"/>
    <x v="3"/>
    <s v="Berenkreek 67, Spijkenisse"/>
    <n v="114"/>
    <s v="f942bfc8-719c-4c3f-b0d0-1bf6d893cc1e"/>
    <n v="8.9029952823919505"/>
    <x v="1"/>
    <s v="HoutHard"/>
    <n v="44"/>
    <n v="12"/>
    <n v="44"/>
    <m/>
    <m/>
    <s v="Vlonder"/>
    <n v="2"/>
  </r>
  <r>
    <x v="3"/>
    <s v="derden"/>
    <x v="3"/>
    <s v="Berenkreek 65, Spijkenisse"/>
    <n v="113"/>
    <s v="ea3a4dca-526f-4372-acd7-a1e49ed54f89"/>
    <n v="9.5807330584658796"/>
    <x v="1"/>
    <s v="HoutHard"/>
    <n v="44"/>
    <n v="12"/>
    <n v="44"/>
    <m/>
    <m/>
    <m/>
    <n v="2"/>
  </r>
  <r>
    <x v="3"/>
    <s v="derden"/>
    <x v="3"/>
    <s v="Berenkreek 63, Spijkenisse"/>
    <n v="112"/>
    <s v="74c2c819-1dc5-4af7-8e4a-a5b8a7973dfc"/>
    <n v="11.0523693353172"/>
    <x v="1"/>
    <s v="HoutHard"/>
    <n v="44"/>
    <n v="12"/>
    <n v="44"/>
    <m/>
    <m/>
    <s v="Vlonder"/>
    <n v="2"/>
  </r>
  <r>
    <x v="3"/>
    <s v="derden"/>
    <x v="3"/>
    <s v="Berenkreek 61, Spijkenisse"/>
    <n v="111"/>
    <s v="a06f019e-d0a7-4ea8-839f-a14c366f398d"/>
    <n v="8.8992029420498202"/>
    <x v="1"/>
    <s v="HoutHard"/>
    <n v="44"/>
    <n v="12"/>
    <n v="44"/>
    <m/>
    <m/>
    <s v="Vlonder"/>
    <n v="2"/>
  </r>
  <r>
    <x v="3"/>
    <s v="derden"/>
    <x v="3"/>
    <s v="Berenkreek 67, Spijkenisse"/>
    <n v="114"/>
    <s v="bb4e300c-d3e8-447c-8f5f-b35771c24d68"/>
    <n v="15.887245092524701"/>
    <x v="1"/>
    <s v="HoutHard"/>
    <n v="52"/>
    <n v="12"/>
    <n v="45"/>
    <m/>
    <m/>
    <m/>
    <n v="2"/>
  </r>
  <r>
    <x v="3"/>
    <s v="derden"/>
    <x v="3"/>
    <s v="Berenkreek 59, Spijkenisse"/>
    <n v="144"/>
    <s v="b26b2de3-ca41-4e7e-ace3-83fa4bb0d46e"/>
    <n v="5.6380360048982796"/>
    <x v="1"/>
    <s v="HoutHard"/>
    <n v="44"/>
    <n v="12"/>
    <n v="44"/>
    <m/>
    <m/>
    <s v="Vlonder"/>
    <n v="2"/>
  </r>
  <r>
    <x v="3"/>
    <s v="derden"/>
    <x v="3"/>
    <s v="Berenkreek 67, Spijkenisse"/>
    <n v="114"/>
    <s v="acbe3ca0-bba5-4229-81a6-e1ea5adb6793"/>
    <n v="1.4920834450523901"/>
    <x v="1"/>
    <s v="HoutHard"/>
    <n v="4"/>
    <n v="12"/>
    <n v="44"/>
    <m/>
    <m/>
    <m/>
    <n v="2"/>
  </r>
  <r>
    <x v="3"/>
    <s v="derden"/>
    <x v="3"/>
    <s v="Berenkreek 57, Spijkenisse"/>
    <n v="143"/>
    <s v="b51c6ba7-6962-483d-8925-c566f9e02a85"/>
    <n v="5.4073306730344397"/>
    <x v="1"/>
    <s v="HoutHard"/>
    <n v="44"/>
    <n v="12"/>
    <n v="46"/>
    <m/>
    <m/>
    <s v="Vlonder"/>
    <n v="2"/>
  </r>
  <r>
    <x v="3"/>
    <s v="derden"/>
    <x v="2"/>
    <s v="Berenkreek 55, Spijkenisse"/>
    <n v="142"/>
    <s v="543bc771-4392-4a46-9542-844e5990e041"/>
    <n v="5.3974035411934098"/>
    <x v="1"/>
    <s v="HoutHard"/>
    <n v="44"/>
    <n v="12"/>
    <n v="46"/>
    <m/>
    <m/>
    <s v="Vlonder"/>
    <n v="2"/>
  </r>
  <r>
    <x v="3"/>
    <s v="derden"/>
    <x v="3"/>
    <s v="Berenkreek 53, Spijkenisse"/>
    <n v="141"/>
    <s v="ffe0e023-e65c-44bf-8389-901f1ffeb93d"/>
    <n v="4.3114730672078396"/>
    <x v="1"/>
    <s v="HoutHard"/>
    <n v="44"/>
    <n v="12"/>
    <n v="46"/>
    <m/>
    <m/>
    <s v="Vlonder"/>
    <n v="2"/>
  </r>
  <r>
    <x v="3"/>
    <s v="derden"/>
    <x v="3"/>
    <s v="Berenkreek 53, Spijkenisse"/>
    <n v="141"/>
    <s v="543f24ef-1640-4362-8def-c117ef4f5fec"/>
    <n v="1.08481749613509"/>
    <x v="1"/>
    <s v="HoutHard"/>
    <n v="44"/>
    <n v="12"/>
    <n v="45"/>
    <m/>
    <m/>
    <m/>
    <n v="2"/>
  </r>
  <r>
    <x v="3"/>
    <s v="derden"/>
    <x v="3"/>
    <s v="Berenkreek 51, Spijkenisse"/>
    <n v="140"/>
    <s v="d22e6d23-dd23-4c0b-b955-c4e3a36d0b53"/>
    <n v="5.4083233992090101"/>
    <x v="5"/>
    <s v="HoutHard"/>
    <n v="45"/>
    <n v="12"/>
    <n v="44"/>
    <m/>
    <m/>
    <m/>
    <n v="2"/>
  </r>
  <r>
    <x v="3"/>
    <s v="derden"/>
    <x v="3"/>
    <s v="Berenkreek 49, Spijkenisse"/>
    <n v="139"/>
    <s v="6404ff44-ba88-4b20-a856-4f08338a67c5"/>
    <n v="5.3852499485776004"/>
    <x v="1"/>
    <s v="HoutHard"/>
    <n v="44"/>
    <n v="12"/>
    <n v="46"/>
    <m/>
    <m/>
    <s v="Vlonder"/>
    <n v="2"/>
  </r>
  <r>
    <x v="3"/>
    <s v="derden"/>
    <x v="3"/>
    <s v="Berenkreek 47, Spijkenisse"/>
    <n v="138"/>
    <s v="c7701634-db17-41f5-8174-b5e8fd2add9f"/>
    <n v="5.4647588243864798"/>
    <x v="1"/>
    <s v="HoutHard"/>
    <n v="44"/>
    <n v="12"/>
    <n v="46"/>
    <m/>
    <m/>
    <s v="Vlonder"/>
    <n v="2"/>
  </r>
  <r>
    <x v="3"/>
    <s v="derden"/>
    <x v="3"/>
    <s v="Berenkreek 45, Spijkenisse"/>
    <n v="137"/>
    <s v="4172dca3-0666-4153-b439-c7b36f79306d"/>
    <n v="5.4174987758394799"/>
    <x v="1"/>
    <s v="HoutHard"/>
    <n v="44"/>
    <n v="12"/>
    <n v="46"/>
    <m/>
    <m/>
    <s v="Vlonder"/>
    <n v="2"/>
  </r>
  <r>
    <x v="3"/>
    <s v="derden"/>
    <x v="3"/>
    <s v="Berenkreek 43, Spijkenisse"/>
    <n v="136"/>
    <s v="0a808d7b-e18a-481d-a1f5-845e1d0258dc"/>
    <n v="5.2873903751310998"/>
    <x v="1"/>
    <s v="HoutHard"/>
    <n v="44"/>
    <n v="12"/>
    <n v="44"/>
    <m/>
    <m/>
    <s v="Vlonder"/>
    <n v="2"/>
  </r>
  <r>
    <x v="3"/>
    <s v="derden"/>
    <x v="3"/>
    <s v="Berenkreek 41, Spijkenisse"/>
    <n v="135"/>
    <s v="a6b80c2c-001c-4d1f-8d60-799de82fd9f3"/>
    <n v="5.4275464071607997"/>
    <x v="1"/>
    <s v="HoutHard"/>
    <n v="46"/>
    <n v="12"/>
    <n v="44"/>
    <m/>
    <m/>
    <s v="Vlonder"/>
    <n v="2"/>
  </r>
  <r>
    <x v="3"/>
    <s v="derden"/>
    <x v="3"/>
    <s v="Berenkreek 39, Spijkenisse"/>
    <n v="134"/>
    <s v="09844ca4-c814-4373-be82-8b6459ca80d1"/>
    <n v="5.3993889499877596"/>
    <x v="1"/>
    <s v="HoutHard"/>
    <n v="47"/>
    <n v="12"/>
    <n v="46"/>
    <m/>
    <m/>
    <m/>
    <n v="2"/>
  </r>
  <r>
    <x v="3"/>
    <s v="derden"/>
    <x v="3"/>
    <s v="Berenkreek 37, Spijkenisse"/>
    <n v="133"/>
    <s v="0746c019-6af0-417a-a659-0a03a9343537"/>
    <n v="5.3952975807375196"/>
    <x v="1"/>
    <s v="HoutHard"/>
    <n v="44"/>
    <n v="12"/>
    <n v="46"/>
    <m/>
    <m/>
    <s v="Vlonder"/>
    <n v="2"/>
  </r>
  <r>
    <x v="3"/>
    <s v="derden"/>
    <x v="3"/>
    <s v="Berenkreek 35, Spijkenisse"/>
    <n v="132"/>
    <s v="71a582a2-043c-4d18-a42c-ae47a6623abd"/>
    <n v="5.4002611948661503"/>
    <x v="1"/>
    <s v="HoutHard"/>
    <n v="45"/>
    <n v="13"/>
    <n v="45"/>
    <m/>
    <m/>
    <s v="Vlonder"/>
    <n v="2"/>
  </r>
  <r>
    <x v="3"/>
    <s v="derden"/>
    <x v="3"/>
    <s v="Berenkreek 33, Spijkenisse"/>
    <n v="131"/>
    <s v="188e37c6-37ce-44a6-be17-0a1f0d881d3c"/>
    <n v="5.37619503148108"/>
    <x v="1"/>
    <s v="HoutHard"/>
    <n v="44"/>
    <n v="12"/>
    <n v="46"/>
    <m/>
    <m/>
    <s v="Vlonder"/>
    <n v="2"/>
  </r>
  <r>
    <x v="3"/>
    <s v="derden"/>
    <x v="3"/>
    <s v="Berenkreek 31, Spijkenisse"/>
    <n v="130"/>
    <s v="0696ab85-969a-4935-a2af-7e4f44d2d2ca"/>
    <n v="5.4073306731391302"/>
    <x v="1"/>
    <s v="HoutHard"/>
    <n v="43"/>
    <n v="12"/>
    <n v="46"/>
    <m/>
    <m/>
    <s v="Vlonder"/>
    <n v="2"/>
  </r>
  <r>
    <x v="3"/>
    <s v="derden"/>
    <x v="3"/>
    <s v="Berenkreek 29, Spijkenisse"/>
    <n v="129"/>
    <s v="1496c97f-2046-4571-bf80-02e72c334550"/>
    <n v="5.3892208171630998"/>
    <x v="1"/>
    <s v="HoutHard"/>
    <n v="44"/>
    <n v="12"/>
    <n v="45"/>
    <m/>
    <m/>
    <s v="Vlonder"/>
    <n v="2"/>
  </r>
  <r>
    <x v="3"/>
    <s v="derden"/>
    <x v="3"/>
    <s v="Berenkreek 27, Spijkenisse"/>
    <n v="128"/>
    <s v="c00a7522-0e06-4bab-aaee-a8432248f758"/>
    <n v="5.3923194452655201"/>
    <x v="1"/>
    <s v="HoutHard"/>
    <n v="44"/>
    <n v="12"/>
    <n v="45"/>
    <m/>
    <m/>
    <s v="Vlonder"/>
    <n v="2"/>
  </r>
  <r>
    <x v="3"/>
    <s v="derden"/>
    <x v="3"/>
    <s v="Berenkreek 25, Spijkenisse"/>
    <n v="127"/>
    <s v="69df94e9-02a4-491a-8a25-a1767e905ee7"/>
    <n v="5.4173783311084396"/>
    <x v="1"/>
    <s v="HoutHard"/>
    <n v="42"/>
    <n v="12"/>
    <n v="46"/>
    <m/>
    <m/>
    <m/>
    <n v="2"/>
  </r>
  <r>
    <x v="3"/>
    <s v="derden"/>
    <x v="3"/>
    <s v="Berenkreek 23, Spijkenisse"/>
    <n v="126"/>
    <s v="59150a1d-2923-4ba8-ace9-e05299119f4b"/>
    <n v="5.3952975813155"/>
    <x v="1"/>
    <s v="HoutHard"/>
    <n v="38"/>
    <n v="12"/>
    <n v="50"/>
    <m/>
    <m/>
    <s v="Vlonder"/>
    <n v="2"/>
  </r>
  <r>
    <x v="3"/>
    <s v="derden"/>
    <x v="3"/>
    <s v="Berenkreek 21, Spijkenisse"/>
    <n v="125"/>
    <s v="7c555ceb-14d8-46cc-b26d-c8bc6b364169"/>
    <n v="5.3913267399300997"/>
    <x v="1"/>
    <s v="HoutHard"/>
    <n v="49"/>
    <n v="12"/>
    <n v="50"/>
    <m/>
    <m/>
    <s v="Vlonder"/>
    <n v="2"/>
  </r>
  <r>
    <x v="3"/>
    <s v="derden"/>
    <x v="3"/>
    <s v="Berenkreek 19, Spijkenisse"/>
    <n v="124"/>
    <s v="cd1fc721-45d4-4548-9f16-dc1e5ef81868"/>
    <n v="5.3941844614699903"/>
    <x v="1"/>
    <s v="HoutHard"/>
    <n v="50"/>
    <n v="12"/>
    <n v="50"/>
    <m/>
    <m/>
    <s v="Vlonder"/>
    <n v="2"/>
  </r>
  <r>
    <x v="3"/>
    <s v="derden"/>
    <x v="3"/>
    <s v="Berenkreek 17, Spijkenisse"/>
    <n v="123"/>
    <s v="a315fe70-afc8-4a03-b3be-462d3ba2a8aa"/>
    <n v="5.4255609848161699"/>
    <x v="1"/>
    <s v="HoutHard"/>
    <n v="43"/>
    <n v="12"/>
    <n v="50"/>
    <m/>
    <m/>
    <s v="Vlonder"/>
    <n v="2"/>
  </r>
  <r>
    <x v="3"/>
    <s v="derden"/>
    <x v="1"/>
    <s v="Berenkreek 15, Spijkenisse"/>
    <n v="122"/>
    <s v="5296afb8-1428-4039-9fb0-6919258039b5"/>
    <n v="5.3982757408003996"/>
    <x v="1"/>
    <s v="Kunststof"/>
    <n v="35"/>
    <n v="57"/>
    <n v="60"/>
    <m/>
    <m/>
    <m/>
    <n v="2"/>
  </r>
  <r>
    <x v="3"/>
    <s v="derden"/>
    <x v="1"/>
    <s v="Berenkreek 13, Spijkenisse"/>
    <n v="121"/>
    <s v="7cd5a37d-a8cf-4004-98ed-1f893e91a890"/>
    <n v="9.4493076375469105"/>
    <x v="1"/>
    <s v="HoutHard"/>
    <n v="65"/>
    <n v="60"/>
    <n v="48"/>
    <m/>
    <m/>
    <m/>
    <n v="2"/>
  </r>
  <r>
    <x v="3"/>
    <s v="derden"/>
    <x v="1"/>
    <s v=""/>
    <n v="0"/>
    <s v="b3b54b45-8f7d-4aee-8679-6357af7367f9"/>
    <n v="11.0017962327037"/>
    <x v="1"/>
    <s v="HoutHard"/>
    <n v="65"/>
    <n v="60"/>
    <n v="48"/>
    <m/>
    <m/>
    <m/>
    <n v="2"/>
  </r>
  <r>
    <x v="3"/>
    <s v="derden"/>
    <x v="2"/>
    <s v=""/>
    <n v="0"/>
    <s v="f4a04217-45a6-4ff4-851a-b93d4f8e1bf6"/>
    <n v="4.3725444514123204"/>
    <x v="1"/>
    <s v="HoutHard"/>
    <n v="42"/>
    <n v="20"/>
    <n v="45"/>
    <m/>
    <m/>
    <m/>
    <n v="2"/>
  </r>
  <r>
    <x v="3"/>
    <s v="derden"/>
    <x v="2"/>
    <s v="Berenkreek 11, Spijkenisse"/>
    <n v="120"/>
    <s v="c6f9ccaf-c8a3-4fb7-b9d7-0a547fff935b"/>
    <n v="5.6281879864406097"/>
    <x v="1"/>
    <s v="HoutHard"/>
    <n v="42"/>
    <n v="20"/>
    <n v="45"/>
    <m/>
    <m/>
    <s v="vlondef"/>
    <n v="2"/>
  </r>
  <r>
    <x v="3"/>
    <s v="derden"/>
    <x v="2"/>
    <s v="Berenkreek 9, Spijkenisse"/>
    <n v="119"/>
    <s v="a84b1de4-eec4-49b9-9771-02ee50048381"/>
    <n v="5.4142127776033098"/>
    <x v="1"/>
    <s v="HoutHard"/>
    <n v="42"/>
    <n v="20"/>
    <n v="45"/>
    <m/>
    <m/>
    <m/>
    <n v="2"/>
  </r>
  <r>
    <x v="3"/>
    <s v="derden"/>
    <x v="2"/>
    <s v="Berenkreek 7, Spijkenisse"/>
    <n v="118"/>
    <s v="aaddac94-2a44-40ff-a2b0-399143f3b59c"/>
    <n v="5.4082899319973601"/>
    <x v="1"/>
    <s v="HoutHard"/>
    <n v="42"/>
    <n v="20"/>
    <n v="45"/>
    <m/>
    <m/>
    <s v="Vlonder"/>
    <n v="2"/>
  </r>
  <r>
    <x v="3"/>
    <s v="derden"/>
    <x v="2"/>
    <s v="Berenkreek 5, Spijkenisse"/>
    <n v="117"/>
    <s v="faf41a22-ef25-4d34-879b-a72a2e7cdd98"/>
    <n v="5.4142127805915203"/>
    <x v="1"/>
    <s v="HoutHard"/>
    <n v="42"/>
    <n v="20"/>
    <n v="45"/>
    <m/>
    <m/>
    <m/>
    <n v="2"/>
  </r>
  <r>
    <x v="3"/>
    <s v="derden"/>
    <x v="2"/>
    <s v="Berenkreek 3, Spijkenisse"/>
    <n v="116"/>
    <s v="bcbde358-fb6f-4588-a91b-ec2ae3c10859"/>
    <n v="5.4142127752338096"/>
    <x v="1"/>
    <s v="HoutHard"/>
    <n v="42"/>
    <n v="20"/>
    <n v="45"/>
    <m/>
    <m/>
    <m/>
    <n v="2"/>
  </r>
  <r>
    <x v="3"/>
    <s v="derden"/>
    <x v="2"/>
    <s v="Berenkreek 1, Spijkenisse"/>
    <n v="115"/>
    <s v="087d1a2e-8c71-4c40-9666-7b0e577a2cac"/>
    <n v="5.6512392449196804"/>
    <x v="1"/>
    <s v="HoutHard"/>
    <n v="42"/>
    <n v="20"/>
    <n v="45"/>
    <m/>
    <m/>
    <m/>
    <n v="2"/>
  </r>
  <r>
    <x v="3"/>
    <s v="derden"/>
    <x v="1"/>
    <s v="Slagsteenkreek 18, Spijkenisse"/>
    <n v="1161"/>
    <s v="3a402cb5-89df-4680-99bf-4844a74995a7"/>
    <n v="22.915083585970699"/>
    <x v="1"/>
    <s v="HoutHard"/>
    <n v="42"/>
    <n v="170"/>
    <n v="45"/>
    <m/>
    <m/>
    <m/>
    <n v="2"/>
  </r>
  <r>
    <x v="3"/>
    <s v="derden"/>
    <x v="3"/>
    <s v="Visserskreek 38, Spijkenisse"/>
    <n v="1429"/>
    <s v="125f3fe4-84f5-4e62-924d-9e759f238496"/>
    <n v="6.2172314816927798"/>
    <x v="1"/>
    <s v="HoutHard"/>
    <n v="50"/>
    <n v="14"/>
    <n v="50"/>
    <m/>
    <m/>
    <m/>
    <n v="2"/>
  </r>
  <r>
    <x v="3"/>
    <s v="derden"/>
    <x v="2"/>
    <s v="Visserskreek 40, Spijkenisse"/>
    <n v="1430"/>
    <s v="f1861faa-bd55-4ab3-ac25-d998cf335883"/>
    <n v="5.3821278336884504"/>
    <x v="1"/>
    <m/>
    <n v="50"/>
    <n v="14"/>
    <n v="47"/>
    <m/>
    <m/>
    <m/>
    <n v="2"/>
  </r>
  <r>
    <x v="3"/>
    <s v="derden"/>
    <x v="3"/>
    <s v="Visserskreek 42, Spijkenisse"/>
    <n v="1431"/>
    <s v="708549ec-b770-428b-b734-da74d373cd09"/>
    <n v="5.4135478198848199"/>
    <x v="1"/>
    <s v="HoutHard"/>
    <n v="50"/>
    <n v="14"/>
    <n v="48"/>
    <m/>
    <m/>
    <s v="Vlonder"/>
    <n v="2"/>
  </r>
  <r>
    <x v="3"/>
    <s v="derden"/>
    <x v="3"/>
    <s v="Visserskreek 44, Spijkenisse"/>
    <n v="1432"/>
    <s v="20a83214-c454-40a1-a5cf-0c6b7d0b27e9"/>
    <n v="5.3911965247220097"/>
    <x v="1"/>
    <s v="HoutHard"/>
    <n v="49"/>
    <n v="14"/>
    <n v="50"/>
    <m/>
    <m/>
    <s v="Vlonder"/>
    <n v="2"/>
  </r>
  <r>
    <x v="3"/>
    <s v="derden"/>
    <x v="2"/>
    <s v="Visserskreek 46, Spijkenisse"/>
    <n v="1433"/>
    <s v="35bbd95e-8bbf-4b46-95be-bbc017175425"/>
    <n v="5.3954147204025"/>
    <x v="1"/>
    <s v="HoutHard"/>
    <n v="38"/>
    <n v="60"/>
    <n v="50"/>
    <m/>
    <m/>
    <s v="Vlonder"/>
    <n v="2"/>
  </r>
  <r>
    <x v="3"/>
    <s v="derden"/>
    <x v="2"/>
    <s v="Visserskreek 48, Spijkenisse"/>
    <n v="1434"/>
    <s v="9f8c588a-e99b-4cf2-928a-d1fd997be80e"/>
    <n v="5.4401194843187604"/>
    <x v="1"/>
    <s v="HoutHard"/>
    <n v="50"/>
    <n v="14"/>
    <n v="50"/>
    <m/>
    <m/>
    <s v="Vlonder"/>
    <n v="2"/>
  </r>
  <r>
    <x v="3"/>
    <s v="derden"/>
    <x v="3"/>
    <s v="Visserskreek 50, Spijkenisse"/>
    <n v="1435"/>
    <s v="ed3f629e-0907-4379-94ff-e3c8d9d8aca7"/>
    <n v="5.4310588308500298"/>
    <x v="1"/>
    <s v="HoutHard"/>
    <n v="49"/>
    <n v="14"/>
    <n v="50"/>
    <m/>
    <m/>
    <s v="Vlonder"/>
    <n v="2"/>
  </r>
  <r>
    <x v="3"/>
    <s v="derden"/>
    <x v="3"/>
    <s v="Visserskreek 52, Spijkenisse"/>
    <n v="1436"/>
    <s v="733b9bf5-212d-4a98-aaa4-92108aaa09f2"/>
    <n v="5.43530127713505"/>
    <x v="1"/>
    <s v="HoutHard"/>
    <n v="48"/>
    <n v="14"/>
    <n v="50"/>
    <m/>
    <m/>
    <s v="Vlonder"/>
    <n v="2"/>
  </r>
  <r>
    <x v="3"/>
    <s v="derden"/>
    <x v="2"/>
    <s v="Visserskreek 54, Spijkenisse"/>
    <n v="1437"/>
    <s v="9c9b4aad-5e99-40f2-99ab-73330cab3980"/>
    <n v="5.38635312855879"/>
    <x v="1"/>
    <s v="HoutHard"/>
    <n v="32"/>
    <n v="14"/>
    <n v="50"/>
    <m/>
    <m/>
    <s v=""/>
    <n v="2"/>
  </r>
  <r>
    <x v="3"/>
    <s v="derden"/>
    <x v="2"/>
    <s v="Visserskreek 56, Spijkenisse"/>
    <n v="1438"/>
    <s v="78fea354-999d-4375-8983-23526cd7dd2d"/>
    <n v="5.4129474405098703"/>
    <x v="1"/>
    <s v="HoutHard"/>
    <n v="49"/>
    <n v="13"/>
    <n v="50"/>
    <m/>
    <m/>
    <s v="Vlonder"/>
    <n v="2"/>
  </r>
  <r>
    <x v="3"/>
    <s v="derden"/>
    <x v="1"/>
    <s v="Visserskreek 58, Spijkenisse"/>
    <n v="1439"/>
    <s v="035a4495-2af6-4081-b53b-bd8fb015d898"/>
    <n v="5.3996481362528801"/>
    <x v="1"/>
    <s v="HoutHard"/>
    <n v="51"/>
    <n v="40"/>
    <n v="50"/>
    <m/>
    <m/>
    <s v="Vlonder"/>
    <n v="2"/>
  </r>
  <r>
    <x v="3"/>
    <s v="derden"/>
    <x v="2"/>
    <s v="Visserskreek 60, Spijkenisse"/>
    <n v="1440"/>
    <s v="f2a44678-ee09-48cf-b582-d9f0aed09a15"/>
    <n v="5.4177670683268904"/>
    <x v="1"/>
    <s v="HoutHard"/>
    <n v="55"/>
    <n v="14"/>
    <n v="50"/>
    <m/>
    <m/>
    <s v="Vlonder"/>
    <n v="2"/>
  </r>
  <r>
    <x v="3"/>
    <s v="derden"/>
    <x v="3"/>
    <s v="Visserskreek 62, Spijkenisse"/>
    <n v="1441"/>
    <s v="bfcf0176-5707-4f18-8c28-0f28886eee11"/>
    <n v="5.3772948602739801"/>
    <x v="1"/>
    <s v="HoutHard"/>
    <n v="60"/>
    <n v="15"/>
    <n v="50"/>
    <m/>
    <m/>
    <m/>
    <n v="2"/>
  </r>
  <r>
    <x v="3"/>
    <s v="derden"/>
    <x v="1"/>
    <s v="Visserskreek 64, Spijkenisse"/>
    <n v="1442"/>
    <s v="25debced-84f8-42df-aecd-fe93073d2397"/>
    <n v="5.3954147161500599"/>
    <x v="3"/>
    <s v="HoutHard"/>
    <n v="59"/>
    <n v="50"/>
    <n v="0"/>
    <m/>
    <m/>
    <s v="Vlonder"/>
    <n v="2"/>
  </r>
  <r>
    <x v="3"/>
    <s v="derden"/>
    <x v="2"/>
    <s v="Visserskreek 66, Spijkenisse"/>
    <n v="1443"/>
    <s v="c38531ed-c7d4-4e6e-8051-646475260600"/>
    <n v="5.4044796257885004"/>
    <x v="3"/>
    <s v="HoutHard"/>
    <n v="52"/>
    <n v="55"/>
    <m/>
    <s v="diepte onbekend"/>
    <m/>
    <s v="Vlonder"/>
    <n v="2"/>
  </r>
  <r>
    <x v="3"/>
    <s v="derden"/>
    <x v="3"/>
    <s v="Visserskreek 68, Spijkenisse"/>
    <n v="1444"/>
    <s v="a76f81a3-b4a6-4b09-b38c-bb5bc263ca31"/>
    <n v="5.38635312571106"/>
    <x v="1"/>
    <s v="HoutHard"/>
    <n v="60"/>
    <n v="15"/>
    <n v="50"/>
    <s v=""/>
    <m/>
    <s v="Vlonder"/>
    <n v="2"/>
  </r>
  <r>
    <x v="3"/>
    <s v="derden"/>
    <x v="3"/>
    <s v="Visserskreek 70, Spijkenisse"/>
    <n v="1445"/>
    <s v="608a19f0-9888-47c4-8597-600821aa7921"/>
    <n v="5.3954147188748696"/>
    <x v="1"/>
    <s v="HoutHard"/>
    <n v="28"/>
    <n v="14"/>
    <n v="50"/>
    <m/>
    <m/>
    <m/>
    <n v="2"/>
  </r>
  <r>
    <x v="3"/>
    <s v="derden"/>
    <x v="3"/>
    <s v="Visserskreek 72, Spijkenisse"/>
    <n v="1446"/>
    <s v="86539dbf-4a8a-4726-9011-3d7a6c8b1a56"/>
    <n v="5.3863531257603396"/>
    <x v="1"/>
    <s v="HoutHard"/>
    <n v="53"/>
    <n v="15"/>
    <n v="50"/>
    <m/>
    <m/>
    <s v="Vlonder"/>
    <n v="2"/>
  </r>
  <r>
    <x v="3"/>
    <s v="derden"/>
    <x v="3"/>
    <s v="Visserskreek 74, Spijkenisse"/>
    <n v="1447"/>
    <s v="c4ee4e29-2945-498f-8fb3-a1e01a74ca79"/>
    <n v="5.3954147213925499"/>
    <x v="1"/>
    <s v="HoutHard"/>
    <n v="54"/>
    <n v="15"/>
    <n v="55"/>
    <m/>
    <m/>
    <s v="Vlonder"/>
    <n v="2"/>
  </r>
  <r>
    <x v="3"/>
    <s v="derden"/>
    <x v="1"/>
    <s v="Visserskreek 76, Spijkenisse"/>
    <n v="1448"/>
    <s v="4ea6cc78-bd7a-41f4-8cde-66b1c5bd83d8"/>
    <n v="5.6189411809442298"/>
    <x v="3"/>
    <s v="HoutHard"/>
    <n v="71"/>
    <n v="47"/>
    <n v="0"/>
    <m/>
    <m/>
    <s v="Vlonder"/>
    <n v="2"/>
  </r>
  <r>
    <x v="3"/>
    <s v="derden"/>
    <x v="1"/>
    <s v="Visserskreek 76, Spijkenisse"/>
    <n v="1448"/>
    <s v="83f5c7e8-7c1a-4527-9bc8-5ebc843941a7"/>
    <n v="3.3857643149552299"/>
    <x v="3"/>
    <s v="HoutHard"/>
    <n v="71"/>
    <n v="47"/>
    <m/>
    <s v="onderkant onbekend"/>
    <m/>
    <m/>
    <n v="2"/>
  </r>
  <r>
    <x v="3"/>
    <s v="derden"/>
    <x v="3"/>
    <s v="Visserskreek 78, Spijkenisse"/>
    <n v="1461"/>
    <s v="52fc25e9-834c-4d26-ac60-57d96d30404c"/>
    <n v="19.318268692816801"/>
    <x v="1"/>
    <s v="HoutHard"/>
    <n v="39"/>
    <n v="12"/>
    <n v="43"/>
    <m/>
    <m/>
    <m/>
    <n v="2"/>
  </r>
  <r>
    <x v="3"/>
    <s v="derden"/>
    <x v="3"/>
    <s v=""/>
    <n v="0"/>
    <s v="9cfa4493-3f93-41c7-ad28-b88a9cf191b9"/>
    <n v="1.70837934859897"/>
    <x v="1"/>
    <s v="HoutHard"/>
    <n v="50"/>
    <n v="14"/>
    <n v="50"/>
    <m/>
    <m/>
    <m/>
    <n v="2"/>
  </r>
  <r>
    <x v="3"/>
    <s v="derden"/>
    <x v="3"/>
    <s v="Visserskreek 80, Spijkenisse"/>
    <n v="1449"/>
    <s v="f442a41e-dff9-43ae-b4a0-f9a8107cb56c"/>
    <n v="5.3620984666562901"/>
    <x v="1"/>
    <s v="HoutHard"/>
    <n v="47"/>
    <n v="14"/>
    <n v="42"/>
    <m/>
    <m/>
    <s v="Vlonder"/>
    <n v="2"/>
  </r>
  <r>
    <x v="3"/>
    <s v="derden"/>
    <x v="3"/>
    <s v="Visserskreek 82, Spijkenisse"/>
    <n v="1450"/>
    <s v="b9babeef-0ee0-49df-b14e-c96ca5c3cd32"/>
    <n v="5.40678277645483"/>
    <x v="1"/>
    <s v="HoutHard"/>
    <n v="47"/>
    <n v="13"/>
    <n v="42"/>
    <m/>
    <m/>
    <s v="Vlonder"/>
    <n v="2"/>
  </r>
  <r>
    <x v="3"/>
    <s v="derden"/>
    <x v="3"/>
    <s v="Visserskreek 84, Spijkenisse"/>
    <n v="1451"/>
    <s v="982cb7f1-06ce-4561-9c70-bb13d30de084"/>
    <n v="5.3935609778278302"/>
    <x v="1"/>
    <s v="HoutHard"/>
    <n v="47"/>
    <n v="14"/>
    <n v="42"/>
    <m/>
    <m/>
    <s v="Vlonder "/>
    <n v="2"/>
  </r>
  <r>
    <x v="3"/>
    <s v="derden"/>
    <x v="3"/>
    <s v="Visserskreek 86, Spijkenisse"/>
    <n v="1452"/>
    <s v="8bb2d68f-5878-4c3a-b6f6-a212a893a150"/>
    <n v="5.4067827779844198"/>
    <x v="1"/>
    <s v="HoutHard"/>
    <n v="47"/>
    <n v="12"/>
    <n v="42"/>
    <m/>
    <m/>
    <s v="Vlonder"/>
    <n v="2"/>
  </r>
  <r>
    <x v="3"/>
    <s v="derden"/>
    <x v="3"/>
    <s v="Visserskreek 88, Spijkenisse"/>
    <n v="1453"/>
    <s v="5f929f79-5b19-44ad-aea6-2f673d64af8f"/>
    <n v="5.4605860488695903"/>
    <x v="1"/>
    <s v="HoutHard"/>
    <n v="48"/>
    <n v="14"/>
    <n v="42"/>
    <m/>
    <m/>
    <s v="vlonder. hekwerk"/>
    <n v="2"/>
  </r>
  <r>
    <x v="3"/>
    <s v="derden"/>
    <x v="2"/>
    <s v="Visserskreek 90, Spijkenisse"/>
    <n v="1454"/>
    <s v="5c25332c-cd11-438f-806a-f3c4cb7bcde3"/>
    <n v="5.4026845179978098"/>
    <x v="1"/>
    <s v="HoutHard"/>
    <n v="49"/>
    <n v="14"/>
    <n v="42"/>
    <m/>
    <m/>
    <s v="Vlonder"/>
    <n v="2"/>
  </r>
  <r>
    <x v="3"/>
    <s v="derden"/>
    <x v="2"/>
    <s v="Visserskreek 92, Spijkenisse"/>
    <n v="1455"/>
    <s v="4a32efaf-5c6c-4e4b-8cc9-4f4a71c0dbf9"/>
    <n v="5.4250253443952703"/>
    <x v="1"/>
    <s v="HoutHard"/>
    <n v="47"/>
    <n v="13"/>
    <n v="42"/>
    <m/>
    <m/>
    <s v="Vlonder"/>
    <n v="2"/>
  </r>
  <r>
    <x v="3"/>
    <s v="derden"/>
    <x v="2"/>
    <s v="Visserskreek 94, Spijkenisse"/>
    <n v="1456"/>
    <s v="b20e897a-280a-4067-bc78-3a4c1b44f7f5"/>
    <n v="5.3894712184329396"/>
    <x v="1"/>
    <s v="HoutHard"/>
    <n v="49"/>
    <n v="14"/>
    <n v="42"/>
    <m/>
    <m/>
    <s v="Vlonder"/>
    <n v="2"/>
  </r>
  <r>
    <x v="3"/>
    <s v="derden"/>
    <x v="2"/>
    <s v="Visserskreek 96, Spijkenisse"/>
    <n v="1457"/>
    <s v="cb75f8d0-78a5-4cf9-8060-bbc45f24a23d"/>
    <n v="5.4067827779844198"/>
    <x v="1"/>
    <s v="HoutHard"/>
    <n v="49"/>
    <n v="13"/>
    <n v="42"/>
    <m/>
    <m/>
    <s v="vlonder. hekwerk"/>
    <n v="2"/>
  </r>
  <r>
    <x v="3"/>
    <s v="derden"/>
    <x v="2"/>
    <s v="Visserskreek 98, Spijkenisse"/>
    <n v="1458"/>
    <s v="ac8d3cf5-16cb-4a10-9fb1-85f17ee835b6"/>
    <n v="5.3935609729031899"/>
    <x v="1"/>
    <s v="HoutHard"/>
    <n v="48"/>
    <n v="14"/>
    <n v="42"/>
    <m/>
    <m/>
    <s v="Vlonder"/>
    <n v="2"/>
  </r>
  <r>
    <x v="3"/>
    <s v="derden"/>
    <x v="2"/>
    <s v="Visserskreek 100, Spijkenisse"/>
    <n v="1459"/>
    <s v="84cf1215-acc0-4483-b7df-756bab9df4a6"/>
    <n v="5.4026845179978098"/>
    <x v="1"/>
    <s v="HoutHard"/>
    <n v="48"/>
    <n v="13"/>
    <n v="42"/>
    <m/>
    <m/>
    <s v="Vlonder"/>
    <n v="2"/>
  </r>
  <r>
    <x v="3"/>
    <s v="derden"/>
    <x v="2"/>
    <s v="Visserskreek 102, Spijkenisse"/>
    <n v="1460"/>
    <s v="9cdb4272-22a9-45ee-832c-99f3086f90b3"/>
    <n v="1.67430582727365"/>
    <x v="1"/>
    <s v="HoutHard"/>
    <n v="48"/>
    <n v="14"/>
    <n v="43"/>
    <m/>
    <m/>
    <m/>
    <n v="2"/>
  </r>
  <r>
    <x v="3"/>
    <s v="derden"/>
    <x v="2"/>
    <s v="Visserskreek 2, Spijkenisse"/>
    <n v="1411"/>
    <s v="82631229-de48-4eac-b04a-d82d17712a69"/>
    <n v="7.4366798907426999"/>
    <x v="1"/>
    <s v="HoutHard"/>
    <n v="54"/>
    <n v="20"/>
    <n v="50"/>
    <m/>
    <m/>
    <s v="Vlonder"/>
    <n v="2"/>
  </r>
  <r>
    <x v="3"/>
    <s v="derden"/>
    <x v="1"/>
    <s v="Visserskreek 18, Spijkenisse"/>
    <n v="1419"/>
    <s v="1d2dc632-2417-4a38-97c6-e16270d10bfe"/>
    <n v="28.3619545588638"/>
    <x v="1"/>
    <s v="HoutHard"/>
    <n v="57"/>
    <n v="22"/>
    <n v="50"/>
    <m/>
    <m/>
    <s v="Vlonder "/>
    <n v="2"/>
  </r>
  <r>
    <x v="3"/>
    <s v="derden"/>
    <x v="3"/>
    <s v="Moleneind 29, Hekelingen"/>
    <n v="851"/>
    <s v="a07f0e3d-21ed-480d-8074-0bf3d139700b"/>
    <n v="82.778602241167306"/>
    <x v="1"/>
    <s v="HoutHard"/>
    <n v="43"/>
    <n v="0"/>
    <n v="35"/>
    <m/>
    <m/>
    <m/>
    <n v="2"/>
  </r>
  <r>
    <x v="3"/>
    <s v="derden"/>
    <x v="3"/>
    <s v="Moleneind 17, Hekelingen"/>
    <n v="852"/>
    <s v="545c5d2c-b732-40a3-8d5b-517b30045abe"/>
    <n v="36.985428980357597"/>
    <x v="1"/>
    <s v="HoutHard"/>
    <n v="51"/>
    <n v="23"/>
    <n v="55"/>
    <m/>
    <m/>
    <m/>
    <n v="2"/>
  </r>
  <r>
    <x v="3"/>
    <s v="derden"/>
    <x v="2"/>
    <s v="Visserskreek 20, Spijkenisse"/>
    <n v="1420"/>
    <s v="b3f7f794-f83e-4603-ab20-f84b99afe35e"/>
    <n v="8.64674423843657"/>
    <x v="1"/>
    <s v="HoutHard"/>
    <n v="55"/>
    <n v="18"/>
    <n v="50"/>
    <m/>
    <m/>
    <m/>
    <n v="2"/>
  </r>
  <r>
    <x v="3"/>
    <s v="derden"/>
    <x v="2"/>
    <s v="Visserskreek 22, Spijkenisse"/>
    <n v="1421"/>
    <s v="dc3df022-e8d5-4872-aeee-14074119c1ea"/>
    <n v="5.3908309188764001"/>
    <x v="1"/>
    <s v="HoutHard"/>
    <n v="55"/>
    <n v="20"/>
    <n v="50"/>
    <m/>
    <m/>
    <s v="Vlonder "/>
    <n v="2"/>
  </r>
  <r>
    <x v="3"/>
    <s v="derden"/>
    <x v="2"/>
    <s v="Visserskreek 24, Spijkenisse"/>
    <n v="1422"/>
    <s v="e9209912-b7ed-491d-99f3-5f0035673bf0"/>
    <n v="5.3988655314525396"/>
    <x v="1"/>
    <s v="HoutHard"/>
    <n v="53"/>
    <n v="18"/>
    <n v="50"/>
    <m/>
    <m/>
    <s v="Riet"/>
    <n v="2"/>
  </r>
  <r>
    <x v="3"/>
    <s v="derden"/>
    <x v="2"/>
    <s v="Visserskreek 26, Spijkenisse"/>
    <n v="1423"/>
    <s v="1859ba54-0ce4-4e81-b7b3-d7989c86d20c"/>
    <n v="5.40329501335912"/>
    <x v="1"/>
    <s v="HoutHard"/>
    <n v="56"/>
    <n v="20"/>
    <n v="50"/>
    <m/>
    <m/>
    <s v="Vlonder "/>
    <n v="2"/>
  </r>
  <r>
    <x v="3"/>
    <s v="derden"/>
    <x v="2"/>
    <s v="Visserskreek 28, Spijkenisse"/>
    <n v="1424"/>
    <s v="e7f3c9f0-0ec2-447d-80ee-e4e6200862e3"/>
    <n v="5.4088569012353496"/>
    <x v="1"/>
    <s v="HoutHard"/>
    <n v="55"/>
    <n v="20"/>
    <n v="50"/>
    <m/>
    <m/>
    <s v="Vlonder "/>
    <n v="2"/>
  </r>
  <r>
    <x v="3"/>
    <s v="derden"/>
    <x v="2"/>
    <s v="Visserskreek 30, Spijkenisse"/>
    <n v="1425"/>
    <s v="9ce698b9-9879-4083-9274-8034b3fb3774"/>
    <n v="5.3994318234715104"/>
    <x v="1"/>
    <s v="HoutHard"/>
    <n v="58"/>
    <n v="20"/>
    <n v="50"/>
    <m/>
    <m/>
    <s v="Hekwerk"/>
    <n v="2"/>
  </r>
  <r>
    <x v="3"/>
    <s v="derden"/>
    <x v="2"/>
    <s v="Visserskreek 32, Spijkenisse"/>
    <n v="1426"/>
    <s v="fbb75975-f268-496b-a356-0b6b0160ce5b"/>
    <n v="5.3916551244321402"/>
    <x v="1"/>
    <s v="HoutHard"/>
    <n v="56"/>
    <n v="20"/>
    <n v="50"/>
    <m/>
    <m/>
    <m/>
    <n v="2"/>
  </r>
  <r>
    <x v="3"/>
    <s v="derden"/>
    <x v="2"/>
    <s v="Visserskreek 34, Spijkenisse"/>
    <n v="1427"/>
    <s v="202e0f69-b209-4049-b385-ab7a84aa354b"/>
    <n v="5.4002560146704699"/>
    <x v="1"/>
    <s v="HoutHard"/>
    <n v="56"/>
    <n v="20"/>
    <n v="50"/>
    <m/>
    <m/>
    <m/>
    <n v="2"/>
  </r>
  <r>
    <x v="3"/>
    <s v="derden"/>
    <x v="2"/>
    <s v="Visserskreek 36, Spijkenisse"/>
    <n v="1428"/>
    <s v="8efaceb8-a379-4b1d-b975-32893d01a6e0"/>
    <n v="7.1431547431666296"/>
    <x v="1"/>
    <s v="HoutHard"/>
    <n v="56"/>
    <n v="20"/>
    <n v="50"/>
    <m/>
    <m/>
    <m/>
    <n v="2"/>
  </r>
  <r>
    <x v="3"/>
    <s v="derden"/>
    <x v="3"/>
    <s v="Fuikenkreek 25, Spijkenisse"/>
    <n v="421"/>
    <s v="8decc310-dea8-4823-9d97-dedb388f45bf"/>
    <n v="5.4150866281566099"/>
    <x v="1"/>
    <s v="HoutHard"/>
    <n v="63"/>
    <n v="22"/>
    <n v="50"/>
    <m/>
    <m/>
    <s v="Vlonder "/>
    <n v="2"/>
  </r>
  <r>
    <x v="3"/>
    <s v="derden"/>
    <x v="3"/>
    <s v="Fuikenkreek 27, Spijkenisse"/>
    <n v="422"/>
    <s v="d414f308-35a5-4212-993e-c50872b37a47"/>
    <n v="5.4120801921475303"/>
    <x v="1"/>
    <s v="HoutHard"/>
    <n v="64"/>
    <n v="22"/>
    <n v="50"/>
    <m/>
    <m/>
    <s v="Vlonder "/>
    <n v="2"/>
  </r>
  <r>
    <x v="3"/>
    <s v="derden"/>
    <x v="3"/>
    <s v="Fuikenkreek 29, Spijkenisse"/>
    <n v="423"/>
    <s v="6d9f8334-dbef-4254-81f6-3e81a7ff5c0d"/>
    <n v="5.4108825509310297"/>
    <x v="1"/>
    <s v="HoutHard"/>
    <n v="63"/>
    <n v="22"/>
    <n v="50"/>
    <m/>
    <m/>
    <s v="Vlonder "/>
    <n v="2"/>
  </r>
  <r>
    <x v="3"/>
    <s v="derden"/>
    <x v="3"/>
    <s v="Fuikenkreek 31, Spijkenisse"/>
    <n v="424"/>
    <s v="674f8cfd-438a-49fa-942f-1c214b5f8002"/>
    <n v="5.4087101068461401"/>
    <x v="1"/>
    <s v="HoutHard"/>
    <n v="61"/>
    <n v="21"/>
    <n v="60"/>
    <m/>
    <m/>
    <s v="vlonder. hekwerk "/>
    <n v="2"/>
  </r>
  <r>
    <x v="3"/>
    <s v="derden"/>
    <x v="3"/>
    <s v="Fuikenkreek 33, Spijkenisse"/>
    <n v="425"/>
    <s v="5b6003a2-5c88-49a8-8ca8-e07082a475e5"/>
    <n v="5.4050210986629699"/>
    <x v="1"/>
    <s v="HoutHard"/>
    <n v="63"/>
    <n v="21"/>
    <n v="50"/>
    <m/>
    <m/>
    <s v="vlonder. hekwerk "/>
    <n v="2"/>
  </r>
  <r>
    <x v="3"/>
    <s v="derden"/>
    <x v="3"/>
    <s v="Fuikenkreek 35, Spijkenisse"/>
    <n v="426"/>
    <s v="8cf12290-8ac6-4fc9-9c5d-d7f5877bfb83"/>
    <n v="5.3982612946147102"/>
    <x v="1"/>
    <s v="HoutHard"/>
    <n v="60"/>
    <n v="22"/>
    <n v="50"/>
    <m/>
    <m/>
    <s v="vlonder.  riet"/>
    <n v="2"/>
  </r>
  <r>
    <x v="3"/>
    <s v="derden"/>
    <x v="3"/>
    <s v="Fuikenkreek 37, Spijkenisse"/>
    <n v="427"/>
    <s v="1d99bc45-66ba-4f15-a516-4762a66a92ec"/>
    <n v="5.4136438003315401"/>
    <x v="1"/>
    <s v="HoutHard"/>
    <n v="62"/>
    <n v="22"/>
    <n v="50"/>
    <m/>
    <m/>
    <s v="vlonder. hekwerk "/>
    <n v="2"/>
  </r>
  <r>
    <x v="3"/>
    <s v="derden"/>
    <x v="3"/>
    <s v="Fuikenkreek 39, Spijkenisse"/>
    <n v="428"/>
    <s v="3679d848-9ce1-4dda-bd81-fc2150d8d128"/>
    <n v="5.6545451974410499"/>
    <x v="1"/>
    <s v="HoutHard"/>
    <n v="63"/>
    <n v="23"/>
    <n v="50"/>
    <m/>
    <m/>
    <s v="vlonder.  hekwerk "/>
    <n v="2"/>
  </r>
  <r>
    <x v="3"/>
    <s v="derden"/>
    <x v="3"/>
    <s v="Vuursteenkreek 17, Spijkenisse"/>
    <n v="1479"/>
    <s v="3341359c-ccfd-43e4-89f6-2cecab0c4dfa"/>
    <n v="7.2204357212753996"/>
    <x v="1"/>
    <s v="HoutHard"/>
    <n v="62"/>
    <n v="24"/>
    <n v="50"/>
    <m/>
    <m/>
    <s v="vlonder. hekwerk "/>
    <n v="2"/>
  </r>
  <r>
    <x v="3"/>
    <s v="derden"/>
    <x v="3"/>
    <s v="Vuursteenkreek 19, Spijkenisse"/>
    <n v="1480"/>
    <s v="0d755f7f-e2d3-44f4-9b69-fd49aa2e9c2a"/>
    <n v="5.40991922265742"/>
    <x v="1"/>
    <s v="HoutHard"/>
    <n v="61"/>
    <n v="25"/>
    <n v="50"/>
    <m/>
    <m/>
    <s v="Vlonder "/>
    <n v="2"/>
  </r>
  <r>
    <x v="3"/>
    <s v="derden"/>
    <x v="3"/>
    <s v="Vuursteenkreek 21, Spijkenisse"/>
    <n v="1481"/>
    <s v="5c2ff472-1b84-4cf8-a433-1ba2d1bc8432"/>
    <n v="5.3419640576018201"/>
    <x v="1"/>
    <s v="HoutHard"/>
    <n v="61"/>
    <n v="25"/>
    <n v="50"/>
    <m/>
    <m/>
    <s v="Vlonder "/>
    <n v="2"/>
  </r>
  <r>
    <x v="3"/>
    <s v="derden"/>
    <x v="3"/>
    <s v="Vuursteenkreek 23, Spijkenisse"/>
    <n v="1482"/>
    <s v="67f282ab-8a5e-4b59-bf3c-b4f4eb111ae7"/>
    <n v="5.40493228742121"/>
    <x v="1"/>
    <s v="HoutHard"/>
    <n v="62"/>
    <n v="25"/>
    <n v="50"/>
    <m/>
    <m/>
    <s v="vlonder. hekwerk "/>
    <n v="2"/>
  </r>
  <r>
    <x v="3"/>
    <s v="derden"/>
    <x v="3"/>
    <s v="Vuursteenkreek 25, Spijkenisse"/>
    <n v="1483"/>
    <s v="d14040a6-528c-48b1-8e05-c35ba4a7bea5"/>
    <n v="5.4337726278580103"/>
    <x v="1"/>
    <s v="HoutHard"/>
    <n v="60"/>
    <n v="24"/>
    <n v="50"/>
    <m/>
    <m/>
    <m/>
    <n v="2"/>
  </r>
  <r>
    <x v="3"/>
    <s v="derden"/>
    <x v="3"/>
    <s v="Vuursteenkreek 27, Spijkenisse"/>
    <n v="1484"/>
    <s v="aab3b35d-6b77-4576-a86e-bf157a19c17c"/>
    <n v="5.39852072395737"/>
    <x v="1"/>
    <s v="HoutHard"/>
    <n v="58"/>
    <n v="24"/>
    <n v="50"/>
    <m/>
    <m/>
    <s v="vlonder. hekwerk "/>
    <n v="2"/>
  </r>
  <r>
    <x v="3"/>
    <s v="derden"/>
    <x v="3"/>
    <s v="Vuursteenkreek 29, Spijkenisse"/>
    <n v="1485"/>
    <s v="c2f59dc8-d0c7-477f-b5eb-b4efdbeb2290"/>
    <n v="5.4266942056616401"/>
    <x v="1"/>
    <s v="HoutHard"/>
    <n v="62"/>
    <n v="24"/>
    <n v="50"/>
    <m/>
    <m/>
    <m/>
    <n v="2"/>
  </r>
  <r>
    <x v="3"/>
    <s v="derden"/>
    <x v="3"/>
    <s v="Vuursteenkreek 31, Spijkenisse"/>
    <n v="1486"/>
    <s v="6999da74-5a1f-421a-8943-00c52d36ca68"/>
    <n v="5.40250987747834"/>
    <x v="1"/>
    <s v="HoutHard"/>
    <n v="60"/>
    <n v="25"/>
    <n v="50"/>
    <m/>
    <m/>
    <m/>
    <n v="2"/>
  </r>
  <r>
    <x v="3"/>
    <s v="derden"/>
    <x v="3"/>
    <s v="Vuursteenkreek 33, Spijkenisse"/>
    <n v="1487"/>
    <s v="2ca5bff1-9777-4352-9bd4-4e86ab406c18"/>
    <n v="5.40611006366297"/>
    <x v="1"/>
    <s v="HoutHard"/>
    <n v="60"/>
    <n v="25"/>
    <n v="50"/>
    <m/>
    <m/>
    <m/>
    <n v="2"/>
  </r>
  <r>
    <x v="3"/>
    <s v="derden"/>
    <x v="3"/>
    <s v="Vuursteenkreek 35, Spijkenisse"/>
    <n v="1488"/>
    <s v="b1cbaf34-9f27-4cdd-8f1c-498ee830418a"/>
    <n v="5.3881092236384598"/>
    <x v="1"/>
    <s v="HoutHard"/>
    <n v="61"/>
    <n v="24"/>
    <n v="50"/>
    <m/>
    <m/>
    <m/>
    <n v="2"/>
  </r>
  <r>
    <x v="3"/>
    <s v="derden"/>
    <x v="3"/>
    <s v="Vuursteenkreek 37, Spijkenisse"/>
    <n v="1489"/>
    <s v="034e3476-f97b-48a2-988a-991d3c08a5a0"/>
    <n v="37.251305887794601"/>
    <x v="1"/>
    <s v="HoutHard"/>
    <n v="62"/>
    <n v="25"/>
    <n v="50"/>
    <m/>
    <m/>
    <m/>
    <n v="2"/>
  </r>
  <r>
    <x v="3"/>
    <s v="derden"/>
    <x v="3"/>
    <s v="Steurkreek 1, Spijkenisse"/>
    <n v="1270"/>
    <s v="8f1762d9-7c68-4cff-981b-71690e81bce8"/>
    <n v="4.3585406497245298"/>
    <x v="1"/>
    <s v="HoutHard"/>
    <n v="51"/>
    <n v="22"/>
    <n v="48"/>
    <m/>
    <m/>
    <s v="Vlonder"/>
    <n v="2"/>
  </r>
  <r>
    <x v="3"/>
    <s v="derden"/>
    <x v="3"/>
    <s v="Steurkreek 3, Spijkenisse"/>
    <n v="1271"/>
    <s v="194d83c4-a8c3-4bbc-a2eb-5fdc9ce83eda"/>
    <n v="5.4101730116889897"/>
    <x v="1"/>
    <s v="HoutHard"/>
    <n v="51"/>
    <n v="22"/>
    <n v="48"/>
    <m/>
    <m/>
    <s v="Vlonder"/>
    <n v="2"/>
  </r>
  <r>
    <x v="3"/>
    <s v="derden"/>
    <x v="3"/>
    <s v="Steurkreek 5, Spijkenisse"/>
    <n v="1272"/>
    <s v="8b2509a4-b11f-4ce7-87af-2628e27fe3a8"/>
    <n v="5.3893770503162104"/>
    <x v="1"/>
    <s v="HoutHard"/>
    <n v="51"/>
    <n v="22"/>
    <n v="48"/>
    <m/>
    <m/>
    <s v="Vlonder"/>
    <n v="2"/>
  </r>
  <r>
    <x v="3"/>
    <s v="derden"/>
    <x v="3"/>
    <s v="Steurkreek 7, Spijkenisse"/>
    <n v="1273"/>
    <s v="13b1e35d-00ca-43a1-acec-c855159901d6"/>
    <n v="5.4093364656362102"/>
    <x v="1"/>
    <s v="HoutHard"/>
    <n v="51"/>
    <n v="22"/>
    <n v="48"/>
    <m/>
    <m/>
    <s v="Vlonder"/>
    <n v="2"/>
  </r>
  <r>
    <x v="3"/>
    <s v="derden"/>
    <x v="3"/>
    <s v="Steurkreek 9, Spijkenisse"/>
    <n v="1274"/>
    <s v="fb2a99f9-a3fd-4736-b17e-8d573b80ea4d"/>
    <n v="5.4043465847657801"/>
    <x v="1"/>
    <s v="HoutHard"/>
    <n v="52"/>
    <n v="22"/>
    <n v="48"/>
    <m/>
    <m/>
    <s v="Vlonder"/>
    <n v="2"/>
  </r>
  <r>
    <x v="3"/>
    <s v="derden"/>
    <x v="2"/>
    <s v="Steurkreek 11, Spijkenisse"/>
    <n v="1275"/>
    <s v="52f10ed3-c01b-4662-989c-89b478d2c63d"/>
    <n v="5.4096252179483004"/>
    <x v="1"/>
    <s v="HoutHard"/>
    <n v="42"/>
    <n v="15"/>
    <n v="60"/>
    <m/>
    <m/>
    <s v="Vlonder"/>
    <n v="2"/>
  </r>
  <r>
    <x v="3"/>
    <s v="derden"/>
    <x v="3"/>
    <s v="Steurkreek 13, Spijkenisse"/>
    <n v="1276"/>
    <s v="6a2bd081-88da-4503-9025-558bff282a45"/>
    <n v="5.4043465822477899"/>
    <x v="1"/>
    <s v="HoutHard"/>
    <n v="52"/>
    <n v="15"/>
    <n v="50"/>
    <m/>
    <m/>
    <s v="Vlonder"/>
    <n v="2"/>
  </r>
  <r>
    <x v="3"/>
    <s v="derden"/>
    <x v="3"/>
    <s v="Steurkreek 15, Spijkenisse"/>
    <n v="1277"/>
    <s v="9a27879a-d493-4c0d-9375-6896e426bf0b"/>
    <n v="5.6026750762058599"/>
    <x v="1"/>
    <s v="HoutHard"/>
    <n v="51"/>
    <n v="15"/>
    <n v="49"/>
    <m/>
    <m/>
    <s v="Vlonder"/>
    <n v="2"/>
  </r>
  <r>
    <x v="3"/>
    <s v="derden"/>
    <x v="3"/>
    <s v="Steurkreek 17, Spijkenisse"/>
    <n v="1264"/>
    <s v="28bd5406-46e0-4d81-a1f8-5e428589cc14"/>
    <n v="7.0505035263091598"/>
    <x v="1"/>
    <s v="HoutHard"/>
    <n v="52"/>
    <n v="15"/>
    <n v="50"/>
    <m/>
    <m/>
    <s v="vlondef"/>
    <n v="2"/>
  </r>
  <r>
    <x v="3"/>
    <s v="derden"/>
    <x v="3"/>
    <s v="Steurkreek 19, Spijkenisse"/>
    <n v="1265"/>
    <s v="2dded0b9-461d-444f-a77b-84943e6bc371"/>
    <n v="5.4029621538449302"/>
    <x v="1"/>
    <s v="HoutHard"/>
    <n v="52"/>
    <n v="15"/>
    <n v="50"/>
    <m/>
    <m/>
    <s v="Vlonder"/>
    <n v="2"/>
  </r>
  <r>
    <x v="3"/>
    <s v="derden"/>
    <x v="3"/>
    <s v="Steurkreek 21, Spijkenisse"/>
    <n v="1266"/>
    <s v="b51b74e4-9ffc-404b-ba37-b39f83fbe9cc"/>
    <n v="5.3891186640246298"/>
    <x v="1"/>
    <s v="HoutHard"/>
    <n v="52"/>
    <n v="21"/>
    <n v="50"/>
    <m/>
    <m/>
    <s v="Vlonder"/>
    <n v="2"/>
  </r>
  <r>
    <x v="3"/>
    <s v="derden"/>
    <x v="3"/>
    <s v="Steurkreek 23, Spijkenisse"/>
    <n v="1267"/>
    <s v="2517a4e8-63b8-45a6-90da-3073e43abee5"/>
    <n v="5.4331641112690301"/>
    <x v="5"/>
    <s v="HoutHard"/>
    <n v="51"/>
    <n v="22"/>
    <n v="48"/>
    <m/>
    <m/>
    <m/>
    <n v="2"/>
  </r>
  <r>
    <x v="3"/>
    <s v="derden"/>
    <x v="3"/>
    <s v="Steurkreek 27, Spijkenisse"/>
    <n v="1269"/>
    <s v="bb16db1c-38d6-4926-83c6-754d5a6623a8"/>
    <n v="18.990842529969399"/>
    <x v="1"/>
    <s v="HoutHard"/>
    <n v="51"/>
    <n v="22"/>
    <n v="48"/>
    <m/>
    <m/>
    <m/>
    <n v="2"/>
  </r>
  <r>
    <x v="3"/>
    <s v="derden"/>
    <x v="2"/>
    <s v="Getijdenkreek 2, Spijkenisse"/>
    <n v="440"/>
    <s v="118b80cf-b801-432a-99a4-cfa011a2561e"/>
    <n v="11.1163326090578"/>
    <x v="1"/>
    <s v="HoutHard"/>
    <n v="47"/>
    <n v="18"/>
    <n v="50"/>
    <m/>
    <m/>
    <s v="boom"/>
    <n v="2"/>
  </r>
  <r>
    <x v="3"/>
    <s v="derden"/>
    <x v="2"/>
    <s v="Getijdenkreek 4, Spijkenisse"/>
    <n v="441"/>
    <s v="256ab819-742b-4ca7-ab6d-ae2dbb2cd3ab"/>
    <n v="5.3005592785382403"/>
    <x v="1"/>
    <s v="HoutHard"/>
    <n v="55"/>
    <n v="18"/>
    <n v="50"/>
    <m/>
    <m/>
    <s v="Vlonder "/>
    <n v="2"/>
  </r>
  <r>
    <x v="3"/>
    <s v="derden"/>
    <x v="2"/>
    <s v="Getijdenkreek 6, Spijkenisse"/>
    <n v="442"/>
    <s v="a5405666-a71c-44b3-bebe-629cdfb52308"/>
    <n v="6.0263512745019803"/>
    <x v="1"/>
    <s v="HoutHard"/>
    <n v="57"/>
    <n v="19"/>
    <n v="50"/>
    <m/>
    <m/>
    <s v="Vlonder "/>
    <n v="2"/>
  </r>
  <r>
    <x v="3"/>
    <s v="derden"/>
    <x v="2"/>
    <s v="Getijdenkreek 8, Spijkenisse"/>
    <n v="443"/>
    <s v="0b84094c-e566-4e2d-98c6-6d81c10af368"/>
    <n v="5.65305227199668"/>
    <x v="1"/>
    <s v="HoutHard"/>
    <n v="58"/>
    <n v="19"/>
    <n v="50"/>
    <m/>
    <m/>
    <s v="Vlonder "/>
    <n v="2"/>
  </r>
  <r>
    <x v="3"/>
    <s v="derden"/>
    <x v="2"/>
    <s v="Getijdenkreek 10, Spijkenisse"/>
    <n v="444"/>
    <s v="db7fd7e7-7c64-4fc1-8b76-6881a39ab219"/>
    <n v="5.4073761417038204"/>
    <x v="1"/>
    <s v="HoutHard"/>
    <n v="57"/>
    <n v="19"/>
    <n v="80"/>
    <m/>
    <m/>
    <s v="Vlonder "/>
    <n v="2"/>
  </r>
  <r>
    <x v="3"/>
    <s v="derden"/>
    <x v="3"/>
    <s v="Getijdenkreek 12, Spijkenisse"/>
    <n v="445"/>
    <s v="77205f9d-06f5-4e09-ae7c-374140cc5ca2"/>
    <n v="5.4044796256083103"/>
    <x v="1"/>
    <s v="HoutHard"/>
    <n v="57"/>
    <n v="20"/>
    <n v="50"/>
    <m/>
    <m/>
    <s v="Vlonder"/>
    <n v="2"/>
  </r>
  <r>
    <x v="3"/>
    <s v="derden"/>
    <x v="3"/>
    <s v="Getijdenkreek 14, Spijkenisse"/>
    <n v="446"/>
    <s v="e842b5aa-035d-414d-992d-856ae960e27e"/>
    <n v="5.4063388728350601"/>
    <x v="1"/>
    <s v="HoutHard"/>
    <n v="57"/>
    <n v="20"/>
    <m/>
    <m/>
    <m/>
    <s v="Vlonder "/>
    <n v="2"/>
  </r>
  <r>
    <x v="3"/>
    <s v="derden"/>
    <x v="3"/>
    <s v="Getijdenkreek 16, Spijkenisse"/>
    <n v="447"/>
    <s v="824a406f-3862-482a-86ca-f24acf0eb733"/>
    <n v="5.418384410452"/>
    <x v="1"/>
    <s v="HoutHard"/>
    <n v="57"/>
    <n v="20"/>
    <n v="50"/>
    <m/>
    <m/>
    <s v="Vlonder "/>
    <n v="2"/>
  </r>
  <r>
    <x v="3"/>
    <s v="derden"/>
    <x v="1"/>
    <s v="Getijdenkreek 18, Spijkenisse"/>
    <n v="448"/>
    <s v="2df30e93-b115-49b0-808b-94d06c39765b"/>
    <n v="5.5121239472590702"/>
    <x v="1"/>
    <s v="HoutHard"/>
    <n v="58"/>
    <n v="65"/>
    <n v="50"/>
    <m/>
    <m/>
    <s v="Vlonder "/>
    <n v="2"/>
  </r>
  <r>
    <x v="3"/>
    <s v="derden"/>
    <x v="1"/>
    <s v="Getijdenkreek 20, Spijkenisse"/>
    <n v="449"/>
    <s v="2fe119ae-b2ad-4ce3-9c06-92e89000edde"/>
    <n v="12.418827225372899"/>
    <x v="1"/>
    <s v="HoutHard"/>
    <n v="58"/>
    <n v="65"/>
    <n v="50"/>
    <m/>
    <m/>
    <s v="vlonder. boom"/>
    <n v="2"/>
  </r>
  <r>
    <x v="3"/>
    <s v="derden"/>
    <x v="3"/>
    <s v="Venkeldonk 29, Spijkenisse"/>
    <n v="1403"/>
    <s v="d957089d-4259-4fb9-8302-452c5752bbf4"/>
    <n v="9.0664115282470306"/>
    <x v="1"/>
    <s v="HoutHard"/>
    <n v="60"/>
    <n v="15"/>
    <n v="55"/>
    <m/>
    <m/>
    <m/>
    <n v="2"/>
  </r>
  <r>
    <x v="3"/>
    <s v="derden"/>
    <x v="3"/>
    <s v="Venkeldonk 31, Spijkenisse"/>
    <n v="1404"/>
    <s v="8d58b89b-e3d2-4105-870f-639fb4f2ff04"/>
    <n v="5.4029045327638698"/>
    <x v="1"/>
    <s v="HoutHard"/>
    <n v="60"/>
    <n v="15"/>
    <n v="55"/>
    <m/>
    <m/>
    <m/>
    <n v="2"/>
  </r>
  <r>
    <x v="3"/>
    <s v="derden"/>
    <x v="3"/>
    <s v="Venkeldonk 33, Spijkenisse"/>
    <n v="1405"/>
    <s v="665ae96b-cb85-4dea-8482-13702ae56e5d"/>
    <n v="5.4256874202491998"/>
    <x v="1"/>
    <s v="HoutHard"/>
    <n v="60"/>
    <n v="15"/>
    <n v="60"/>
    <m/>
    <m/>
    <m/>
    <n v="2"/>
  </r>
  <r>
    <x v="3"/>
    <s v="derden"/>
    <x v="3"/>
    <s v="Venkeldonk 35, Spijkenisse"/>
    <n v="1406"/>
    <s v="4f67fee6-49d0-4b7a-9ed1-725c4457c5d8"/>
    <n v="5.4156573936633796"/>
    <x v="1"/>
    <s v="HoutHard"/>
    <n v="60"/>
    <n v="15"/>
    <n v="55"/>
    <m/>
    <m/>
    <s v="Vlonder "/>
    <n v="2"/>
  </r>
  <r>
    <x v="3"/>
    <s v="derden"/>
    <x v="3"/>
    <s v="Venkeldonk 37, Spijkenisse"/>
    <n v="1407"/>
    <s v="953d1128-99a5-4ac7-acf1-23a553359d5c"/>
    <n v="5.4016301261903203"/>
    <x v="1"/>
    <s v="HoutHard"/>
    <n v="60"/>
    <n v="16"/>
    <n v="55"/>
    <m/>
    <m/>
    <s v="hekwerk "/>
    <n v="2"/>
  </r>
  <r>
    <x v="3"/>
    <s v="derden"/>
    <x v="3"/>
    <s v="Venkeldonk 39, Spijkenisse"/>
    <n v="1408"/>
    <s v="ca66caad-f821-41f9-9a70-17b49672735c"/>
    <n v="5.41565738994061"/>
    <x v="1"/>
    <s v="HoutHard"/>
    <n v="71"/>
    <n v="20"/>
    <n v="55"/>
    <m/>
    <m/>
    <m/>
    <n v="2"/>
  </r>
  <r>
    <x v="3"/>
    <s v="derden"/>
    <x v="3"/>
    <s v="Venkeldonk 41, Spijkenisse"/>
    <n v="1409"/>
    <s v="95a38bf9-4f4f-4c21-8fb7-58a1ff6b68de"/>
    <n v="5.40262945257472"/>
    <x v="1"/>
    <s v="HoutHard"/>
    <n v="71"/>
    <n v="20"/>
    <n v="55"/>
    <m/>
    <m/>
    <s v="Vlonder "/>
    <n v="2"/>
  </r>
  <r>
    <x v="3"/>
    <s v="derden"/>
    <x v="3"/>
    <s v="Venkeldonk 43, Spijkenisse"/>
    <n v="1410"/>
    <s v="33cea488-1ba7-4963-a81e-64a80ce9debc"/>
    <n v="5.6758492777319303"/>
    <x v="1"/>
    <s v="HoutHard"/>
    <n v="71"/>
    <n v="20"/>
    <n v="55"/>
    <m/>
    <m/>
    <m/>
    <n v="2"/>
  </r>
  <r>
    <x v="3"/>
    <s v="derden"/>
    <x v="3"/>
    <s v="Dilledonk-Zuid 2, Spijkenisse"/>
    <n v="276"/>
    <s v="fa36a68d-9980-45fe-840b-515069adec2e"/>
    <n v="21.766406139966701"/>
    <x v="1"/>
    <s v="HoutHard"/>
    <n v="71"/>
    <n v="15"/>
    <n v="60"/>
    <m/>
    <m/>
    <m/>
    <n v="2"/>
  </r>
  <r>
    <x v="3"/>
    <s v="derden"/>
    <x v="1"/>
    <s v="Kersengaard 49, Spijkenisse"/>
    <n v="634"/>
    <s v="bff5ab62-093f-4fa7-8909-b8b98d63dc18"/>
    <n v="23.843912285179002"/>
    <x v="1"/>
    <s v="HoutHard"/>
    <n v="64"/>
    <n v="31"/>
    <n v="40"/>
    <m/>
    <s v="nieuwe beschouwing voor oude gebouwd"/>
    <m/>
    <n v="2"/>
  </r>
  <r>
    <x v="3"/>
    <s v="derden"/>
    <x v="2"/>
    <s v=" "/>
    <n v="0"/>
    <s v="cf6452c0-07b8-4098-9b2e-d41f9b119ccc"/>
    <n v="7.4987482298024704"/>
    <x v="1"/>
    <s v="HoutHard"/>
    <n v="54"/>
    <n v="24"/>
    <n v="35"/>
    <m/>
    <m/>
    <s v="Vlonder"/>
    <n v="2"/>
  </r>
  <r>
    <x v="3"/>
    <s v="derden"/>
    <x v="2"/>
    <s v="Kersengaard 75, Spijkenisse"/>
    <n v="637"/>
    <s v="4ccb0f8e-a40f-4d87-b6c1-435f54ee10a2"/>
    <n v="7.72383647924309"/>
    <x v="1"/>
    <s v="HoutHard"/>
    <n v="56"/>
    <n v="25"/>
    <n v="40"/>
    <m/>
    <m/>
    <m/>
    <n v="2"/>
  </r>
  <r>
    <x v="3"/>
    <s v="derden"/>
    <x v="2"/>
    <s v="Kersengaard 77, Spijkenisse"/>
    <n v="631"/>
    <s v="09200440-5189-444b-aab6-5b4c488f79a0"/>
    <n v="13.608601985461901"/>
    <x v="1"/>
    <s v="HoutHard"/>
    <n v="59"/>
    <n v="25"/>
    <n v="36"/>
    <m/>
    <m/>
    <m/>
    <n v="2"/>
  </r>
  <r>
    <x v="3"/>
    <s v="derden"/>
    <x v="1"/>
    <s v="Kersengaard 79, Spijkenisse"/>
    <n v="632"/>
    <s v="8d690b0d-7e21-472d-9f6f-606eb2294483"/>
    <n v="8.9718147554762595"/>
    <x v="1"/>
    <s v="HoutHard"/>
    <n v="63"/>
    <n v="45"/>
    <n v="40"/>
    <m/>
    <m/>
    <s v="overbegroeiing en hekwerk"/>
    <n v="2"/>
  </r>
  <r>
    <x v="3"/>
    <s v="derden"/>
    <x v="2"/>
    <s v="Kersengaard 81, Spijkenisse"/>
    <n v="625"/>
    <s v="c93ddbaa-8fae-456d-9deb-5652cab04ad7"/>
    <n v="8.4520099980874903"/>
    <x v="1"/>
    <s v="HoutHard"/>
    <n v="62"/>
    <n v="25"/>
    <n v="40"/>
    <m/>
    <m/>
    <m/>
    <n v="2"/>
  </r>
  <r>
    <x v="3"/>
    <s v="derden"/>
    <x v="4"/>
    <s v="Kersengaard 79, Spijkenisse"/>
    <n v="632"/>
    <s v="db7c686a-ad9e-4294-a73b-f959635c82db"/>
    <n v="1.21619899708747"/>
    <x v="1"/>
    <s v="HoutHard"/>
    <m/>
    <m/>
    <m/>
    <s v=""/>
    <m/>
    <m/>
    <n v="2"/>
  </r>
  <r>
    <x v="3"/>
    <s v="derden"/>
    <x v="0"/>
    <s v=""/>
    <n v="0"/>
    <s v="c82a7069-6649-42a9-a022-80d681e27cdb"/>
    <n v="96.063083996750805"/>
    <x v="0"/>
    <s v="Nvt"/>
    <n v="52"/>
    <m/>
    <m/>
    <m/>
    <m/>
    <m/>
    <n v="2"/>
  </r>
  <r>
    <x v="3"/>
    <s v="derden"/>
    <x v="1"/>
    <s v=""/>
    <n v="0"/>
    <s v="d6214acc-b8b9-4328-b820-c56dd6d58081"/>
    <n v="15.749781305321401"/>
    <x v="2"/>
    <s v="Steen"/>
    <n v="51"/>
    <m/>
    <m/>
    <s v="Gebouw"/>
    <m/>
    <m/>
    <n v="2"/>
  </r>
  <r>
    <x v="3"/>
    <s v="derden"/>
    <x v="1"/>
    <s v=""/>
    <n v="0"/>
    <s v="e9f2c538-e012-4ea9-a963-af67f8f5e565"/>
    <n v="7.4998541982245897"/>
    <x v="2"/>
    <s v="Steen"/>
    <n v="47"/>
    <m/>
    <n v="0"/>
    <s v="Gebouw "/>
    <m/>
    <m/>
    <n v="2"/>
  </r>
  <r>
    <x v="3"/>
    <s v="derden"/>
    <x v="1"/>
    <s v=""/>
    <n v="0"/>
    <s v="1f748a70-6de8-4bf1-a741-c3d3b3bf2893"/>
    <n v="15.6217351504948"/>
    <x v="2"/>
    <s v="Steen"/>
    <n v="47"/>
    <m/>
    <m/>
    <s v="Gebouw"/>
    <m/>
    <m/>
    <n v="2"/>
  </r>
  <r>
    <x v="3"/>
    <s v="derden"/>
    <x v="1"/>
    <s v="Bessengaard 65, Spijkenisse"/>
    <n v="178"/>
    <s v="4857134b-a727-4d33-a5d9-7e88074d46b9"/>
    <n v="8.4400067402624099"/>
    <x v="2"/>
    <s v="Steen"/>
    <n v="52"/>
    <m/>
    <m/>
    <s v="Gebouw"/>
    <m/>
    <m/>
    <n v="2"/>
  </r>
  <r>
    <x v="3"/>
    <s v="derden"/>
    <x v="1"/>
    <s v="Bessengaard 89, Spijkenisse"/>
    <n v="190"/>
    <s v="8ffe1a35-b458-47e1-9c2e-65ff7f3fee89"/>
    <n v="6.4400552764677697"/>
    <x v="2"/>
    <s v="Steen"/>
    <n v="42"/>
    <m/>
    <m/>
    <s v="Gebouw "/>
    <m/>
    <m/>
    <n v="2"/>
  </r>
  <r>
    <x v="3"/>
    <s v="derden"/>
    <x v="1"/>
    <s v="Bessengaard 95, Spijkenisse"/>
    <n v="193"/>
    <s v="d14a2581-eafa-4961-97b6-672449f53dec"/>
    <n v="7.5494469313701602"/>
    <x v="2"/>
    <s v="Steen"/>
    <n v="49"/>
    <m/>
    <m/>
    <s v="Gebouw "/>
    <m/>
    <m/>
    <n v="2"/>
  </r>
  <r>
    <x v="3"/>
    <s v="derden"/>
    <x v="1"/>
    <s v="Bessengaard 105, Spijkenisse"/>
    <n v="198"/>
    <s v="0255b3f4-bb5b-458a-b6da-255575f349d4"/>
    <n v="8.4507008878681695"/>
    <x v="2"/>
    <s v="Steen"/>
    <n v="43"/>
    <m/>
    <m/>
    <s v="Gebouw "/>
    <m/>
    <m/>
    <n v="2"/>
  </r>
  <r>
    <x v="3"/>
    <s v="derden"/>
    <x v="2"/>
    <s v="Kersengaard 91, Spijkenisse"/>
    <n v="630"/>
    <s v="303d1b93-e507-4fdf-9bbb-61a7bd3f8992"/>
    <n v="19.2615944380032"/>
    <x v="3"/>
    <s v="HoutHard"/>
    <n v="66"/>
    <n v="33"/>
    <m/>
    <m/>
    <m/>
    <m/>
    <n v="2"/>
  </r>
  <r>
    <x v="3"/>
    <s v="derden"/>
    <x v="2"/>
    <s v="Kersengaard 89, Spijkenisse"/>
    <n v="629"/>
    <s v="edd9f168-dd5e-4f3a-9906-508d9dc44adc"/>
    <n v="15.418583132847001"/>
    <x v="3"/>
    <s v="HoutZacht"/>
    <n v="60"/>
    <n v="34"/>
    <m/>
    <m/>
    <m/>
    <s v="Vlonder"/>
    <n v="2"/>
  </r>
  <r>
    <x v="3"/>
    <s v="derden"/>
    <x v="2"/>
    <s v="Kersengaard 87, Spijkenisse"/>
    <n v="628"/>
    <s v="731e23a4-c416-4389-9617-abff2e4bbb16"/>
    <n v="15.4575855132359"/>
    <x v="3"/>
    <s v="HoutHard"/>
    <n v="76"/>
    <n v="32"/>
    <m/>
    <m/>
    <m/>
    <s v="overbegroeiing"/>
    <n v="2"/>
  </r>
  <r>
    <x v="3"/>
    <s v="derden"/>
    <x v="2"/>
    <s v="Kersengaard 85, Spijkenisse"/>
    <n v="627"/>
    <s v="8abe0bbd-34af-4fb1-a6c5-996de7ab51d7"/>
    <n v="16.327946118020201"/>
    <x v="3"/>
    <s v="HoutHard"/>
    <n v="35"/>
    <n v="32"/>
    <m/>
    <m/>
    <m/>
    <m/>
    <n v="2"/>
  </r>
  <r>
    <x v="3"/>
    <s v="derden"/>
    <x v="2"/>
    <s v="Kersengaard 81, Spijkenisse"/>
    <n v="625"/>
    <s v="20395767-fee3-4215-83cf-3b2d7daff689"/>
    <n v="20.829909701528301"/>
    <x v="3"/>
    <s v="HoutHard"/>
    <n v="78"/>
    <n v="32"/>
    <m/>
    <m/>
    <m/>
    <m/>
    <n v="2"/>
  </r>
  <r>
    <x v="3"/>
    <s v="derden"/>
    <x v="3"/>
    <s v="Bessengaard 97, Spijkenisse"/>
    <n v="194"/>
    <s v="a1d5e7d3-3b9f-4564-b812-357ef40620f7"/>
    <n v="9.0642847880735804"/>
    <x v="5"/>
    <s v="HoutZacht"/>
    <n v="44"/>
    <m/>
    <m/>
    <m/>
    <m/>
    <m/>
    <n v="2"/>
  </r>
  <r>
    <x v="3"/>
    <s v="derden"/>
    <x v="1"/>
    <s v="Bessengaard 87, Spijkenisse"/>
    <n v="189"/>
    <s v="5df26f0b-73b1-49d6-9158-f1bb0036a7ca"/>
    <n v="9.4399237704476509"/>
    <x v="5"/>
    <s v="HoutZacht"/>
    <n v="47"/>
    <n v="52"/>
    <m/>
    <m/>
    <m/>
    <m/>
    <n v="2"/>
  </r>
  <r>
    <x v="3"/>
    <s v="derden"/>
    <x v="3"/>
    <s v=""/>
    <n v="0"/>
    <s v="95b1c452-8d04-45fa-9d54-93b5201d458e"/>
    <n v="23.480383832108501"/>
    <x v="5"/>
    <s v="HoutZacht"/>
    <n v="48"/>
    <n v="52"/>
    <m/>
    <m/>
    <m/>
    <m/>
    <n v="2"/>
  </r>
  <r>
    <x v="3"/>
    <s v="derden"/>
    <x v="3"/>
    <s v=""/>
    <n v="0"/>
    <s v="59692df5-f7d7-4857-adab-8c5467201d57"/>
    <n v="11.6884829905323"/>
    <x v="5"/>
    <s v="HoutZacht"/>
    <n v="53"/>
    <n v="55"/>
    <m/>
    <m/>
    <m/>
    <m/>
    <n v="2"/>
  </r>
  <r>
    <x v="3"/>
    <s v="derden"/>
    <x v="2"/>
    <s v=""/>
    <n v="0"/>
    <s v="94a77f26-547a-4bfc-9739-573a96e067a1"/>
    <n v="1.7143094422707299"/>
    <x v="1"/>
    <s v="HoutHard"/>
    <n v="20"/>
    <n v="13"/>
    <n v="48"/>
    <m/>
    <m/>
    <m/>
    <n v="2"/>
  </r>
  <r>
    <x v="3"/>
    <s v="derden"/>
    <x v="3"/>
    <s v="Bardolinogaard 11, Spijkenisse"/>
    <n v="108"/>
    <s v="cdf8fc63-27f2-46f3-a19a-b44e04cd0f7c"/>
    <n v="6.5012057901817402"/>
    <x v="1"/>
    <s v="HoutHard"/>
    <n v="55"/>
    <m/>
    <n v="45"/>
    <s v="hoogte niet te meten"/>
    <m/>
    <s v="Vlonder"/>
    <n v="2"/>
  </r>
  <r>
    <x v="3"/>
    <s v="derden"/>
    <x v="3"/>
    <s v="Bardolinogaard 11, Spijkenisse"/>
    <n v="108"/>
    <s v="79ea90c4-2d86-4b43-b491-b6dddb9b95b2"/>
    <n v="5.3727081610867904"/>
    <x v="5"/>
    <s v="HoutHard"/>
    <n v="55"/>
    <m/>
    <n v="45"/>
    <s v="hoogte onbekend"/>
    <m/>
    <s v="Vlonder"/>
    <n v="2"/>
  </r>
  <r>
    <x v="3"/>
    <s v="derden"/>
    <x v="3"/>
    <s v="Bardolinogaard 9, Spijkenisse"/>
    <n v="107"/>
    <s v="72c657ad-272c-49e0-a47c-cc43d8bbfb36"/>
    <n v="5.1255775302473703"/>
    <x v="1"/>
    <s v="HoutHard"/>
    <n v="48"/>
    <n v="12"/>
    <n v="42"/>
    <m/>
    <m/>
    <s v="Vlonder"/>
    <n v="2"/>
  </r>
  <r>
    <x v="3"/>
    <s v="derden"/>
    <x v="1"/>
    <s v="Bardolinogaard 7, Spijkenisse"/>
    <n v="106"/>
    <s v="e0eefcde-5004-47db-af2d-54b8e512c2bf"/>
    <n v="5.1261215349778704"/>
    <x v="1"/>
    <s v="HoutHard"/>
    <n v="43"/>
    <n v="68"/>
    <n v="45"/>
    <m/>
    <m/>
    <m/>
    <n v="2"/>
  </r>
  <r>
    <x v="3"/>
    <s v="derden"/>
    <x v="1"/>
    <s v="Bardolinogaard 5, Spijkenisse"/>
    <n v="105"/>
    <s v="53dc5e97-7971-43a4-ad2c-9b11b2cb5ca9"/>
    <n v="5.1065644020644703"/>
    <x v="1"/>
    <s v="HoutHard"/>
    <n v="48"/>
    <n v="55"/>
    <n v="53"/>
    <m/>
    <m/>
    <m/>
    <n v="2"/>
  </r>
  <r>
    <x v="3"/>
    <s v="derden"/>
    <x v="1"/>
    <s v="Bardolinogaard 3, Spijkenisse"/>
    <n v="104"/>
    <s v="a957c509-c5b8-48ce-a2c2-452c107be877"/>
    <n v="5.1172392750789397"/>
    <x v="1"/>
    <s v="HoutHard"/>
    <n v="48"/>
    <n v="55"/>
    <n v="53"/>
    <m/>
    <m/>
    <m/>
    <n v="2"/>
  </r>
  <r>
    <x v="3"/>
    <s v="derden"/>
    <x v="0"/>
    <s v="Bardolinogaard 1, Spijkenisse"/>
    <n v="103"/>
    <s v="c158fa09-2d6c-4753-a18c-c9008a780fdc"/>
    <n v="2.9930482983272899"/>
    <x v="0"/>
    <s v="Nvt"/>
    <n v="22"/>
    <m/>
    <m/>
    <m/>
    <m/>
    <s v="overbegroeiing"/>
    <n v="2"/>
  </r>
  <r>
    <x v="3"/>
    <s v="derden"/>
    <x v="0"/>
    <s v="Bardolinogaard 1, Spijkenisse"/>
    <n v="103"/>
    <s v="d2756d2c-a257-460a-8f08-a966faf135be"/>
    <n v="1.4526148786109501"/>
    <x v="0"/>
    <s v="Nvt"/>
    <n v="22"/>
    <m/>
    <m/>
    <m/>
    <m/>
    <s v="overbegroeiing"/>
    <n v="2"/>
  </r>
  <r>
    <x v="3"/>
    <s v="derden"/>
    <x v="2"/>
    <s v="Wijngaard 70, Spijkenisse"/>
    <n v="1525"/>
    <s v="3d35b9e9-8ecf-4436-9eba-050689df803d"/>
    <n v="11.3165116032132"/>
    <x v="1"/>
    <s v="HoutHard"/>
    <n v="38"/>
    <n v="12"/>
    <n v="45"/>
    <m/>
    <m/>
    <s v="vlonder en overbegroeiing"/>
    <n v="2"/>
  </r>
  <r>
    <x v="3"/>
    <s v="derden"/>
    <x v="3"/>
    <s v="Medocgaard 20, Spijkenisse"/>
    <n v="824"/>
    <s v="bcedcc78-10b2-4bbe-8798-27ddc3ae693b"/>
    <n v="5.8005324729331198"/>
    <x v="1"/>
    <s v="HoutHard"/>
    <n v="60"/>
    <n v="15"/>
    <n v="50"/>
    <m/>
    <m/>
    <s v="riet "/>
    <n v="2"/>
  </r>
  <r>
    <x v="3"/>
    <s v="derden"/>
    <x v="3"/>
    <s v="Medocgaard 22, Spijkenisse"/>
    <n v="825"/>
    <s v="eeb2ac3d-1c9d-4181-9a56-ec576ce1e696"/>
    <n v="5.7029144326930803"/>
    <x v="1"/>
    <s v="HoutHard"/>
    <n v="60"/>
    <n v="15"/>
    <n v="48"/>
    <m/>
    <m/>
    <s v="Riet"/>
    <n v="2"/>
  </r>
  <r>
    <x v="3"/>
    <s v="derden"/>
    <x v="3"/>
    <s v="Medocgaard 24, Spijkenisse"/>
    <n v="826"/>
    <s v="00594988-d4d5-4c5f-ba7b-0eac75decb6c"/>
    <n v="4.6995102923686503"/>
    <x v="1"/>
    <s v="HoutHard"/>
    <n v="61"/>
    <n v="15"/>
    <n v="48"/>
    <m/>
    <m/>
    <s v="riet "/>
    <n v="2"/>
  </r>
  <r>
    <x v="3"/>
    <s v="derden"/>
    <x v="3"/>
    <s v=""/>
    <n v="0"/>
    <s v="4d67e785-bb8b-44f7-aae6-5935b67514f5"/>
    <n v="0.87895676894774699"/>
    <x v="1"/>
    <s v="HoutHard"/>
    <n v="60"/>
    <n v="15"/>
    <n v="48"/>
    <m/>
    <m/>
    <m/>
    <n v="2"/>
  </r>
  <r>
    <x v="3"/>
    <s v="derden"/>
    <x v="3"/>
    <s v=""/>
    <n v="0"/>
    <s v="d5e68e76-4fdc-4c6c-a5b0-941f24b4b2fe"/>
    <n v="0.85414483437449296"/>
    <x v="1"/>
    <s v="HoutHard"/>
    <n v="60"/>
    <n v="15"/>
    <n v="48"/>
    <m/>
    <m/>
    <m/>
    <n v="2"/>
  </r>
  <r>
    <x v="3"/>
    <s v="derden"/>
    <x v="3"/>
    <s v=""/>
    <n v="0"/>
    <s v="b533c3f2-bb9a-432e-a29a-b1e48677fca4"/>
    <n v="0.24488364642730401"/>
    <x v="1"/>
    <s v="HoutHard"/>
    <n v="60"/>
    <n v="15"/>
    <n v="48"/>
    <m/>
    <m/>
    <m/>
    <n v="2"/>
  </r>
  <r>
    <x v="3"/>
    <s v="derden"/>
    <x v="3"/>
    <s v="Lavasdonk 106, Spijkenisse"/>
    <n v="700"/>
    <s v="e2d07c89-7439-4906-b0e8-77c3ddf8486e"/>
    <n v="16.054230346087198"/>
    <x v="1"/>
    <s v="HoutHard"/>
    <n v="68"/>
    <n v="15"/>
    <n v="55"/>
    <m/>
    <m/>
    <s v="Vlonder "/>
    <n v="2"/>
  </r>
  <r>
    <x v="3"/>
    <s v="derden"/>
    <x v="1"/>
    <s v="Lavasdonk 100, Spijkenisse"/>
    <n v="697"/>
    <s v="ecf64bc1-3298-4b3a-80a2-bced016f71f9"/>
    <n v="11.212703442947699"/>
    <x v="1"/>
    <s v="HoutHard"/>
    <n v="68"/>
    <n v="50"/>
    <n v="55"/>
    <m/>
    <m/>
    <m/>
    <n v="2"/>
  </r>
  <r>
    <x v="3"/>
    <s v="derden"/>
    <x v="4"/>
    <s v="Lavasdonk 100, Spijkenisse"/>
    <n v="697"/>
    <s v="5b196bec-ce7b-4109-8e38-bcbe3b17d599"/>
    <n v="0.245985772974505"/>
    <x v="4"/>
    <m/>
    <m/>
    <m/>
    <m/>
    <m/>
    <m/>
    <m/>
    <n v="2"/>
  </r>
  <r>
    <x v="3"/>
    <s v="derden"/>
    <x v="1"/>
    <s v="Harkvoorde 2, Spijkenisse"/>
    <n v="451"/>
    <s v="52631df7-7125-43d7-9342-7aeb47589064"/>
    <n v="5.5137987698677797"/>
    <x v="1"/>
    <s v="HoutHard"/>
    <n v="58"/>
    <n v="50"/>
    <n v="55"/>
    <m/>
    <m/>
    <m/>
    <n v="2"/>
  </r>
  <r>
    <x v="3"/>
    <s v="derden"/>
    <x v="1"/>
    <s v="Harkvoorde 4, Spijkenisse"/>
    <n v="452"/>
    <s v="dee42f5c-5df1-40ac-8fde-57891e5f11c6"/>
    <n v="5.41516952653165"/>
    <x v="1"/>
    <s v="HoutHard"/>
    <n v="60"/>
    <n v="50"/>
    <n v="55"/>
    <m/>
    <m/>
    <m/>
    <n v="2"/>
  </r>
  <r>
    <x v="3"/>
    <s v="derden"/>
    <x v="1"/>
    <s v="Harkvoorde 6, Spijkenisse"/>
    <n v="453"/>
    <s v="56496d42-2389-467d-9e2b-2837facebaa8"/>
    <n v="5.3720678490835896"/>
    <x v="1"/>
    <s v="HoutHard"/>
    <n v="60"/>
    <n v="50"/>
    <n v="55"/>
    <m/>
    <m/>
    <m/>
    <n v="2"/>
  </r>
  <r>
    <x v="3"/>
    <s v="derden"/>
    <x v="1"/>
    <s v="Harkvoorde 8, Spijkenisse"/>
    <n v="454"/>
    <s v="9db00217-1874-4f54-976d-547852de020a"/>
    <n v="5.4692526009379803"/>
    <x v="1"/>
    <s v="HoutHard"/>
    <n v="61"/>
    <n v="50"/>
    <n v="55"/>
    <m/>
    <m/>
    <m/>
    <n v="2"/>
  </r>
  <r>
    <x v="3"/>
    <s v="derden"/>
    <x v="1"/>
    <s v="Harkvoorde 10, Spijkenisse"/>
    <n v="455"/>
    <s v="6f1196eb-1c1a-4e84-bdff-cae929054c0b"/>
    <n v="5.3542152540658803"/>
    <x v="1"/>
    <s v="HoutHard"/>
    <n v="62"/>
    <n v="50"/>
    <n v="55"/>
    <m/>
    <m/>
    <m/>
    <n v="2"/>
  </r>
  <r>
    <x v="3"/>
    <s v="derden"/>
    <x v="1"/>
    <s v="Harkvoorde 12, Spijkenisse"/>
    <n v="456"/>
    <s v="db8bc3c3-2164-4cc5-93b7-391b561e2248"/>
    <n v="5.4314348034757796"/>
    <x v="1"/>
    <s v="HoutHard"/>
    <n v="61"/>
    <n v="50"/>
    <n v="55"/>
    <m/>
    <m/>
    <m/>
    <n v="2"/>
  </r>
  <r>
    <x v="3"/>
    <s v="derden"/>
    <x v="1"/>
    <s v="Harkvoorde 14, Spijkenisse"/>
    <n v="457"/>
    <s v="202afbc2-a803-4513-bbba-17931a02259d"/>
    <n v="5.3833414324171596"/>
    <x v="1"/>
    <s v="HoutHard"/>
    <n v="59"/>
    <n v="50"/>
    <n v="55"/>
    <m/>
    <m/>
    <m/>
    <n v="2"/>
  </r>
  <r>
    <x v="3"/>
    <s v="derden"/>
    <x v="1"/>
    <s v="Harkvoorde 16, Spijkenisse"/>
    <n v="458"/>
    <s v="09dbbd73-9b17-462f-8519-ccb971e699ae"/>
    <n v="7.4905120702069796"/>
    <x v="1"/>
    <s v="HoutHard"/>
    <n v="58"/>
    <n v="50"/>
    <n v="55"/>
    <m/>
    <m/>
    <m/>
    <n v="2"/>
  </r>
  <r>
    <x v="3"/>
    <s v="derden"/>
    <x v="1"/>
    <s v="Harkvoorde 18, Spijkenisse"/>
    <n v="459"/>
    <s v="86f31328-90d5-44f0-b03a-ffa575213ffd"/>
    <n v="7.1191080893005898"/>
    <x v="1"/>
    <s v="HoutHard"/>
    <n v="57"/>
    <n v="50"/>
    <n v="55"/>
    <m/>
    <m/>
    <m/>
    <n v="2"/>
  </r>
  <r>
    <x v="3"/>
    <s v="derden"/>
    <x v="1"/>
    <s v="Harkvoorde 20, Spijkenisse"/>
    <n v="460"/>
    <s v="b84c36f3-6d7c-4043-ab30-ae75d80ccd00"/>
    <n v="5.4172409961417403"/>
    <x v="1"/>
    <s v="HoutHard"/>
    <n v="58"/>
    <n v="50"/>
    <n v="55"/>
    <m/>
    <m/>
    <m/>
    <n v="2"/>
  </r>
  <r>
    <x v="3"/>
    <s v="derden"/>
    <x v="1"/>
    <s v="Harkvoorde 22, Spijkenisse"/>
    <n v="461"/>
    <s v="b3c19046-be8c-47be-a633-fa00bcfbc3c7"/>
    <n v="5.3667960636082803"/>
    <x v="1"/>
    <s v="HoutHard"/>
    <n v="54"/>
    <n v="50"/>
    <n v="55"/>
    <m/>
    <m/>
    <m/>
    <n v="2"/>
  </r>
  <r>
    <x v="3"/>
    <s v="derden"/>
    <x v="1"/>
    <s v="Harkvoorde 24, Spijkenisse"/>
    <n v="462"/>
    <s v="bba7e8d3-edb7-4207-918f-02ffddfd6126"/>
    <n v="6.8817674291296198"/>
    <x v="1"/>
    <s v="HoutHard"/>
    <n v="57"/>
    <n v="50"/>
    <n v="55"/>
    <m/>
    <m/>
    <m/>
    <n v="2"/>
  </r>
  <r>
    <x v="3"/>
    <s v="derden"/>
    <x v="3"/>
    <s v="Kersengaard 37, Spijkenisse"/>
    <n v="633"/>
    <s v="57c78650-ae96-4506-b638-0c32f69f0727"/>
    <n v="5.4639111415250197"/>
    <x v="1"/>
    <s v="HoutHard"/>
    <n v="70"/>
    <n v="5"/>
    <n v="40"/>
    <m/>
    <m/>
    <m/>
    <n v="2"/>
  </r>
  <r>
    <x v="3"/>
    <s v="derden"/>
    <x v="0"/>
    <s v=""/>
    <n v="0"/>
    <s v="d4111fec-7cf6-4b81-ab4d-a59340aa28a5"/>
    <n v="52.030270988940998"/>
    <x v="0"/>
    <s v="Nvt"/>
    <n v="48"/>
    <m/>
    <m/>
    <m/>
    <m/>
    <m/>
    <n v="2"/>
  </r>
  <r>
    <x v="3"/>
    <s v="derden"/>
    <x v="1"/>
    <s v="Disselvoorde 38, Spijkenisse"/>
    <n v="288"/>
    <s v="b1f5dc7a-eccf-4196-8772-32dc8e20fe70"/>
    <n v="5.1080643898901998"/>
    <x v="1"/>
    <s v="HoutHard"/>
    <n v="54"/>
    <n v="50"/>
    <n v="55"/>
    <s v=""/>
    <m/>
    <m/>
    <n v="2"/>
  </r>
  <r>
    <x v="3"/>
    <s v="derden"/>
    <x v="1"/>
    <s v="Disselvoorde 40, Spijkenisse"/>
    <n v="289"/>
    <s v="2bc1a891-54d5-48ce-b3c7-00cedeabb229"/>
    <n v="5.9525989633706002"/>
    <x v="1"/>
    <s v="HoutHard"/>
    <n v="54"/>
    <n v="50"/>
    <n v="55"/>
    <m/>
    <m/>
    <m/>
    <n v="2"/>
  </r>
  <r>
    <x v="3"/>
    <s v="derden"/>
    <x v="1"/>
    <s v="Disselvoorde 44, Spijkenisse"/>
    <n v="291"/>
    <s v="dc215bcf-4ea2-4ce2-b9bf-7a21134e69ef"/>
    <n v="5.2274130276386002"/>
    <x v="1"/>
    <s v="HoutHard"/>
    <m/>
    <n v="50"/>
    <n v="55"/>
    <m/>
    <m/>
    <m/>
    <n v="2"/>
  </r>
  <r>
    <x v="3"/>
    <s v="derden"/>
    <x v="2"/>
    <s v="Bessengaard 123, Spijkenisse"/>
    <n v="147"/>
    <s v="48bbf698-313b-4a03-aca2-1bf0c81627a6"/>
    <n v="6.4653273912864302"/>
    <x v="5"/>
    <s v="HoutZacht"/>
    <n v="46"/>
    <n v="52"/>
    <m/>
    <m/>
    <m/>
    <m/>
    <n v="2"/>
  </r>
  <r>
    <x v="3"/>
    <s v="derden"/>
    <x v="2"/>
    <s v="Bessengaard 121, Spijkenisse"/>
    <n v="146"/>
    <s v="f970a500-e9eb-4e16-a329-a3aa78a0e484"/>
    <n v="8.6875330676905307"/>
    <x v="5"/>
    <s v="HoutZacht"/>
    <n v="52"/>
    <n v="50"/>
    <m/>
    <m/>
    <m/>
    <m/>
    <n v="2"/>
  </r>
  <r>
    <x v="3"/>
    <s v="derden"/>
    <x v="2"/>
    <s v="Bessengaard 113, Spijkenisse"/>
    <n v="202"/>
    <s v="afdaa33e-fcbd-4c0b-8be1-32f14ba9b3ab"/>
    <n v="5.3915602055551997"/>
    <x v="5"/>
    <s v="HoutZacht"/>
    <n v="47"/>
    <n v="52"/>
    <m/>
    <m/>
    <m/>
    <m/>
    <n v="2"/>
  </r>
  <r>
    <x v="3"/>
    <s v="derden"/>
    <x v="1"/>
    <s v="Bessengaard 111, Spijkenisse"/>
    <n v="201"/>
    <s v="f2f5dd40-84b5-40cc-bbfa-d3adaaede049"/>
    <n v="7.0995267457757398"/>
    <x v="2"/>
    <s v="Steen"/>
    <n v="46"/>
    <m/>
    <m/>
    <s v="Gebouw"/>
    <m/>
    <m/>
    <n v="2"/>
  </r>
  <r>
    <x v="3"/>
    <s v="derden"/>
    <x v="2"/>
    <s v="Bessengaard 107, Spijkenisse"/>
    <n v="199"/>
    <s v="343311b9-2efa-4b30-93f4-3078d2add522"/>
    <n v="8.9874491477017706"/>
    <x v="5"/>
    <s v="HoutZacht"/>
    <n v="42"/>
    <n v="53"/>
    <m/>
    <m/>
    <m/>
    <m/>
    <n v="2"/>
  </r>
  <r>
    <x v="3"/>
    <s v="derden"/>
    <x v="2"/>
    <s v="Bessengaard 79, Spijkenisse"/>
    <n v="185"/>
    <s v="b192ab44-db84-494a-88a4-5de9be83ea08"/>
    <n v="8.6704551592199195"/>
    <x v="5"/>
    <s v="HoutZacht"/>
    <n v="49"/>
    <n v="52"/>
    <m/>
    <m/>
    <m/>
    <m/>
    <n v="2"/>
  </r>
  <r>
    <x v="3"/>
    <s v="derden"/>
    <x v="1"/>
    <s v="Bessengaard 75, Spijkenisse"/>
    <n v="183"/>
    <s v="26ae0b2a-d422-4225-b365-d628fe0dfd96"/>
    <n v="7.0900505624646204"/>
    <x v="2"/>
    <s v="Steen"/>
    <n v="51"/>
    <m/>
    <m/>
    <s v="Gebouw"/>
    <m/>
    <m/>
    <n v="2"/>
  </r>
  <r>
    <x v="3"/>
    <s v="derden"/>
    <x v="2"/>
    <s v="Kersengaard 83, Spijkenisse"/>
    <n v="626"/>
    <s v="98a7c872-f037-4c21-8063-543f156855ff"/>
    <n v="15.445182227724199"/>
    <x v="3"/>
    <s v="HoutHard"/>
    <n v="71"/>
    <n v="32"/>
    <m/>
    <m/>
    <m/>
    <m/>
    <n v="2"/>
  </r>
  <r>
    <x v="3"/>
    <s v="derden"/>
    <x v="3"/>
    <s v="Hopdreef 8, Spijkenisse"/>
    <n v="535"/>
    <s v="e9ad31bf-76bf-48af-8198-3107058d271a"/>
    <n v="4.7886399766152197"/>
    <x v="1"/>
    <s v="HoutHard"/>
    <n v="54"/>
    <n v="12"/>
    <n v="50"/>
    <m/>
    <m/>
    <m/>
    <n v="2"/>
  </r>
  <r>
    <x v="3"/>
    <s v="derden"/>
    <x v="3"/>
    <s v="Hopdreef 6, Spijkenisse"/>
    <n v="534"/>
    <s v="c746a3a3-aaa3-4a85-9800-62c7fd0dea84"/>
    <n v="5.8308568643044403"/>
    <x v="1"/>
    <s v="HoutHard"/>
    <n v="53"/>
    <n v="12"/>
    <n v="50"/>
    <m/>
    <m/>
    <m/>
    <n v="2"/>
  </r>
  <r>
    <x v="3"/>
    <s v="derden"/>
    <x v="3"/>
    <s v="Hopdreef 4, Spijkenisse"/>
    <n v="533"/>
    <s v="522f2429-ab5f-47e5-bf19-ab4fb2bac565"/>
    <n v="5.4642182046740899"/>
    <x v="1"/>
    <s v="HoutHard"/>
    <n v="55"/>
    <n v="13"/>
    <n v="50"/>
    <m/>
    <m/>
    <m/>
    <n v="2"/>
  </r>
  <r>
    <x v="3"/>
    <s v="derden"/>
    <x v="3"/>
    <s v="Hopdreef 2, Spijkenisse"/>
    <n v="532"/>
    <s v="a3074ead-7aaa-4adc-ba11-842ad0c03c6d"/>
    <n v="5.3997958089375704"/>
    <x v="1"/>
    <s v="HoutHard"/>
    <n v="52"/>
    <n v="12"/>
    <n v="50"/>
    <m/>
    <m/>
    <m/>
    <n v="2"/>
  </r>
  <r>
    <x v="3"/>
    <s v="derden"/>
    <x v="4"/>
    <s v="Lavasdonk 82, Spijkenisse"/>
    <n v="688"/>
    <s v="7270b195-129e-46bb-85e3-a65ffba455ab"/>
    <n v="12.2264078135348"/>
    <x v="1"/>
    <s v="HoutHard"/>
    <n v="68"/>
    <n v="50"/>
    <n v="55"/>
    <m/>
    <m/>
    <m/>
    <n v="2"/>
  </r>
  <r>
    <x v="3"/>
    <s v="derden"/>
    <x v="1"/>
    <s v="Lavasdonk 84, Spijkenisse"/>
    <n v="689"/>
    <s v="4cc577a5-ac33-4aee-b99d-e70f576c70e7"/>
    <n v="5.3515927655336002"/>
    <x v="1"/>
    <s v="HoutHard"/>
    <n v="68"/>
    <n v="50"/>
    <n v="55"/>
    <m/>
    <m/>
    <m/>
    <n v="2"/>
  </r>
  <r>
    <x v="3"/>
    <s v="derden"/>
    <x v="1"/>
    <s v="Lavasdonk 90, Spijkenisse"/>
    <n v="692"/>
    <s v="874bc339-a184-43da-9620-c7b6023f060f"/>
    <n v="5.7148768062795803"/>
    <x v="1"/>
    <s v="HoutHard"/>
    <n v="68"/>
    <n v="50"/>
    <n v="55"/>
    <m/>
    <m/>
    <m/>
    <n v="2"/>
  </r>
  <r>
    <x v="3"/>
    <s v="derden"/>
    <x v="1"/>
    <s v="Lavasdonk 92, Spijkenisse"/>
    <n v="693"/>
    <s v="f37d9e2f-28b8-485e-a4f5-c7c310646fc9"/>
    <n v="5.3400773635077803"/>
    <x v="1"/>
    <s v="HoutHard"/>
    <n v="68"/>
    <n v="50"/>
    <n v="55"/>
    <m/>
    <m/>
    <m/>
    <n v="2"/>
  </r>
  <r>
    <x v="3"/>
    <s v="derden"/>
    <x v="1"/>
    <s v="Lavasdonk 98, Spijkenisse"/>
    <n v="696"/>
    <s v="4fc97d7d-804b-4e7e-a455-60b5d66a98e7"/>
    <n v="5.33998204030304"/>
    <x v="1"/>
    <s v="HoutHard"/>
    <n v="68"/>
    <n v="50"/>
    <n v="55"/>
    <m/>
    <m/>
    <m/>
    <n v="2"/>
  </r>
  <r>
    <x v="3"/>
    <s v="derden"/>
    <x v="2"/>
    <s v="Visserskreek 4, Spijkenisse"/>
    <n v="1412"/>
    <s v="ae1bb916-1d91-404e-848f-0a67fd9531a9"/>
    <n v="5.3901433023762904"/>
    <x v="1"/>
    <s v="HoutHard"/>
    <n v="56"/>
    <n v="20"/>
    <n v="50"/>
    <m/>
    <m/>
    <s v="Vlonder "/>
    <n v="2"/>
  </r>
  <r>
    <x v="3"/>
    <s v="derden"/>
    <x v="2"/>
    <s v="Visserskreek 6, Spijkenisse"/>
    <n v="1413"/>
    <s v="3ff7cf1d-facb-47da-87dd-341385d61e8e"/>
    <n v="5.2252585837571903"/>
    <x v="1"/>
    <s v="HoutHard"/>
    <n v="55"/>
    <n v="20"/>
    <n v="50"/>
    <m/>
    <m/>
    <s v="Vlonder"/>
    <n v="2"/>
  </r>
  <r>
    <x v="3"/>
    <s v="derden"/>
    <x v="2"/>
    <s v="Visserskreek 8, Spijkenisse"/>
    <n v="1414"/>
    <s v="63f194e1-e8b7-404d-8c3a-4a93d840a209"/>
    <n v="5.6845716930994401"/>
    <x v="1"/>
    <s v="HoutHard"/>
    <n v="54"/>
    <n v="20"/>
    <n v="50"/>
    <m/>
    <m/>
    <s v="Vlonder "/>
    <n v="2"/>
  </r>
  <r>
    <x v="3"/>
    <s v="derden"/>
    <x v="2"/>
    <s v="Visserskreek 10, Spijkenisse"/>
    <n v="1415"/>
    <s v="1e703982-dfdb-439f-a152-0fd5f9f43971"/>
    <n v="5.2251681638948497"/>
    <x v="1"/>
    <s v="HoutHard"/>
    <n v="56"/>
    <n v="19"/>
    <n v="50"/>
    <m/>
    <m/>
    <s v="Vlonder"/>
    <n v="2"/>
  </r>
  <r>
    <x v="3"/>
    <s v="derden"/>
    <x v="2"/>
    <s v="Visserskreek 12, Spijkenisse"/>
    <n v="1416"/>
    <s v="bc46c1e8-b923-4df6-8e3b-795a38d03183"/>
    <n v="5.5633471080999497"/>
    <x v="1"/>
    <s v="HoutHard"/>
    <n v="57"/>
    <n v="18"/>
    <n v="50"/>
    <m/>
    <m/>
    <s v="Vlonder "/>
    <n v="2"/>
  </r>
  <r>
    <x v="3"/>
    <s v="derden"/>
    <x v="2"/>
    <s v="Visserskreek 14, Spijkenisse"/>
    <n v="1417"/>
    <s v="6f9e5078-305f-4031-b05f-3897af9128b0"/>
    <n v="5.2252585875219602"/>
    <x v="1"/>
    <s v="HoutHard"/>
    <n v="54"/>
    <n v="20"/>
    <n v="50"/>
    <m/>
    <m/>
    <s v="Vlonder "/>
    <n v="2"/>
  </r>
  <r>
    <x v="3"/>
    <s v="derden"/>
    <x v="2"/>
    <s v="Visserskreek 16, Spijkenisse"/>
    <n v="1418"/>
    <s v="edb1fcfa-8b71-4874-b2af-619304497d93"/>
    <n v="5.6845716879177299"/>
    <x v="1"/>
    <s v="HoutHard"/>
    <n v="54"/>
    <n v="18"/>
    <n v="50"/>
    <m/>
    <s v="_x000a_"/>
    <s v="Vlonder"/>
    <n v="2"/>
  </r>
  <r>
    <x v="3"/>
    <s v="derden"/>
    <x v="3"/>
    <s v="Steurkreek 25, Spijkenisse"/>
    <n v="1268"/>
    <s v="a5a9fc4a-cf34-48cf-98ff-2e38c2295ef2"/>
    <n v="5.3647127643752803"/>
    <x v="1"/>
    <s v="HoutHard"/>
    <n v="51"/>
    <n v="22"/>
    <n v="48"/>
    <m/>
    <m/>
    <m/>
    <n v="2"/>
  </r>
  <r>
    <x v="3"/>
    <s v="derden"/>
    <x v="3"/>
    <s v="Steurkreek 1, Spijkenisse"/>
    <n v="1270"/>
    <s v="1dbd61a0-1931-4417-8bc2-5d0afa9196c1"/>
    <n v="5.6545205139154202"/>
    <x v="1"/>
    <s v="HoutHard"/>
    <n v="6"/>
    <n v="70"/>
    <m/>
    <s v="onderkant onbekend"/>
    <m/>
    <s v="Vlonder"/>
    <n v="2"/>
  </r>
  <r>
    <x v="3"/>
    <s v="derden"/>
    <x v="3"/>
    <s v="Berenkreek 61, Spijkenisse"/>
    <n v="111"/>
    <s v="f560e643-fcb2-4ebb-b195-e1c281117179"/>
    <n v="11.0693029871665"/>
    <x v="1"/>
    <s v="HoutHard"/>
    <n v="44"/>
    <n v="12"/>
    <n v="44"/>
    <m/>
    <m/>
    <m/>
    <n v="2"/>
  </r>
  <r>
    <x v="3"/>
    <s v="derden"/>
    <x v="3"/>
    <s v="Vuursteenkreek 37, Spijkenisse"/>
    <n v="1489"/>
    <s v="7315072f-f53d-46b2-970e-cce8a56f8229"/>
    <n v="1.74068057143614"/>
    <x v="5"/>
    <s v="HoutHard"/>
    <n v="51"/>
    <n v="22"/>
    <n v="48"/>
    <m/>
    <m/>
    <s v="Vlonder"/>
    <n v="2"/>
  </r>
  <r>
    <x v="3"/>
    <s v="derden"/>
    <x v="2"/>
    <s v=" "/>
    <n v="0"/>
    <s v="d6fe131f-6b4d-45ef-b238-97bd5e6e7b01"/>
    <n v="8.94877100511418"/>
    <x v="5"/>
    <s v="HoutZacht"/>
    <n v="48"/>
    <n v="54"/>
    <m/>
    <m/>
    <m/>
    <m/>
    <n v="2"/>
  </r>
  <r>
    <x v="3"/>
    <s v="derden"/>
    <x v="2"/>
    <s v=""/>
    <n v="0"/>
    <s v="f59c67ce-b788-459e-a5d8-8245a2db4cc9"/>
    <n v="11.3754440651928"/>
    <x v="5"/>
    <s v="HoutZacht"/>
    <n v="48"/>
    <n v="53"/>
    <m/>
    <m/>
    <m/>
    <m/>
    <n v="2"/>
  </r>
  <r>
    <x v="3"/>
    <s v="derden"/>
    <x v="3"/>
    <s v="Zeisvoorde 4, Spijkenisse"/>
    <n v="1564"/>
    <s v="aa0586e0-a1f2-4673-8cf0-d9178b4e066d"/>
    <n v="1.1573968034316"/>
    <x v="4"/>
    <m/>
    <m/>
    <m/>
    <m/>
    <m/>
    <m/>
    <m/>
    <n v="2"/>
  </r>
  <r>
    <x v="3"/>
    <s v="derden"/>
    <x v="4"/>
    <s v="Zeisvoorde 12, Spijkenisse"/>
    <n v="1568"/>
    <s v="98b60efa-845d-41c1-ae52-4a2b65344936"/>
    <n v="1.0618179953201401"/>
    <x v="4"/>
    <m/>
    <m/>
    <m/>
    <m/>
    <m/>
    <m/>
    <m/>
    <n v="2"/>
  </r>
  <r>
    <x v="3"/>
    <s v="derden"/>
    <x v="3"/>
    <s v="Wanvoorde 20, Spijkenisse"/>
    <n v="1518"/>
    <s v="0271318e-0e14-46b3-957f-bd16b6a8e379"/>
    <n v="1.2355140877367701"/>
    <x v="1"/>
    <s v="HoutHard"/>
    <n v="57"/>
    <n v="14"/>
    <n v="55"/>
    <m/>
    <m/>
    <m/>
    <n v="2"/>
  </r>
  <r>
    <x v="3"/>
    <s v="derden"/>
    <x v="1"/>
    <s v="Bessengaard 89, Spijkenisse"/>
    <n v="190"/>
    <s v="306fbc6b-8c3d-4584-b962-86abff2c06e9"/>
    <n v="1.09019857539261"/>
    <x v="2"/>
    <s v="Steen"/>
    <n v="42"/>
    <m/>
    <m/>
    <s v="Gebouw "/>
    <m/>
    <m/>
    <n v="2"/>
  </r>
  <r>
    <x v="3"/>
    <s v="derden"/>
    <x v="3"/>
    <s v="Hopdreef 8, Spijkenisse"/>
    <n v="535"/>
    <s v="09c0e347-bcf4-4259-bc28-b6c633eff613"/>
    <n v="2.5053668888204599"/>
    <x v="1"/>
    <s v="HoutHard"/>
    <n v="53"/>
    <n v="12"/>
    <n v="50"/>
    <m/>
    <m/>
    <m/>
    <n v="2"/>
  </r>
  <r>
    <x v="3"/>
    <s v="derden"/>
    <x v="3"/>
    <s v="Rabarberdreef 12, Spijkenisse"/>
    <n v="1026"/>
    <s v="10cd08ec-8b68-4f77-9f4f-aa0d2c47f0ce"/>
    <n v="0.865848604293743"/>
    <x v="1"/>
    <s v="HoutHard"/>
    <n v="32"/>
    <n v="13"/>
    <n v="50"/>
    <m/>
    <s v=""/>
    <s v="Riet"/>
    <n v="2"/>
  </r>
  <r>
    <x v="3"/>
    <s v="derden"/>
    <x v="3"/>
    <s v="Disselvoorde 14, Spijkenisse"/>
    <n v="277"/>
    <s v="3786bf8d-6e9b-4602-84bb-0c9b135445c4"/>
    <n v="2.71046514301664"/>
    <x v="1"/>
    <s v="HoutHard"/>
    <n v="57"/>
    <n v="12"/>
    <n v="50"/>
    <m/>
    <m/>
    <m/>
    <n v="2"/>
  </r>
  <r>
    <x v="3"/>
    <s v="derden"/>
    <x v="3"/>
    <s v="Majoraandonk 48, Spijkenisse"/>
    <n v="764"/>
    <s v="67ed629d-0fee-481e-b574-69db7e15ce13"/>
    <n v="2.1472184631795801"/>
    <x v="1"/>
    <s v="HoutHard"/>
    <n v="61"/>
    <n v="18"/>
    <n v="50"/>
    <m/>
    <m/>
    <m/>
    <n v="2"/>
  </r>
  <r>
    <x v="3"/>
    <s v="derden"/>
    <x v="3"/>
    <s v="Moleneind 17, Hekelingen"/>
    <n v="852"/>
    <s v="b728f20b-c694-4942-a1c0-f262d373de45"/>
    <n v="5.5174896140140799"/>
    <x v="1"/>
    <s v="HoutHard"/>
    <n v="53"/>
    <n v="23"/>
    <n v="55"/>
    <m/>
    <m/>
    <m/>
    <n v="2"/>
  </r>
  <r>
    <x v="3"/>
    <s v="derden"/>
    <x v="2"/>
    <s v="Visserskreek 18, Spijkenisse"/>
    <n v="1419"/>
    <s v="88c4674d-3394-48a0-8322-e355042e0986"/>
    <n v="12.302717243679499"/>
    <x v="1"/>
    <s v="HoutHard"/>
    <n v="55"/>
    <n v="21"/>
    <n v="50"/>
    <m/>
    <m/>
    <s v="Vlonder "/>
    <n v="2"/>
  </r>
  <r>
    <x v="3"/>
    <s v="derden"/>
    <x v="2"/>
    <s v=""/>
    <n v="0"/>
    <s v="aa16cbc1-e0f2-4b99-90bd-73bf2f97f38c"/>
    <n v="0.58284310581047805"/>
    <x v="1"/>
    <s v="HoutHard"/>
    <n v="48"/>
    <n v="14"/>
    <n v="42"/>
    <m/>
    <m/>
    <m/>
    <n v="2"/>
  </r>
  <r>
    <x v="3"/>
    <s v="derden"/>
    <x v="3"/>
    <s v="Visserskreek 78, Spijkenisse"/>
    <n v="1461"/>
    <s v="144b83fd-4bd8-4d3f-ae1e-7a0dbfe8bdf5"/>
    <n v="12.8475458767156"/>
    <x v="1"/>
    <s v="HoutHard"/>
    <n v="49"/>
    <n v="12"/>
    <n v="42"/>
    <m/>
    <m/>
    <s v="overhangend groen"/>
    <n v="2"/>
  </r>
  <r>
    <x v="3"/>
    <s v="derden"/>
    <x v="3"/>
    <s v=""/>
    <n v="0"/>
    <s v="b9e1c459-bd00-4727-a346-b64ff682867f"/>
    <n v="1.6147420837724"/>
    <x v="1"/>
    <s v="HoutHard"/>
    <n v="50"/>
    <n v="14"/>
    <n v="50"/>
    <m/>
    <m/>
    <m/>
    <n v="2"/>
  </r>
  <r>
    <x v="4"/>
    <s v="derden"/>
    <x v="2"/>
    <s v="Breekade 5, Spijkenisse"/>
    <n v="240"/>
    <s v="17a02f0f-b44c-48da-8391-a4dc75ff5bc6"/>
    <n v="36.9731272415737"/>
    <x v="1"/>
    <s v="HoutHard"/>
    <n v="26"/>
    <n v="24"/>
    <n v="0"/>
    <s v="Onderkant niet te meten"/>
    <m/>
    <m/>
    <n v="2"/>
  </r>
  <r>
    <x v="4"/>
    <s v="derden"/>
    <x v="0"/>
    <s v="Breekade 5, Spijkenisse"/>
    <n v="240"/>
    <s v="fdfb4442-2dde-4bea-a807-44fe3b5d76ac"/>
    <n v="6.07007614259535"/>
    <x v="0"/>
    <s v="Nvt"/>
    <n v="41"/>
    <m/>
    <m/>
    <m/>
    <m/>
    <m/>
    <n v="2"/>
  </r>
  <r>
    <x v="4"/>
    <s v="derden"/>
    <x v="2"/>
    <s v="Albatroshoek 10, Spijkenisse"/>
    <n v="22"/>
    <s v="dbd4c329-29df-4a52-b3be-ab1ef5080a00"/>
    <n v="17.3893818165932"/>
    <x v="1"/>
    <s v="HoutHard"/>
    <n v="48"/>
    <n v="24"/>
    <n v="55"/>
    <m/>
    <m/>
    <m/>
    <n v="2"/>
  </r>
  <r>
    <x v="4"/>
    <s v="derden"/>
    <x v="2"/>
    <s v="Albatroshoek 6, Spijkenisse"/>
    <n v="20"/>
    <s v="93f42c3d-6f7f-4038-837b-cafeeb7501a7"/>
    <n v="10.9458400517368"/>
    <x v="1"/>
    <s v="HoutHard"/>
    <n v="52"/>
    <n v="12"/>
    <n v="55"/>
    <m/>
    <m/>
    <m/>
    <n v="2"/>
  </r>
  <r>
    <x v="4"/>
    <s v="derden"/>
    <x v="2"/>
    <s v="Albatroshoek 4, Spijkenisse"/>
    <n v="19"/>
    <s v="682990ee-629a-4f23-a4f4-a6560bac194e"/>
    <n v="23.424661988757901"/>
    <x v="1"/>
    <s v="HoutHard"/>
    <n v="27"/>
    <n v="20"/>
    <n v="0"/>
    <s v="Onderkant niet te meten"/>
    <m/>
    <m/>
    <n v="2"/>
  </r>
  <r>
    <x v="4"/>
    <s v="derden"/>
    <x v="2"/>
    <s v="Albatroshoek 2, Spijkenisse"/>
    <n v="18"/>
    <s v="2be71789-a565-4720-8fe3-ff8bb0e196bf"/>
    <n v="21.071497522432999"/>
    <x v="1"/>
    <s v="HoutHard"/>
    <n v="25"/>
    <n v="20"/>
    <n v="0"/>
    <s v="Onderkant niet te meten"/>
    <m/>
    <m/>
    <n v="2"/>
  </r>
  <r>
    <x v="4"/>
    <s v="derden"/>
    <x v="2"/>
    <s v="Talinghoek 27, Spijkenisse"/>
    <n v="1304"/>
    <s v="09f0d9bb-5b98-4fb9-b60a-6367ee21690e"/>
    <n v="15.5427926695865"/>
    <x v="1"/>
    <s v="HoutHard"/>
    <n v="29"/>
    <n v="20"/>
    <n v="45"/>
    <m/>
    <m/>
    <m/>
    <n v="2"/>
  </r>
  <r>
    <x v="4"/>
    <s v="derden"/>
    <x v="2"/>
    <s v="Talinghoek 25, Spijkenisse"/>
    <n v="1303"/>
    <s v="e3f4a923-659a-429c-81ed-503d8e9e0c0f"/>
    <n v="5.3886532641724001"/>
    <x v="1"/>
    <s v="HoutHard"/>
    <n v="29"/>
    <n v="5"/>
    <n v="50"/>
    <m/>
    <m/>
    <m/>
    <n v="2"/>
  </r>
  <r>
    <x v="4"/>
    <s v="derden"/>
    <x v="2"/>
    <s v="Talinghoek 23, Spijkenisse"/>
    <n v="1302"/>
    <s v="5092df74-ba97-43d3-baf7-67d1d9f5a240"/>
    <n v="5.3860954325514196"/>
    <x v="1"/>
    <s v="HoutHard"/>
    <n v="31"/>
    <n v="10"/>
    <n v="50"/>
    <s v=""/>
    <m/>
    <m/>
    <n v="2"/>
  </r>
  <r>
    <x v="4"/>
    <s v="derden"/>
    <x v="2"/>
    <s v="Talinghoek 21, Spijkenisse"/>
    <n v="1301"/>
    <s v="b96bccd7-fae2-44b1-8c39-a0a85337a9f3"/>
    <n v="5.4300899590679501"/>
    <x v="1"/>
    <s v="HoutHard"/>
    <n v="33"/>
    <n v="10"/>
    <n v="50"/>
    <m/>
    <m/>
    <m/>
    <n v="2"/>
  </r>
  <r>
    <x v="4"/>
    <s v="derden"/>
    <x v="2"/>
    <s v="Talinghoek 19, Spijkenisse"/>
    <n v="1300"/>
    <s v="fdc46455-04af-47d3-b29a-2a39e10748d4"/>
    <n v="5.3788311936734603"/>
    <x v="1"/>
    <s v="HoutHard"/>
    <n v="35"/>
    <n v="10"/>
    <n v="50"/>
    <m/>
    <m/>
    <m/>
    <n v="2"/>
  </r>
  <r>
    <x v="4"/>
    <s v="derden"/>
    <x v="2"/>
    <s v="Talinghoek 17, Spijkenisse"/>
    <n v="1299"/>
    <s v="b4a092e8-f1a5-4716-8ad4-e15bb50f305b"/>
    <n v="5.3990789015405802"/>
    <x v="1"/>
    <s v="HoutHard"/>
    <n v="34"/>
    <n v="10"/>
    <n v="50"/>
    <m/>
    <m/>
    <m/>
    <n v="2"/>
  </r>
  <r>
    <x v="4"/>
    <s v="derden"/>
    <x v="2"/>
    <s v="Talinghoek 15, Spijkenisse"/>
    <n v="1298"/>
    <s v="0e17dd93-8490-4728-8033-0e1c751d842f"/>
    <n v="5.4224880841378704"/>
    <x v="1"/>
    <s v="HoutHard"/>
    <n v="34"/>
    <n v="10"/>
    <n v="50"/>
    <m/>
    <m/>
    <m/>
    <n v="2"/>
  </r>
  <r>
    <x v="4"/>
    <s v="derden"/>
    <x v="2"/>
    <s v="Talinghoek 13, Spijkenisse"/>
    <n v="1297"/>
    <s v="49b340b1-c1c1-41b7-a6cd-6d2e55f22700"/>
    <n v="5.3756697252272598"/>
    <x v="1"/>
    <s v="HoutHard"/>
    <n v="35"/>
    <n v="10"/>
    <n v="50"/>
    <m/>
    <m/>
    <m/>
    <n v="2"/>
  </r>
  <r>
    <x v="4"/>
    <s v="derden"/>
    <x v="2"/>
    <s v="Talinghoek 11, Spijkenisse"/>
    <n v="1296"/>
    <s v="7f110468-362f-45a1-bdf2-33a2222c1ac8"/>
    <n v="6.0949596383375804"/>
    <x v="1"/>
    <s v="HoutHard"/>
    <n v="32"/>
    <n v="10"/>
    <n v="50"/>
    <m/>
    <m/>
    <m/>
    <n v="2"/>
  </r>
  <r>
    <x v="4"/>
    <s v="derden"/>
    <x v="2"/>
    <s v="Talinghoek 9, Spijkenisse"/>
    <n v="1295"/>
    <s v="42bc6ba4-ac73-4317-aace-c55c487f56ce"/>
    <n v="5.9224347197254597"/>
    <x v="1"/>
    <s v="HoutHard"/>
    <n v="31"/>
    <n v="10"/>
    <n v="50"/>
    <m/>
    <m/>
    <m/>
    <n v="2"/>
  </r>
  <r>
    <x v="4"/>
    <s v="derden"/>
    <x v="2"/>
    <s v="Talinghoek 7, Spijkenisse"/>
    <n v="1294"/>
    <s v="c8d50526-cc9e-4e18-8b55-de48016b4943"/>
    <n v="5.3859785577548998"/>
    <x v="1"/>
    <s v="HoutHard"/>
    <n v="30"/>
    <n v="10"/>
    <n v="50"/>
    <m/>
    <m/>
    <m/>
    <n v="2"/>
  </r>
  <r>
    <x v="4"/>
    <s v="derden"/>
    <x v="2"/>
    <s v="Talinghoek 5, Spijkenisse"/>
    <n v="1293"/>
    <s v="15857b3a-75f3-40ab-b56d-f632322a7d73"/>
    <n v="5.4027261599243204"/>
    <x v="1"/>
    <s v="HoutHard"/>
    <n v="33"/>
    <n v="10"/>
    <n v="50"/>
    <m/>
    <m/>
    <m/>
    <n v="2"/>
  </r>
  <r>
    <x v="4"/>
    <s v="derden"/>
    <x v="2"/>
    <s v="Talinghoek 3, Spijkenisse"/>
    <n v="1292"/>
    <s v="faf69c7d-f3ba-4e36-a6a1-441b815698b9"/>
    <n v="5.4046078486233498"/>
    <x v="1"/>
    <s v="HoutHard"/>
    <n v="27"/>
    <n v="10"/>
    <n v="50"/>
    <s v="Riet"/>
    <m/>
    <m/>
    <n v="2"/>
  </r>
  <r>
    <x v="4"/>
    <s v="derden"/>
    <x v="2"/>
    <s v="Talinghoek 1, Spijkenisse"/>
    <n v="1291"/>
    <s v="6fe859d4-9e25-42a5-a2e0-d1517007a87a"/>
    <n v="5.4247174337787598"/>
    <x v="1"/>
    <s v="HoutHard"/>
    <n v="26"/>
    <n v="10"/>
    <n v="50"/>
    <s v=""/>
    <m/>
    <m/>
    <n v="2"/>
  </r>
  <r>
    <x v="4"/>
    <s v="derden"/>
    <x v="2"/>
    <s v="Valkhoek 86, Spijkenisse"/>
    <n v="1384"/>
    <s v="0828984f-0fc0-4715-bd84-a39d18012e9f"/>
    <n v="18.598745521554999"/>
    <x v="1"/>
    <s v="HoutHard"/>
    <n v="28"/>
    <n v="12"/>
    <n v="50"/>
    <m/>
    <m/>
    <m/>
    <n v="2"/>
  </r>
  <r>
    <x v="4"/>
    <s v="derden"/>
    <x v="3"/>
    <s v="Condorhoek 24, Spijkenisse"/>
    <n v="262"/>
    <s v="ffd18e5b-e447-4d71-a7fc-8c4fa3614002"/>
    <n v="5.0237819444595004"/>
    <x v="1"/>
    <s v="HoutHard"/>
    <n v="27"/>
    <n v="14"/>
    <n v="47"/>
    <m/>
    <m/>
    <m/>
    <n v="2"/>
  </r>
  <r>
    <x v="4"/>
    <s v="derden"/>
    <x v="3"/>
    <s v="Condorhoek 22, Spijkenisse"/>
    <n v="261"/>
    <s v="d44bfa9a-b80f-42d7-848c-0986ba59de55"/>
    <n v="5.4000590700985001"/>
    <x v="1"/>
    <s v="HoutHard"/>
    <n v="29"/>
    <n v="12"/>
    <n v="50"/>
    <m/>
    <m/>
    <m/>
    <n v="2"/>
  </r>
  <r>
    <x v="4"/>
    <s v="derden"/>
    <x v="3"/>
    <s v="Condorhoek 20, Spijkenisse"/>
    <n v="260"/>
    <s v="d2d4105c-e098-49f6-b62b-320f2766f281"/>
    <n v="5.4002935075288896"/>
    <x v="1"/>
    <s v="HoutHard"/>
    <n v="28"/>
    <n v="12"/>
    <n v="50"/>
    <m/>
    <m/>
    <m/>
    <n v="2"/>
  </r>
  <r>
    <x v="4"/>
    <s v="derden"/>
    <x v="3"/>
    <s v="Condorhoek 18, Spijkenisse"/>
    <n v="259"/>
    <s v="3c82aa49-8862-416b-84cd-816da29dd3cb"/>
    <n v="5.4078938605071496"/>
    <x v="1"/>
    <s v="HoutHard"/>
    <n v="31"/>
    <n v="12"/>
    <n v="50"/>
    <m/>
    <m/>
    <m/>
    <n v="2"/>
  </r>
  <r>
    <x v="4"/>
    <s v="derden"/>
    <x v="2"/>
    <s v="Condorhoek 16, Spijkenisse"/>
    <n v="258"/>
    <s v="74bc17a7-4b0d-414c-be8a-470c8129fdbb"/>
    <n v="5.4287486597391199"/>
    <x v="1"/>
    <s v="HoutHard"/>
    <n v="31"/>
    <n v="12"/>
    <n v="50"/>
    <s v=""/>
    <m/>
    <m/>
    <n v="2"/>
  </r>
  <r>
    <x v="4"/>
    <s v="derden"/>
    <x v="2"/>
    <s v="Condorhoek 24, Spijkenisse"/>
    <n v="262"/>
    <s v="d2511531-2300-46d9-a8a5-a5a75cc57d70"/>
    <n v="1.2748697946891201"/>
    <x v="1"/>
    <s v="HoutHard"/>
    <n v="28"/>
    <n v="12"/>
    <n v="50"/>
    <m/>
    <m/>
    <m/>
    <n v="2"/>
  </r>
  <r>
    <x v="4"/>
    <s v="derden"/>
    <x v="2"/>
    <s v="Condorhoek 14, Spijkenisse"/>
    <n v="257"/>
    <s v="fea1f7c5-dff8-4bf9-b9d1-07d6a9754a7f"/>
    <n v="5.4097785540412904"/>
    <x v="1"/>
    <s v="HoutHard"/>
    <n v="31"/>
    <n v="12"/>
    <n v="50"/>
    <m/>
    <m/>
    <m/>
    <n v="2"/>
  </r>
  <r>
    <x v="4"/>
    <s v="derden"/>
    <x v="2"/>
    <s v="Condorhoek 12, Spijkenisse"/>
    <n v="265"/>
    <s v="36fbf07b-5430-4021-9b63-11114b8cee5f"/>
    <n v="5.4075592433378699"/>
    <x v="1"/>
    <s v="HoutHard"/>
    <n v="33"/>
    <n v="10"/>
    <n v="50"/>
    <m/>
    <m/>
    <m/>
    <n v="2"/>
  </r>
  <r>
    <x v="4"/>
    <s v="derden"/>
    <x v="2"/>
    <s v="Condorhoek 10, Spijkenisse"/>
    <n v="264"/>
    <s v="07d7611a-d579-4763-9429-11bac743121c"/>
    <n v="5.4078938617186303"/>
    <x v="1"/>
    <s v="HoutHard"/>
    <n v="31"/>
    <n v="8"/>
    <n v="50"/>
    <m/>
    <m/>
    <m/>
    <n v="2"/>
  </r>
  <r>
    <x v="4"/>
    <s v="derden"/>
    <x v="2"/>
    <s v="Condorhoek 8, Spijkenisse"/>
    <n v="263"/>
    <s v="f85d0562-879a-43a2-b80d-419241e1d100"/>
    <n v="5.3715037916230397"/>
    <x v="1"/>
    <s v="HoutHard"/>
    <n v="32"/>
    <n v="8"/>
    <n v="50"/>
    <m/>
    <m/>
    <m/>
    <n v="2"/>
  </r>
  <r>
    <x v="4"/>
    <s v="derden"/>
    <x v="3"/>
    <s v="Havikhoek 58, Spijkenisse"/>
    <n v="514"/>
    <s v="bb5fecff-fc70-4dfd-bb94-a778721bef9e"/>
    <n v="8.6289249029834796"/>
    <x v="1"/>
    <s v="HoutHard"/>
    <n v="35"/>
    <n v="10"/>
    <n v="50"/>
    <m/>
    <m/>
    <m/>
    <n v="2"/>
  </r>
  <r>
    <x v="4"/>
    <s v="derden"/>
    <x v="3"/>
    <s v="Havikhoek 56, Spijkenisse"/>
    <n v="513"/>
    <s v="23660b39-d68a-4726-8cc8-8a399b9659de"/>
    <n v="5.4268747910940602"/>
    <x v="1"/>
    <s v="HoutHard"/>
    <n v="33"/>
    <n v="10"/>
    <n v="50"/>
    <m/>
    <m/>
    <m/>
    <n v="2"/>
  </r>
  <r>
    <x v="4"/>
    <s v="derden"/>
    <x v="2"/>
    <s v="Havikhoek 54, Spijkenisse"/>
    <n v="512"/>
    <s v="b478e6f1-8aea-44ec-86a7-bcb93a2e44ea"/>
    <n v="5.41455455449805"/>
    <x v="1"/>
    <s v="HoutHard"/>
    <n v="36"/>
    <n v="10"/>
    <n v="50"/>
    <m/>
    <m/>
    <m/>
    <n v="2"/>
  </r>
  <r>
    <x v="4"/>
    <s v="derden"/>
    <x v="2"/>
    <s v="Havikhoek 52, Spijkenisse"/>
    <n v="511"/>
    <s v="6bf18d82-abf6-49a1-9b5a-19d17a0ffc83"/>
    <n v="2.5676364613652898"/>
    <x v="1"/>
    <s v="HoutHard"/>
    <n v="38"/>
    <n v="5"/>
    <n v="50"/>
    <s v="Vlonder"/>
    <m/>
    <m/>
    <n v="2"/>
  </r>
  <r>
    <x v="4"/>
    <s v="derden"/>
    <x v="2"/>
    <s v="Havikhoek 52, Spijkenisse"/>
    <n v="511"/>
    <s v="2bb2f5ba-3f26-44ec-a119-1c3b070aed28"/>
    <n v="2.8782107294339001"/>
    <x v="1"/>
    <s v="HoutHard"/>
    <n v="38"/>
    <n v="5"/>
    <n v="50"/>
    <s v="Vlonder"/>
    <m/>
    <m/>
    <n v="2"/>
  </r>
  <r>
    <x v="4"/>
    <s v="derden"/>
    <x v="3"/>
    <s v="Havikhoek 50, Spijkenisse"/>
    <n v="510"/>
    <s v="c71316a7-62b6-4ec6-97c1-e56f7bef8154"/>
    <n v="5.4259300574323603"/>
    <x v="1"/>
    <s v="HoutHard"/>
    <n v="39"/>
    <n v="5"/>
    <n v="50"/>
    <m/>
    <m/>
    <m/>
    <n v="2"/>
  </r>
  <r>
    <x v="4"/>
    <s v="derden"/>
    <x v="3"/>
    <s v="Havikhoek 48, Spijkenisse"/>
    <n v="509"/>
    <s v="a4ef3095-3d31-4b4a-a210-cb8cffb89837"/>
    <n v="5.4151713725290298"/>
    <x v="1"/>
    <s v="HoutHard"/>
    <n v="36"/>
    <n v="5"/>
    <n v="50"/>
    <m/>
    <m/>
    <m/>
    <n v="2"/>
  </r>
  <r>
    <x v="4"/>
    <s v="derden"/>
    <x v="2"/>
    <s v="Havikhoek 46, Spijkenisse"/>
    <n v="508"/>
    <s v="a8add36e-3771-426e-b052-830d60086c17"/>
    <n v="8.9518195931950792"/>
    <x v="1"/>
    <s v="HoutHard"/>
    <n v="38"/>
    <n v="10"/>
    <n v="50"/>
    <s v=""/>
    <m/>
    <m/>
    <n v="2"/>
  </r>
  <r>
    <x v="4"/>
    <s v="derden"/>
    <x v="1"/>
    <s v="Valkhoek 14, Spijkenisse"/>
    <n v="1372"/>
    <s v="9198b09f-a610-492f-9705-cd9f48789da3"/>
    <n v="8.8436490177801996"/>
    <x v="1"/>
    <s v="HoutHard"/>
    <n v="43"/>
    <n v="10"/>
    <n v="50"/>
    <m/>
    <m/>
    <s v="Vlonder, schutting"/>
    <n v="2"/>
  </r>
  <r>
    <x v="4"/>
    <s v="derden"/>
    <x v="1"/>
    <s v="Valkhoek 16, Spijkenisse"/>
    <n v="1373"/>
    <s v="9b45c3f4-5617-434d-8510-c5c5b33a56af"/>
    <n v="5.4049718772030904"/>
    <x v="1"/>
    <s v="HoutHard"/>
    <n v="44"/>
    <n v="10"/>
    <n v="50"/>
    <m/>
    <m/>
    <s v="Schutting"/>
    <n v="2"/>
  </r>
  <r>
    <x v="4"/>
    <s v="derden"/>
    <x v="1"/>
    <s v="Valkhoek 18, Spijkenisse"/>
    <n v="1374"/>
    <s v="faa7c545-da53-4e6b-ad07-3e3e91886631"/>
    <n v="5.39919336736404"/>
    <x v="1"/>
    <s v="HoutHard"/>
    <n v="46"/>
    <n v="10"/>
    <n v="50"/>
    <m/>
    <m/>
    <m/>
    <n v="2"/>
  </r>
  <r>
    <x v="4"/>
    <s v="derden"/>
    <x v="3"/>
    <s v="Valkhoek 22, Spijkenisse"/>
    <n v="1376"/>
    <s v="8a8620af-f32a-419b-b9e8-b0bbb1095b66"/>
    <n v="10.317494090570101"/>
    <x v="1"/>
    <s v="HoutHard"/>
    <n v="43"/>
    <n v="15"/>
    <n v="50"/>
    <m/>
    <m/>
    <s v="Vlonder "/>
    <n v="2"/>
  </r>
  <r>
    <x v="4"/>
    <s v="derden"/>
    <x v="1"/>
    <s v="Sperwerhoek 19, Spijkenisse"/>
    <n v="1246"/>
    <s v="2314125b-d5b5-4c87-9e7b-d07316ddd1ca"/>
    <n v="5.7235840114446104"/>
    <x v="1"/>
    <s v="HoutHard"/>
    <n v="44"/>
    <n v="30"/>
    <n v="50"/>
    <m/>
    <m/>
    <m/>
    <n v="2"/>
  </r>
  <r>
    <x v="4"/>
    <s v="derden"/>
    <x v="2"/>
    <s v="Flamingohoek 36, Spijkenisse"/>
    <n v="418"/>
    <s v="cdfa0d6c-89ae-436c-b08a-5af8b8c2a1a6"/>
    <n v="26.2805949098844"/>
    <x v="1"/>
    <s v="HoutHard"/>
    <n v="35"/>
    <n v="12"/>
    <n v="49"/>
    <m/>
    <m/>
    <m/>
    <n v="2"/>
  </r>
  <r>
    <x v="4"/>
    <s v="derden"/>
    <x v="3"/>
    <s v="Flamingohoek 38, Spijkenisse"/>
    <n v="419"/>
    <s v="1de0d12f-5118-40b5-94c0-e12d96df8746"/>
    <n v="17.629177772716101"/>
    <x v="1"/>
    <s v="HoutHard"/>
    <n v="37"/>
    <n v="30"/>
    <n v="38"/>
    <m/>
    <m/>
    <m/>
    <n v="2"/>
  </r>
  <r>
    <x v="4"/>
    <s v="derden"/>
    <x v="2"/>
    <s v="Flamingohoek 40, Spijkenisse"/>
    <n v="420"/>
    <s v="300b2519-fc26-4218-8e08-26e5bba4d417"/>
    <n v="10.151631521848"/>
    <x v="1"/>
    <s v="HoutHard"/>
    <n v="21"/>
    <n v="10"/>
    <n v="49"/>
    <m/>
    <m/>
    <m/>
    <n v="2"/>
  </r>
  <r>
    <x v="4"/>
    <s v="derden"/>
    <x v="3"/>
    <s v="Sniphoek 27, Spijkenisse"/>
    <n v="1207"/>
    <s v="ecdb3aa7-97cf-44e6-bcd6-1315fcdd10e8"/>
    <n v="16.118860724581801"/>
    <x v="1"/>
    <s v="HoutHard"/>
    <n v="28"/>
    <n v="10"/>
    <n v="50"/>
    <m/>
    <m/>
    <m/>
    <n v="2"/>
  </r>
  <r>
    <x v="4"/>
    <s v="derden"/>
    <x v="3"/>
    <s v="Sniphoek 25, Spijkenisse"/>
    <n v="1206"/>
    <s v="b6c5014f-5e46-409f-a76c-72f15e8fecc6"/>
    <n v="4.2830939021854402"/>
    <x v="1"/>
    <s v="HoutHard"/>
    <n v="31"/>
    <n v="10"/>
    <n v="50"/>
    <m/>
    <m/>
    <m/>
    <n v="2"/>
  </r>
  <r>
    <x v="4"/>
    <s v="derden"/>
    <x v="2"/>
    <s v=""/>
    <n v="0"/>
    <s v="9cb3f838-ed09-4661-8d4c-3cd614dfae06"/>
    <n v="13.8228474635937"/>
    <x v="1"/>
    <s v="HoutHard"/>
    <n v="18"/>
    <n v="15"/>
    <n v="45"/>
    <s v="Riet"/>
    <m/>
    <m/>
    <n v="2"/>
  </r>
  <r>
    <x v="4"/>
    <s v="derden"/>
    <x v="0"/>
    <s v="Breekade 5, Spijkenisse"/>
    <n v="240"/>
    <s v="c9e357ff-cd7b-49a9-9901-cb8dbd117605"/>
    <n v="19.304370128399601"/>
    <x v="0"/>
    <s v="Nvt"/>
    <n v="42"/>
    <m/>
    <m/>
    <s v="Resten van beschoeiing "/>
    <m/>
    <m/>
    <n v="2"/>
  </r>
  <r>
    <x v="4"/>
    <s v="derden"/>
    <x v="0"/>
    <s v="Breekade 5, Spijkenisse"/>
    <n v="240"/>
    <s v="804bc683-62de-40d3-b384-8adc9bbd5965"/>
    <n v="3.7348373441315199"/>
    <x v="0"/>
    <s v="Nvt"/>
    <n v="45"/>
    <m/>
    <m/>
    <m/>
    <m/>
    <m/>
    <n v="2"/>
  </r>
  <r>
    <x v="4"/>
    <s v="derden"/>
    <x v="2"/>
    <s v=""/>
    <n v="0"/>
    <s v="628b77a2-35a3-4688-98da-21c23979b695"/>
    <n v="1.71378271807031"/>
    <x v="1"/>
    <s v="HoutHard"/>
    <n v="20"/>
    <n v="13"/>
    <n v="48"/>
    <m/>
    <m/>
    <m/>
    <n v="2"/>
  </r>
  <r>
    <x v="4"/>
    <s v="derden"/>
    <x v="2"/>
    <s v=""/>
    <n v="0"/>
    <s v="2cc4e653-b61f-4292-93ed-e2a9f4ac0f96"/>
    <n v="1.7388393839679099"/>
    <x v="1"/>
    <s v="HoutHard"/>
    <n v="20"/>
    <n v="13"/>
    <n v="48"/>
    <m/>
    <m/>
    <m/>
    <n v="2"/>
  </r>
  <r>
    <x v="4"/>
    <s v="derden"/>
    <x v="2"/>
    <s v=""/>
    <n v="0"/>
    <s v="f2dff1a0-ed4d-48ae-ba50-acb443a2ce30"/>
    <n v="1.7418763407075399"/>
    <x v="1"/>
    <s v="HoutHard"/>
    <n v="20"/>
    <n v="13"/>
    <n v="48"/>
    <m/>
    <m/>
    <m/>
    <n v="2"/>
  </r>
  <r>
    <x v="4"/>
    <s v="derden"/>
    <x v="2"/>
    <s v=""/>
    <n v="0"/>
    <s v="0f46bcc3-0010-4901-a7cc-e84149c98d36"/>
    <n v="1.4109327996565999"/>
    <x v="1"/>
    <s v="HoutHard"/>
    <n v="20"/>
    <n v="13"/>
    <n v="48"/>
    <m/>
    <m/>
    <m/>
    <n v="2"/>
  </r>
  <r>
    <x v="4"/>
    <s v="derden"/>
    <x v="2"/>
    <s v=""/>
    <n v="0"/>
    <s v="a1594069-faf9-4d30-9aae-5489d91c7543"/>
    <n v="1.42172691204053"/>
    <x v="1"/>
    <s v="HoutHard"/>
    <n v="20"/>
    <n v="13"/>
    <n v="48"/>
    <m/>
    <m/>
    <m/>
    <n v="2"/>
  </r>
  <r>
    <x v="4"/>
    <s v="derden"/>
    <x v="2"/>
    <s v=""/>
    <n v="0"/>
    <s v="bde7498d-a1d0-448b-bda9-3e0b53b0a29b"/>
    <n v="1.17187755424166"/>
    <x v="1"/>
    <s v="HoutHard"/>
    <n v="20"/>
    <n v="13"/>
    <n v="48"/>
    <m/>
    <m/>
    <m/>
    <n v="2"/>
  </r>
  <r>
    <x v="4"/>
    <s v="derden"/>
    <x v="2"/>
    <s v=""/>
    <n v="0"/>
    <s v="ba62548a-b99e-4278-a791-ce00a9e11c88"/>
    <n v="1.1719539227686899"/>
    <x v="1"/>
    <s v="HoutHard"/>
    <n v="20"/>
    <n v="13"/>
    <n v="48"/>
    <m/>
    <m/>
    <m/>
    <n v="2"/>
  </r>
  <r>
    <x v="4"/>
    <s v="derden"/>
    <x v="2"/>
    <s v=""/>
    <n v="0"/>
    <s v="d3ae8537-c536-40cc-a7e2-37d47fe94d9f"/>
    <n v="12.844921992091001"/>
    <x v="1"/>
    <s v="HoutHard"/>
    <n v="19"/>
    <n v="13"/>
    <n v="48"/>
    <m/>
    <m/>
    <m/>
    <n v="2"/>
  </r>
  <r>
    <x v="4"/>
    <s v="derden"/>
    <x v="2"/>
    <s v=""/>
    <n v="0"/>
    <s v="c0a621c9-c15a-485c-b1a3-8e9092ce850c"/>
    <n v="2.03265688825973"/>
    <x v="1"/>
    <s v="HoutHard"/>
    <n v="22"/>
    <n v="13"/>
    <n v="48"/>
    <m/>
    <m/>
    <m/>
    <n v="2"/>
  </r>
  <r>
    <x v="4"/>
    <s v="derden"/>
    <x v="2"/>
    <s v=""/>
    <n v="0"/>
    <s v="0c71c909-90fb-4102-8ddf-c5b191951931"/>
    <n v="2.0396419097116101"/>
    <x v="1"/>
    <s v="HoutHard"/>
    <n v="22"/>
    <n v="13"/>
    <n v="48"/>
    <s v="Riet"/>
    <m/>
    <m/>
    <n v="2"/>
  </r>
  <r>
    <x v="4"/>
    <s v="derden"/>
    <x v="2"/>
    <s v=""/>
    <n v="0"/>
    <s v="351c1ad8-ba83-4aa3-9366-74c2b555f09e"/>
    <n v="2.3682392802757102"/>
    <x v="1"/>
    <s v="HoutHard"/>
    <n v="24"/>
    <n v="13"/>
    <n v="48"/>
    <s v="Riet"/>
    <m/>
    <m/>
    <n v="2"/>
  </r>
  <r>
    <x v="4"/>
    <s v="derden"/>
    <x v="2"/>
    <s v=""/>
    <n v="0"/>
    <s v="c0dcfa0b-a4d0-4012-b10e-c812183b638a"/>
    <n v="2.3346684966021201"/>
    <x v="1"/>
    <s v="HoutHard"/>
    <n v="23"/>
    <n v="13"/>
    <n v="48"/>
    <s v="Riet"/>
    <m/>
    <m/>
    <n v="2"/>
  </r>
  <r>
    <x v="4"/>
    <s v="derden"/>
    <x v="2"/>
    <s v=""/>
    <n v="0"/>
    <s v="1afab8a7-8f53-4a82-a963-e483eb9f29b2"/>
    <n v="2.2602509966789501"/>
    <x v="1"/>
    <s v="HoutHard"/>
    <n v="23"/>
    <n v="13"/>
    <n v="49"/>
    <m/>
    <m/>
    <m/>
    <n v="2"/>
  </r>
  <r>
    <x v="4"/>
    <s v="derden"/>
    <x v="2"/>
    <s v=""/>
    <n v="0"/>
    <s v="42da503f-6360-4bd8-963b-c374ee6c31d9"/>
    <n v="2.2563904795913801"/>
    <x v="1"/>
    <s v="HoutHard"/>
    <n v="19"/>
    <n v="13"/>
    <n v="47"/>
    <s v="Riet"/>
    <m/>
    <m/>
    <n v="2"/>
  </r>
  <r>
    <x v="4"/>
    <s v="derden"/>
    <x v="2"/>
    <s v="Wulphoek 34, Spijkenisse"/>
    <n v="1557"/>
    <s v="ec48fa09-c701-4a8a-9202-7bf1aaadd439"/>
    <n v="9.2490540075605896"/>
    <x v="1"/>
    <s v="HoutHard"/>
    <n v="42"/>
    <n v="17"/>
    <n v="54"/>
    <s v="Met onderwaterbeschoeiing, begroeiing "/>
    <m/>
    <m/>
    <n v="2"/>
  </r>
  <r>
    <x v="4"/>
    <s v="derden"/>
    <x v="2"/>
    <s v="Wulphoek 36, Spijkenisse"/>
    <n v="1558"/>
    <s v="39d3dbef-e2b5-47ec-84bc-64e4f21ec4fb"/>
    <n v="5.4947688763742804"/>
    <x v="1"/>
    <s v="HoutHard"/>
    <n v="43"/>
    <n v="17"/>
    <n v="55"/>
    <s v="Met onderwaterbeschoeiing "/>
    <m/>
    <m/>
    <n v="2"/>
  </r>
  <r>
    <x v="4"/>
    <s v="derden"/>
    <x v="2"/>
    <s v="Wulphoek 38, Spijkenisse"/>
    <n v="1559"/>
    <s v="a8b4bb08-9d19-424d-97bd-5fb06d03739b"/>
    <n v="5.4813597753883299"/>
    <x v="1"/>
    <s v="HoutHard"/>
    <n v="37"/>
    <n v="16"/>
    <n v="54"/>
    <s v="Met onderwaterbeschoeiing, vlonder "/>
    <m/>
    <m/>
    <n v="2"/>
  </r>
  <r>
    <x v="4"/>
    <s v="derden"/>
    <x v="2"/>
    <s v="Wulphoek 40, Spijkenisse"/>
    <n v="1560"/>
    <s v="9d8a9430-8f3d-4b81-94d1-10429c2e3415"/>
    <n v="5.5987742123993103"/>
    <x v="1"/>
    <s v="HoutHard"/>
    <n v="38"/>
    <n v="17"/>
    <n v="54"/>
    <s v="Met onderwaterbeschoeiing, vlonder"/>
    <m/>
    <m/>
    <n v="2"/>
  </r>
  <r>
    <x v="4"/>
    <s v="derden"/>
    <x v="2"/>
    <s v="Wulphoek 42, Spijkenisse"/>
    <n v="1561"/>
    <s v="68574887-a081-4ce5-a9db-e55ef3b853be"/>
    <n v="6.1512765553612203"/>
    <x v="1"/>
    <s v="HoutHard"/>
    <n v="40"/>
    <n v="17"/>
    <n v="55"/>
    <s v="Met onderwaterbeschoeiing, begroeiing "/>
    <m/>
    <m/>
    <n v="2"/>
  </r>
  <r>
    <x v="4"/>
    <s v="derden"/>
    <x v="2"/>
    <s v="Wulphoek 44, Spijkenisse"/>
    <n v="1562"/>
    <s v="b7f881c5-5f5f-431d-bba0-caddf30e9456"/>
    <n v="5.4404710261371099"/>
    <x v="1"/>
    <s v="HoutHard"/>
    <n v="40"/>
    <n v="17"/>
    <n v="54"/>
    <s v="Met onderwaterbeschoeiing "/>
    <m/>
    <m/>
    <n v="2"/>
  </r>
  <r>
    <x v="4"/>
    <s v="derden"/>
    <x v="2"/>
    <s v="Wulphoek 46, Spijkenisse"/>
    <n v="1563"/>
    <s v="cc1600a0-5309-4895-9a8d-d3f0d3e279cd"/>
    <n v="5.2848047271418102"/>
    <x v="1"/>
    <s v="HoutHard"/>
    <n v="38"/>
    <n v="17"/>
    <n v="54"/>
    <s v="Met onderwaterbeschoeiing "/>
    <m/>
    <m/>
    <n v="2"/>
  </r>
  <r>
    <x v="4"/>
    <s v="derden"/>
    <x v="2"/>
    <s v="Hoeklaan 14, Spijkenisse"/>
    <n v="531"/>
    <s v="dc92d149-65e0-4657-be04-79be5d45941f"/>
    <n v="19.4043044965644"/>
    <x v="1"/>
    <s v="HoutHard"/>
    <n v="52"/>
    <n v="18"/>
    <n v="46"/>
    <m/>
    <m/>
    <m/>
    <n v="2"/>
  </r>
  <r>
    <x v="4"/>
    <s v="derden"/>
    <x v="2"/>
    <s v="Hoeklaan 12, Spijkenisse"/>
    <n v="530"/>
    <s v="36919c8c-1c60-413b-b3a9-e5f6cc56371e"/>
    <n v="3.7642801413103402"/>
    <x v="1"/>
    <s v="HoutHard"/>
    <n v="53"/>
    <n v="17"/>
    <n v="46"/>
    <m/>
    <m/>
    <m/>
    <n v="2"/>
  </r>
  <r>
    <x v="4"/>
    <s v="derden"/>
    <x v="2"/>
    <s v="Hoeklaan 12, Spijkenisse"/>
    <n v="530"/>
    <s v="e9f6ee87-b010-492f-9cfa-1a2507fa65e7"/>
    <n v="1.5634896885377401"/>
    <x v="1"/>
    <s v="HoutHard"/>
    <n v="54"/>
    <n v="17"/>
    <n v="46"/>
    <m/>
    <m/>
    <m/>
    <n v="2"/>
  </r>
  <r>
    <x v="4"/>
    <s v="derden"/>
    <x v="2"/>
    <s v="Ibishoek 27, Spijkenisse"/>
    <n v="543"/>
    <s v="7e7f350e-a882-462f-93bb-f51934eacb98"/>
    <n v="22.601256601221099"/>
    <x v="1"/>
    <s v="HoutHard"/>
    <n v="54"/>
    <n v="15"/>
    <n v="46"/>
    <s v="Vlonder"/>
    <m/>
    <m/>
    <n v="2"/>
  </r>
  <r>
    <x v="4"/>
    <s v="derden"/>
    <x v="2"/>
    <s v="Ibishoek 29, Spijkenisse"/>
    <n v="544"/>
    <s v="5e8bf51d-b6ce-4f39-b9bb-f1c4093903b8"/>
    <n v="5.7496617311771203"/>
    <x v="1"/>
    <s v="HoutHard"/>
    <n v="51"/>
    <n v="15"/>
    <n v="45"/>
    <m/>
    <m/>
    <m/>
    <n v="2"/>
  </r>
  <r>
    <x v="4"/>
    <s v="derden"/>
    <x v="2"/>
    <s v="Ibishoek 31, Spijkenisse"/>
    <n v="545"/>
    <s v="0bdbb8f6-72db-4531-9ff0-5b9198c5442f"/>
    <n v="18.242538308317599"/>
    <x v="1"/>
    <s v="HoutHard"/>
    <n v="49"/>
    <n v="16"/>
    <n v="45"/>
    <s v="Vlonder"/>
    <m/>
    <m/>
    <n v="2"/>
  </r>
  <r>
    <x v="4"/>
    <s v="derden"/>
    <x v="2"/>
    <s v="Blauwvoethoek 18, Spijkenisse"/>
    <n v="225"/>
    <s v="0a576856-d401-4489-a429-e6ab26d7bf09"/>
    <n v="64.949123568443397"/>
    <x v="1"/>
    <s v="HoutHard"/>
    <n v="42"/>
    <n v="20"/>
    <n v="55"/>
    <m/>
    <m/>
    <m/>
    <n v="2"/>
  </r>
  <r>
    <x v="4"/>
    <s v="derden"/>
    <x v="2"/>
    <s v="Kiekendiefhoek 23, Spijkenisse"/>
    <n v="647"/>
    <s v="784b55a1-07c0-4872-a20c-71e17d392c1a"/>
    <n v="24.111426297086801"/>
    <x v="1"/>
    <s v="HoutHard"/>
    <n v="45"/>
    <n v="20"/>
    <n v="55"/>
    <m/>
    <m/>
    <m/>
    <n v="2"/>
  </r>
  <r>
    <x v="4"/>
    <s v="derden"/>
    <x v="2"/>
    <s v="Kiekendiefhoek 18, Spijkenisse"/>
    <n v="646"/>
    <s v="0c1dbbfd-26fe-4e52-82a2-35e83d8c1d76"/>
    <n v="33.627034813273298"/>
    <x v="6"/>
    <s v="HoutHard"/>
    <n v="45"/>
    <n v="20"/>
    <n v="55"/>
    <m/>
    <s v="Deels asbest verdacht"/>
    <m/>
    <n v="2"/>
  </r>
  <r>
    <x v="4"/>
    <s v="derden"/>
    <x v="3"/>
    <s v="Kiekendiefhoek 16, Spijkenisse"/>
    <n v="645"/>
    <s v="7a2fc2ee-7a05-4e12-8d43-9dc295017859"/>
    <n v="4.4195832437387299"/>
    <x v="1"/>
    <s v="HoutHard"/>
    <n v="29"/>
    <n v="23"/>
    <n v="30"/>
    <m/>
    <m/>
    <m/>
    <n v="2"/>
  </r>
  <r>
    <x v="4"/>
    <s v="derden"/>
    <x v="3"/>
    <s v="Kiekendiefhoek 14, Spijkenisse"/>
    <n v="644"/>
    <s v="41fe4500-99b7-41ad-9ef6-b6b06e9a8aca"/>
    <n v="7.9466917758872802"/>
    <x v="1"/>
    <s v="HoutHard"/>
    <n v="29"/>
    <n v="23"/>
    <n v="30"/>
    <m/>
    <m/>
    <m/>
    <n v="2"/>
  </r>
  <r>
    <x v="4"/>
    <s v="derden"/>
    <x v="3"/>
    <s v="Kiekendiefhoek 12, Spijkenisse"/>
    <n v="643"/>
    <s v="50370525-44c8-460c-a284-dbb14ae299eb"/>
    <n v="5.84442594122957"/>
    <x v="1"/>
    <s v="HoutHard"/>
    <n v="30"/>
    <n v="23"/>
    <n v="32"/>
    <m/>
    <m/>
    <m/>
    <n v="2"/>
  </r>
  <r>
    <x v="4"/>
    <s v="derden"/>
    <x v="3"/>
    <s v="Kiekendiefhoek 10, Spijkenisse"/>
    <n v="642"/>
    <s v="0bee06c2-dc40-4a39-846a-34bcaa92197c"/>
    <n v="5.5870035505139404"/>
    <x v="1"/>
    <s v="HoutHard"/>
    <n v="30"/>
    <n v="22"/>
    <n v="29"/>
    <m/>
    <m/>
    <s v="overbegroeiing"/>
    <n v="2"/>
  </r>
  <r>
    <x v="4"/>
    <s v="derden"/>
    <x v="3"/>
    <s v="Kiekendiefhoek 8, Spijkenisse"/>
    <n v="641"/>
    <s v="0525c929-97e2-4797-90a0-3bf08ce353c8"/>
    <n v="5.6469695937719804"/>
    <x v="1"/>
    <s v="HoutHard"/>
    <n v="30"/>
    <n v="23"/>
    <n v="30"/>
    <m/>
    <m/>
    <m/>
    <n v="2"/>
  </r>
  <r>
    <x v="4"/>
    <s v="derden"/>
    <x v="1"/>
    <s v="Kiekendiefhoek 6, Spijkenisse"/>
    <n v="640"/>
    <s v="f196b4be-7064-4162-bc06-be75e5424f95"/>
    <n v="2.4104114714396898"/>
    <x v="1"/>
    <s v="HoutHard"/>
    <n v="40"/>
    <n v="30"/>
    <n v="50"/>
    <m/>
    <m/>
    <m/>
    <n v="2"/>
  </r>
  <r>
    <x v="4"/>
    <s v="derden"/>
    <x v="1"/>
    <s v="Sperwerhoek 13, Spijkenisse"/>
    <n v="1240"/>
    <s v="1b6f6012-694d-4655-8309-271765e68502"/>
    <n v="4.0401760813076404"/>
    <x v="1"/>
    <s v="HoutHard"/>
    <n v="42"/>
    <n v="30"/>
    <n v="50"/>
    <m/>
    <m/>
    <m/>
    <n v="2"/>
  </r>
  <r>
    <x v="4"/>
    <s v="derden"/>
    <x v="1"/>
    <s v="Sperwerhoek 15, Spijkenisse"/>
    <n v="1242"/>
    <s v="23a8e38a-acfc-4725-bd1f-28432171d4bc"/>
    <n v="5.1475353857437796"/>
    <x v="1"/>
    <s v="HoutHard"/>
    <n v="45"/>
    <n v="30"/>
    <n v="45"/>
    <s v=""/>
    <m/>
    <m/>
    <n v="2"/>
  </r>
  <r>
    <x v="4"/>
    <s v="derden"/>
    <x v="1"/>
    <s v="Sperwerhoek 17, Spijkenisse"/>
    <n v="1244"/>
    <s v="adf0f1f6-4dc2-4a86-8629-4a03f0127c93"/>
    <n v="5.2226671641447497"/>
    <x v="1"/>
    <s v="HoutHard"/>
    <n v="48"/>
    <n v="30"/>
    <n v="50"/>
    <m/>
    <m/>
    <m/>
    <n v="2"/>
  </r>
  <r>
    <x v="4"/>
    <s v="derden"/>
    <x v="1"/>
    <s v="Sperwerhoek 21, Spijkenisse"/>
    <n v="1248"/>
    <s v="7c2c3b1f-3004-4344-8eec-06bafab9a50a"/>
    <n v="5.4238242232838303"/>
    <x v="1"/>
    <s v="HoutHard"/>
    <n v="43"/>
    <n v="30"/>
    <n v="50"/>
    <m/>
    <m/>
    <m/>
    <n v="2"/>
  </r>
  <r>
    <x v="4"/>
    <s v="derden"/>
    <x v="1"/>
    <s v="Sperwerhoek 23, Spijkenisse"/>
    <n v="1250"/>
    <s v="64620606-3762-4221-a997-e43eaf431567"/>
    <n v="5.3635809828650203"/>
    <x v="1"/>
    <s v="HoutHard"/>
    <n v="42"/>
    <n v="30"/>
    <n v="50"/>
    <m/>
    <m/>
    <m/>
    <n v="2"/>
  </r>
  <r>
    <x v="4"/>
    <s v="derden"/>
    <x v="1"/>
    <s v="Sperwerhoek 25, Spijkenisse"/>
    <n v="1252"/>
    <s v="72b90168-9fcb-4365-b70f-a571ccfd76ac"/>
    <n v="5.5818244439627902"/>
    <x v="1"/>
    <s v="HoutHard"/>
    <n v="45"/>
    <n v="30"/>
    <n v="50"/>
    <m/>
    <m/>
    <m/>
    <n v="2"/>
  </r>
  <r>
    <x v="4"/>
    <s v="derden"/>
    <x v="1"/>
    <s v="Sperwerhoek 27, Spijkenisse"/>
    <n v="1254"/>
    <s v="b3ef15cc-b79e-4e76-879f-b8995bbb8f84"/>
    <n v="5.4651141021269396"/>
    <x v="1"/>
    <s v="HoutHard"/>
    <n v="43"/>
    <n v="30"/>
    <n v="50"/>
    <m/>
    <m/>
    <m/>
    <n v="2"/>
  </r>
  <r>
    <x v="4"/>
    <s v="derden"/>
    <x v="1"/>
    <s v="Sperwerhoek 29, Spijkenisse"/>
    <n v="1256"/>
    <s v="8d7fcd20-924a-4d56-bc92-8d2a613be4cc"/>
    <n v="5.1569031350564796"/>
    <x v="1"/>
    <s v="HoutHard"/>
    <n v="44"/>
    <n v="30"/>
    <n v="50"/>
    <m/>
    <m/>
    <m/>
    <n v="2"/>
  </r>
  <r>
    <x v="4"/>
    <s v="derden"/>
    <x v="1"/>
    <s v="Sperwerhoek 31, Spijkenisse"/>
    <n v="1257"/>
    <s v="5e4fe0c5-f965-42b0-ad52-561215a589ca"/>
    <n v="5.5607174454944497"/>
    <x v="1"/>
    <s v="HoutHard"/>
    <n v="47"/>
    <n v="30"/>
    <n v="50"/>
    <m/>
    <m/>
    <m/>
    <n v="2"/>
  </r>
  <r>
    <x v="4"/>
    <s v="derden"/>
    <x v="1"/>
    <s v="Sperwerhoek 33, Spijkenisse"/>
    <n v="1258"/>
    <s v="dab7d601-6411-45b1-b051-79ef02d1d5a6"/>
    <n v="5.2577866302988499"/>
    <x v="1"/>
    <s v="HoutHard"/>
    <n v="43"/>
    <n v="30"/>
    <n v="50"/>
    <m/>
    <m/>
    <m/>
    <n v="2"/>
  </r>
  <r>
    <x v="4"/>
    <s v="derden"/>
    <x v="1"/>
    <s v="Sperwerhoek 35, Spijkenisse"/>
    <n v="1259"/>
    <s v="88b32e55-6638-494a-81e3-b7afae2ec863"/>
    <n v="5.5607174456488"/>
    <x v="1"/>
    <s v="HoutHard"/>
    <n v="41"/>
    <n v="30"/>
    <n v="50"/>
    <m/>
    <m/>
    <m/>
    <n v="2"/>
  </r>
  <r>
    <x v="4"/>
    <s v="derden"/>
    <x v="1"/>
    <s v="Sperwerhoek 37, Spijkenisse"/>
    <n v="1260"/>
    <s v="24b38c8b-94cb-4045-9fc2-e98449aa702c"/>
    <n v="5.4119716053423597"/>
    <x v="1"/>
    <s v="HoutHard"/>
    <n v="40"/>
    <n v="30"/>
    <n v="50"/>
    <m/>
    <m/>
    <m/>
    <n v="2"/>
  </r>
  <r>
    <x v="4"/>
    <s v="derden"/>
    <x v="1"/>
    <s v="Sperwerhoek 39, Spijkenisse"/>
    <n v="1261"/>
    <s v="544e1531-ea85-46cd-84e9-36ee8ecb79dd"/>
    <n v="4.1529660986156198"/>
    <x v="1"/>
    <s v="HoutHard"/>
    <n v="44"/>
    <n v="29"/>
    <n v="50"/>
    <m/>
    <m/>
    <m/>
    <n v="2"/>
  </r>
  <r>
    <x v="4"/>
    <s v="derden"/>
    <x v="3"/>
    <s v="Sperwerhoek 41, Spijkenisse"/>
    <n v="1262"/>
    <s v="33a277ef-fe6e-4945-bfc0-6e948c509c1c"/>
    <n v="5.3296781721299498"/>
    <x v="5"/>
    <s v="HoutZacht"/>
    <n v="35"/>
    <n v="20"/>
    <n v="50"/>
    <m/>
    <m/>
    <m/>
    <n v="2"/>
  </r>
  <r>
    <x v="4"/>
    <s v="derden"/>
    <x v="3"/>
    <s v="Valkhoek 36, Spijkenisse"/>
    <n v="1383"/>
    <s v="2cdad74b-3ac7-470d-a5e0-06787a274e76"/>
    <n v="4.9121079376317098"/>
    <x v="1"/>
    <s v="HoutHard"/>
    <n v="35"/>
    <n v="21"/>
    <n v="50"/>
    <m/>
    <m/>
    <m/>
    <n v="2"/>
  </r>
  <r>
    <x v="4"/>
    <s v="derden"/>
    <x v="3"/>
    <s v="Valkhoek 34, Spijkenisse"/>
    <n v="1382"/>
    <s v="9ee09520-2564-4c3b-8c00-907285307669"/>
    <n v="5.1881478012673803"/>
    <x v="1"/>
    <s v="HoutHard"/>
    <n v="35"/>
    <n v="20"/>
    <n v="50"/>
    <m/>
    <m/>
    <m/>
    <n v="2"/>
  </r>
  <r>
    <x v="4"/>
    <s v="derden"/>
    <x v="3"/>
    <s v="Valkhoek 32, Spijkenisse"/>
    <n v="1381"/>
    <s v="0fe07cce-0275-4cf0-bbde-fe91c9d66f00"/>
    <n v="5.6123539718039703"/>
    <x v="1"/>
    <s v="HoutHard"/>
    <n v="41"/>
    <n v="20"/>
    <n v="50"/>
    <m/>
    <m/>
    <m/>
    <n v="2"/>
  </r>
  <r>
    <x v="4"/>
    <s v="derden"/>
    <x v="3"/>
    <s v="Valkhoek 30, Spijkenisse"/>
    <n v="1380"/>
    <s v="561932d4-218b-479c-b8d6-e98a8974b001"/>
    <n v="5.0896729424265796"/>
    <x v="1"/>
    <s v="HoutHard"/>
    <n v="38"/>
    <n v="20"/>
    <n v="50"/>
    <m/>
    <m/>
    <s v="Vlonder "/>
    <n v="2"/>
  </r>
  <r>
    <x v="4"/>
    <s v="derden"/>
    <x v="3"/>
    <s v="Valkhoek 28, Spijkenisse"/>
    <n v="1379"/>
    <s v="5d3e8742-faa7-4c7a-84f4-4a54e8a2e7e4"/>
    <n v="5.5217338878793196"/>
    <x v="1"/>
    <s v="HoutHard"/>
    <n v="43"/>
    <n v="20"/>
    <n v="50"/>
    <m/>
    <s v="Vlonder "/>
    <m/>
    <n v="2"/>
  </r>
  <r>
    <x v="4"/>
    <s v="derden"/>
    <x v="3"/>
    <s v="Valkhoek 26, Spijkenisse"/>
    <n v="1378"/>
    <s v="0af1989a-7d2f-4a37-a7a4-3bb1510216e2"/>
    <n v="5.4633693434635502"/>
    <x v="1"/>
    <s v="HoutHard"/>
    <n v="44"/>
    <n v="15"/>
    <n v="50"/>
    <s v="Niet goed te bereiken"/>
    <m/>
    <s v="Vlonder "/>
    <n v="2"/>
  </r>
  <r>
    <x v="4"/>
    <s v="derden"/>
    <x v="3"/>
    <s v="Valkhoek 24, Spijkenisse"/>
    <n v="1377"/>
    <s v="8ec0ce6f-067b-42cb-80c6-57f08260bb62"/>
    <n v="5.2881454998691604"/>
    <x v="1"/>
    <s v="HoutHard"/>
    <n v="45"/>
    <n v="16"/>
    <n v="50"/>
    <m/>
    <m/>
    <s v="Vlonder "/>
    <n v="2"/>
  </r>
  <r>
    <x v="4"/>
    <s v="derden"/>
    <x v="1"/>
    <s v="Valkhoek 20, Spijkenisse"/>
    <n v="1375"/>
    <s v="5e2c9eab-f24c-4b90-8b73-8212faeaaa6f"/>
    <n v="6.4260582788100704"/>
    <x v="1"/>
    <s v="HoutHard"/>
    <n v="46"/>
    <n v="10"/>
    <n v="50"/>
    <m/>
    <m/>
    <m/>
    <n v="2"/>
  </r>
  <r>
    <x v="4"/>
    <s v="derden"/>
    <x v="2"/>
    <s v="Albatroshoek 6, Spijkenisse"/>
    <n v="20"/>
    <s v="121e0ac2-e1bb-4445-a084-0bc85f4d721c"/>
    <n v="5.4093169718542997"/>
    <x v="1"/>
    <s v="HoutHard"/>
    <n v="47"/>
    <n v="12"/>
    <n v="55"/>
    <m/>
    <m/>
    <m/>
    <n v="2"/>
  </r>
  <r>
    <x v="4"/>
    <s v="derden"/>
    <x v="3"/>
    <s v="Kiekendiefhoek 16, Spijkenisse"/>
    <n v="645"/>
    <s v="47204b21-5792-458c-a9c2-5770f20968a6"/>
    <n v="3.64609766447068"/>
    <x v="6"/>
    <s v="HoutHard"/>
    <n v="29"/>
    <n v="23"/>
    <n v="30"/>
    <m/>
    <s v="asbest"/>
    <m/>
    <n v="2"/>
  </r>
  <r>
    <x v="5"/>
    <s v="derden"/>
    <x v="3"/>
    <s v="Groenewoudlaan 25, Spijkenisse"/>
    <n v="450"/>
    <s v="816c2953-d836-48a0-b530-2455f15882b1"/>
    <n v="41.828576175021702"/>
    <x v="1"/>
    <s v="HoutHard"/>
    <n v="22"/>
    <n v="25"/>
    <n v="0"/>
    <s v="Slecht, grotendeels vergaan"/>
    <m/>
    <m/>
    <n v="2"/>
  </r>
  <r>
    <x v="5"/>
    <s v="derden"/>
    <x v="3"/>
    <s v="Groenewoudlaan 25, Spijkenisse"/>
    <n v="450"/>
    <s v="4dd6edbc-58de-4e43-a857-51c5ad839ff1"/>
    <n v="30.413967662965199"/>
    <x v="1"/>
    <s v="HoutHard"/>
    <n v="20"/>
    <n v="25"/>
    <n v="0"/>
    <s v="Slecht, niet functioneel, grotendeels vergaan"/>
    <m/>
    <m/>
    <n v="2"/>
  </r>
  <r>
    <x v="5"/>
    <s v="derden"/>
    <x v="0"/>
    <s v="Groenewoudlaan 25, Spijkenisse"/>
    <n v="450"/>
    <s v="d72e8425-bcd2-4432-a526-f6b775234054"/>
    <n v="5.1539657733711"/>
    <x v="0"/>
    <s v="Nvt"/>
    <n v="20"/>
    <m/>
    <m/>
    <m/>
    <m/>
    <m/>
    <n v="2"/>
  </r>
  <r>
    <x v="5"/>
    <s v="derden"/>
    <x v="3"/>
    <s v="Groenewoudlaan 25, Spijkenisse"/>
    <n v="450"/>
    <s v="18fecffe-5a7f-4337-9043-b7ae12b472f8"/>
    <n v="100.413311965502"/>
    <x v="1"/>
    <s v="HoutHard"/>
    <n v="22"/>
    <n v="21"/>
    <n v="30"/>
    <s v=""/>
    <m/>
    <m/>
    <n v="2"/>
  </r>
  <r>
    <x v="5"/>
    <s v="derden"/>
    <x v="3"/>
    <s v="Groenewoudlaan 25, Spijkenisse"/>
    <n v="450"/>
    <s v="e9e85c68-a5c6-43e5-a859-356155fabce8"/>
    <n v="34.8415017062811"/>
    <x v="1"/>
    <s v="HoutHard"/>
    <n v="40"/>
    <n v="17"/>
    <n v="30"/>
    <s v=""/>
    <m/>
    <m/>
    <n v="2"/>
  </r>
  <r>
    <x v="5"/>
    <s v="derden"/>
    <x v="3"/>
    <s v="Groenewoudlaan 25, Spijkenisse"/>
    <n v="450"/>
    <s v="0fee8e8e-a72c-4735-ba62-596a736f965f"/>
    <n v="0.83094464123663703"/>
    <x v="1"/>
    <s v="HoutHard"/>
    <n v="14"/>
    <n v="17"/>
    <n v="30"/>
    <s v="Slecht"/>
    <m/>
    <m/>
    <n v="2"/>
  </r>
  <r>
    <x v="5"/>
    <s v="derden"/>
    <x v="0"/>
    <s v=""/>
    <n v="0"/>
    <s v="071b8001-116e-4cae-b74f-b7e6148f9140"/>
    <n v="159.95242292496599"/>
    <x v="0"/>
    <s v="Nvt"/>
    <n v="17"/>
    <m/>
    <m/>
    <m/>
    <m/>
    <m/>
    <n v="2"/>
  </r>
  <r>
    <x v="5"/>
    <s v="derden"/>
    <x v="2"/>
    <s v="Groenewoudlaan 25, Spijkenisse"/>
    <n v="450"/>
    <s v="6b88b724-8684-43c0-a883-e87212fac0d3"/>
    <n v="18.358366515155701"/>
    <x v="5"/>
    <s v="HoutHard"/>
    <n v="21"/>
    <n v="22"/>
    <n v="50"/>
    <s v=""/>
    <m/>
    <m/>
    <n v="2"/>
  </r>
  <r>
    <x v="6"/>
    <s v="derden"/>
    <x v="1"/>
    <s v="Beukenlaan 76, Spijkenisse"/>
    <n v="210"/>
    <s v="6b7b5ccc-6a58-469f-a7e2-853ee2667b66"/>
    <n v="14.305178009373"/>
    <x v="1"/>
    <s v="HoutHard"/>
    <n v="63"/>
    <n v="52"/>
    <n v="55"/>
    <s v="Vlonder"/>
    <m/>
    <m/>
    <n v="2"/>
  </r>
  <r>
    <x v="6"/>
    <s v="derden"/>
    <x v="3"/>
    <s v="Esdoornstraat 39, Spijkenisse"/>
    <n v="383"/>
    <s v="60cd9242-3aad-479c-ba38-f3c72946bf6d"/>
    <n v="5.0065397038008497"/>
    <x v="1"/>
    <s v="HoutHard"/>
    <n v="48"/>
    <n v="0"/>
    <n v="20"/>
    <m/>
    <m/>
    <m/>
    <n v="2"/>
  </r>
  <r>
    <x v="6"/>
    <s v="derden"/>
    <x v="3"/>
    <s v="Esdoornstraat 39, Spijkenisse"/>
    <n v="383"/>
    <s v="d4115b9f-634a-4b40-a2f0-22742b499f43"/>
    <n v="4.4657739289695098"/>
    <x v="1"/>
    <s v="HoutHard"/>
    <n v="48"/>
    <n v="0"/>
    <n v="20"/>
    <m/>
    <m/>
    <s v="boomwortels en tuinafval"/>
    <n v="2"/>
  </r>
  <r>
    <x v="6"/>
    <s v="derden"/>
    <x v="3"/>
    <s v="Esdoornstraat 37, Spijkenisse"/>
    <n v="382"/>
    <s v="3ecf6096-4940-4025-8fd3-363fd67bcd43"/>
    <n v="5.1285602258885001"/>
    <x v="1"/>
    <s v="HoutHard"/>
    <n v="58"/>
    <n v="0"/>
    <n v="50"/>
    <m/>
    <m/>
    <m/>
    <n v="2"/>
  </r>
  <r>
    <x v="6"/>
    <s v="derden"/>
    <x v="3"/>
    <s v="Esdoornstraat 35, Spijkenisse"/>
    <n v="381"/>
    <s v="b90eb1a6-3785-44ba-bcc2-ddd890cf56da"/>
    <n v="5.0954996799299304"/>
    <x v="1"/>
    <s v="HoutHard"/>
    <n v="60"/>
    <n v="10"/>
    <n v="10"/>
    <m/>
    <m/>
    <m/>
    <n v="2"/>
  </r>
  <r>
    <x v="6"/>
    <s v="derden"/>
    <x v="3"/>
    <s v="Esdoornstraat 33, Spijkenisse"/>
    <n v="380"/>
    <s v="336e3d9e-9603-4cd9-8bb2-5a1162eb2419"/>
    <n v="5.0984331928482298"/>
    <x v="1"/>
    <s v="HoutHard"/>
    <n v="40"/>
    <n v="0"/>
    <n v="60"/>
    <m/>
    <m/>
    <s v="vlonder"/>
    <n v="2"/>
  </r>
  <r>
    <x v="6"/>
    <s v="derden"/>
    <x v="3"/>
    <s v="Esdoornstraat 31, Spijkenisse"/>
    <n v="379"/>
    <s v="bfb77070-adea-42c7-a33d-a7cc4b55511d"/>
    <n v="5.0564503339685496"/>
    <x v="1"/>
    <s v="HoutHard"/>
    <n v="70"/>
    <n v="0"/>
    <n v="55"/>
    <m/>
    <m/>
    <s v="vlonder"/>
    <n v="2"/>
  </r>
  <r>
    <x v="6"/>
    <s v="derden"/>
    <x v="3"/>
    <s v="Esdoornstraat 29, Spijkenisse"/>
    <n v="378"/>
    <s v="3014eeae-001f-48ff-9d6d-61dc9edcee76"/>
    <n v="5.1525765429061998"/>
    <x v="1"/>
    <s v="HoutHard"/>
    <n v="70"/>
    <n v="5"/>
    <n v="60"/>
    <m/>
    <m/>
    <s v="vlonder"/>
    <n v="2"/>
  </r>
  <r>
    <x v="6"/>
    <s v="derden"/>
    <x v="3"/>
    <s v="Esdoornstraat 27, Spijkenisse"/>
    <n v="377"/>
    <s v="9357d9ef-bd61-431a-8f47-ec1337356bd4"/>
    <n v="5.1014885083157901"/>
    <x v="1"/>
    <s v="HoutHard"/>
    <n v="55"/>
    <n v="8"/>
    <n v="45"/>
    <m/>
    <m/>
    <m/>
    <n v="2"/>
  </r>
  <r>
    <x v="6"/>
    <s v="derden"/>
    <x v="3"/>
    <s v="Esdoornstraat 25, Spijkenisse"/>
    <n v="376"/>
    <s v="300bd89f-f434-4a4a-925f-703ca8422cd9"/>
    <n v="5.1034847868317197"/>
    <x v="1"/>
    <s v="HoutHard"/>
    <n v="70"/>
    <n v="5"/>
    <n v="55"/>
    <m/>
    <m/>
    <m/>
    <n v="2"/>
  </r>
  <r>
    <x v="6"/>
    <s v="derden"/>
    <x v="3"/>
    <s v="Esdoornstraat 23, Spijkenisse"/>
    <n v="375"/>
    <s v="15e11173-db9a-4242-ba0d-5d924cd1c53f"/>
    <n v="5.1105327550656003"/>
    <x v="1"/>
    <s v="HoutHard"/>
    <n v="70"/>
    <n v="5"/>
    <n v="55"/>
    <m/>
    <m/>
    <m/>
    <n v="2"/>
  </r>
  <r>
    <x v="6"/>
    <s v="derden"/>
    <x v="3"/>
    <s v="Esdoornstraat 21, Spijkenisse"/>
    <n v="374"/>
    <s v="1c2349ed-8d88-4288-a2fe-0ff1ccc79c78"/>
    <n v="5.0981915399886999"/>
    <x v="1"/>
    <s v="HoutHard"/>
    <n v="68"/>
    <n v="5"/>
    <n v="55"/>
    <m/>
    <m/>
    <m/>
    <n v="2"/>
  </r>
  <r>
    <x v="6"/>
    <s v="derden"/>
    <x v="3"/>
    <s v="Esdoornstraat 19, Spijkenisse"/>
    <n v="373"/>
    <s v="c0eada0f-b3a1-42b0-a575-bca5c4436700"/>
    <n v="5.1169788929846796"/>
    <x v="1"/>
    <s v="HoutHard"/>
    <n v="61"/>
    <n v="3"/>
    <n v="40"/>
    <m/>
    <m/>
    <m/>
    <n v="2"/>
  </r>
  <r>
    <x v="6"/>
    <s v="derden"/>
    <x v="3"/>
    <s v="Esdoornstraat 17, Spijkenisse"/>
    <n v="372"/>
    <s v="e5d6d58d-01e5-48b5-83df-bbc30e3f96a1"/>
    <n v="5.0979530214403397"/>
    <x v="1"/>
    <s v="HoutHard"/>
    <n v="62"/>
    <n v="2"/>
    <n v="55"/>
    <m/>
    <m/>
    <m/>
    <n v="2"/>
  </r>
  <r>
    <x v="6"/>
    <s v="derden"/>
    <x v="3"/>
    <s v="Esdoornstraat 15, Spijkenisse"/>
    <n v="371"/>
    <s v="a81d547e-c0d5-46a5-9a05-23f8f3d97c3d"/>
    <n v="5.1059982363531304"/>
    <x v="5"/>
    <s v="HoutHard"/>
    <n v="54"/>
    <n v="0"/>
    <n v="30"/>
    <m/>
    <m/>
    <m/>
    <n v="2"/>
  </r>
  <r>
    <x v="6"/>
    <s v="derden"/>
    <x v="3"/>
    <s v="Esdoornstraat 13, Spijkenisse"/>
    <n v="384"/>
    <s v="5216ba5e-f98b-4293-bbe0-3d4c3a95ed5e"/>
    <n v="8.4628426066456797"/>
    <x v="1"/>
    <s v="HoutHard"/>
    <n v="70"/>
    <n v="2"/>
    <n v="50"/>
    <m/>
    <m/>
    <s v="vlonder"/>
    <n v="2"/>
  </r>
  <r>
    <x v="6"/>
    <s v="derden"/>
    <x v="3"/>
    <s v="Acaciastraat 31, Spijkenisse"/>
    <n v="17"/>
    <s v="7c361701-840d-481b-aa7c-7d246bc25b03"/>
    <n v="4.7937194325570598"/>
    <x v="1"/>
    <s v="HoutHard"/>
    <n v="73"/>
    <n v="3"/>
    <n v="80"/>
    <m/>
    <m/>
    <s v="begroeiing"/>
    <n v="2"/>
  </r>
  <r>
    <x v="6"/>
    <s v="derden"/>
    <x v="1"/>
    <s v="Acaciastraat 31, Spijkenisse"/>
    <n v="17"/>
    <s v="73f25862-0355-46f0-8671-b90d6d9ff854"/>
    <n v="4.4351649339705999"/>
    <x v="1"/>
    <s v="HoutHard"/>
    <n v="60"/>
    <n v="8"/>
    <n v="80"/>
    <m/>
    <m/>
    <m/>
    <n v="2"/>
  </r>
  <r>
    <x v="6"/>
    <s v="derden"/>
    <x v="2"/>
    <s v="Acaciastraat 29, Spijkenisse"/>
    <n v="16"/>
    <s v="58b258ab-e718-4dcf-8e9a-645b745b5e9b"/>
    <n v="5.0932627076519097"/>
    <x v="1"/>
    <s v="HoutHard"/>
    <n v="64"/>
    <n v="5"/>
    <n v="52"/>
    <m/>
    <m/>
    <m/>
    <n v="2"/>
  </r>
  <r>
    <x v="6"/>
    <s v="derden"/>
    <x v="1"/>
    <s v="Acaciastraat 27, Spijkenisse"/>
    <n v="15"/>
    <s v="a942a5f2-bb42-41e7-9abf-d6a23463ea27"/>
    <n v="5.0952594646729503"/>
    <x v="1"/>
    <s v="HoutHard"/>
    <n v="79"/>
    <n v="5"/>
    <n v="75"/>
    <m/>
    <m/>
    <m/>
    <n v="2"/>
  </r>
  <r>
    <x v="6"/>
    <s v="derden"/>
    <x v="2"/>
    <s v="Acaciastraat 25, Spijkenisse"/>
    <n v="14"/>
    <s v="95356e2a-0d56-4ad8-8b84-ce63f1740dd1"/>
    <n v="5.0932627046881302"/>
    <x v="1"/>
    <s v="HoutHard"/>
    <n v="64"/>
    <n v="6"/>
    <n v="59"/>
    <m/>
    <m/>
    <m/>
    <n v="2"/>
  </r>
  <r>
    <x v="6"/>
    <s v="derden"/>
    <x v="3"/>
    <s v="Acaciastraat 23, Spijkenisse"/>
    <n v="13"/>
    <s v="abbb3e9f-014e-4b66-859c-d0ffdb913b6f"/>
    <n v="5.1142855826740004"/>
    <x v="1"/>
    <s v="HoutHard"/>
    <n v="55"/>
    <m/>
    <m/>
    <m/>
    <s v="beschoeiing zo goed is weg"/>
    <m/>
    <n v="2"/>
  </r>
  <r>
    <x v="6"/>
    <s v="derden"/>
    <x v="3"/>
    <s v="Acaciastraat 21, Spijkenisse"/>
    <n v="12"/>
    <s v="00cfd3fc-de62-471c-a06f-c4c5a80b9774"/>
    <n v="5.1092936887738398"/>
    <x v="1"/>
    <s v="HoutHard"/>
    <n v="57"/>
    <n v="1"/>
    <n v="40"/>
    <m/>
    <m/>
    <m/>
    <n v="2"/>
  </r>
  <r>
    <x v="6"/>
    <s v="derden"/>
    <x v="3"/>
    <s v="Acaciastraat 19, Spijkenisse"/>
    <n v="11"/>
    <s v="b5577c01-c14c-480a-9bb6-dab9a2670350"/>
    <n v="5.1082384420905802"/>
    <x v="1"/>
    <s v="HoutHard"/>
    <n v="66"/>
    <n v="0"/>
    <n v="60"/>
    <m/>
    <m/>
    <m/>
    <n v="2"/>
  </r>
  <r>
    <x v="6"/>
    <s v="derden"/>
    <x v="1"/>
    <s v="Acaciastraat 17, Spijkenisse"/>
    <n v="10"/>
    <s v="885eb902-66f5-47cc-9ecc-fd5e58857a2e"/>
    <n v="5.0942610877706498"/>
    <x v="4"/>
    <m/>
    <n v="67"/>
    <m/>
    <m/>
    <s v="nieuwe beschoeiing voor oude geplaatst"/>
    <m/>
    <s v="vlonder"/>
    <n v="2"/>
  </r>
  <r>
    <x v="6"/>
    <s v="derden"/>
    <x v="4"/>
    <s v="Acaciastraat 15, Spijkenisse"/>
    <n v="9"/>
    <s v="858c1644-3e61-43ab-80b3-a91d7bc6a23f"/>
    <n v="5.1043018103552402"/>
    <x v="1"/>
    <s v="HoutHard"/>
    <m/>
    <m/>
    <m/>
    <m/>
    <m/>
    <m/>
    <n v="2"/>
  </r>
  <r>
    <x v="6"/>
    <s v="derden"/>
    <x v="3"/>
    <s v="Acaciastraat 13, Spijkenisse"/>
    <n v="8"/>
    <s v="6a8ec902-1eb0-4a94-9e14-196ef614d2eb"/>
    <n v="11.2965010403408"/>
    <x v="1"/>
    <s v="HoutHard"/>
    <n v="61"/>
    <n v="2"/>
    <n v="51"/>
    <m/>
    <m/>
    <s v="vlonder"/>
    <n v="2"/>
  </r>
  <r>
    <x v="6"/>
    <s v="derden"/>
    <x v="1"/>
    <s v=""/>
    <n v="0"/>
    <s v="b30f91b4-284c-4e35-b9fe-0b1147ba24a2"/>
    <n v="28.572076578919098"/>
    <x v="2"/>
    <s v="Beton"/>
    <n v="55"/>
    <m/>
    <m/>
    <s v="Gebouw"/>
    <m/>
    <m/>
    <n v="2"/>
  </r>
  <r>
    <x v="6"/>
    <s v="derden"/>
    <x v="1"/>
    <s v=""/>
    <n v="0"/>
    <s v="31cf22ac-c626-431f-9926-eb4ba7cca31f"/>
    <n v="14.7257514567654"/>
    <x v="2"/>
    <s v="Beton"/>
    <n v="55"/>
    <m/>
    <m/>
    <s v="Gebouw "/>
    <m/>
    <m/>
    <n v="2"/>
  </r>
  <r>
    <x v="6"/>
    <s v="derden"/>
    <x v="1"/>
    <s v=""/>
    <n v="0"/>
    <s v="2508cbad-3c0f-478b-84dd-af5efa71fed9"/>
    <n v="21.022764284141299"/>
    <x v="2"/>
    <s v="Beton"/>
    <n v="50"/>
    <m/>
    <m/>
    <s v="Gebouw "/>
    <m/>
    <m/>
    <n v="2"/>
  </r>
  <r>
    <x v="6"/>
    <s v="derden"/>
    <x v="1"/>
    <s v=""/>
    <n v="0"/>
    <s v="08205ee9-2378-42b5-9d0d-5d8b09b4a1df"/>
    <n v="4.1208785471093599"/>
    <x v="2"/>
    <s v="Beton"/>
    <n v="45"/>
    <n v="0"/>
    <n v="0"/>
    <s v="Gebouw"/>
    <m/>
    <m/>
    <n v="2"/>
  </r>
  <r>
    <x v="6"/>
    <s v="derden"/>
    <x v="1"/>
    <s v=""/>
    <n v="0"/>
    <s v="a8d5639f-05d4-4eb8-aee6-2f9bbf81986b"/>
    <n v="5.2497518521298003"/>
    <x v="2"/>
    <s v="Beton"/>
    <n v="50"/>
    <m/>
    <m/>
    <s v="Gebouw"/>
    <m/>
    <m/>
    <n v="2"/>
  </r>
  <r>
    <x v="6"/>
    <s v="derden"/>
    <x v="1"/>
    <s v=""/>
    <n v="0"/>
    <s v="a78ce34b-8d70-469a-9217-b0deee630df6"/>
    <n v="21.8656350736637"/>
    <x v="2"/>
    <s v="Beton"/>
    <n v="48"/>
    <n v="200"/>
    <n v="0"/>
    <s v="Gebouw"/>
    <m/>
    <m/>
    <n v="2"/>
  </r>
  <r>
    <x v="6"/>
    <s v="derden"/>
    <x v="1"/>
    <s v=""/>
    <n v="0"/>
    <s v="7da36fb6-8e8c-4861-983d-b16f9aaee784"/>
    <n v="3.8794722567544699"/>
    <x v="2"/>
    <s v="Beton"/>
    <n v="50"/>
    <m/>
    <m/>
    <s v="Gebouw"/>
    <m/>
    <m/>
    <n v="2"/>
  </r>
  <r>
    <x v="6"/>
    <s v="derden"/>
    <x v="2"/>
    <s v="Abelenstraat 2, Spijkenisse"/>
    <n v="2"/>
    <s v="e885044d-e1a9-4d31-baec-aaf8c7365452"/>
    <n v="36.2196556857077"/>
    <x v="1"/>
    <s v="HoutHard"/>
    <n v="64"/>
    <n v="3"/>
    <n v="53"/>
    <s v=""/>
    <m/>
    <m/>
    <n v="2"/>
  </r>
  <r>
    <x v="6"/>
    <s v="derden"/>
    <x v="2"/>
    <s v="Abelenstraat 4, Spijkenisse"/>
    <n v="6"/>
    <s v="43caf083-d9e2-466a-b401-780d09938fdc"/>
    <n v="35.965505042920903"/>
    <x v="1"/>
    <s v="HoutHard"/>
    <n v="62"/>
    <n v="3"/>
    <n v="53"/>
    <m/>
    <m/>
    <m/>
    <n v="2"/>
  </r>
  <r>
    <x v="6"/>
    <s v="derden"/>
    <x v="2"/>
    <s v="Abelenstraat 6, Spijkenisse"/>
    <n v="5"/>
    <s v="6ff64b5b-9acf-49ac-998e-c36052475685"/>
    <n v="36.372194023906097"/>
    <x v="1"/>
    <s v="HoutHard"/>
    <n v="61"/>
    <n v="4"/>
    <n v="53"/>
    <m/>
    <m/>
    <m/>
    <n v="2"/>
  </r>
  <r>
    <x v="6"/>
    <s v="derden"/>
    <x v="2"/>
    <s v="Abelenstraat 8, Spijkenisse"/>
    <n v="7"/>
    <s v="06e48003-a963-4032-8f43-1c4414572d66"/>
    <n v="35.544763438070397"/>
    <x v="1"/>
    <s v="HoutHard"/>
    <n v="66"/>
    <n v="3"/>
    <n v="54"/>
    <m/>
    <m/>
    <m/>
    <n v="2"/>
  </r>
  <r>
    <x v="6"/>
    <s v="derden"/>
    <x v="2"/>
    <s v="Abelenstraat 10, Spijkenisse"/>
    <n v="3"/>
    <s v="c095da13-950a-4432-8a91-c80f35eba665"/>
    <n v="36.027112681948502"/>
    <x v="1"/>
    <s v="HoutHard"/>
    <n v="62"/>
    <n v="6"/>
    <n v="54"/>
    <s v="Vlonder van tegels"/>
    <m/>
    <m/>
    <n v="2"/>
  </r>
  <r>
    <x v="6"/>
    <s v="derden"/>
    <x v="1"/>
    <s v="Abelenstraat 12, Spijkenisse"/>
    <n v="4"/>
    <s v="8b4435bc-6fc8-4f2d-98e7-5fa7ded64c91"/>
    <n v="26.702108774816999"/>
    <x v="3"/>
    <s v="HoutHard"/>
    <n v="68"/>
    <n v="100"/>
    <m/>
    <m/>
    <m/>
    <m/>
    <n v="2"/>
  </r>
  <r>
    <x v="7"/>
    <s v="derden"/>
    <x v="2"/>
    <s v="Lorentzweg 29, Spijkenisse"/>
    <n v="739"/>
    <s v="8962f5d2-eaf1-48a8-8f51-51448f4c560c"/>
    <n v="140.62134769908701"/>
    <x v="1"/>
    <s v="HoutHard"/>
    <n v="62"/>
    <n v="12"/>
    <n v="60"/>
    <m/>
    <m/>
    <m/>
    <n v="2"/>
  </r>
  <r>
    <x v="7"/>
    <s v="derden"/>
    <x v="1"/>
    <s v="Lorentzweg 29, Spijkenisse"/>
    <n v="739"/>
    <s v="ce7ee299-2b5c-4847-95cb-9d56c5ba5d52"/>
    <n v="83.648690747408594"/>
    <x v="1"/>
    <s v="HoutHard"/>
    <n v="42"/>
    <n v="20"/>
    <n v="40"/>
    <m/>
    <m/>
    <m/>
    <n v="2"/>
  </r>
  <r>
    <x v="7"/>
    <s v="derden"/>
    <x v="1"/>
    <s v=""/>
    <n v="0"/>
    <s v="571e64a9-c2ff-493b-af93-61d92ab268f4"/>
    <n v="41.854465678405603"/>
    <x v="1"/>
    <s v="HoutHard"/>
    <n v="28"/>
    <n v="20"/>
    <n v="0"/>
    <s v="Onderkant niet te meten"/>
    <m/>
    <m/>
    <n v="2"/>
  </r>
  <r>
    <x v="7"/>
    <s v="derden"/>
    <x v="1"/>
    <s v=""/>
    <n v="0"/>
    <s v="5e5e3964-a1d3-4b57-aed3-1dd6da6dfadb"/>
    <n v="41.228908189061301"/>
    <x v="1"/>
    <s v="HoutHard"/>
    <n v="26"/>
    <n v="20"/>
    <m/>
    <s v="Riet, onderkant niet te meteen"/>
    <m/>
    <m/>
    <n v="2"/>
  </r>
  <r>
    <x v="7"/>
    <s v="derden"/>
    <x v="1"/>
    <s v=""/>
    <n v="0"/>
    <s v="6bc66cf4-ca98-4049-9d26-1ef4cbe62537"/>
    <n v="55.127351705985099"/>
    <x v="1"/>
    <s v="HoutHard"/>
    <n v="28"/>
    <n v="20"/>
    <n v="50"/>
    <m/>
    <m/>
    <m/>
    <n v="2"/>
  </r>
  <r>
    <x v="7"/>
    <s v="derden"/>
    <x v="2"/>
    <s v=""/>
    <n v="0"/>
    <s v="8a73e64f-f931-4175-b54e-c93828f04f65"/>
    <n v="204.90077027189599"/>
    <x v="1"/>
    <s v="HoutHard"/>
    <n v="22"/>
    <n v="20"/>
    <n v="50"/>
    <m/>
    <m/>
    <m/>
    <n v="2"/>
  </r>
  <r>
    <x v="7"/>
    <s v="derden"/>
    <x v="1"/>
    <s v=""/>
    <n v="0"/>
    <s v="85726a9c-1127-4d7d-83a8-dc9a9b1e62e9"/>
    <n v="38.106446242095103"/>
    <x v="1"/>
    <s v="HoutHard"/>
    <n v="32"/>
    <n v="20"/>
    <m/>
    <s v="Onderkant niet te meten"/>
    <m/>
    <m/>
    <n v="2"/>
  </r>
  <r>
    <x v="7"/>
    <s v="derden"/>
    <x v="1"/>
    <s v=""/>
    <n v="0"/>
    <s v="90d5b01d-4098-4cb5-bbce-1dfe960ca63d"/>
    <n v="55.135297450499799"/>
    <x v="1"/>
    <s v="HoutHard"/>
    <n v="36"/>
    <n v="25"/>
    <m/>
    <s v="Onderkant niet te meten"/>
    <m/>
    <m/>
    <n v="2"/>
  </r>
  <r>
    <x v="7"/>
    <s v="derden"/>
    <x v="1"/>
    <s v="Lorentzweg 31, Spijkenisse"/>
    <n v="738"/>
    <s v="7f668844-1034-4880-8998-59a3aacc49d0"/>
    <n v="105.580369590834"/>
    <x v="3"/>
    <s v="Staal"/>
    <n v="48"/>
    <n v="160"/>
    <n v="0"/>
    <m/>
    <m/>
    <m/>
    <n v="2"/>
  </r>
  <r>
    <x v="7"/>
    <s v="derden"/>
    <x v="1"/>
    <s v="Lorentzweg 31, Spijkenisse"/>
    <n v="738"/>
    <s v="dc88fdd3-f56e-4f4a-b0d4-fade2d6acd78"/>
    <n v="42.573665196629896"/>
    <x v="3"/>
    <s v="Staal"/>
    <n v="46"/>
    <n v="160"/>
    <n v="0"/>
    <m/>
    <m/>
    <m/>
    <n v="2"/>
  </r>
  <r>
    <x v="7"/>
    <s v="derden"/>
    <x v="1"/>
    <s v=""/>
    <n v="0"/>
    <s v="d46c6ec1-a2a2-486d-992a-7033085fe99f"/>
    <n v="7.5162738768334103"/>
    <x v="3"/>
    <s v="Staal"/>
    <n v="48"/>
    <n v="160"/>
    <m/>
    <m/>
    <m/>
    <m/>
    <n v="2"/>
  </r>
  <r>
    <x v="7"/>
    <s v="derden"/>
    <x v="1"/>
    <s v=""/>
    <n v="0"/>
    <s v="b80b92e9-38d3-46f9-b412-0e1813aa64b8"/>
    <n v="43.939389601048099"/>
    <x v="3"/>
    <s v="HoutHard"/>
    <n v="33"/>
    <n v="160"/>
    <n v="0"/>
    <m/>
    <m/>
    <m/>
    <n v="2"/>
  </r>
  <r>
    <x v="7"/>
    <s v="derden"/>
    <x v="1"/>
    <s v=""/>
    <n v="0"/>
    <s v="19898a47-db03-4427-86be-a3e3266c8321"/>
    <n v="40.250212731019303"/>
    <x v="1"/>
    <s v="HoutHard"/>
    <n v="18"/>
    <n v="25"/>
    <m/>
    <s v="Onderkant niet te meten , riet"/>
    <m/>
    <m/>
    <n v="2"/>
  </r>
  <r>
    <x v="7"/>
    <s v="derden"/>
    <x v="1"/>
    <s v=""/>
    <n v="0"/>
    <s v="66f7cb1c-b4f4-43e8-a531-7214b5b89ac3"/>
    <n v="24.8352884818209"/>
    <x v="1"/>
    <s v="HoutHard"/>
    <n v="30"/>
    <n v="20"/>
    <m/>
    <s v="Onderkant niet te meten"/>
    <m/>
    <m/>
    <n v="2"/>
  </r>
  <r>
    <x v="7"/>
    <s v="derden"/>
    <x v="2"/>
    <s v=""/>
    <n v="0"/>
    <s v="3ff6e0c1-a67b-41f6-816d-a8495765539a"/>
    <n v="92.539980759124802"/>
    <x v="1"/>
    <s v="HoutHard"/>
    <n v="63"/>
    <n v="10"/>
    <n v="65"/>
    <s v="Met worteldoek"/>
    <m/>
    <m/>
    <n v="2"/>
  </r>
  <r>
    <x v="7"/>
    <s v="derden"/>
    <x v="4"/>
    <s v=""/>
    <n v="0"/>
    <s v="c4721449-a2a1-4150-9e4f-b0bba76738a5"/>
    <n v="1.9083212524203099"/>
    <x v="1"/>
    <s v="HoutHard"/>
    <m/>
    <m/>
    <m/>
    <m/>
    <m/>
    <m/>
    <n v="2"/>
  </r>
  <r>
    <x v="7"/>
    <s v="derden"/>
    <x v="3"/>
    <s v=""/>
    <n v="0"/>
    <s v="786ab561-45f3-426b-a55f-0860ddac7d5e"/>
    <n v="3.4428135289255701"/>
    <x v="1"/>
    <s v="HoutHard"/>
    <n v="30"/>
    <n v="19"/>
    <n v="50"/>
    <m/>
    <m/>
    <m/>
    <n v="2"/>
  </r>
  <r>
    <x v="7"/>
    <s v="derden"/>
    <x v="0"/>
    <s v=""/>
    <n v="0"/>
    <s v="fd312d82-a570-49f4-aa3c-0200df32dcc7"/>
    <n v="8.32980513816225"/>
    <x v="0"/>
    <s v="Nvt"/>
    <n v="32"/>
    <m/>
    <m/>
    <m/>
    <m/>
    <m/>
    <n v="2"/>
  </r>
  <r>
    <x v="7"/>
    <s v="derden"/>
    <x v="1"/>
    <s v=""/>
    <n v="0"/>
    <s v="fe5dabb5-df3d-4af7-8655-14d1d857dec3"/>
    <n v="79.229007872993606"/>
    <x v="1"/>
    <s v="HoutHard"/>
    <n v="47"/>
    <n v="20"/>
    <n v="42"/>
    <m/>
    <m/>
    <m/>
    <n v="2"/>
  </r>
  <r>
    <x v="7"/>
    <s v="derden"/>
    <x v="1"/>
    <s v=""/>
    <n v="0"/>
    <s v="d4c12339-3c19-435d-b283-275ff9ee1759"/>
    <n v="27.4436709248547"/>
    <x v="1"/>
    <s v="HoutHard"/>
    <n v="47"/>
    <n v="20"/>
    <n v="42"/>
    <m/>
    <m/>
    <m/>
    <n v="2"/>
  </r>
  <r>
    <x v="7"/>
    <s v="derden"/>
    <x v="1"/>
    <s v=""/>
    <n v="0"/>
    <s v="08125da9-d74d-4929-b4f2-a7c3f1f7e053"/>
    <n v="16.898862672181998"/>
    <x v="1"/>
    <s v="HoutHard"/>
    <n v="47"/>
    <n v="20"/>
    <n v="42"/>
    <m/>
    <m/>
    <m/>
    <n v="2"/>
  </r>
  <r>
    <x v="7"/>
    <s v="derden"/>
    <x v="0"/>
    <s v=""/>
    <n v="0"/>
    <s v="b97eaf96-e469-4cfc-9f94-50f078bead37"/>
    <n v="86.171435822762504"/>
    <x v="0"/>
    <s v="Nvt"/>
    <n v="54"/>
    <m/>
    <m/>
    <m/>
    <m/>
    <m/>
    <n v="2"/>
  </r>
  <r>
    <x v="7"/>
    <s v="derden"/>
    <x v="0"/>
    <s v=""/>
    <n v="0"/>
    <s v="e8dde4de-8599-48ab-a2a3-da8c8dde13a1"/>
    <n v="430.68354377346998"/>
    <x v="0"/>
    <s v="Nvt"/>
    <n v="34"/>
    <m/>
    <m/>
    <m/>
    <m/>
    <m/>
    <n v="2"/>
  </r>
  <r>
    <x v="7"/>
    <s v="derden"/>
    <x v="0"/>
    <s v=""/>
    <n v="0"/>
    <s v="65976d2a-8351-44e2-8e26-c06ee27f5fe4"/>
    <n v="22.332540946096199"/>
    <x v="0"/>
    <s v="Nvt"/>
    <n v="32"/>
    <m/>
    <m/>
    <m/>
    <m/>
    <m/>
    <n v="2"/>
  </r>
  <r>
    <x v="7"/>
    <s v="derden"/>
    <x v="1"/>
    <s v=""/>
    <n v="0"/>
    <s v="6a63a1e2-9190-49e8-bfa5-9c64ec3202ac"/>
    <n v="150.36571790052801"/>
    <x v="1"/>
    <s v="HoutHard"/>
    <n v="44"/>
    <n v="20"/>
    <n v="40"/>
    <m/>
    <m/>
    <m/>
    <n v="2"/>
  </r>
  <r>
    <x v="7"/>
    <s v="derden"/>
    <x v="0"/>
    <s v=""/>
    <n v="0"/>
    <s v="d8faa1aa-7eb6-4154-9478-7d1ced71c906"/>
    <n v="75.888927532314"/>
    <x v="0"/>
    <s v="Nvt"/>
    <n v="36"/>
    <m/>
    <m/>
    <m/>
    <m/>
    <m/>
    <n v="2"/>
  </r>
  <r>
    <x v="7"/>
    <s v="derden"/>
    <x v="0"/>
    <s v=""/>
    <n v="0"/>
    <s v="37844e9d-8aae-43db-a952-10fb2fa055ce"/>
    <n v="19.183755887562999"/>
    <x v="0"/>
    <s v="Nvt"/>
    <n v="42"/>
    <m/>
    <m/>
    <m/>
    <m/>
    <m/>
    <n v="2"/>
  </r>
  <r>
    <x v="7"/>
    <s v="derden"/>
    <x v="0"/>
    <s v=""/>
    <n v="0"/>
    <s v="3ab315e4-ba4d-4424-83af-51c59807dc82"/>
    <n v="16.33666753072"/>
    <x v="0"/>
    <s v="Nvt"/>
    <n v="31"/>
    <m/>
    <m/>
    <m/>
    <m/>
    <m/>
    <n v="2"/>
  </r>
  <r>
    <x v="7"/>
    <s v="derden"/>
    <x v="0"/>
    <s v=""/>
    <n v="0"/>
    <s v="db212789-21f2-4cb4-9b3d-c83fc51a4c61"/>
    <n v="703.66940067284804"/>
    <x v="0"/>
    <s v="Nvt"/>
    <n v="38"/>
    <m/>
    <m/>
    <m/>
    <m/>
    <m/>
    <n v="2"/>
  </r>
  <r>
    <x v="7"/>
    <s v="derden"/>
    <x v="0"/>
    <s v=""/>
    <n v="0"/>
    <s v="671fae35-de77-4235-a0c0-7481a8be4008"/>
    <n v="89.725366520736998"/>
    <x v="0"/>
    <s v="Nvt"/>
    <n v="46"/>
    <m/>
    <m/>
    <m/>
    <m/>
    <m/>
    <n v="2"/>
  </r>
  <r>
    <x v="7"/>
    <s v="derden"/>
    <x v="0"/>
    <s v=""/>
    <n v="0"/>
    <s v="bed64d64-d563-4c75-9b42-616ee2396ea4"/>
    <n v="0.96206288636831905"/>
    <x v="0"/>
    <s v="Nvt"/>
    <n v="32"/>
    <m/>
    <m/>
    <m/>
    <m/>
    <m/>
    <n v="2"/>
  </r>
  <r>
    <x v="7"/>
    <s v="derden"/>
    <x v="0"/>
    <s v=""/>
    <n v="0"/>
    <s v="f4607422-0e32-4a5e-8de8-e5d9537d39dc"/>
    <n v="0.958469614099976"/>
    <x v="0"/>
    <s v="Nvt"/>
    <n v="32"/>
    <m/>
    <m/>
    <m/>
    <m/>
    <m/>
    <n v="2"/>
  </r>
  <r>
    <x v="7"/>
    <s v="derden"/>
    <x v="0"/>
    <s v=""/>
    <n v="0"/>
    <s v="6a623393-3ca9-49da-8937-8d093d15d4bc"/>
    <n v="1.0261700637258"/>
    <x v="0"/>
    <s v="Nvt"/>
    <n v="32"/>
    <m/>
    <m/>
    <m/>
    <m/>
    <m/>
    <n v="2"/>
  </r>
  <r>
    <x v="7"/>
    <s v="derden"/>
    <x v="0"/>
    <s v=""/>
    <n v="0"/>
    <s v="57ca3191-59e1-4a6d-8d14-41a3a5812591"/>
    <n v="0.98236704006598796"/>
    <x v="0"/>
    <s v="Nvt"/>
    <n v="32"/>
    <m/>
    <m/>
    <m/>
    <m/>
    <m/>
    <n v="2"/>
  </r>
  <r>
    <x v="7"/>
    <s v="derden"/>
    <x v="0"/>
    <s v=""/>
    <n v="0"/>
    <s v="c97e090a-0225-40a4-9d0c-92bcc30b3773"/>
    <n v="1.9248007681630599"/>
    <x v="0"/>
    <s v="Nvt"/>
    <n v="32"/>
    <m/>
    <m/>
    <m/>
    <m/>
    <m/>
    <n v="2"/>
  </r>
  <r>
    <x v="7"/>
    <s v="derden"/>
    <x v="0"/>
    <s v=""/>
    <n v="0"/>
    <s v="cb26e09e-0c62-4d3a-9fc2-0d8eca1b8a6e"/>
    <n v="1.3553910857756399"/>
    <x v="0"/>
    <s v="Nvt"/>
    <n v="32"/>
    <m/>
    <m/>
    <m/>
    <m/>
    <m/>
    <n v="2"/>
  </r>
  <r>
    <x v="7"/>
    <s v="derden"/>
    <x v="0"/>
    <s v=""/>
    <n v="0"/>
    <s v="cf521930-53dc-4b91-93c2-706d9752e7f5"/>
    <n v="0.96195738082138604"/>
    <x v="0"/>
    <s v="Nvt"/>
    <n v="23"/>
    <m/>
    <m/>
    <m/>
    <m/>
    <m/>
    <n v="2"/>
  </r>
  <r>
    <x v="7"/>
    <s v="derden"/>
    <x v="0"/>
    <s v=""/>
    <n v="0"/>
    <s v="b41e0728-5577-4e62-9585-b336c0d1a76e"/>
    <n v="0.91137752983785103"/>
    <x v="0"/>
    <s v="Nvt"/>
    <n v="23"/>
    <m/>
    <m/>
    <m/>
    <m/>
    <m/>
    <n v="2"/>
  </r>
  <r>
    <x v="7"/>
    <s v="derden"/>
    <x v="0"/>
    <s v=""/>
    <n v="0"/>
    <s v="06dd5d8b-6c78-48c0-9969-843f80a58719"/>
    <n v="0.96496476338817305"/>
    <x v="0"/>
    <s v="Nvt"/>
    <n v="23"/>
    <m/>
    <m/>
    <m/>
    <m/>
    <m/>
    <n v="2"/>
  </r>
  <r>
    <x v="7"/>
    <s v="derden"/>
    <x v="0"/>
    <s v=""/>
    <n v="0"/>
    <s v="c260f509-5dbd-4949-9ce4-8449b02451d9"/>
    <n v="0.91752820120165002"/>
    <x v="0"/>
    <s v="Nvt"/>
    <n v="23"/>
    <m/>
    <m/>
    <m/>
    <m/>
    <m/>
    <n v="2"/>
  </r>
  <r>
    <x v="7"/>
    <s v="derden"/>
    <x v="0"/>
    <s v=""/>
    <n v="0"/>
    <s v="a2530efd-8fae-4450-83d1-c7be19796002"/>
    <n v="0.96510154807688397"/>
    <x v="0"/>
    <s v="Nvt"/>
    <n v="23"/>
    <m/>
    <m/>
    <m/>
    <m/>
    <m/>
    <n v="2"/>
  </r>
  <r>
    <x v="7"/>
    <s v="derden"/>
    <x v="0"/>
    <s v=""/>
    <n v="0"/>
    <s v="bd613acd-2a10-481e-a9b6-c1fac917c42a"/>
    <n v="2.2572022535325602"/>
    <x v="0"/>
    <s v="Nvt"/>
    <n v="23"/>
    <m/>
    <m/>
    <m/>
    <m/>
    <m/>
    <n v="2"/>
  </r>
  <r>
    <x v="7"/>
    <s v="derden"/>
    <x v="1"/>
    <s v=""/>
    <n v="0"/>
    <s v="e2b6167f-d97e-4c8a-bd60-c779af646199"/>
    <n v="12.286775227492701"/>
    <x v="3"/>
    <s v="HoutHard"/>
    <n v="38"/>
    <n v="200"/>
    <m/>
    <m/>
    <m/>
    <m/>
    <n v="2"/>
  </r>
  <r>
    <x v="7"/>
    <s v="derden"/>
    <x v="1"/>
    <s v=""/>
    <n v="0"/>
    <s v="41492321-77a3-49b8-961c-e2f5035d65e6"/>
    <n v="28.691376154749602"/>
    <x v="3"/>
    <s v="HoutHard"/>
    <n v="43"/>
    <n v="120"/>
    <m/>
    <m/>
    <m/>
    <m/>
    <n v="2"/>
  </r>
  <r>
    <x v="7"/>
    <s v="derden"/>
    <x v="1"/>
    <s v=""/>
    <n v="0"/>
    <s v="28b299ad-a142-4566-a56f-75b7bdd30c21"/>
    <n v="7.8668324630068396"/>
    <x v="3"/>
    <s v="HoutHard"/>
    <n v="31"/>
    <n v="100"/>
    <m/>
    <m/>
    <m/>
    <m/>
    <n v="2"/>
  </r>
  <r>
    <x v="7"/>
    <s v="derden"/>
    <x v="1"/>
    <s v=""/>
    <n v="0"/>
    <s v="a4342753-6038-4684-a74c-ee285f534afe"/>
    <n v="14.954974256902201"/>
    <x v="2"/>
    <s v="Beton"/>
    <n v="47"/>
    <n v="150"/>
    <m/>
    <s v=""/>
    <m/>
    <m/>
    <n v="2"/>
  </r>
  <r>
    <x v="7"/>
    <s v="derden"/>
    <x v="4"/>
    <s v=""/>
    <n v="0"/>
    <s v="22f60425-44fb-4fc3-8524-889372319a98"/>
    <n v="2.73517389357509"/>
    <x v="4"/>
    <m/>
    <m/>
    <m/>
    <m/>
    <m/>
    <m/>
    <m/>
    <n v="2"/>
  </r>
  <r>
    <x v="7"/>
    <s v="derden"/>
    <x v="0"/>
    <s v=""/>
    <n v="0"/>
    <s v="2f44fcb4-aaf4-4cc3-b6b5-a20726b64c3e"/>
    <n v="44.251713102386802"/>
    <x v="0"/>
    <s v="Nvt"/>
    <n v="58"/>
    <m/>
    <m/>
    <m/>
    <m/>
    <m/>
    <n v="2"/>
  </r>
  <r>
    <x v="7"/>
    <s v="derden"/>
    <x v="0"/>
    <s v=""/>
    <n v="0"/>
    <s v="c3a5c511-9ff4-4010-b9b4-2ecd4edfe121"/>
    <n v="34.344979145030798"/>
    <x v="0"/>
    <s v="Nvt"/>
    <n v="38"/>
    <m/>
    <m/>
    <m/>
    <m/>
    <m/>
    <n v="2"/>
  </r>
  <r>
    <x v="7"/>
    <s v="derden"/>
    <x v="0"/>
    <s v=""/>
    <n v="0"/>
    <s v="c134e009-4916-498f-bc91-2220da808474"/>
    <n v="126.679879171568"/>
    <x v="0"/>
    <s v="Nvt"/>
    <n v="42"/>
    <m/>
    <m/>
    <m/>
    <m/>
    <m/>
    <n v="2"/>
  </r>
  <r>
    <x v="7"/>
    <s v="derden"/>
    <x v="0"/>
    <s v=""/>
    <n v="0"/>
    <s v="50b150a4-e45c-4716-8a9e-0c911aab23b7"/>
    <n v="19.562490960864299"/>
    <x v="0"/>
    <s v="Nvt"/>
    <n v="48"/>
    <m/>
    <m/>
    <m/>
    <m/>
    <m/>
    <n v="2"/>
  </r>
  <r>
    <x v="7"/>
    <s v="derden"/>
    <x v="0"/>
    <s v=""/>
    <n v="0"/>
    <s v="0ffb5ca7-00f3-443e-a0a4-73708af03fdf"/>
    <n v="10.820430823835601"/>
    <x v="0"/>
    <s v="Nvt"/>
    <n v="42"/>
    <m/>
    <m/>
    <m/>
    <m/>
    <m/>
    <n v="2"/>
  </r>
  <r>
    <x v="7"/>
    <s v="derden"/>
    <x v="0"/>
    <s v=""/>
    <n v="0"/>
    <s v="7cf72291-e5bb-4e6b-82e7-7083cbc2298e"/>
    <n v="18.026837356266199"/>
    <x v="0"/>
    <s v="Nvt"/>
    <n v="51"/>
    <m/>
    <m/>
    <m/>
    <m/>
    <m/>
    <n v="2"/>
  </r>
  <r>
    <x v="7"/>
    <s v="derden"/>
    <x v="1"/>
    <s v=""/>
    <n v="0"/>
    <s v="421c98f0-1000-4845-b80a-e8d98c1aa8e0"/>
    <n v="49.161205780400998"/>
    <x v="1"/>
    <s v="HoutHard"/>
    <n v="38"/>
    <n v="25"/>
    <n v="0"/>
    <s v="Onderkant niet te meten"/>
    <m/>
    <m/>
    <n v="2"/>
  </r>
  <r>
    <x v="7"/>
    <s v="derden"/>
    <x v="1"/>
    <s v="Fermiweg 16, Spijkenisse"/>
    <n v="417"/>
    <s v="3f009e75-7b0b-460b-aaa4-5d213cc0163d"/>
    <n v="14.1305282599757"/>
    <x v="1"/>
    <s v="HoutHard"/>
    <n v="29"/>
    <n v="20"/>
    <m/>
    <s v="Onderkant niet te meten"/>
    <m/>
    <m/>
    <n v="2"/>
  </r>
  <r>
    <x v="7"/>
    <s v="derden"/>
    <x v="1"/>
    <s v=""/>
    <n v="0"/>
    <s v="2e1f265d-e496-49c9-9507-15212f9333d5"/>
    <n v="49.347622577401303"/>
    <x v="1"/>
    <s v="HoutHard"/>
    <n v="34"/>
    <n v="20"/>
    <m/>
    <s v="Onderkant niet te meten"/>
    <m/>
    <m/>
    <n v="2"/>
  </r>
  <r>
    <x v="7"/>
    <s v="derden"/>
    <x v="1"/>
    <s v="Stevinweg 11, Spijkenisse"/>
    <n v="1278"/>
    <s v="c63562c5-c91a-4715-80fe-abe6473ba7b2"/>
    <n v="23.028708027731401"/>
    <x v="1"/>
    <s v="HoutHard"/>
    <n v="38"/>
    <n v="20"/>
    <m/>
    <m/>
    <m/>
    <m/>
    <n v="2"/>
  </r>
  <r>
    <x v="7"/>
    <s v="derden"/>
    <x v="2"/>
    <s v="Curieweg 19, Spijkenisse"/>
    <n v="275"/>
    <s v="e9f001b7-d39d-48af-a84c-a99589a61c21"/>
    <n v="34.2300038684782"/>
    <x v="1"/>
    <s v="HoutHard"/>
    <n v="18"/>
    <n v="20"/>
    <n v="0"/>
    <s v="Riet, onderkant niet te meten"/>
    <m/>
    <m/>
    <n v="2"/>
  </r>
  <r>
    <x v="7"/>
    <s v="derden"/>
    <x v="1"/>
    <s v=""/>
    <n v="0"/>
    <s v="f0b73daf-e424-4d66-b6d2-faa911a7c950"/>
    <n v="40.138814557407301"/>
    <x v="1"/>
    <s v="HoutHard"/>
    <n v="33"/>
    <n v="25"/>
    <n v="40"/>
    <m/>
    <m/>
    <m/>
    <n v="2"/>
  </r>
  <r>
    <x v="7"/>
    <s v="derden"/>
    <x v="3"/>
    <s v=""/>
    <n v="0"/>
    <s v="bcf0c92b-779c-4db6-b54d-98d1aeb6dbe4"/>
    <n v="37.078096049838003"/>
    <x v="1"/>
    <s v="HoutHard"/>
    <n v="43"/>
    <n v="19"/>
    <n v="50"/>
    <m/>
    <m/>
    <m/>
    <n v="2"/>
  </r>
  <r>
    <x v="7"/>
    <s v="derden"/>
    <x v="1"/>
    <s v=""/>
    <n v="0"/>
    <s v="29b3c579-1804-41cd-918f-819ffc511516"/>
    <n v="18.791189868389999"/>
    <x v="1"/>
    <s v="HoutHard"/>
    <n v="23"/>
    <n v="20"/>
    <n v="0"/>
    <s v="Riet, onderkant niet te meten"/>
    <m/>
    <m/>
    <n v="2"/>
  </r>
  <r>
    <x v="7"/>
    <s v="derden"/>
    <x v="2"/>
    <s v=""/>
    <n v="0"/>
    <s v="dac8eef6-45c7-43e8-8622-883b72bce09e"/>
    <n v="7.0036753325333301"/>
    <x v="1"/>
    <s v="HoutHard"/>
    <n v="35"/>
    <n v="10"/>
    <n v="65"/>
    <s v="Riet"/>
    <m/>
    <m/>
    <n v="2"/>
  </r>
  <r>
    <x v="7"/>
    <s v="derden"/>
    <x v="1"/>
    <s v=""/>
    <n v="0"/>
    <s v="e1a62011-6e1e-4367-95c7-c804619d08d4"/>
    <n v="9.2709070210932705"/>
    <x v="1"/>
    <s v="HoutHard"/>
    <n v="38"/>
    <n v="20"/>
    <n v="0"/>
    <s v="Onderkant niet te meten"/>
    <m/>
    <m/>
    <n v="2"/>
  </r>
  <r>
    <x v="7"/>
    <s v="derden"/>
    <x v="1"/>
    <s v=""/>
    <n v="0"/>
    <s v="4c071a0e-f374-4f35-8305-c13e2397a5c9"/>
    <n v="40.163763888551998"/>
    <x v="1"/>
    <s v="HoutHard"/>
    <n v="32"/>
    <n v="20"/>
    <n v="0"/>
    <s v="Onderkant niet te meten"/>
    <m/>
    <m/>
    <n v="2"/>
  </r>
  <r>
    <x v="7"/>
    <s v="derden"/>
    <x v="1"/>
    <s v="Lorentzweg 35, Spijkenisse"/>
    <n v="741"/>
    <s v="0e391f99-aa51-460a-bc1a-5cb7bc647fe9"/>
    <n v="26.039401272027199"/>
    <x v="1"/>
    <s v="HoutHard"/>
    <n v="44"/>
    <n v="20"/>
    <n v="42"/>
    <m/>
    <m/>
    <m/>
    <n v="2"/>
  </r>
  <r>
    <x v="7"/>
    <s v="derden"/>
    <x v="2"/>
    <s v=""/>
    <n v="0"/>
    <s v="8e46e8c9-87bb-437e-b85a-7640eca0a840"/>
    <n v="80.903455166171696"/>
    <x v="1"/>
    <s v="HoutHard"/>
    <n v="60"/>
    <n v="10"/>
    <n v="65"/>
    <s v="Met worteldoek"/>
    <m/>
    <m/>
    <n v="2"/>
  </r>
  <r>
    <x v="7"/>
    <s v="derden"/>
    <x v="1"/>
    <s v=""/>
    <n v="0"/>
    <s v="0af1186f-ec96-4628-98b0-82c260c58ed4"/>
    <n v="27.3710996823221"/>
    <x v="2"/>
    <s v="Steen"/>
    <n v="73"/>
    <m/>
    <m/>
    <s v="Gebouw"/>
    <m/>
    <s v="Vlonder"/>
    <n v="2"/>
  </r>
  <r>
    <x v="7"/>
    <s v="derden"/>
    <x v="2"/>
    <s v="Curieweg 19, Spijkenisse"/>
    <n v="275"/>
    <s v="2f24d073-d373-43ef-8f0a-2f03ebbac0c0"/>
    <n v="19.262722444906299"/>
    <x v="1"/>
    <s v="HoutHard"/>
    <n v="18"/>
    <n v="20"/>
    <n v="0"/>
    <s v="Riet, onderkant niet te meten"/>
    <m/>
    <m/>
    <n v="2"/>
  </r>
  <r>
    <x v="7"/>
    <s v="derden"/>
    <x v="2"/>
    <s v="Curieweg 19, Spijkenisse"/>
    <n v="275"/>
    <s v="ee0c3209-feed-447e-8428-1e5706c1d918"/>
    <n v="13.7208100896391"/>
    <x v="2"/>
    <s v="HoutHard"/>
    <n v="18"/>
    <n v="20"/>
    <n v="0"/>
    <s v="gebouw"/>
    <m/>
    <m/>
    <n v="2"/>
  </r>
  <r>
    <x v="8"/>
    <s v="derden"/>
    <x v="3"/>
    <s v=""/>
    <n v="0"/>
    <s v="25a6541a-2b60-442c-af86-1e4a201f7d16"/>
    <n v="33.345428557155202"/>
    <x v="1"/>
    <s v="HoutHard"/>
    <n v="47"/>
    <n v="20"/>
    <n v="40"/>
    <m/>
    <m/>
    <m/>
    <n v="2"/>
  </r>
  <r>
    <x v="8"/>
    <s v="derden"/>
    <x v="3"/>
    <s v=""/>
    <n v="0"/>
    <s v="c6edb08b-1b71-47f0-91fe-e5e5598f4d45"/>
    <n v="13.989896497013101"/>
    <x v="1"/>
    <s v="HoutHard"/>
    <n v="28"/>
    <n v="18"/>
    <n v="30"/>
    <m/>
    <m/>
    <s v="worteldoek"/>
    <n v="2"/>
  </r>
  <r>
    <x v="8"/>
    <s v="derden"/>
    <x v="2"/>
    <s v=""/>
    <n v="0"/>
    <s v="26a7e6b3-59da-4b35-bb40-e7e79d89a137"/>
    <n v="14.0353243638229"/>
    <x v="1"/>
    <s v="HoutHard"/>
    <n v="28"/>
    <n v="18"/>
    <n v="30"/>
    <m/>
    <m/>
    <s v="nieuwe beschoeiing voor/ op oude geplaatst"/>
    <n v="2"/>
  </r>
  <r>
    <x v="8"/>
    <s v="derden"/>
    <x v="2"/>
    <s v=""/>
    <n v="0"/>
    <s v="809e7ff3-7f04-4ab8-8b51-46f7bd5b7c7c"/>
    <n v="48.506693254352697"/>
    <x v="1"/>
    <s v="HoutHard"/>
    <n v="28"/>
    <n v="18"/>
    <n v="30"/>
    <m/>
    <m/>
    <m/>
    <n v="2"/>
  </r>
  <r>
    <x v="8"/>
    <s v="derden"/>
    <x v="2"/>
    <s v=""/>
    <n v="0"/>
    <s v="7374d865-0132-4ff4-af9a-b42163bb4c87"/>
    <n v="1.4219739429643901"/>
    <x v="1"/>
    <s v="HoutHard"/>
    <n v="28"/>
    <n v="18"/>
    <n v="30"/>
    <m/>
    <m/>
    <m/>
    <n v="2"/>
  </r>
  <r>
    <x v="8"/>
    <s v="derden nabij"/>
    <x v="2"/>
    <s v=""/>
    <n v="0"/>
    <s v="9e6e3627-0ad3-4c85-964f-5155c85fa133"/>
    <n v="31.028087985031199"/>
    <x v="1"/>
    <s v="HoutHard"/>
    <n v="62"/>
    <n v="16"/>
    <n v="60"/>
    <m/>
    <m/>
    <m/>
    <n v="2"/>
  </r>
  <r>
    <x v="8"/>
    <s v="derden"/>
    <x v="1"/>
    <s v=""/>
    <n v="0"/>
    <s v="7f993b9f-9085-4d8b-94b4-f56f6bdf459d"/>
    <n v="2.6541175583505798"/>
    <x v="1"/>
    <s v="HoutHard"/>
    <n v="60"/>
    <n v="11"/>
    <n v="50"/>
    <m/>
    <m/>
    <m/>
    <n v="2"/>
  </r>
  <r>
    <x v="8"/>
    <s v="derden"/>
    <x v="1"/>
    <s v=""/>
    <n v="0"/>
    <s v="cb738b7b-b671-45e3-a072-781ff2374978"/>
    <n v="18.6281823336681"/>
    <x v="1"/>
    <s v="HoutHard"/>
    <n v="42"/>
    <n v="10"/>
    <n v="25"/>
    <s v=""/>
    <m/>
    <m/>
    <n v="2"/>
  </r>
  <r>
    <x v="8"/>
    <s v="derden"/>
    <x v="1"/>
    <s v=""/>
    <n v="0"/>
    <s v="4a7f365b-d915-479a-a092-c4d4bbce2861"/>
    <n v="3.0102028174691902"/>
    <x v="1"/>
    <s v="HoutHard"/>
    <n v="42"/>
    <n v="10"/>
    <n v="25"/>
    <m/>
    <m/>
    <m/>
    <n v="2"/>
  </r>
  <r>
    <x v="8"/>
    <s v="derden"/>
    <x v="1"/>
    <s v=""/>
    <n v="0"/>
    <s v="1a1f3345-9f66-4756-aefb-b2460c5adc02"/>
    <n v="22.770836193189002"/>
    <x v="1"/>
    <s v="HoutHard"/>
    <n v="38"/>
    <n v="10"/>
    <n v="25"/>
    <s v=""/>
    <m/>
    <m/>
    <n v="2"/>
  </r>
  <r>
    <x v="8"/>
    <s v="derden"/>
    <x v="1"/>
    <s v=""/>
    <n v="0"/>
    <s v="b53d4633-9063-4865-8e93-51718f85f22b"/>
    <n v="21.141963700186299"/>
    <x v="5"/>
    <s v="HoutZacht"/>
    <n v="47"/>
    <n v="50"/>
    <n v="0"/>
    <m/>
    <m/>
    <m/>
    <n v="2"/>
  </r>
  <r>
    <x v="8"/>
    <s v="derden"/>
    <x v="4"/>
    <s v=""/>
    <n v="0"/>
    <s v="287d473d-a592-4cc4-9cb5-31e992761c8b"/>
    <n v="0.47193643546536901"/>
    <x v="4"/>
    <m/>
    <m/>
    <m/>
    <m/>
    <m/>
    <m/>
    <m/>
    <n v="2"/>
  </r>
  <r>
    <x v="8"/>
    <s v="derden"/>
    <x v="1"/>
    <s v=""/>
    <n v="0"/>
    <s v="39d1d7ac-b319-43c1-94b9-e2bb418e6a4e"/>
    <n v="13.7317786537745"/>
    <x v="1"/>
    <s v="HoutHard"/>
    <n v="35"/>
    <n v="50"/>
    <n v="25"/>
    <m/>
    <m/>
    <m/>
    <n v="2"/>
  </r>
  <r>
    <x v="8"/>
    <s v="derden"/>
    <x v="0"/>
    <s v=""/>
    <n v="0"/>
    <s v="3c3dffc0-e914-4b41-acbd-df6d6f4eba99"/>
    <n v="25.5857192964157"/>
    <x v="0"/>
    <s v="Nvt"/>
    <n v="34"/>
    <m/>
    <m/>
    <m/>
    <m/>
    <m/>
    <n v="2"/>
  </r>
  <r>
    <x v="8"/>
    <s v="derden"/>
    <x v="1"/>
    <s v=""/>
    <n v="0"/>
    <s v="9bcf257d-19f8-4fbf-983c-2556c1ee5b99"/>
    <n v="21.308789567447899"/>
    <x v="1"/>
    <s v="HoutHard"/>
    <n v="84"/>
    <n v="36"/>
    <n v="32"/>
    <m/>
    <m/>
    <m/>
    <n v="2"/>
  </r>
  <r>
    <x v="8"/>
    <s v="derden"/>
    <x v="2"/>
    <s v=""/>
    <n v="0"/>
    <s v="7838f5cf-3cc8-4e0a-8594-ce87d0152ffc"/>
    <n v="9.9551583112493702"/>
    <x v="1"/>
    <s v="HoutHard"/>
    <n v="32"/>
    <n v="60"/>
    <n v="0"/>
    <m/>
    <m/>
    <m/>
    <n v="2"/>
  </r>
  <r>
    <x v="8"/>
    <s v="derden"/>
    <x v="4"/>
    <s v=""/>
    <n v="0"/>
    <s v="6a25198d-233c-416b-a0cd-9a76733c8a2c"/>
    <n v="0.43000116249581599"/>
    <x v="4"/>
    <m/>
    <m/>
    <m/>
    <m/>
    <m/>
    <m/>
    <m/>
    <n v="2"/>
  </r>
  <r>
    <x v="8"/>
    <s v="derden"/>
    <x v="0"/>
    <s v=""/>
    <n v="0"/>
    <s v="97824d13-f858-4221-9c19-c7442ae23b47"/>
    <n v="4.7603885521769103"/>
    <x v="0"/>
    <s v="Nvt"/>
    <n v="24"/>
    <m/>
    <m/>
    <m/>
    <m/>
    <m/>
    <n v="2"/>
  </r>
  <r>
    <x v="8"/>
    <s v="derden"/>
    <x v="0"/>
    <s v=""/>
    <n v="0"/>
    <s v="ba26e3a9-a70f-4abf-bb20-478f01d53f66"/>
    <n v="3.5233035617070199"/>
    <x v="0"/>
    <s v="Nvt"/>
    <n v="22"/>
    <m/>
    <m/>
    <m/>
    <m/>
    <m/>
    <n v="2"/>
  </r>
  <r>
    <x v="8"/>
    <s v="derden"/>
    <x v="0"/>
    <s v=""/>
    <n v="0"/>
    <s v="f2e2ef3e-ee26-4678-93c2-ad05c51fb13c"/>
    <n v="2.2581853355005101"/>
    <x v="0"/>
    <s v="Nvt"/>
    <n v="17"/>
    <m/>
    <m/>
    <m/>
    <m/>
    <m/>
    <n v="2"/>
  </r>
  <r>
    <x v="8"/>
    <s v="volledig derden"/>
    <x v="1"/>
    <s v=""/>
    <n v="0"/>
    <s v="e8c83959-f1ba-4f51-8489-65e7df5c3367"/>
    <n v="28.3530132450359"/>
    <x v="1"/>
    <s v="HoutHard"/>
    <n v="66"/>
    <n v="85"/>
    <n v="40"/>
    <m/>
    <m/>
    <m/>
    <n v="2"/>
  </r>
  <r>
    <x v="8"/>
    <s v="derden"/>
    <x v="1"/>
    <s v=""/>
    <n v="0"/>
    <s v="cbfeaf97-c796-40b6-8a96-c6e28458f20f"/>
    <n v="39.376963654007703"/>
    <x v="1"/>
    <s v="HoutHard"/>
    <n v="76"/>
    <n v="82"/>
    <n v="45"/>
    <m/>
    <m/>
    <m/>
    <n v="2"/>
  </r>
  <r>
    <x v="8"/>
    <s v="derden"/>
    <x v="1"/>
    <s v=""/>
    <n v="0"/>
    <s v="ea193146-2c2d-4a3d-b757-69d78cc383d4"/>
    <n v="23.098219130385498"/>
    <x v="1"/>
    <m/>
    <n v="78"/>
    <n v="100"/>
    <n v="40"/>
    <m/>
    <m/>
    <m/>
    <n v="2"/>
  </r>
  <r>
    <x v="8"/>
    <s v="derden"/>
    <x v="1"/>
    <s v=""/>
    <n v="0"/>
    <s v="8ed894ae-bdb1-4f8c-98f1-70f0ad117c58"/>
    <n v="32.703618934685501"/>
    <x v="1"/>
    <s v="HoutHard"/>
    <n v="68"/>
    <n v="85"/>
    <n v="40"/>
    <s v=""/>
    <m/>
    <m/>
    <n v="2"/>
  </r>
  <r>
    <x v="8"/>
    <s v="derden"/>
    <x v="0"/>
    <s v=""/>
    <n v="0"/>
    <s v="ae60c4b2-ad87-41a9-8d37-0d073b91f40a"/>
    <n v="54.5006394544871"/>
    <x v="0"/>
    <s v="Nvt"/>
    <n v="28"/>
    <m/>
    <m/>
    <m/>
    <m/>
    <m/>
    <n v="2"/>
  </r>
  <r>
    <x v="8"/>
    <s v="derden"/>
    <x v="0"/>
    <s v=""/>
    <n v="0"/>
    <s v="b7d5881e-7d33-4267-a122-a7785fe4e664"/>
    <n v="4.3904935572798003"/>
    <x v="0"/>
    <s v="Nvt"/>
    <n v="26"/>
    <m/>
    <m/>
    <m/>
    <m/>
    <m/>
    <n v="2"/>
  </r>
  <r>
    <x v="8"/>
    <s v="derden"/>
    <x v="0"/>
    <s v=""/>
    <n v="0"/>
    <s v="e85bb319-ae37-48ae-93b7-367980e5c0a5"/>
    <n v="1.64522096017484"/>
    <x v="0"/>
    <s v="Nvt"/>
    <n v="30"/>
    <m/>
    <m/>
    <m/>
    <m/>
    <m/>
    <n v="2"/>
  </r>
  <r>
    <x v="8"/>
    <s v="derden"/>
    <x v="0"/>
    <s v=""/>
    <n v="0"/>
    <s v="543aba98-6afb-48a9-8027-213006a73750"/>
    <n v="0.74861538901564995"/>
    <x v="0"/>
    <s v="Nvt"/>
    <n v="30"/>
    <m/>
    <m/>
    <m/>
    <m/>
    <m/>
    <n v="2"/>
  </r>
  <r>
    <x v="8"/>
    <s v="derden"/>
    <x v="0"/>
    <s v=""/>
    <n v="0"/>
    <s v="706005f9-2fae-4ea7-a476-9ff470df7f73"/>
    <n v="1.2803507303109201"/>
    <x v="0"/>
    <s v="Nvt"/>
    <n v="30"/>
    <m/>
    <m/>
    <m/>
    <m/>
    <m/>
    <n v="2"/>
  </r>
  <r>
    <x v="8"/>
    <s v="derden"/>
    <x v="0"/>
    <s v=""/>
    <n v="0"/>
    <s v="5080feba-cc67-4cc9-a325-8590a71a96ec"/>
    <n v="1.9348446985479"/>
    <x v="0"/>
    <s v="Nvt"/>
    <n v="30"/>
    <m/>
    <m/>
    <m/>
    <m/>
    <m/>
    <n v="2"/>
  </r>
  <r>
    <x v="8"/>
    <s v="derden"/>
    <x v="0"/>
    <s v=""/>
    <n v="0"/>
    <s v="ff767949-ea93-4522-8b21-4475131244d2"/>
    <n v="6.0248900390125399"/>
    <x v="0"/>
    <s v="Nvt"/>
    <n v="31"/>
    <m/>
    <m/>
    <m/>
    <m/>
    <m/>
    <n v="2"/>
  </r>
  <r>
    <x v="8"/>
    <s v="derden"/>
    <x v="4"/>
    <s v=""/>
    <n v="0"/>
    <s v="fc059521-bc97-47ed-94ce-d287867d68fc"/>
    <n v="0.85592347952664005"/>
    <x v="4"/>
    <m/>
    <m/>
    <m/>
    <m/>
    <m/>
    <m/>
    <m/>
    <n v="2"/>
  </r>
  <r>
    <x v="8"/>
    <s v="derden"/>
    <x v="0"/>
    <s v=""/>
    <n v="0"/>
    <s v="4c9f4946-4cbb-4481-becd-cebb7b5dc179"/>
    <n v="0.92980266479745599"/>
    <x v="0"/>
    <s v="Nvt"/>
    <n v="31"/>
    <m/>
    <m/>
    <m/>
    <m/>
    <m/>
    <n v="2"/>
  </r>
  <r>
    <x v="8"/>
    <s v="derden"/>
    <x v="0"/>
    <s v=""/>
    <n v="0"/>
    <s v="51987706-0257-435e-8b69-23cb6c1b8217"/>
    <n v="2.4602373895452399"/>
    <x v="0"/>
    <s v="Nvt"/>
    <n v="31"/>
    <m/>
    <m/>
    <m/>
    <m/>
    <m/>
    <n v="2"/>
  </r>
  <r>
    <x v="8"/>
    <s v="derden"/>
    <x v="0"/>
    <s v=""/>
    <n v="0"/>
    <s v="75cd5713-9a83-4a97-ab76-8a9efe9f0c4b"/>
    <n v="7.7212877792600798"/>
    <x v="0"/>
    <s v="Nvt"/>
    <n v="31"/>
    <m/>
    <m/>
    <m/>
    <m/>
    <m/>
    <n v="2"/>
  </r>
  <r>
    <x v="8"/>
    <s v="derden"/>
    <x v="0"/>
    <s v=""/>
    <n v="0"/>
    <s v="d92e0a49-5a52-4312-87f1-711b1a7619bb"/>
    <n v="7.9842751105450702"/>
    <x v="0"/>
    <s v="Nvt"/>
    <n v="34"/>
    <m/>
    <m/>
    <m/>
    <m/>
    <m/>
    <n v="2"/>
  </r>
  <r>
    <x v="8"/>
    <s v="derden"/>
    <x v="0"/>
    <s v=""/>
    <n v="0"/>
    <s v="41d1cdad-c6d6-40bf-8ab0-f8fa2dc7e370"/>
    <n v="7.4386187548576199"/>
    <x v="0"/>
    <s v="Nvt"/>
    <n v="30"/>
    <m/>
    <m/>
    <m/>
    <m/>
    <m/>
    <n v="2"/>
  </r>
  <r>
    <x v="8"/>
    <s v="derden"/>
    <x v="0"/>
    <s v=""/>
    <n v="0"/>
    <s v="059a5e0c-a6c8-43d2-99da-4b3f6fc9ab8d"/>
    <n v="6.9937686532015899"/>
    <x v="0"/>
    <s v="Nvt"/>
    <n v="30"/>
    <m/>
    <m/>
    <m/>
    <m/>
    <m/>
    <n v="2"/>
  </r>
  <r>
    <x v="8"/>
    <s v="derden"/>
    <x v="0"/>
    <s v=""/>
    <n v="0"/>
    <s v="584ff955-c1a4-464a-b641-fbcde273dafd"/>
    <n v="2.83309742325546"/>
    <x v="0"/>
    <s v="Nvt"/>
    <n v="30"/>
    <m/>
    <m/>
    <m/>
    <m/>
    <m/>
    <n v="2"/>
  </r>
  <r>
    <x v="8"/>
    <s v="derden"/>
    <x v="0"/>
    <s v=""/>
    <n v="0"/>
    <s v="22129bca-a6db-4a8b-a65d-031e598b5dab"/>
    <n v="0.93987658763002602"/>
    <x v="0"/>
    <s v="Nvt"/>
    <n v="30"/>
    <m/>
    <m/>
    <m/>
    <m/>
    <m/>
    <n v="2"/>
  </r>
  <r>
    <x v="8"/>
    <s v="volledig derden"/>
    <x v="0"/>
    <s v=""/>
    <n v="0"/>
    <s v="97cbc50a-b3fb-44ad-a706-d8a40e4db2ac"/>
    <n v="100.27554615871099"/>
    <x v="0"/>
    <s v="Nvt"/>
    <n v="44"/>
    <m/>
    <m/>
    <m/>
    <m/>
    <m/>
    <n v="2"/>
  </r>
  <r>
    <x v="8"/>
    <s v="volledig derden"/>
    <x v="0"/>
    <s v=""/>
    <n v="0"/>
    <s v="863f9d75-1470-457f-b2db-b6a4c5ea2251"/>
    <n v="32.1984614160531"/>
    <x v="0"/>
    <s v="Nvt"/>
    <n v="48"/>
    <m/>
    <m/>
    <m/>
    <m/>
    <m/>
    <n v="2"/>
  </r>
  <r>
    <x v="8"/>
    <s v="volledig derden"/>
    <x v="0"/>
    <s v=""/>
    <n v="0"/>
    <s v="2f0e0d35-9fd4-4521-8efe-a422498893ea"/>
    <n v="13.9061861638701"/>
    <x v="0"/>
    <s v="Nvt"/>
    <n v="46"/>
    <m/>
    <m/>
    <m/>
    <m/>
    <m/>
    <n v="2"/>
  </r>
  <r>
    <x v="8"/>
    <s v="volledig derden"/>
    <x v="0"/>
    <s v=""/>
    <n v="0"/>
    <s v="f7d9f734-3f5e-468f-b7fe-45dd5ae0a930"/>
    <n v="19.128557450570899"/>
    <x v="0"/>
    <s v="Nvt"/>
    <n v="49"/>
    <m/>
    <m/>
    <m/>
    <m/>
    <m/>
    <n v="2"/>
  </r>
  <r>
    <x v="8"/>
    <s v="derden"/>
    <x v="0"/>
    <s v=""/>
    <n v="0"/>
    <s v="b0af2d1d-b65e-43d7-acc1-3d25bcfc3a11"/>
    <n v="11.3359019036794"/>
    <x v="0"/>
    <s v="Nvt"/>
    <n v="48"/>
    <m/>
    <m/>
    <m/>
    <m/>
    <m/>
    <n v="2"/>
  </r>
  <r>
    <x v="8"/>
    <s v="derden"/>
    <x v="3"/>
    <s v=""/>
    <n v="0"/>
    <s v="fd011512-c40c-4155-b346-8939a6245251"/>
    <n v="14.0670140763809"/>
    <x v="5"/>
    <s v="HoutHard"/>
    <n v="51"/>
    <n v="15"/>
    <n v="0"/>
    <m/>
    <m/>
    <m/>
    <n v="2"/>
  </r>
  <r>
    <x v="8"/>
    <s v="derden"/>
    <x v="0"/>
    <s v=""/>
    <n v="0"/>
    <s v="6818dbd2-db77-4762-bc6c-7412e037aac6"/>
    <n v="40.9742079013416"/>
    <x v="0"/>
    <s v="Nvt"/>
    <n v="24"/>
    <m/>
    <m/>
    <m/>
    <m/>
    <m/>
    <n v="2"/>
  </r>
  <r>
    <x v="8"/>
    <s v="derden"/>
    <x v="3"/>
    <s v=""/>
    <n v="0"/>
    <s v="1a0204f5-0a50-42d1-90ca-86f1819e032e"/>
    <n v="32.824196519696599"/>
    <x v="1"/>
    <s v="HoutHard"/>
    <n v="46"/>
    <n v="15"/>
    <n v="40"/>
    <m/>
    <m/>
    <m/>
    <n v="2"/>
  </r>
  <r>
    <x v="8"/>
    <s v="derden"/>
    <x v="3"/>
    <s v=""/>
    <n v="0"/>
    <s v="5b1f75f7-7d26-4bda-be5e-b0b43fcefdd6"/>
    <n v="12.204886036931899"/>
    <x v="1"/>
    <s v="HoutHard"/>
    <n v="37"/>
    <n v="15"/>
    <n v="30"/>
    <m/>
    <m/>
    <m/>
    <n v="2"/>
  </r>
  <r>
    <x v="8"/>
    <s v="derden"/>
    <x v="3"/>
    <s v=""/>
    <n v="0"/>
    <s v="83257e76-2942-4e6b-9ce8-1430c14a8c97"/>
    <n v="19.071823418547901"/>
    <x v="1"/>
    <s v="HoutHard"/>
    <n v="38"/>
    <n v="16"/>
    <n v="32"/>
    <m/>
    <m/>
    <m/>
    <n v="2"/>
  </r>
  <r>
    <x v="8"/>
    <s v="derden"/>
    <x v="2"/>
    <s v=""/>
    <n v="0"/>
    <s v="70fe6d76-5adb-4ee9-acd3-c9896ee784a4"/>
    <n v="5.4080787720114696"/>
    <x v="1"/>
    <s v="HoutHard"/>
    <n v="38"/>
    <n v="15"/>
    <n v="30"/>
    <m/>
    <m/>
    <m/>
    <n v="2"/>
  </r>
  <r>
    <x v="8"/>
    <s v="derden"/>
    <x v="2"/>
    <s v=""/>
    <n v="0"/>
    <s v="d52fc129-cb70-47fa-89c9-3b0e1c1f81ed"/>
    <n v="3.6708692420781901"/>
    <x v="1"/>
    <s v="HoutHard"/>
    <n v="38"/>
    <n v="15"/>
    <n v="30"/>
    <m/>
    <m/>
    <m/>
    <n v="2"/>
  </r>
  <r>
    <x v="8"/>
    <s v="derden"/>
    <x v="2"/>
    <s v=""/>
    <n v="0"/>
    <s v="0e3b06ee-f81f-4c53-8203-12ac11d2d1ab"/>
    <n v="1.7144133118697"/>
    <x v="1"/>
    <s v="HoutHard"/>
    <n v="46"/>
    <n v="24"/>
    <n v="44"/>
    <m/>
    <m/>
    <m/>
    <n v="2"/>
  </r>
  <r>
    <x v="8"/>
    <s v="derden"/>
    <x v="2"/>
    <s v=""/>
    <n v="0"/>
    <s v="80dc8c9f-6cdf-446a-a384-2342edefa272"/>
    <n v="6.2913861742871404"/>
    <x v="1"/>
    <s v="HoutHard"/>
    <n v="46"/>
    <n v="24"/>
    <n v="44"/>
    <m/>
    <m/>
    <m/>
    <n v="2"/>
  </r>
  <r>
    <x v="8"/>
    <s v="derden"/>
    <x v="1"/>
    <s v=""/>
    <n v="0"/>
    <s v="b4ee94c6-6b6a-45ea-a131-ddc6db3bc49a"/>
    <n v="12.3678544224236"/>
    <x v="1"/>
    <s v="HoutHard"/>
    <n v="48"/>
    <n v="24"/>
    <n v="25"/>
    <m/>
    <m/>
    <m/>
    <n v="2"/>
  </r>
  <r>
    <x v="8"/>
    <s v="derden niet kadastraal"/>
    <x v="2"/>
    <s v=""/>
    <n v="0"/>
    <s v="87bb91b8-8c18-45e2-be05-7640e8aad210"/>
    <n v="21.862281177584698"/>
    <x v="1"/>
    <s v="HoutHard"/>
    <n v="59"/>
    <n v="24"/>
    <n v="65"/>
    <m/>
    <m/>
    <s v="vlonder"/>
    <n v="2"/>
  </r>
  <r>
    <x v="8"/>
    <s v="derden niet kadastraal"/>
    <x v="2"/>
    <s v=""/>
    <n v="0"/>
    <s v="01adfe04-5e58-4550-ac22-f195a1b1a29c"/>
    <n v="30.023892306408701"/>
    <x v="1"/>
    <s v="HoutHard"/>
    <n v="63"/>
    <n v="25"/>
    <n v="65"/>
    <s v="overbegroeid"/>
    <m/>
    <m/>
    <n v="2"/>
  </r>
  <r>
    <x v="8"/>
    <s v="derden niet kadastraal"/>
    <x v="2"/>
    <s v=""/>
    <n v="0"/>
    <s v="19f8ba9f-9051-4917-93a0-50f0b9048ef1"/>
    <n v="7.3143063817237204"/>
    <x v="1"/>
    <s v="HoutHard"/>
    <n v="63"/>
    <n v="25"/>
    <n v="65"/>
    <m/>
    <m/>
    <m/>
    <n v="2"/>
  </r>
  <r>
    <x v="8"/>
    <s v="derden"/>
    <x v="1"/>
    <s v=""/>
    <n v="0"/>
    <s v="44c2e2fd-5061-460f-94c1-18a8d96333b7"/>
    <n v="2.82466647902607"/>
    <x v="7"/>
    <s v="Beton"/>
    <n v="96"/>
    <n v="140"/>
    <m/>
    <m/>
    <m/>
    <m/>
    <n v="2"/>
  </r>
  <r>
    <x v="8"/>
    <s v="derden"/>
    <x v="1"/>
    <s v=""/>
    <n v="0"/>
    <s v="f0dbbeac-1122-4224-8773-9a098c347447"/>
    <n v="2.00858046723503"/>
    <x v="7"/>
    <s v="Beton"/>
    <n v="83"/>
    <n v="140"/>
    <n v="0"/>
    <m/>
    <m/>
    <m/>
    <n v="2"/>
  </r>
  <r>
    <x v="8"/>
    <s v="volledig derden"/>
    <x v="0"/>
    <s v=""/>
    <n v="0"/>
    <s v="e7d04ff8-3617-4222-9eb3-c752b49eb767"/>
    <n v="17.197854987907"/>
    <x v="0"/>
    <s v="Nvt"/>
    <n v="46"/>
    <m/>
    <m/>
    <m/>
    <m/>
    <m/>
    <n v="2"/>
  </r>
  <r>
    <x v="8"/>
    <s v="volledig derden"/>
    <x v="0"/>
    <s v=""/>
    <n v="0"/>
    <s v="08bb6bbc-33cd-445b-8130-f8c4776b65b1"/>
    <n v="10.987344766502099"/>
    <x v="0"/>
    <s v="Nvt"/>
    <n v="34"/>
    <m/>
    <m/>
    <m/>
    <m/>
    <m/>
    <n v="2"/>
  </r>
  <r>
    <x v="8"/>
    <s v="volledig derden"/>
    <x v="5"/>
    <s v=""/>
    <n v="0"/>
    <s v="dae46fa1-9a68-4df7-84fa-7095f57ebadb"/>
    <n v="1.4901630777880399"/>
    <x v="8"/>
    <m/>
    <m/>
    <m/>
    <m/>
    <s v="Niet te bepalen door begroeiing "/>
    <m/>
    <m/>
    <n v="2"/>
  </r>
  <r>
    <x v="8"/>
    <s v="derden"/>
    <x v="0"/>
    <s v=""/>
    <n v="0"/>
    <s v="e92c6011-f576-4153-8b0d-b6c413846f9d"/>
    <n v="5.5243767050672998"/>
    <x v="0"/>
    <s v="Nvt"/>
    <n v="34"/>
    <m/>
    <m/>
    <m/>
    <m/>
    <m/>
    <n v="2"/>
  </r>
  <r>
    <x v="8"/>
    <s v="derden"/>
    <x v="0"/>
    <s v=""/>
    <n v="0"/>
    <s v="620471ad-1821-4f89-922c-87c77f712128"/>
    <n v="2.7443574834514601"/>
    <x v="0"/>
    <s v="Nvt"/>
    <n v="30"/>
    <m/>
    <m/>
    <m/>
    <m/>
    <m/>
    <n v="2"/>
  </r>
  <r>
    <x v="8"/>
    <s v="derden"/>
    <x v="0"/>
    <s v=""/>
    <n v="0"/>
    <s v="b1e70d14-16d6-4d5e-aa46-cbf26a77314c"/>
    <n v="3.0262574244947"/>
    <x v="0"/>
    <s v="Nvt"/>
    <n v="34"/>
    <m/>
    <m/>
    <m/>
    <m/>
    <m/>
    <n v="2"/>
  </r>
  <r>
    <x v="8"/>
    <s v="derden"/>
    <x v="0"/>
    <s v=""/>
    <n v="0"/>
    <s v="1853580b-be13-4d62-a0d3-3c552150cfef"/>
    <n v="2.66261619698045"/>
    <x v="0"/>
    <s v="Nvt"/>
    <n v="30"/>
    <m/>
    <m/>
    <m/>
    <m/>
    <m/>
    <n v="2"/>
  </r>
  <r>
    <x v="8"/>
    <s v="derden"/>
    <x v="0"/>
    <s v=""/>
    <n v="0"/>
    <s v="43198a8b-0626-4ae5-83f1-5d547ad901a6"/>
    <n v="1.88138379868238"/>
    <x v="0"/>
    <s v="Nvt"/>
    <n v="30"/>
    <m/>
    <m/>
    <m/>
    <m/>
    <m/>
    <n v="2"/>
  </r>
  <r>
    <x v="8"/>
    <s v="derden"/>
    <x v="0"/>
    <s v=""/>
    <n v="0"/>
    <s v="48f94366-6a07-4c63-823c-7fbe826d0e1e"/>
    <n v="0.65066811612708897"/>
    <x v="0"/>
    <s v="Nvt"/>
    <n v="30"/>
    <m/>
    <m/>
    <m/>
    <m/>
    <m/>
    <n v="2"/>
  </r>
  <r>
    <x v="8"/>
    <s v="derden"/>
    <x v="0"/>
    <s v=""/>
    <n v="0"/>
    <s v="a5ff81a8-0c66-4fdc-aa96-4afb47abd983"/>
    <n v="1.0038266781229199"/>
    <x v="0"/>
    <s v="Nvt"/>
    <n v="30"/>
    <m/>
    <m/>
    <m/>
    <m/>
    <m/>
    <n v="2"/>
  </r>
  <r>
    <x v="8"/>
    <s v="derden"/>
    <x v="0"/>
    <s v=""/>
    <n v="0"/>
    <s v="bc616c79-9845-4027-a4df-6668b372b9c5"/>
    <n v="85.119128102911205"/>
    <x v="0"/>
    <s v="Nvt"/>
    <n v="34"/>
    <m/>
    <m/>
    <m/>
    <m/>
    <m/>
    <n v="2"/>
  </r>
  <r>
    <x v="8"/>
    <s v="derden"/>
    <x v="1"/>
    <s v=""/>
    <n v="0"/>
    <s v="9719f395-c9e8-4af3-9c23-24164ab1adb2"/>
    <n v="10.0636809621246"/>
    <x v="1"/>
    <s v="HoutHard"/>
    <n v="45"/>
    <n v="80"/>
    <n v="35"/>
    <m/>
    <m/>
    <m/>
    <n v="2"/>
  </r>
  <r>
    <x v="8"/>
    <s v="derden"/>
    <x v="1"/>
    <s v=""/>
    <n v="0"/>
    <s v="33c56913-f30c-42d6-a5f3-1f1ea9a1ff2b"/>
    <n v="3.4301881264499698"/>
    <x v="7"/>
    <m/>
    <m/>
    <m/>
    <m/>
    <m/>
    <m/>
    <m/>
    <n v="2"/>
  </r>
  <r>
    <x v="8"/>
    <s v="derden"/>
    <x v="1"/>
    <s v=""/>
    <n v="0"/>
    <s v="2fed7dcc-21f0-4d4a-9751-bda7778eeb04"/>
    <n v="6.0936568603797401"/>
    <x v="7"/>
    <s v="Beton"/>
    <m/>
    <m/>
    <m/>
    <m/>
    <m/>
    <m/>
    <n v="2"/>
  </r>
  <r>
    <x v="8"/>
    <s v="derden"/>
    <x v="0"/>
    <s v=""/>
    <n v="0"/>
    <s v="782c69e3-8ad3-4f9c-b414-0927581eabc0"/>
    <n v="3.6172796408807502"/>
    <x v="0"/>
    <s v="Nvt"/>
    <n v="21"/>
    <m/>
    <m/>
    <m/>
    <m/>
    <m/>
    <n v="2"/>
  </r>
  <r>
    <x v="8"/>
    <s v="derden"/>
    <x v="0"/>
    <s v=""/>
    <n v="0"/>
    <s v="5a7b95e3-52e7-4404-abee-e209a3edb34f"/>
    <n v="55.761185492826399"/>
    <x v="0"/>
    <s v="Nvt"/>
    <n v="39"/>
    <m/>
    <m/>
    <m/>
    <m/>
    <m/>
    <n v="2"/>
  </r>
  <r>
    <x v="8"/>
    <s v="derden"/>
    <x v="0"/>
    <s v=""/>
    <n v="0"/>
    <s v="d6a483bb-725b-4de0-990f-4ab0518a84c5"/>
    <n v="47.548633155193102"/>
    <x v="0"/>
    <s v="Nvt"/>
    <n v="24"/>
    <m/>
    <m/>
    <m/>
    <m/>
    <m/>
    <n v="2"/>
  </r>
  <r>
    <x v="8"/>
    <s v="derden"/>
    <x v="0"/>
    <s v=""/>
    <n v="0"/>
    <s v="c50cff54-6e7a-419f-836e-cb288ade53e2"/>
    <n v="7.3399568571183504"/>
    <x v="0"/>
    <s v="Nvt"/>
    <n v="23"/>
    <m/>
    <m/>
    <m/>
    <m/>
    <m/>
    <n v="2"/>
  </r>
  <r>
    <x v="8"/>
    <s v="derden"/>
    <x v="1"/>
    <s v=""/>
    <n v="0"/>
    <s v="c98627b7-f171-42b2-bee1-79ce72f224a7"/>
    <n v="15.0666323588192"/>
    <x v="1"/>
    <s v="HoutHard"/>
    <n v="27"/>
    <n v="32"/>
    <n v="40"/>
    <m/>
    <m/>
    <m/>
    <n v="2"/>
  </r>
  <r>
    <x v="8"/>
    <s v="derden"/>
    <x v="0"/>
    <s v=""/>
    <n v="0"/>
    <s v="1c9fd91f-f807-4e9f-afe4-e809c9922ae3"/>
    <n v="5.4558783904507102"/>
    <x v="0"/>
    <s v="Nvt"/>
    <n v="32"/>
    <m/>
    <m/>
    <m/>
    <m/>
    <m/>
    <n v="2"/>
  </r>
  <r>
    <x v="8"/>
    <s v="derden"/>
    <x v="0"/>
    <s v=""/>
    <n v="0"/>
    <s v="c1202bde-be8f-43c5-889f-da276869bf00"/>
    <n v="22.481585908831601"/>
    <x v="0"/>
    <s v="Nvt"/>
    <n v="32"/>
    <m/>
    <m/>
    <m/>
    <m/>
    <m/>
    <n v="2"/>
  </r>
  <r>
    <x v="8"/>
    <s v="derden"/>
    <x v="1"/>
    <s v=""/>
    <n v="0"/>
    <s v="368b00fa-8061-411d-aa28-aeec47d67511"/>
    <n v="5.0660158713112899"/>
    <x v="7"/>
    <s v="HoutHard"/>
    <n v="24"/>
    <n v="28"/>
    <n v="30"/>
    <m/>
    <m/>
    <m/>
    <n v="2"/>
  </r>
  <r>
    <x v="8"/>
    <s v="derden"/>
    <x v="1"/>
    <s v=""/>
    <n v="0"/>
    <s v="6bd8a913-f64f-4c51-a9cb-59830993e505"/>
    <n v="20.624939636663001"/>
    <x v="1"/>
    <s v="HoutHard"/>
    <n v="78"/>
    <n v="8"/>
    <n v="70"/>
    <m/>
    <m/>
    <m/>
    <n v="2"/>
  </r>
  <r>
    <x v="8"/>
    <s v="derden"/>
    <x v="0"/>
    <s v=""/>
    <n v="0"/>
    <s v="0a85bec5-6927-4f03-81c8-c900c0287040"/>
    <n v="10.693462299774801"/>
    <x v="0"/>
    <s v="Nvt"/>
    <n v="23"/>
    <m/>
    <m/>
    <m/>
    <m/>
    <m/>
    <n v="2"/>
  </r>
  <r>
    <x v="8"/>
    <s v="derden"/>
    <x v="0"/>
    <s v=""/>
    <n v="0"/>
    <s v="86d969c4-6ecc-43a5-bdac-388457cea93c"/>
    <n v="3.1956163550907499"/>
    <x v="0"/>
    <s v="Nvt"/>
    <n v="18"/>
    <m/>
    <m/>
    <m/>
    <m/>
    <m/>
    <n v="2"/>
  </r>
  <r>
    <x v="8"/>
    <s v="derden"/>
    <x v="0"/>
    <s v=""/>
    <n v="0"/>
    <s v="95a4c131-c351-48e2-b632-e090cb61ec3f"/>
    <n v="67.769155963120099"/>
    <x v="0"/>
    <s v="Nvt"/>
    <n v="29"/>
    <m/>
    <m/>
    <m/>
    <m/>
    <m/>
    <n v="2"/>
  </r>
  <r>
    <x v="8"/>
    <s v="derden nabij"/>
    <x v="4"/>
    <s v=""/>
    <n v="0"/>
    <s v="6d07e5f4-07d0-4966-821b-79a507abcfde"/>
    <n v="2.2265745517754998"/>
    <x v="4"/>
    <m/>
    <m/>
    <m/>
    <m/>
    <m/>
    <m/>
    <m/>
    <n v="2"/>
  </r>
  <r>
    <x v="8"/>
    <s v="derden"/>
    <x v="0"/>
    <s v=""/>
    <n v="0"/>
    <s v="32b13204-2300-4e0c-ac63-33dfa7ab43b8"/>
    <n v="21.5046072825414"/>
    <x v="0"/>
    <s v="Nvt"/>
    <n v="36"/>
    <m/>
    <m/>
    <m/>
    <m/>
    <m/>
    <n v="2"/>
  </r>
  <r>
    <x v="8"/>
    <s v="derden"/>
    <x v="0"/>
    <s v=""/>
    <n v="0"/>
    <s v="c44410ca-493b-430b-9c38-4dca0c6195ec"/>
    <n v="79.7704886098999"/>
    <x v="0"/>
    <s v="Nvt"/>
    <n v="38"/>
    <m/>
    <m/>
    <m/>
    <m/>
    <m/>
    <n v="2"/>
  </r>
  <r>
    <x v="8"/>
    <s v="derden nabij"/>
    <x v="0"/>
    <s v=""/>
    <n v="0"/>
    <s v="83de4271-2fda-4a00-87a8-f8fa86df32c3"/>
    <n v="44.4457135305001"/>
    <x v="0"/>
    <s v="Nvt"/>
    <n v="38"/>
    <m/>
    <m/>
    <m/>
    <m/>
    <m/>
    <n v="2"/>
  </r>
  <r>
    <x v="8"/>
    <s v="volledig derden"/>
    <x v="0"/>
    <s v=""/>
    <n v="0"/>
    <s v="480bd8c9-cb9f-4b6d-b3eb-017bdd80de00"/>
    <n v="183.317067798994"/>
    <x v="0"/>
    <s v="Nvt"/>
    <n v="51"/>
    <m/>
    <m/>
    <m/>
    <m/>
    <m/>
    <n v="2"/>
  </r>
  <r>
    <x v="8"/>
    <s v="volledig derden"/>
    <x v="2"/>
    <s v=""/>
    <n v="0"/>
    <s v="214c8933-0b1e-42b3-a8ce-0b275a16bee9"/>
    <n v="8.7638162002362598"/>
    <x v="1"/>
    <s v="HoutZacht"/>
    <n v="42"/>
    <n v="85"/>
    <n v="42"/>
    <m/>
    <m/>
    <m/>
    <n v="2"/>
  </r>
  <r>
    <x v="8"/>
    <s v="volledig derden"/>
    <x v="2"/>
    <s v=""/>
    <n v="0"/>
    <s v="c9b733bd-2864-4aff-bd66-f9baee41ad0e"/>
    <n v="8.7205510502078898"/>
    <x v="1"/>
    <s v="HoutZacht"/>
    <n v="42"/>
    <n v="85"/>
    <n v="42"/>
    <m/>
    <m/>
    <m/>
    <n v="2"/>
  </r>
  <r>
    <x v="8"/>
    <s v="volledig derden"/>
    <x v="2"/>
    <s v=""/>
    <n v="0"/>
    <s v="2e765897-55ad-4a0d-82b6-2cfcd41c95a1"/>
    <n v="8.5960005242893907"/>
    <x v="1"/>
    <s v="HoutZacht"/>
    <n v="42"/>
    <n v="85"/>
    <n v="42"/>
    <m/>
    <m/>
    <m/>
    <n v="2"/>
  </r>
  <r>
    <x v="8"/>
    <s v="volledig derden"/>
    <x v="1"/>
    <s v=""/>
    <n v="0"/>
    <s v="7bfce211-3268-4322-97b6-6b2f3cdc01d2"/>
    <n v="8.77300022618358"/>
    <x v="1"/>
    <s v="HoutHard"/>
    <n v="30"/>
    <n v="60"/>
    <n v="50"/>
    <m/>
    <m/>
    <s v="begroeiing"/>
    <n v="2"/>
  </r>
  <r>
    <x v="8"/>
    <s v="volledig derden"/>
    <x v="3"/>
    <s v=""/>
    <n v="0"/>
    <s v="bc21bbf5-3eda-4b7c-969e-1535b0738c06"/>
    <n v="8.4210005344670105"/>
    <x v="1"/>
    <s v="Steen"/>
    <n v="35"/>
    <n v="15"/>
    <n v="32"/>
    <m/>
    <m/>
    <s v="zeer veel begroeiing"/>
    <n v="2"/>
  </r>
  <r>
    <x v="8"/>
    <s v="volledig derden"/>
    <x v="2"/>
    <s v=""/>
    <n v="0"/>
    <s v="17e66927-bb87-4445-b7d5-b783a562938c"/>
    <n v="0.56493273950489398"/>
    <x v="1"/>
    <s v="HoutZacht"/>
    <n v="42"/>
    <n v="85"/>
    <n v="42"/>
    <m/>
    <m/>
    <m/>
    <n v="2"/>
  </r>
  <r>
    <x v="8"/>
    <s v="derden"/>
    <x v="0"/>
    <s v=""/>
    <n v="0"/>
    <s v="a87366bb-fee5-4b74-8c0a-f1d6b55c75d2"/>
    <n v="38.6056683494052"/>
    <x v="0"/>
    <s v="Nvt"/>
    <n v="59"/>
    <m/>
    <m/>
    <m/>
    <m/>
    <m/>
    <n v="2"/>
  </r>
  <r>
    <x v="8"/>
    <s v="derden"/>
    <x v="0"/>
    <s v=""/>
    <n v="0"/>
    <s v="5c195aec-e57b-4b24-bee4-bc0e557e68d3"/>
    <n v="27.2550588704534"/>
    <x v="0"/>
    <s v="Nvt"/>
    <n v="36"/>
    <m/>
    <m/>
    <m/>
    <m/>
    <m/>
    <n v="2"/>
  </r>
  <r>
    <x v="8"/>
    <s v="derden"/>
    <x v="0"/>
    <s v=""/>
    <n v="0"/>
    <s v="05cd9446-69b6-42b6-b72b-9efdd33a4196"/>
    <n v="14.011361933424601"/>
    <x v="0"/>
    <s v="Nvt"/>
    <n v="38"/>
    <m/>
    <m/>
    <m/>
    <m/>
    <m/>
    <n v="2"/>
  </r>
  <r>
    <x v="8"/>
    <s v="derden"/>
    <x v="3"/>
    <s v=""/>
    <n v="0"/>
    <s v="29bb6775-8661-4230-8b0e-1d49036b4565"/>
    <n v="28.216559982642298"/>
    <x v="1"/>
    <s v="HoutHard"/>
    <n v="34"/>
    <n v="22"/>
    <n v="40"/>
    <s v=""/>
    <m/>
    <m/>
    <n v="2"/>
  </r>
  <r>
    <x v="8"/>
    <s v="derden"/>
    <x v="1"/>
    <s v=""/>
    <n v="0"/>
    <s v="d5fe1e4d-b44a-4f47-a898-a6829f740ead"/>
    <n v="8.6274012303134509"/>
    <x v="1"/>
    <s v="HoutHard"/>
    <n v="31"/>
    <n v="8"/>
    <n v="25"/>
    <m/>
    <m/>
    <m/>
    <n v="2"/>
  </r>
  <r>
    <x v="8"/>
    <s v="derden"/>
    <x v="1"/>
    <s v=""/>
    <n v="0"/>
    <s v="0f460e48-899f-40f7-9c0f-de98e2978a1b"/>
    <n v="85.572843975908"/>
    <x v="1"/>
    <s v="HoutHard"/>
    <n v="45"/>
    <n v="20"/>
    <n v="48"/>
    <m/>
    <m/>
    <m/>
    <n v="2"/>
  </r>
  <r>
    <x v="8"/>
    <s v="derden niet kadastraal"/>
    <x v="2"/>
    <s v=""/>
    <n v="0"/>
    <s v="e56c0a9b-0f5c-4464-a2e5-e6464de579ca"/>
    <n v="153.41044577092799"/>
    <x v="1"/>
    <s v="HoutHard"/>
    <n v="63"/>
    <n v="25"/>
    <n v="65"/>
    <m/>
    <m/>
    <s v="vlonders en nieuwe beschoeiingen voor oude"/>
    <n v="2"/>
  </r>
  <r>
    <x v="8"/>
    <s v="derden"/>
    <x v="1"/>
    <s v=""/>
    <n v="0"/>
    <s v="d1b64dd7-ae23-439f-9e25-a8e589c36d6e"/>
    <n v="123.75438942755601"/>
    <x v="1"/>
    <s v="HoutHard"/>
    <n v="45"/>
    <n v="130"/>
    <n v="50"/>
    <m/>
    <m/>
    <m/>
    <n v="2"/>
  </r>
  <r>
    <x v="8"/>
    <s v="derden"/>
    <x v="1"/>
    <s v=""/>
    <n v="0"/>
    <s v="c8e624fe-ebd3-401e-aa19-ec536a0f1cda"/>
    <n v="13.514431236276099"/>
    <x v="1"/>
    <s v="HoutHard"/>
    <n v="23"/>
    <n v="10"/>
    <n v="20"/>
    <m/>
    <m/>
    <m/>
    <n v="2"/>
  </r>
  <r>
    <x v="8"/>
    <s v="derden"/>
    <x v="0"/>
    <s v=""/>
    <n v="0"/>
    <s v="d4fe191a-cd3f-4418-9b2f-e6ae2282fab6"/>
    <n v="37.158259747308897"/>
    <x v="0"/>
    <s v="Nvt"/>
    <n v="18"/>
    <m/>
    <m/>
    <m/>
    <m/>
    <m/>
    <n v="2"/>
  </r>
  <r>
    <x v="8"/>
    <s v="derden nabij"/>
    <x v="0"/>
    <s v=""/>
    <n v="0"/>
    <s v="354fe87b-99f1-4c15-a534-aa4aa1665507"/>
    <n v="80.348431642859097"/>
    <x v="0"/>
    <s v="Nvt"/>
    <n v="21"/>
    <m/>
    <m/>
    <m/>
    <m/>
    <m/>
    <n v="2"/>
  </r>
  <r>
    <x v="8"/>
    <s v="derden"/>
    <x v="2"/>
    <s v=""/>
    <n v="0"/>
    <s v="4f626cc4-767e-4484-ac6d-2bc6e2fbb058"/>
    <n v="26.863969158827899"/>
    <x v="1"/>
    <s v="HoutHard"/>
    <n v="64"/>
    <n v="15"/>
    <n v="60"/>
    <m/>
    <m/>
    <m/>
    <n v="2"/>
  </r>
  <r>
    <x v="8"/>
    <s v="derden"/>
    <x v="0"/>
    <s v=""/>
    <n v="0"/>
    <s v="63eeb581-cc84-4bea-9eb7-0d232a1d59e4"/>
    <n v="1.12370998128746"/>
    <x v="0"/>
    <s v="Nvt"/>
    <n v="16"/>
    <m/>
    <m/>
    <m/>
    <m/>
    <m/>
    <n v="2"/>
  </r>
  <r>
    <x v="8"/>
    <s v="derden"/>
    <x v="0"/>
    <s v=""/>
    <n v="0"/>
    <s v="066849e1-7a75-4cde-bf38-f4c295d85d31"/>
    <n v="5.4430096400988504"/>
    <x v="0"/>
    <s v="Nvt"/>
    <n v="43"/>
    <m/>
    <m/>
    <s v="Muur, 1 meter onbeschoeid daarna palen met Schotten"/>
    <m/>
    <m/>
    <n v="2"/>
  </r>
  <r>
    <x v="8"/>
    <s v="derden"/>
    <x v="0"/>
    <s v=""/>
    <n v="0"/>
    <s v="ecbb3efc-df3a-4cf3-a75f-688f4d302b2a"/>
    <n v="4.8562144031708003"/>
    <x v="0"/>
    <s v="Nvt"/>
    <n v="24"/>
    <m/>
    <m/>
    <m/>
    <m/>
    <m/>
    <n v="2"/>
  </r>
  <r>
    <x v="8"/>
    <s v="derden"/>
    <x v="1"/>
    <s v=""/>
    <n v="0"/>
    <s v="a366e270-52c4-4022-90bb-581d982b5a94"/>
    <n v="41.494649835698603"/>
    <x v="1"/>
    <s v="HoutHard"/>
    <n v="55"/>
    <n v="34"/>
    <n v="40"/>
    <m/>
    <m/>
    <m/>
    <n v="2"/>
  </r>
  <r>
    <x v="8"/>
    <s v="derden"/>
    <x v="1"/>
    <s v=""/>
    <n v="0"/>
    <s v="a0b6538c-5094-405f-ae49-97d74b761916"/>
    <n v="147.961742603592"/>
    <x v="0"/>
    <s v="Nvt"/>
    <n v="32"/>
    <n v="100"/>
    <n v="20"/>
    <m/>
    <m/>
    <m/>
    <n v="2"/>
  </r>
  <r>
    <x v="8"/>
    <s v="volledig derden"/>
    <x v="0"/>
    <s v=""/>
    <n v="0"/>
    <s v="6e35bf9e-1360-4766-a87b-2be28d8082c5"/>
    <n v="18.840280639781199"/>
    <x v="0"/>
    <s v="Nvt"/>
    <n v="52"/>
    <m/>
    <m/>
    <m/>
    <m/>
    <m/>
    <n v="2"/>
  </r>
  <r>
    <x v="8"/>
    <s v="derden"/>
    <x v="0"/>
    <s v=""/>
    <n v="0"/>
    <s v="688e6d93-5bb9-46a7-9f62-4cd268e10435"/>
    <n v="251.115111390826"/>
    <x v="0"/>
    <s v="Nvt"/>
    <n v="43"/>
    <m/>
    <m/>
    <m/>
    <m/>
    <m/>
    <n v="2"/>
  </r>
  <r>
    <x v="8"/>
    <s v="derden"/>
    <x v="1"/>
    <s v=""/>
    <n v="0"/>
    <s v="904de0c8-3925-4c17-a921-b1c06b452b53"/>
    <n v="22.711695637674101"/>
    <x v="1"/>
    <s v="HoutHard"/>
    <n v="42"/>
    <n v="28"/>
    <n v="30"/>
    <m/>
    <m/>
    <m/>
    <n v="2"/>
  </r>
  <r>
    <x v="8"/>
    <s v="derden"/>
    <x v="1"/>
    <s v=""/>
    <n v="0"/>
    <s v="a1a05440-724e-414f-8213-98909845cd78"/>
    <n v="8.7395551861879692"/>
    <x v="1"/>
    <s v="HoutHard"/>
    <n v="73"/>
    <n v="82"/>
    <n v="42"/>
    <m/>
    <m/>
    <m/>
    <n v="2"/>
  </r>
  <r>
    <x v="8"/>
    <s v="derden"/>
    <x v="0"/>
    <s v=""/>
    <n v="0"/>
    <s v="bc11c5c3-845e-4f2d-9c40-d25c1a76f9d6"/>
    <n v="57.204046852047298"/>
    <x v="0"/>
    <s v="Nvt"/>
    <n v="57"/>
    <m/>
    <m/>
    <m/>
    <m/>
    <m/>
    <n v="2"/>
  </r>
  <r>
    <x v="8"/>
    <s v="derden"/>
    <x v="0"/>
    <s v=""/>
    <n v="0"/>
    <s v="04ab107a-eba5-4624-a61f-05aa569a54d7"/>
    <n v="23.0448158202103"/>
    <x v="0"/>
    <s v="Nvt"/>
    <n v="25"/>
    <m/>
    <m/>
    <m/>
    <m/>
    <m/>
    <n v="2"/>
  </r>
  <r>
    <x v="8"/>
    <s v="derden"/>
    <x v="1"/>
    <s v=""/>
    <n v="0"/>
    <s v="07fdfb9a-469b-4d3e-bd58-ed56dd96b3a5"/>
    <n v="98.485530105964003"/>
    <x v="3"/>
    <m/>
    <m/>
    <m/>
    <m/>
    <s v="Situatie anders, nieuwbouw, watergang weg/ verplaatst"/>
    <s v=""/>
    <m/>
    <n v="2"/>
  </r>
  <r>
    <x v="8"/>
    <s v="derden"/>
    <x v="1"/>
    <s v=""/>
    <n v="0"/>
    <s v="8c3add74-2d5f-4ea0-958f-26c4ade1a92a"/>
    <n v="26.3728639828187"/>
    <x v="1"/>
    <s v="HoutHard"/>
    <n v="29"/>
    <n v="20"/>
    <n v="48"/>
    <m/>
    <m/>
    <m/>
    <n v="2"/>
  </r>
  <r>
    <x v="8"/>
    <s v="derden"/>
    <x v="1"/>
    <s v=""/>
    <n v="0"/>
    <s v="4caeb892-4010-43af-be11-85f3f16cad01"/>
    <n v="44.3677088883503"/>
    <x v="1"/>
    <s v="HoutHard"/>
    <n v="32"/>
    <n v="100"/>
    <n v="20"/>
    <m/>
    <m/>
    <m/>
    <n v="2"/>
  </r>
  <r>
    <x v="8"/>
    <s v="derden"/>
    <x v="3"/>
    <s v=""/>
    <n v="0"/>
    <s v="642c37ae-3b03-4c21-ae7d-96da3c46cdfe"/>
    <n v="26.6597537851884"/>
    <x v="1"/>
    <s v="HoutHard"/>
    <n v="34"/>
    <n v="40"/>
    <n v="40"/>
    <s v=""/>
    <m/>
    <m/>
    <n v="2"/>
  </r>
  <r>
    <x v="8"/>
    <s v="derden"/>
    <x v="1"/>
    <s v=""/>
    <n v="0"/>
    <s v="3314f99a-ae68-4792-afcc-fa8b8442e520"/>
    <n v="99.138597752498995"/>
    <x v="3"/>
    <s v="HoutHard"/>
    <n v="78"/>
    <n v="110"/>
    <n v="0"/>
    <m/>
    <m/>
    <m/>
    <n v="2"/>
  </r>
  <r>
    <x v="9"/>
    <s v="derden"/>
    <x v="2"/>
    <s v=""/>
    <n v="0"/>
    <s v="7b8719f5-8ea3-4d6c-ae2d-bba5c72c8f82"/>
    <n v="58.472690946524601"/>
    <x v="1"/>
    <s v="HoutHard"/>
    <n v="46"/>
    <n v="20"/>
    <n v="43"/>
    <m/>
    <m/>
    <m/>
    <n v="2"/>
  </r>
  <r>
    <x v="9"/>
    <s v="derden"/>
    <x v="2"/>
    <s v=""/>
    <n v="0"/>
    <s v="74173473-1017-4ae8-81e8-448b5b648151"/>
    <n v="23.449357602539401"/>
    <x v="1"/>
    <s v="HoutHard"/>
    <n v="58"/>
    <n v="20"/>
    <n v="45"/>
    <m/>
    <m/>
    <m/>
    <n v="2"/>
  </r>
  <r>
    <x v="9"/>
    <s v="derden"/>
    <x v="1"/>
    <s v="Lelieplein 4, Spijkenisse"/>
    <n v="705"/>
    <s v="63c57d1e-fb9f-466d-a085-0a3b8152e303"/>
    <n v="32.895189600949799"/>
    <x v="1"/>
    <s v="HoutHard"/>
    <n v="43"/>
    <n v="24"/>
    <n v="48"/>
    <m/>
    <m/>
    <m/>
    <n v="2"/>
  </r>
  <r>
    <x v="9"/>
    <s v="derden"/>
    <x v="2"/>
    <s v="Lelieplein 6, Spijkenisse"/>
    <n v="706"/>
    <s v="7b0b9703-b713-40d9-8e54-1cb4f6b610cd"/>
    <n v="31.351885088526199"/>
    <x v="1"/>
    <s v="HoutHard"/>
    <n v="53"/>
    <n v="28"/>
    <n v="40"/>
    <m/>
    <m/>
    <m/>
    <n v="2"/>
  </r>
  <r>
    <x v="9"/>
    <s v="derden"/>
    <x v="0"/>
    <s v=""/>
    <n v="0"/>
    <s v="aab09d64-3067-48ba-80a2-1d8731ffb841"/>
    <n v="41.584007560151299"/>
    <x v="0"/>
    <s v="Nvt"/>
    <n v="32"/>
    <m/>
    <m/>
    <m/>
    <m/>
    <m/>
    <n v="2"/>
  </r>
  <r>
    <x v="9"/>
    <s v="derden"/>
    <x v="0"/>
    <s v=""/>
    <n v="0"/>
    <s v="1894d23b-2602-4413-a069-2182140e767b"/>
    <n v="19.468473307550699"/>
    <x v="0"/>
    <s v="Nvt"/>
    <n v="36"/>
    <m/>
    <m/>
    <m/>
    <m/>
    <m/>
    <n v="2"/>
  </r>
  <r>
    <x v="9"/>
    <s v="derden"/>
    <x v="0"/>
    <s v=""/>
    <n v="0"/>
    <s v="5468b645-fc11-46e4-8560-aabb7c91d60e"/>
    <n v="11.218884969981801"/>
    <x v="0"/>
    <s v="Nvt"/>
    <n v="35"/>
    <m/>
    <m/>
    <m/>
    <m/>
    <m/>
    <n v="2"/>
  </r>
  <r>
    <x v="9"/>
    <s v="derden"/>
    <x v="0"/>
    <s v=""/>
    <n v="0"/>
    <s v="d7a86137-3b3c-4408-9548-c68aa980d567"/>
    <n v="5.80484849209323"/>
    <x v="0"/>
    <s v="Nvt"/>
    <n v="35"/>
    <m/>
    <m/>
    <m/>
    <m/>
    <m/>
    <n v="2"/>
  </r>
  <r>
    <x v="9"/>
    <s v="derden"/>
    <x v="0"/>
    <s v="Kuiperslaan 12, Spijkenisse"/>
    <n v="682"/>
    <s v="0184320a-059b-4323-9f84-c30d48cbc663"/>
    <n v="10.2476465608027"/>
    <x v="0"/>
    <s v="Nvt"/>
    <n v="24"/>
    <m/>
    <m/>
    <m/>
    <m/>
    <m/>
    <n v="2"/>
  </r>
  <r>
    <x v="9"/>
    <s v="derden"/>
    <x v="0"/>
    <s v="Kuiperslaan 10, Spijkenisse"/>
    <n v="681"/>
    <s v="c5b0f7a8-803f-4020-b683-29cfffd91575"/>
    <n v="5.7866839937999197"/>
    <x v="0"/>
    <s v="Nvt"/>
    <n v="20"/>
    <m/>
    <m/>
    <m/>
    <m/>
    <m/>
    <n v="2"/>
  </r>
  <r>
    <x v="9"/>
    <s v="derden"/>
    <x v="0"/>
    <s v="Kuiperslaan 10, Spijkenisse"/>
    <n v="681"/>
    <s v="d11891e4-d545-4dfc-ab95-bca80b14803d"/>
    <n v="3.4989649908051699"/>
    <x v="0"/>
    <s v="Nvt"/>
    <n v="22"/>
    <m/>
    <m/>
    <m/>
    <m/>
    <m/>
    <n v="2"/>
  </r>
  <r>
    <x v="9"/>
    <s v="derden"/>
    <x v="0"/>
    <s v="Kuiperslaan 10, Spijkenisse"/>
    <n v="681"/>
    <s v="ff26303f-9876-4a8f-a7b7-b6dd4a42bed0"/>
    <n v="5.7361005898447903"/>
    <x v="0"/>
    <s v="Nvt"/>
    <n v="20"/>
    <m/>
    <m/>
    <m/>
    <m/>
    <m/>
    <n v="2"/>
  </r>
  <r>
    <x v="9"/>
    <s v="derden"/>
    <x v="1"/>
    <s v="Kuiperslaan 8, Spijkenisse"/>
    <n v="685"/>
    <s v="c6340d5f-fdeb-4c39-9b4b-448ea75b4340"/>
    <n v="13.718163672320699"/>
    <x v="1"/>
    <s v="HoutZacht"/>
    <n v="25"/>
    <n v="24"/>
    <n v="26"/>
    <m/>
    <m/>
    <m/>
    <n v="2"/>
  </r>
  <r>
    <x v="9"/>
    <s v="derden"/>
    <x v="0"/>
    <s v="Kuiperslaan 6, Spijkenisse"/>
    <n v="684"/>
    <s v="995a0da1-dd23-4b4a-b39d-16f693ccb6d1"/>
    <n v="10.5361853302041"/>
    <x v="0"/>
    <s v="Nvt"/>
    <n v="26"/>
    <m/>
    <m/>
    <m/>
    <m/>
    <m/>
    <n v="2"/>
  </r>
  <r>
    <x v="9"/>
    <s v="derden"/>
    <x v="3"/>
    <s v="Kuiperslaan 4, Spijkenisse"/>
    <n v="683"/>
    <s v="7da9c1a7-0439-443f-8913-1be0945fb621"/>
    <n v="9.7426738457531492"/>
    <x v="3"/>
    <s v="HoutHard"/>
    <n v="35"/>
    <n v="95"/>
    <n v="0"/>
    <m/>
    <m/>
    <m/>
    <n v="2"/>
  </r>
  <r>
    <x v="9"/>
    <s v="derden"/>
    <x v="1"/>
    <s v="Laning 46, Spijkenisse"/>
    <n v="687"/>
    <s v="f53f27cd-8aad-45b5-9053-0e44d419bc76"/>
    <n v="11.998315898837699"/>
    <x v="1"/>
    <s v="HoutHard"/>
    <n v="64"/>
    <n v="25"/>
    <n v="47"/>
    <m/>
    <m/>
    <m/>
    <n v="2"/>
  </r>
  <r>
    <x v="9"/>
    <s v="derden"/>
    <x v="1"/>
    <s v="Laning 46, Spijkenisse"/>
    <n v="687"/>
    <s v="2b77585f-3232-4421-bdc2-8de0169e6764"/>
    <n v="7.8414952848090698"/>
    <x v="1"/>
    <s v="HoutHard"/>
    <n v="61"/>
    <n v="24"/>
    <n v="47"/>
    <m/>
    <m/>
    <m/>
    <n v="2"/>
  </r>
  <r>
    <x v="9"/>
    <s v="derden"/>
    <x v="1"/>
    <s v="Lelieplein 2, Spijkenisse"/>
    <n v="704"/>
    <s v="1af91511-1a9b-4a90-a73b-b44aaf3b4b35"/>
    <n v="9.4095377775762792"/>
    <x v="1"/>
    <s v="HoutHard"/>
    <n v="41"/>
    <n v="24"/>
    <n v="48"/>
    <m/>
    <m/>
    <m/>
    <n v="2"/>
  </r>
  <r>
    <x v="9"/>
    <s v="derden"/>
    <x v="1"/>
    <s v=""/>
    <n v="0"/>
    <s v="6844515d-7fd0-49c4-a468-d81414b65056"/>
    <n v="49.795264081347"/>
    <x v="3"/>
    <s v="HoutHard"/>
    <n v="42"/>
    <n v="100"/>
    <n v="0"/>
    <m/>
    <m/>
    <m/>
    <n v="2"/>
  </r>
  <r>
    <x v="9"/>
    <s v="derden"/>
    <x v="0"/>
    <s v=""/>
    <n v="0"/>
    <s v="55f58360-e351-45c2-8810-67b64c7f1459"/>
    <n v="117.926673946501"/>
    <x v="0"/>
    <s v="Nvt"/>
    <n v="31"/>
    <m/>
    <m/>
    <m/>
    <m/>
    <m/>
    <n v="2"/>
  </r>
  <r>
    <x v="9"/>
    <s v="derden"/>
    <x v="1"/>
    <s v="Lelieplein 2, Spijkenisse"/>
    <n v="704"/>
    <s v="66047e75-36b9-48ce-9678-5a50da5c05cf"/>
    <n v="21.056422243060599"/>
    <x v="1"/>
    <s v="HoutHard"/>
    <n v="45"/>
    <n v="25"/>
    <n v="48"/>
    <m/>
    <m/>
    <m/>
    <n v="2"/>
  </r>
  <r>
    <x v="10"/>
    <s v="derden"/>
    <x v="2"/>
    <s v=""/>
    <n v="0"/>
    <s v="cfa54723-748c-4645-9bba-04f4aa976b75"/>
    <n v="115.906864888378"/>
    <x v="1"/>
    <s v="HoutHard"/>
    <n v="27"/>
    <n v="22"/>
    <n v="30"/>
    <s v="Matig "/>
    <m/>
    <m/>
    <n v="2"/>
  </r>
  <r>
    <x v="10"/>
    <s v="derden"/>
    <x v="0"/>
    <s v="Drogendijk 33, Spijkenisse"/>
    <n v="301"/>
    <s v="7c6aa3cb-5d67-4288-a6d4-4dfb9c4f7e3a"/>
    <n v="90.218587618010005"/>
    <x v="0"/>
    <s v="Nvt"/>
    <n v="22"/>
    <m/>
    <m/>
    <m/>
    <m/>
    <m/>
    <n v="2"/>
  </r>
  <r>
    <x v="10"/>
    <s v="derden"/>
    <x v="0"/>
    <s v="Drogendijk 33, Spijkenisse"/>
    <n v="301"/>
    <s v="fd0ab251-266e-468c-bd7b-828d6db95871"/>
    <n v="141.51633734235401"/>
    <x v="0"/>
    <s v="Nvt"/>
    <n v="44"/>
    <m/>
    <m/>
    <m/>
    <m/>
    <m/>
    <n v="2"/>
  </r>
  <r>
    <x v="10"/>
    <s v="derden"/>
    <x v="0"/>
    <s v="Drogendijk 33, Spijkenisse"/>
    <n v="301"/>
    <s v="d4a83ea8-9671-4fef-acdd-c70b76b5d2ee"/>
    <n v="105.264965010569"/>
    <x v="0"/>
    <s v="Nvt"/>
    <n v="42"/>
    <m/>
    <m/>
    <m/>
    <m/>
    <m/>
    <n v="2"/>
  </r>
  <r>
    <x v="10"/>
    <s v="derden"/>
    <x v="0"/>
    <s v="Drogendijk 33, Spijkenisse"/>
    <n v="301"/>
    <s v="f161543c-187b-4ac2-9a5e-373ffa8cae75"/>
    <n v="28.5614400136072"/>
    <x v="0"/>
    <s v="Nvt"/>
    <n v="34"/>
    <m/>
    <m/>
    <m/>
    <m/>
    <m/>
    <n v="2"/>
  </r>
  <r>
    <x v="10"/>
    <s v="volledig derden"/>
    <x v="0"/>
    <s v=""/>
    <n v="0"/>
    <s v="3fc1023e-cab6-4301-a140-53f284acef9f"/>
    <n v="61.407074544145502"/>
    <x v="0"/>
    <s v="Nvt"/>
    <n v="19"/>
    <m/>
    <m/>
    <m/>
    <m/>
    <m/>
    <n v="2"/>
  </r>
  <r>
    <x v="10"/>
    <s v="derden"/>
    <x v="0"/>
    <s v=""/>
    <n v="0"/>
    <s v="69f11321-1c41-47ee-8087-b7f282b92da2"/>
    <n v="176.16991092499299"/>
    <x v="0"/>
    <s v="Nvt"/>
    <n v="11"/>
    <n v="0"/>
    <n v="0"/>
    <m/>
    <m/>
    <m/>
    <n v="2"/>
  </r>
  <r>
    <x v="10"/>
    <s v="volledig derden"/>
    <x v="0"/>
    <s v=""/>
    <n v="0"/>
    <s v="f90c78c9-ffe3-432e-b37f-d19fa36b614d"/>
    <n v="81.815679361329202"/>
    <x v="0"/>
    <s v="Nvt"/>
    <n v="15"/>
    <m/>
    <m/>
    <m/>
    <m/>
    <m/>
    <n v="2"/>
  </r>
  <r>
    <x v="10"/>
    <s v="volledig derden"/>
    <x v="0"/>
    <s v=""/>
    <n v="0"/>
    <s v="8ece8021-57ec-41a2-81cd-698b6e679bc9"/>
    <n v="9.4672329650866391"/>
    <x v="0"/>
    <s v="Nvt"/>
    <m/>
    <m/>
    <m/>
    <m/>
    <m/>
    <m/>
    <n v="2"/>
  </r>
  <r>
    <x v="10"/>
    <s v="volledig derden"/>
    <x v="1"/>
    <s v=""/>
    <n v="0"/>
    <s v="8c75e489-ebf9-4950-98de-f1faa632542b"/>
    <n v="6.1024749077786398"/>
    <x v="7"/>
    <s v="Beton"/>
    <n v="85"/>
    <n v="103"/>
    <m/>
    <m/>
    <m/>
    <m/>
    <n v="2"/>
  </r>
  <r>
    <x v="10"/>
    <s v="volledig derden"/>
    <x v="0"/>
    <s v=""/>
    <n v="0"/>
    <s v="9c5a041b-cfd1-4492-a14f-76cc201dcd89"/>
    <n v="77.753612611085302"/>
    <x v="0"/>
    <s v="Nvt"/>
    <n v="12"/>
    <m/>
    <m/>
    <s v="Priv�?"/>
    <m/>
    <m/>
    <n v="2"/>
  </r>
  <r>
    <x v="10"/>
    <s v="volledig derden"/>
    <x v="0"/>
    <s v=""/>
    <n v="0"/>
    <s v="61a96b46-62a2-4408-985b-e4b3d218afc8"/>
    <n v="62.985516849367997"/>
    <x v="0"/>
    <s v="Nvt"/>
    <n v="13"/>
    <m/>
    <m/>
    <m/>
    <m/>
    <m/>
    <n v="2"/>
  </r>
  <r>
    <x v="10"/>
    <s v="volledig derden"/>
    <x v="1"/>
    <s v=""/>
    <n v="0"/>
    <s v="f4499f8a-7f33-4cc5-ae49-ccf0b742bc83"/>
    <n v="8.9546970936927295"/>
    <x v="7"/>
    <s v="Beton"/>
    <n v="80"/>
    <n v="102"/>
    <n v="0"/>
    <m/>
    <m/>
    <m/>
    <n v="2"/>
  </r>
  <r>
    <x v="10"/>
    <s v="volledig derden"/>
    <x v="2"/>
    <s v=""/>
    <n v="0"/>
    <s v="d8edba3c-4166-4f24-bcaa-80e9056fae09"/>
    <n v="48.0985297174919"/>
    <x v="1"/>
    <s v="HoutHard"/>
    <n v="41"/>
    <n v="35"/>
    <n v="40"/>
    <m/>
    <m/>
    <s v="2 vlonders"/>
    <n v="2"/>
  </r>
  <r>
    <x v="10"/>
    <s v="volledig derden"/>
    <x v="0"/>
    <s v=""/>
    <n v="0"/>
    <s v="ea217379-3be6-401d-a689-bc69153f7c38"/>
    <n v="79.604921458019803"/>
    <x v="0"/>
    <s v="Nvt"/>
    <n v="23"/>
    <m/>
    <m/>
    <m/>
    <m/>
    <m/>
    <n v="2"/>
  </r>
  <r>
    <x v="10"/>
    <s v="volledig derden"/>
    <x v="0"/>
    <s v=""/>
    <n v="0"/>
    <s v="34890256-9920-44f2-b550-a7a4033651e9"/>
    <n v="71.694818900277298"/>
    <x v="0"/>
    <s v="Nvt"/>
    <n v="26"/>
    <m/>
    <m/>
    <m/>
    <m/>
    <m/>
    <n v="2"/>
  </r>
  <r>
    <x v="10"/>
    <s v="volledig derden"/>
    <x v="0"/>
    <s v=""/>
    <n v="0"/>
    <s v="71075bdc-9b9a-4fdd-9729-2e2d9b188678"/>
    <n v="85.076615510609699"/>
    <x v="0"/>
    <s v="Nvt"/>
    <n v="9"/>
    <m/>
    <m/>
    <m/>
    <m/>
    <m/>
    <n v="2"/>
  </r>
  <r>
    <x v="10"/>
    <s v="gem"/>
    <x v="0"/>
    <s v=""/>
    <n v="0"/>
    <s v="7d6295ef-b255-4cb3-94e8-97fd0c0aee3e"/>
    <n v="37.090760377090803"/>
    <x v="0"/>
    <s v="Nvt"/>
    <n v="30"/>
    <m/>
    <m/>
    <m/>
    <m/>
    <m/>
    <n v="2"/>
  </r>
  <r>
    <x v="10"/>
    <s v="gem"/>
    <x v="0"/>
    <s v=""/>
    <n v="0"/>
    <s v="4f7f04af-059c-432b-9f15-47c1d413dc57"/>
    <n v="132.48850281860899"/>
    <x v="0"/>
    <s v="Nvt"/>
    <n v="34"/>
    <m/>
    <m/>
    <m/>
    <m/>
    <m/>
    <n v="2"/>
  </r>
  <r>
    <x v="10"/>
    <s v="derden"/>
    <x v="2"/>
    <s v=""/>
    <n v="0"/>
    <s v="193c0442-1fc4-4915-b3cd-6dc0868158cb"/>
    <n v="40.2285292827493"/>
    <x v="1"/>
    <s v="Beton"/>
    <n v="48"/>
    <n v="58"/>
    <n v="40"/>
    <m/>
    <m/>
    <m/>
    <n v="2"/>
  </r>
  <r>
    <x v="10"/>
    <s v="derden"/>
    <x v="0"/>
    <s v=""/>
    <n v="0"/>
    <s v="5cb14e25-cf38-4f80-ad1f-27cc1a108261"/>
    <n v="47.547300761101603"/>
    <x v="0"/>
    <s v="Nvt"/>
    <n v="33"/>
    <m/>
    <m/>
    <m/>
    <m/>
    <m/>
    <n v="2"/>
  </r>
  <r>
    <x v="10"/>
    <s v="gem"/>
    <x v="0"/>
    <s v=""/>
    <n v="0"/>
    <s v="df56537f-bf87-4313-9979-82e241ab21c5"/>
    <n v="34.2897964945683"/>
    <x v="0"/>
    <s v="Nvt"/>
    <n v="37"/>
    <m/>
    <m/>
    <m/>
    <m/>
    <m/>
    <n v="2"/>
  </r>
  <r>
    <x v="10"/>
    <s v="gem"/>
    <x v="0"/>
    <s v=""/>
    <n v="0"/>
    <s v="d0542424-93e0-4960-bed5-4d3cf0096bbd"/>
    <n v="11.637646295253299"/>
    <x v="0"/>
    <s v="Nvt"/>
    <n v="41"/>
    <m/>
    <m/>
    <m/>
    <m/>
    <m/>
    <n v="2"/>
  </r>
  <r>
    <x v="10"/>
    <s v="derden"/>
    <x v="0"/>
    <s v=""/>
    <n v="0"/>
    <s v="321a1ee2-076b-4ef5-925c-07112adad3fb"/>
    <n v="63.389644383993797"/>
    <x v="0"/>
    <s v="Nvt"/>
    <n v="34"/>
    <m/>
    <m/>
    <m/>
    <m/>
    <m/>
    <n v="2"/>
  </r>
  <r>
    <x v="10"/>
    <s v="gem"/>
    <x v="0"/>
    <s v=""/>
    <n v="0"/>
    <s v="6fc3ec5f-c170-4928-a677-cfba4f93d3cc"/>
    <n v="272.57198102307802"/>
    <x v="0"/>
    <s v="Nvt"/>
    <n v="28"/>
    <m/>
    <m/>
    <m/>
    <m/>
    <m/>
    <n v="2"/>
  </r>
  <r>
    <x v="10"/>
    <s v="derden"/>
    <x v="0"/>
    <s v=""/>
    <n v="0"/>
    <s v="2166fe7a-0123-4413-ad9c-c253331ee7b0"/>
    <n v="161.06822157033801"/>
    <x v="0"/>
    <s v="Nvt"/>
    <n v="27"/>
    <m/>
    <m/>
    <m/>
    <m/>
    <m/>
    <n v="2"/>
  </r>
  <r>
    <x v="10"/>
    <s v="derden"/>
    <x v="0"/>
    <s v=""/>
    <n v="0"/>
    <s v="eca16720-e791-4b10-bf54-53f96f815d3b"/>
    <n v="48.448131257903697"/>
    <x v="0"/>
    <s v="Nvt"/>
    <n v="16"/>
    <m/>
    <m/>
    <m/>
    <m/>
    <m/>
    <n v="2"/>
  </r>
  <r>
    <x v="10"/>
    <s v="volledig derden"/>
    <x v="1"/>
    <s v=""/>
    <n v="0"/>
    <s v="017a2c89-0361-471d-b1a8-bba436bcd46b"/>
    <n v="2.9743980939001999"/>
    <x v="7"/>
    <s v="Beton"/>
    <m/>
    <m/>
    <m/>
    <m/>
    <m/>
    <m/>
    <n v="2"/>
  </r>
  <r>
    <x v="10"/>
    <s v="volledig derden"/>
    <x v="1"/>
    <s v=""/>
    <n v="0"/>
    <s v="68106e83-6fdf-473c-9f7a-3c26c89c38fd"/>
    <n v="10.1710162231991"/>
    <x v="7"/>
    <s v="Steen"/>
    <n v="85"/>
    <n v="130"/>
    <m/>
    <m/>
    <m/>
    <m/>
    <n v="2"/>
  </r>
  <r>
    <x v="10"/>
    <s v="derden"/>
    <x v="1"/>
    <s v=""/>
    <n v="0"/>
    <s v="42f5c9c0-735a-458c-b4fe-ad313ee3d1e2"/>
    <n v="52.362847281617398"/>
    <x v="2"/>
    <s v="Steen"/>
    <n v="80"/>
    <n v="0"/>
    <n v="0"/>
    <s v="Gebouw"/>
    <m/>
    <m/>
    <n v="2"/>
  </r>
  <r>
    <x v="10"/>
    <s v="derden"/>
    <x v="0"/>
    <s v=""/>
    <n v="0"/>
    <s v="ffa375ee-e164-438c-b3d5-6b829bd1dd1e"/>
    <n v="133.586205625509"/>
    <x v="0"/>
    <s v="Nvt"/>
    <n v="51"/>
    <m/>
    <m/>
    <m/>
    <m/>
    <m/>
    <n v="2"/>
  </r>
  <r>
    <x v="10"/>
    <s v="derden"/>
    <x v="1"/>
    <s v=""/>
    <n v="0"/>
    <s v="a03e4ab2-62cc-443d-ba07-6f54adc76e4b"/>
    <n v="33.927148795774201"/>
    <x v="0"/>
    <s v="Nvt"/>
    <n v="44"/>
    <n v="150"/>
    <m/>
    <m/>
    <m/>
    <m/>
    <n v="2"/>
  </r>
  <r>
    <x v="10"/>
    <s v="derden"/>
    <x v="0"/>
    <s v=""/>
    <n v="0"/>
    <s v="79fd6dc3-d44b-4467-85f2-25e01b1beb72"/>
    <n v="4.8170876069622199"/>
    <x v="0"/>
    <s v="Nvt"/>
    <n v="22"/>
    <m/>
    <m/>
    <m/>
    <m/>
    <m/>
    <n v="2"/>
  </r>
  <r>
    <x v="10"/>
    <s v="derden"/>
    <x v="0"/>
    <s v=""/>
    <n v="0"/>
    <s v="31018655-3064-4d34-b7f3-3805b2368dce"/>
    <n v="53.0869986963001"/>
    <x v="0"/>
    <s v="Nvt"/>
    <n v="26"/>
    <m/>
    <m/>
    <m/>
    <m/>
    <m/>
    <n v="2"/>
  </r>
  <r>
    <x v="10"/>
    <s v="gem"/>
    <x v="0"/>
    <s v=""/>
    <n v="0"/>
    <s v="08e1a746-3fc9-4573-9130-621bfdd27d9b"/>
    <n v="12.342079217702601"/>
    <x v="0"/>
    <s v="Nvt"/>
    <n v="21"/>
    <m/>
    <m/>
    <m/>
    <m/>
    <m/>
    <n v="2"/>
  </r>
  <r>
    <x v="10"/>
    <s v="gem"/>
    <x v="2"/>
    <s v=""/>
    <n v="0"/>
    <s v="a9515ac0-3ff7-4905-8271-3ef07b48b85a"/>
    <n v="19.054516433885301"/>
    <x v="6"/>
    <s v="Plaat"/>
    <n v="35"/>
    <n v="65"/>
    <n v="35"/>
    <m/>
    <m/>
    <m/>
    <n v="2"/>
  </r>
  <r>
    <x v="10"/>
    <s v="gem"/>
    <x v="0"/>
    <s v=""/>
    <n v="0"/>
    <s v="9b92a622-447b-4cd9-8d01-696b1a1ecf90"/>
    <n v="11.793157672699101"/>
    <x v="0"/>
    <s v="Nvt"/>
    <n v="38"/>
    <m/>
    <m/>
    <m/>
    <m/>
    <m/>
    <n v="2"/>
  </r>
  <r>
    <x v="10"/>
    <s v="derden"/>
    <x v="0"/>
    <s v=""/>
    <n v="0"/>
    <s v="48373ffd-e0ce-4942-ab4b-f353fabb80f8"/>
    <n v="63.541763064200502"/>
    <x v="0"/>
    <s v="Nvt"/>
    <n v="58"/>
    <m/>
    <m/>
    <m/>
    <m/>
    <m/>
    <n v="2"/>
  </r>
  <r>
    <x v="10"/>
    <s v="derden"/>
    <x v="1"/>
    <s v=""/>
    <n v="0"/>
    <s v="8e12633c-75ec-4f0d-a915-c9cefa2c3851"/>
    <n v="58.564044752038299"/>
    <x v="1"/>
    <s v="HoutHard"/>
    <n v="44"/>
    <n v="150"/>
    <m/>
    <m/>
    <m/>
    <m/>
    <n v="2"/>
  </r>
  <r>
    <x v="10"/>
    <s v="derden"/>
    <x v="1"/>
    <s v=""/>
    <n v="0"/>
    <s v="94449849-c610-4844-beee-8d3932ee3866"/>
    <n v="32.330176766226401"/>
    <x v="1"/>
    <s v="HoutHard"/>
    <n v="44"/>
    <n v="150"/>
    <m/>
    <m/>
    <m/>
    <m/>
    <n v="2"/>
  </r>
  <r>
    <x v="11"/>
    <s v="derden"/>
    <x v="1"/>
    <s v="Nijlstraat 56, Spijkenisse"/>
    <n v="880"/>
    <s v="232d6f0b-0229-46fe-bee9-f10307dc8d8b"/>
    <n v="10.354907048556401"/>
    <x v="1"/>
    <s v="HoutHard"/>
    <n v="44"/>
    <n v="100"/>
    <n v="32"/>
    <s v="Vlonder"/>
    <m/>
    <m/>
    <n v="2"/>
  </r>
  <r>
    <x v="11"/>
    <s v="derden"/>
    <x v="2"/>
    <s v="Nijlstraat 20, Spijkenisse"/>
    <n v="890"/>
    <s v="48415c95-5289-4567-852c-abc19a125572"/>
    <n v="9.5881802224899602"/>
    <x v="1"/>
    <s v="HoutHard"/>
    <n v="37"/>
    <n v="14"/>
    <n v="48"/>
    <s v="Vlonder"/>
    <m/>
    <m/>
    <n v="2"/>
  </r>
  <r>
    <x v="11"/>
    <s v="derden"/>
    <x v="2"/>
    <s v="Nijlstraat 18, Spijkenisse"/>
    <n v="889"/>
    <s v="28c2cfcb-2b90-4f97-812d-68934a1be3b8"/>
    <n v="8.3375116201453601"/>
    <x v="1"/>
    <s v="HoutHard"/>
    <n v="38"/>
    <n v="15"/>
    <n v="48"/>
    <m/>
    <m/>
    <m/>
    <n v="2"/>
  </r>
  <r>
    <x v="11"/>
    <s v="derden"/>
    <x v="2"/>
    <s v="Nijlstraat 16, Spijkenisse"/>
    <n v="888"/>
    <s v="85b9b48b-7842-413e-abc8-cd0d71fc6678"/>
    <n v="8.3421460050562892"/>
    <x v="1"/>
    <s v="HoutHard"/>
    <n v="41"/>
    <n v="15"/>
    <n v="45"/>
    <s v="Vlonder"/>
    <m/>
    <m/>
    <n v="2"/>
  </r>
  <r>
    <x v="11"/>
    <s v="derden"/>
    <x v="2"/>
    <s v="Nijlstraat 10, Spijkenisse"/>
    <n v="885"/>
    <s v="b3a1a378-fc67-4e1e-a45e-63ac31e53fb0"/>
    <n v="8.3465561790325395"/>
    <x v="1"/>
    <s v="HoutHard"/>
    <n v="34"/>
    <n v="14"/>
    <n v="45"/>
    <s v="Vlonder"/>
    <m/>
    <m/>
    <n v="2"/>
  </r>
  <r>
    <x v="11"/>
    <s v="derden"/>
    <x v="2"/>
    <s v="Nijlstraat 8, Spijkenisse"/>
    <n v="884"/>
    <s v="a3d6c581-d18b-4ef2-84ff-9d20e7a22a21"/>
    <n v="8.3424516759083307"/>
    <x v="1"/>
    <s v="HoutHard"/>
    <n v="36"/>
    <n v="14"/>
    <n v="45"/>
    <s v="Vlonder"/>
    <m/>
    <m/>
    <n v="2"/>
  </r>
  <r>
    <x v="11"/>
    <s v="derden"/>
    <x v="2"/>
    <s v="Nijlstraat 6, Spijkenisse"/>
    <n v="883"/>
    <s v="99c00164-70b2-4c06-a8f1-5adaad7d389d"/>
    <n v="9.5355651348222104"/>
    <x v="1"/>
    <s v="HoutHard"/>
    <n v="38"/>
    <n v="14"/>
    <n v="48"/>
    <s v="Vlonder"/>
    <m/>
    <m/>
    <n v="2"/>
  </r>
  <r>
    <x v="11"/>
    <s v="derden"/>
    <x v="2"/>
    <s v="Nijlstraat 12, Spijkenisse"/>
    <n v="886"/>
    <s v="9aac8eaf-c248-44cc-9a7d-b2c16ca0721a"/>
    <n v="12.865669092371499"/>
    <x v="1"/>
    <s v="HoutHard"/>
    <n v="40"/>
    <n v="15"/>
    <n v="45"/>
    <m/>
    <m/>
    <m/>
    <n v="2"/>
  </r>
  <r>
    <x v="11"/>
    <s v="derden"/>
    <x v="2"/>
    <s v="Nijlstraat 14, Spijkenisse"/>
    <n v="887"/>
    <s v="e275c953-16f1-4f50-a593-3aa50dfb3859"/>
    <n v="12.901876771802"/>
    <x v="1"/>
    <s v="HoutHard"/>
    <n v="43"/>
    <n v="15"/>
    <n v="45"/>
    <s v="Vlonder"/>
    <m/>
    <m/>
    <n v="2"/>
  </r>
  <r>
    <x v="11"/>
    <s v="derden"/>
    <x v="2"/>
    <s v="Nijlstraat 22, Spijkenisse"/>
    <n v="891"/>
    <s v="b9fa2667-dbe0-4b33-93b2-1e9ad4305624"/>
    <n v="9.5922677185062195"/>
    <x v="1"/>
    <s v="HoutHard"/>
    <n v="36"/>
    <n v="14"/>
    <n v="48"/>
    <m/>
    <m/>
    <m/>
    <n v="2"/>
  </r>
  <r>
    <x v="11"/>
    <s v="derden"/>
    <x v="2"/>
    <s v="Nijlstraat 2, Spijkenisse"/>
    <n v="881"/>
    <s v="be80dd68-19f9-46cb-a925-394b808367c2"/>
    <n v="6.1108732586626502"/>
    <x v="1"/>
    <s v="HoutHard"/>
    <n v="25"/>
    <n v="14"/>
    <n v="45"/>
    <m/>
    <m/>
    <m/>
    <n v="2"/>
  </r>
  <r>
    <x v="11"/>
    <s v="derden"/>
    <x v="2"/>
    <s v="Indusstraat 106, Spijkenisse"/>
    <n v="553"/>
    <s v="a51830d6-2359-434a-bcc6-dc4abb18f040"/>
    <n v="21.989728239006698"/>
    <x v="1"/>
    <s v="HoutHard"/>
    <n v="30"/>
    <n v="31"/>
    <n v="50"/>
    <m/>
    <m/>
    <m/>
    <n v="2"/>
  </r>
  <r>
    <x v="11"/>
    <s v="derden"/>
    <x v="0"/>
    <s v="Nijlstraat 54, Spijkenisse"/>
    <n v="879"/>
    <s v="9fc9a939-e89f-40f8-ad5e-b99d7d46b7ec"/>
    <n v="8.43854252916916"/>
    <x v="0"/>
    <s v="Nvt"/>
    <n v="22"/>
    <m/>
    <m/>
    <s v="Worteldoek"/>
    <m/>
    <m/>
    <n v="2"/>
  </r>
  <r>
    <x v="11"/>
    <s v="derden"/>
    <x v="1"/>
    <s v="Nijlstraat 52, Spijkenisse"/>
    <n v="878"/>
    <s v="d6758745-eb0f-4edc-853b-32a2d427fdc2"/>
    <n v="8.39386680696642"/>
    <x v="1"/>
    <s v="HoutHard"/>
    <n v="23"/>
    <n v="100"/>
    <n v="15"/>
    <s v="Vlonder"/>
    <m/>
    <m/>
    <n v="2"/>
  </r>
  <r>
    <x v="11"/>
    <s v="derden"/>
    <x v="1"/>
    <s v="Nijlstraat 50, Spijkenisse"/>
    <n v="877"/>
    <s v="71e8211b-8129-40a2-98dc-a850f79c0b1f"/>
    <n v="8.3889987457617998"/>
    <x v="1"/>
    <s v="HoutHard"/>
    <n v="43"/>
    <n v="100"/>
    <n v="15"/>
    <s v="Vlonder"/>
    <m/>
    <m/>
    <n v="2"/>
  </r>
  <r>
    <x v="11"/>
    <s v="derden"/>
    <x v="1"/>
    <s v="Nijlstraat 46, Spijkenisse"/>
    <n v="875"/>
    <s v="ac202533-5261-4636-aa30-40f54f88c6db"/>
    <n v="8.3938668070934899"/>
    <x v="3"/>
    <s v="HoutHard"/>
    <n v="32"/>
    <n v="120"/>
    <n v="40"/>
    <s v="Vlonder"/>
    <m/>
    <m/>
    <n v="2"/>
  </r>
  <r>
    <x v="11"/>
    <s v="derden"/>
    <x v="1"/>
    <s v="Nijlstraat 44, Spijkenisse"/>
    <n v="874"/>
    <s v="f1a938a0-38c6-492e-bda7-a355e5c712f2"/>
    <n v="8.4078653662423104"/>
    <x v="3"/>
    <s v="HoutHard"/>
    <n v="42"/>
    <n v="40"/>
    <n v="40"/>
    <s v="Vlonder"/>
    <m/>
    <m/>
    <n v="2"/>
  </r>
  <r>
    <x v="11"/>
    <s v="derden"/>
    <x v="2"/>
    <s v="Nijlstraat 42, Spijkenisse"/>
    <n v="873"/>
    <s v="8dba1dea-d57a-403e-be0b-9b5919951531"/>
    <n v="8.3855172777203197"/>
    <x v="1"/>
    <s v="HoutHard"/>
    <n v="43"/>
    <n v="40"/>
    <n v="50"/>
    <s v="Vlonder"/>
    <m/>
    <m/>
    <n v="2"/>
  </r>
  <r>
    <x v="11"/>
    <s v="derden"/>
    <x v="2"/>
    <s v="Nijlstraat 40, Spijkenisse"/>
    <n v="872"/>
    <s v="5ec6a988-efd1-434b-b637-4bfb604cdbc9"/>
    <n v="8.3943075941398302"/>
    <x v="1"/>
    <s v="HoutHard"/>
    <n v="46"/>
    <n v="17"/>
    <n v="48"/>
    <s v="Vlonder"/>
    <m/>
    <m/>
    <n v="2"/>
  </r>
  <r>
    <x v="11"/>
    <s v="derden"/>
    <x v="2"/>
    <s v="Nijlstraat 38, Spijkenisse"/>
    <n v="871"/>
    <s v="4d8f639a-6210-4472-849d-e83d7de1cadd"/>
    <n v="2.12579890956486"/>
    <x v="1"/>
    <s v="HoutHard"/>
    <n v="43"/>
    <n v="20"/>
    <n v="40"/>
    <m/>
    <m/>
    <m/>
    <n v="2"/>
  </r>
  <r>
    <x v="11"/>
    <s v="derden"/>
    <x v="0"/>
    <s v="Nigerstraat 4, Spijkenisse"/>
    <n v="864"/>
    <s v="bfdb105d-6146-49f8-abd6-2add3218d3b4"/>
    <n v="12.1727094760251"/>
    <x v="0"/>
    <s v="Nvt"/>
    <n v="41"/>
    <m/>
    <m/>
    <m/>
    <m/>
    <m/>
    <n v="2"/>
  </r>
  <r>
    <x v="11"/>
    <s v="derden"/>
    <x v="3"/>
    <s v="Nigerstraat 2, Spijkenisse"/>
    <n v="863"/>
    <s v="35fab6df-34f6-40cb-99b5-76c667ddd072"/>
    <n v="15.3478728180633"/>
    <x v="1"/>
    <m/>
    <n v="34"/>
    <n v="10"/>
    <n v="50"/>
    <s v="Vlonder"/>
    <m/>
    <m/>
    <n v="2"/>
  </r>
  <r>
    <x v="11"/>
    <s v="derden"/>
    <x v="3"/>
    <s v="Nijlstraat 28, Spijkenisse"/>
    <n v="894"/>
    <s v="e33e57af-a843-411f-95d8-0d01c41b9d38"/>
    <n v="11.599159451490699"/>
    <x v="1"/>
    <s v="HoutHard"/>
    <n v="37"/>
    <n v="10"/>
    <n v="45"/>
    <s v="Vlonder"/>
    <m/>
    <m/>
    <n v="2"/>
  </r>
  <r>
    <x v="11"/>
    <s v="derden"/>
    <x v="2"/>
    <s v="Nijlstraat 26, Spijkenisse"/>
    <n v="893"/>
    <s v="1eebdb95-b819-46bb-b582-13d6abe3480f"/>
    <n v="8.3533586045203396"/>
    <x v="1"/>
    <s v="HoutHard"/>
    <n v="40"/>
    <n v="12"/>
    <n v="48"/>
    <m/>
    <m/>
    <m/>
    <n v="2"/>
  </r>
  <r>
    <x v="11"/>
    <s v="derden"/>
    <x v="2"/>
    <s v="Nijlstraat 24, Spijkenisse"/>
    <n v="892"/>
    <s v="fd2504cc-0f70-4ddd-92e8-e1119a72a354"/>
    <n v="8.3324486228319792"/>
    <x v="1"/>
    <s v="HoutHard"/>
    <n v="38"/>
    <n v="12"/>
    <n v="48"/>
    <m/>
    <m/>
    <m/>
    <n v="2"/>
  </r>
  <r>
    <x v="11"/>
    <s v="derden"/>
    <x v="1"/>
    <s v="Nijlstraat 48, Spijkenisse"/>
    <n v="876"/>
    <s v="99a97e58-9c96-44fb-8736-ed3b602d0bf5"/>
    <n v="8.3938668102479106"/>
    <x v="1"/>
    <s v="HoutHard"/>
    <n v="32"/>
    <n v="90"/>
    <n v="40"/>
    <s v="Vlonder"/>
    <m/>
    <m/>
    <n v="2"/>
  </r>
  <r>
    <x v="11"/>
    <s v="derden"/>
    <x v="2"/>
    <s v="Nijlstraat 4, Spijkenisse"/>
    <n v="882"/>
    <s v="141c378d-5476-4cda-ac47-8e95e00d1701"/>
    <n v="22.712793803288299"/>
    <x v="1"/>
    <s v="HoutHard"/>
    <n v="28"/>
    <n v="14"/>
    <n v="45"/>
    <m/>
    <m/>
    <m/>
    <n v="2"/>
  </r>
  <r>
    <x v="11"/>
    <s v="derden"/>
    <x v="2"/>
    <s v="Nigerstraat 22, Spijkenisse"/>
    <n v="861"/>
    <s v="3361bc90-5997-4271-97d9-353ea836914e"/>
    <n v="11.503655940436699"/>
    <x v="1"/>
    <s v="HoutHard"/>
    <n v="42"/>
    <n v="15"/>
    <n v="30"/>
    <m/>
    <m/>
    <m/>
    <n v="2"/>
  </r>
  <r>
    <x v="11"/>
    <s v="derden"/>
    <x v="0"/>
    <s v="Nigerstraat 4, Spijkenisse"/>
    <n v="864"/>
    <s v="768a4271-9e84-4232-aa71-d800e71c3e68"/>
    <n v="4.1011530069014297"/>
    <x v="0"/>
    <s v="Nvt"/>
    <n v="33"/>
    <m/>
    <m/>
    <m/>
    <m/>
    <m/>
    <n v="2"/>
  </r>
  <r>
    <x v="11"/>
    <s v="derden"/>
    <x v="2"/>
    <s v="Nigerstraat 6, Spijkenisse"/>
    <n v="865"/>
    <s v="061b279d-ff0a-4529-9437-d30d0f3e087b"/>
    <n v="16.308774584384899"/>
    <x v="1"/>
    <s v="HoutHard"/>
    <n v="39"/>
    <n v="50"/>
    <n v="10"/>
    <m/>
    <m/>
    <m/>
    <n v="2"/>
  </r>
  <r>
    <x v="11"/>
    <s v="derden"/>
    <x v="2"/>
    <s v="Nigerstraat 8, Spijkenisse"/>
    <n v="866"/>
    <s v="5592096c-7365-494a-9c40-0b6e17e14968"/>
    <n v="19.458133570425801"/>
    <x v="1"/>
    <s v="HoutHard"/>
    <n v="31"/>
    <n v="10"/>
    <n v="50"/>
    <s v="Vlonder"/>
    <m/>
    <m/>
    <n v="2"/>
  </r>
  <r>
    <x v="11"/>
    <s v="derden"/>
    <x v="2"/>
    <s v="Nigerstraat 20, Spijkenisse"/>
    <n v="860"/>
    <s v="7adf5cdd-2d50-4958-9764-582d7dc2cfd9"/>
    <n v="14.7696747026301"/>
    <x v="1"/>
    <s v="HoutHard"/>
    <n v="42"/>
    <n v="15"/>
    <n v="25"/>
    <s v="Vlonder"/>
    <m/>
    <m/>
    <n v="2"/>
  </r>
  <r>
    <x v="11"/>
    <s v="derden"/>
    <x v="2"/>
    <s v="Nigerstraat 10, Spijkenisse"/>
    <n v="867"/>
    <s v="99eae740-ff9d-437f-a0a3-cf9695c2ebf1"/>
    <n v="24.2797777597272"/>
    <x v="1"/>
    <s v="HoutHard"/>
    <n v="36"/>
    <n v="10"/>
    <n v="50"/>
    <m/>
    <s v="Verhoogd"/>
    <m/>
    <n v="2"/>
  </r>
  <r>
    <x v="11"/>
    <s v="derden"/>
    <x v="2"/>
    <s v="Nigerstraat 18, Spijkenisse"/>
    <n v="859"/>
    <s v="30824e4a-6c3e-48cd-8964-9e74883ae8a7"/>
    <n v="20.6369962748559"/>
    <x v="1"/>
    <s v="HoutHard"/>
    <n v="37"/>
    <n v="17"/>
    <n v="45"/>
    <m/>
    <m/>
    <m/>
    <n v="2"/>
  </r>
  <r>
    <x v="11"/>
    <s v="derden"/>
    <x v="2"/>
    <s v="Nigerstraat 16, Spijkenisse"/>
    <n v="870"/>
    <s v="afbc5d72-a294-41ae-8c50-4fc6da1f1ee1"/>
    <n v="21.9394303322733"/>
    <x v="1"/>
    <s v="HoutHard"/>
    <n v="46"/>
    <n v="15"/>
    <m/>
    <m/>
    <s v="Verhoogd, "/>
    <m/>
    <n v="2"/>
  </r>
  <r>
    <x v="11"/>
    <s v="derden"/>
    <x v="2"/>
    <s v="Nigerstraat 12, Spijkenisse"/>
    <n v="868"/>
    <s v="da61af49-6f52-4aad-a003-3548f223aa75"/>
    <n v="24.603694506740101"/>
    <x v="1"/>
    <s v="HoutHard"/>
    <n v="36"/>
    <n v="10"/>
    <n v="50"/>
    <m/>
    <s v="Verhoogd"/>
    <m/>
    <n v="2"/>
  </r>
  <r>
    <x v="11"/>
    <s v="derden"/>
    <x v="2"/>
    <s v="Nigerstraat 14, Spijkenisse"/>
    <n v="869"/>
    <s v="5ff66003-ea53-457d-9059-1358b867825d"/>
    <n v="27.154869809448201"/>
    <x v="1"/>
    <s v="HoutHard"/>
    <n v="34"/>
    <n v="15"/>
    <n v="35"/>
    <m/>
    <s v="Verhoogd"/>
    <m/>
    <n v="2"/>
  </r>
  <r>
    <x v="11"/>
    <s v="derden"/>
    <x v="1"/>
    <s v="Nigerstraat 24, Spijkenisse"/>
    <n v="862"/>
    <s v="01987227-3e8c-4cae-a5e5-bcb92573b3b5"/>
    <n v="11.493880893771699"/>
    <x v="1"/>
    <s v="HoutHard"/>
    <n v="23"/>
    <n v="21"/>
    <n v="20"/>
    <s v="Riet, vlonder"/>
    <m/>
    <m/>
    <n v="2"/>
  </r>
  <r>
    <x v="11"/>
    <s v="derden"/>
    <x v="2"/>
    <s v="Nijlstraat 38, Spijkenisse"/>
    <n v="871"/>
    <s v="73ae6b29-9500-4275-8de0-770fc596f028"/>
    <n v="8.1663017354516896"/>
    <x v="1"/>
    <s v="HoutZacht"/>
    <n v="43"/>
    <n v="20"/>
    <n v="40"/>
    <s v="Riet"/>
    <m/>
    <m/>
    <n v="2"/>
  </r>
  <r>
    <x v="11"/>
    <s v="derden"/>
    <x v="1"/>
    <s v="Indusstraat 44, Spijkenisse"/>
    <n v="563"/>
    <s v="639f6333-b62b-4551-9ce0-9a04d9c2036d"/>
    <n v="9.5731708438457392"/>
    <x v="1"/>
    <s v="HoutHard"/>
    <n v="41"/>
    <n v="120"/>
    <n v="40"/>
    <s v="Vlonder"/>
    <m/>
    <m/>
    <n v="2"/>
  </r>
  <r>
    <x v="11"/>
    <s v="derden"/>
    <x v="1"/>
    <s v="Indusstraat 42, Spijkenisse"/>
    <n v="562"/>
    <s v="5371e8d5-2e2b-43e3-9734-65636ebfff85"/>
    <n v="8.1902441978972593"/>
    <x v="1"/>
    <s v="HoutHard"/>
    <n v="40"/>
    <n v="50"/>
    <n v="45"/>
    <s v="Hekwerk"/>
    <m/>
    <m/>
    <n v="2"/>
  </r>
  <r>
    <x v="11"/>
    <s v="derden"/>
    <x v="2"/>
    <s v="Indusstraat 40, Spijkenisse"/>
    <n v="561"/>
    <s v="9473a2f0-6dcf-4e10-9804-512756dcc75d"/>
    <n v="8.2195133674238701"/>
    <x v="1"/>
    <s v="HoutHard"/>
    <n v="43"/>
    <n v="10"/>
    <n v="45"/>
    <s v="Stenen bovenop beschoeiing "/>
    <m/>
    <m/>
    <n v="2"/>
  </r>
  <r>
    <x v="11"/>
    <s v="derden"/>
    <x v="2"/>
    <s v="Indusstraat 38, Spijkenisse"/>
    <n v="560"/>
    <s v="954c14ae-96f5-4b97-a2ce-f305edbf8fb0"/>
    <n v="8.1554153782813295"/>
    <x v="1"/>
    <s v="HoutHard"/>
    <n v="38"/>
    <n v="10"/>
    <n v="45"/>
    <s v="Vlonder"/>
    <s v="Vlonder"/>
    <m/>
    <n v="2"/>
  </r>
  <r>
    <x v="11"/>
    <s v="derden"/>
    <x v="3"/>
    <s v="Indusstraat 36, Spijkenisse"/>
    <n v="559"/>
    <s v="9301c006-009d-4e18-ba6e-48af368ab0c1"/>
    <n v="8.1673741177384294"/>
    <x v="1"/>
    <s v="HoutHard"/>
    <n v="42"/>
    <n v="8"/>
    <n v="45"/>
    <s v="Vlonder"/>
    <s v="Verhoogd"/>
    <m/>
    <n v="2"/>
  </r>
  <r>
    <x v="11"/>
    <s v="derden"/>
    <x v="2"/>
    <s v="Indusstraat 32, Spijkenisse"/>
    <n v="557"/>
    <s v="13921764-e89c-448e-a9ea-c502d1e97cd7"/>
    <n v="8.0230231200188307"/>
    <x v="1"/>
    <s v="HoutHard"/>
    <n v="37"/>
    <n v="8"/>
    <n v="45"/>
    <s v="Riet"/>
    <m/>
    <m/>
    <n v="2"/>
  </r>
  <r>
    <x v="11"/>
    <s v="derden"/>
    <x v="2"/>
    <s v="Indusstraat 30, Spijkenisse"/>
    <n v="556"/>
    <s v="41539c6d-bb5e-4ede-9ee5-047884070193"/>
    <n v="8.1757018062493891"/>
    <x v="1"/>
    <s v="HoutHard"/>
    <n v="37"/>
    <n v="8"/>
    <n v="45"/>
    <s v="Riet"/>
    <m/>
    <m/>
    <n v="2"/>
  </r>
  <r>
    <x v="11"/>
    <s v="derden"/>
    <x v="2"/>
    <s v="Indusstraat 28, Spijkenisse"/>
    <n v="555"/>
    <s v="4eeaad53-3b01-4256-8ce7-f3a1077d51ab"/>
    <n v="8.1955170644831998"/>
    <x v="1"/>
    <s v="HoutHard"/>
    <n v="38"/>
    <n v="8"/>
    <n v="45"/>
    <s v="Vlonder"/>
    <m/>
    <m/>
    <n v="2"/>
  </r>
  <r>
    <x v="11"/>
    <s v="derden"/>
    <x v="2"/>
    <s v="Indusstraat 26, Spijkenisse"/>
    <n v="554"/>
    <s v="1bd834aa-f3c1-479b-86bd-e378912d2aa0"/>
    <n v="9.5965202057184502"/>
    <x v="1"/>
    <s v="HoutHard"/>
    <n v="36"/>
    <n v="9"/>
    <n v="45"/>
    <s v="Riet"/>
    <m/>
    <m/>
    <n v="2"/>
  </r>
  <r>
    <x v="11"/>
    <s v="derden"/>
    <x v="2"/>
    <s v="Indusstraat 22, Spijkenisse"/>
    <n v="551"/>
    <s v="4221a73d-ecce-4092-bb61-845617008d07"/>
    <n v="8.6880665288724703"/>
    <x v="1"/>
    <s v="HoutHard"/>
    <n v="36"/>
    <n v="9"/>
    <n v="45"/>
    <s v="Vlonder"/>
    <m/>
    <m/>
    <n v="2"/>
  </r>
  <r>
    <x v="11"/>
    <s v="derden"/>
    <x v="2"/>
    <s v="Indusstraat 20, Spijkenisse"/>
    <n v="550"/>
    <s v="9e597cb8-38ee-4749-a361-ffb5dcc849f9"/>
    <n v="8.6989941942948796"/>
    <x v="1"/>
    <s v="HoutHard"/>
    <n v="35"/>
    <n v="9"/>
    <n v="45"/>
    <s v="Vlonder"/>
    <m/>
    <m/>
    <n v="2"/>
  </r>
  <r>
    <x v="11"/>
    <s v="derden"/>
    <x v="2"/>
    <s v="Indusstraat 18, Spijkenisse"/>
    <n v="549"/>
    <s v="b8828351-dd67-419a-883c-ce667dc9e8f4"/>
    <n v="8.7661679186585708"/>
    <x v="1"/>
    <s v="HoutHard"/>
    <n v="36"/>
    <n v="9"/>
    <n v="45"/>
    <m/>
    <m/>
    <m/>
    <n v="2"/>
  </r>
  <r>
    <x v="11"/>
    <s v="derden"/>
    <x v="2"/>
    <s v="Indusstraat 16, Spijkenisse"/>
    <n v="548"/>
    <s v="895b9f1b-375d-4f1d-b9c9-57bdd739a349"/>
    <n v="8.7705016983319393"/>
    <x v="1"/>
    <s v="HoutHard"/>
    <n v="37"/>
    <n v="9"/>
    <n v="45"/>
    <s v="Riet"/>
    <m/>
    <m/>
    <n v="2"/>
  </r>
  <r>
    <x v="11"/>
    <s v="derden"/>
    <x v="2"/>
    <s v="Indusstraat 14, Spijkenisse"/>
    <n v="547"/>
    <s v="d828f39f-6723-40f6-bb75-2db7f8a92b5d"/>
    <n v="8.7043954403014094"/>
    <x v="1"/>
    <s v="HoutHard"/>
    <n v="39"/>
    <n v="12"/>
    <n v="45"/>
    <s v="Vlonder"/>
    <m/>
    <m/>
    <n v="2"/>
  </r>
  <r>
    <x v="11"/>
    <s v="derden"/>
    <x v="2"/>
    <s v="Indusstraat 12, Spijkenisse"/>
    <n v="579"/>
    <s v="d71a669e-713c-4c87-8394-ed5fc1b986b9"/>
    <n v="8.6905753547275992"/>
    <x v="1"/>
    <s v="HoutHard"/>
    <n v="32"/>
    <n v="10"/>
    <n v="45"/>
    <s v="Riet"/>
    <m/>
    <m/>
    <n v="2"/>
  </r>
  <r>
    <x v="11"/>
    <s v="derden"/>
    <x v="2"/>
    <s v="Indusstraat 10, Spijkenisse"/>
    <n v="578"/>
    <s v="8abd018c-abdd-4469-ac27-7fab1a7c6a07"/>
    <n v="8.8558737568765"/>
    <x v="1"/>
    <s v="HoutHard"/>
    <n v="33"/>
    <n v="10"/>
    <n v="44"/>
    <s v="Riet"/>
    <m/>
    <m/>
    <n v="2"/>
  </r>
  <r>
    <x v="11"/>
    <s v="derden"/>
    <x v="2"/>
    <s v="Indusstraat 6, Spijkenisse"/>
    <n v="576"/>
    <s v="560f8dd8-d56f-494c-8152-1e793237be29"/>
    <n v="8.6974249083152095"/>
    <x v="1"/>
    <s v="HoutHard"/>
    <n v="38"/>
    <n v="12"/>
    <n v="45"/>
    <s v="Vlonder"/>
    <m/>
    <m/>
    <n v="2"/>
  </r>
  <r>
    <x v="11"/>
    <s v="derden"/>
    <x v="2"/>
    <s v="Indusstraat 8, Spijkenisse"/>
    <n v="577"/>
    <s v="5da5f22f-b94d-48c6-952c-ff6cedbed75b"/>
    <n v="8.8566551888345693"/>
    <x v="1"/>
    <s v="HoutHard"/>
    <n v="32"/>
    <n v="10"/>
    <n v="45"/>
    <s v="Riet"/>
    <m/>
    <m/>
    <n v="2"/>
  </r>
  <r>
    <x v="11"/>
    <s v="derden"/>
    <x v="2"/>
    <s v="Indusstraat 4, Spijkenisse"/>
    <n v="575"/>
    <s v="38536ca4-2d89-457f-adb3-18adb70313aa"/>
    <n v="8.6881183212919293"/>
    <x v="1"/>
    <s v="HoutHard"/>
    <n v="43"/>
    <n v="10"/>
    <n v="45"/>
    <s v="Vlonder"/>
    <m/>
    <m/>
    <n v="2"/>
  </r>
  <r>
    <x v="11"/>
    <s v="derden"/>
    <x v="2"/>
    <s v="Indusstraat 50, Spijkenisse"/>
    <n v="566"/>
    <s v="3441e10b-0690-4aa7-b8a2-5ad286379e76"/>
    <n v="8.7119515609249198"/>
    <x v="1"/>
    <s v="HoutHard"/>
    <n v="37"/>
    <n v="14"/>
    <n v="45"/>
    <s v="Vlonder"/>
    <m/>
    <m/>
    <n v="2"/>
  </r>
  <r>
    <x v="11"/>
    <s v="derden"/>
    <x v="2"/>
    <s v="Indusstraat 52, Spijkenisse"/>
    <n v="567"/>
    <s v="c9a32888-45a4-4c2a-8e24-124e30965375"/>
    <n v="8.85460987952621"/>
    <x v="1"/>
    <s v="HoutHard"/>
    <n v="32"/>
    <n v="14"/>
    <n v="43"/>
    <s v="Vlonder"/>
    <m/>
    <m/>
    <n v="2"/>
  </r>
  <r>
    <x v="11"/>
    <s v="derden"/>
    <x v="2"/>
    <s v="Indusstraat 54, Spijkenisse"/>
    <n v="568"/>
    <s v="710e42e6-70c6-4d93-ba01-7899fad742cf"/>
    <n v="6.30279970820449"/>
    <x v="1"/>
    <s v="HoutHard"/>
    <n v="33"/>
    <n v="15"/>
    <n v="45"/>
    <m/>
    <m/>
    <m/>
    <n v="2"/>
  </r>
  <r>
    <x v="11"/>
    <s v="derden"/>
    <x v="2"/>
    <s v="Indusstraat 48, Spijkenisse"/>
    <n v="565"/>
    <s v="36b34f81-b26a-4e56-8395-edbec078cee8"/>
    <n v="8.4097681276355605"/>
    <x v="1"/>
    <s v="HoutHard"/>
    <n v="32"/>
    <n v="14"/>
    <n v="45"/>
    <s v="Vlonder"/>
    <s v="Verhoogd"/>
    <m/>
    <n v="2"/>
  </r>
  <r>
    <x v="11"/>
    <s v="derden"/>
    <x v="2"/>
    <s v="Indusstraat 46, Spijkenisse"/>
    <n v="564"/>
    <s v="9128aa8c-3b9a-41b4-8e4b-d3fdddc8bb8e"/>
    <n v="9.7629554965826504"/>
    <x v="1"/>
    <s v="HoutHard"/>
    <n v="28"/>
    <n v="14"/>
    <n v="45"/>
    <s v="Vlonder"/>
    <m/>
    <m/>
    <n v="2"/>
  </r>
  <r>
    <x v="11"/>
    <s v="derden"/>
    <x v="2"/>
    <s v="Indusstraat 24, Spijkenisse"/>
    <n v="552"/>
    <s v="c14dea7e-1428-421c-a985-7672edffc24b"/>
    <n v="11.032321845765599"/>
    <x v="1"/>
    <s v="HoutHard"/>
    <n v="38"/>
    <n v="10"/>
    <n v="45"/>
    <s v="Vlonder"/>
    <m/>
    <m/>
    <n v="2"/>
  </r>
  <r>
    <x v="11"/>
    <s v="derden"/>
    <x v="2"/>
    <s v="Indusstraat 2, Spijkenisse"/>
    <n v="574"/>
    <s v="db0c8649-e1c8-4ba1-af43-1787de6f959a"/>
    <n v="5.9537299254378198"/>
    <x v="1"/>
    <s v="HoutHard"/>
    <n v="43"/>
    <n v="14"/>
    <n v="45"/>
    <s v="Vlonder"/>
    <m/>
    <m/>
    <n v="2"/>
  </r>
  <r>
    <x v="11"/>
    <s v="derden"/>
    <x v="2"/>
    <s v="Rivierlaan 2, Spijkenisse"/>
    <n v="1049"/>
    <s v="7f117b51-adae-4b0c-a469-dfae20e4d8ee"/>
    <n v="16.8415520770345"/>
    <x v="1"/>
    <s v="HoutHard"/>
    <n v="37"/>
    <n v="12"/>
    <n v="45"/>
    <s v="Vlonder"/>
    <s v="Deels Damwand er voor geplaatst"/>
    <m/>
    <n v="2"/>
  </r>
  <r>
    <x v="11"/>
    <s v="derden"/>
    <x v="2"/>
    <s v="Indusstraat 34, Spijkenisse"/>
    <n v="558"/>
    <s v="1d9cc267-0777-48f8-843a-a7e23ddb01e3"/>
    <n v="8.2789008946657603"/>
    <x v="1"/>
    <s v="HoutHard"/>
    <n v="40"/>
    <n v="8"/>
    <n v="45"/>
    <s v="Vlonder"/>
    <m/>
    <m/>
    <n v="2"/>
  </r>
  <r>
    <x v="11"/>
    <s v="derden"/>
    <x v="2"/>
    <s v="Amazonestraat 48, Spijkenisse"/>
    <n v="26"/>
    <s v="e0b4a1f0-f3d6-4e3f-b5e4-4c761be44dc5"/>
    <n v="19.952585954885102"/>
    <x v="1"/>
    <s v="HoutHard"/>
    <n v="43"/>
    <n v="10"/>
    <n v="45"/>
    <s v="Vlonder"/>
    <s v="Nieuwe beschoeiing er boven geplaatst"/>
    <m/>
    <n v="2"/>
  </r>
  <r>
    <x v="11"/>
    <s v="derden"/>
    <x v="2"/>
    <s v="Amazonestraat 44, Spijkenisse"/>
    <n v="24"/>
    <s v="d4506393-8c68-4d30-840b-50e4537581d7"/>
    <n v="18.0260988563933"/>
    <x v="1"/>
    <s v="HoutHard"/>
    <n v="47"/>
    <n v="10"/>
    <n v="45"/>
    <s v="Vlonder"/>
    <s v=" Nieuwe beschoeiing er boven geplaatst "/>
    <m/>
    <n v="2"/>
  </r>
  <r>
    <x v="11"/>
    <s v="derden"/>
    <x v="2"/>
    <s v="Amazonestraat 42, Spijkenisse"/>
    <n v="30"/>
    <s v="b39e47d2-719b-4f4f-8ffc-9a9078c10277"/>
    <n v="11.1618681342839"/>
    <x v="1"/>
    <s v="HoutHard"/>
    <n v="43"/>
    <n v="10"/>
    <n v="46"/>
    <s v="Riet"/>
    <m/>
    <m/>
    <n v="2"/>
  </r>
  <r>
    <x v="11"/>
    <s v="derden"/>
    <x v="2"/>
    <s v="Amazonestraat 38, Spijkenisse"/>
    <n v="32"/>
    <s v="d6090945-379d-4051-8aaf-b3f8491ac248"/>
    <n v="17.996694641051"/>
    <x v="1"/>
    <s v="HoutHard"/>
    <n v="51"/>
    <n v="10"/>
    <n v="45"/>
    <s v="Beschoeiing er boven geplaatst, vlonder"/>
    <m/>
    <m/>
    <n v="2"/>
  </r>
  <r>
    <x v="11"/>
    <s v="derden"/>
    <x v="2"/>
    <s v="Amazonestraat 36, Spijkenisse"/>
    <n v="23"/>
    <s v="390327d7-3039-41b3-b7a9-2478ffa969a8"/>
    <n v="17.946554683340601"/>
    <x v="1"/>
    <s v="HoutHard"/>
    <n v="53"/>
    <n v="10"/>
    <n v="45"/>
    <s v="Vlonder"/>
    <s v="Nieuwe beschoeiing er boven"/>
    <m/>
    <n v="2"/>
  </r>
  <r>
    <x v="11"/>
    <s v="derden"/>
    <x v="2"/>
    <s v="Amazonestraat 34, Spijkenisse"/>
    <n v="29"/>
    <s v="72f78cca-dd56-4b2c-8fe0-f929c6ca8db3"/>
    <n v="19.0398760394392"/>
    <x v="1"/>
    <s v="HoutHard"/>
    <n v="48"/>
    <n v="10"/>
    <n v="45"/>
    <s v="Vlonder"/>
    <s v="Nieuwe beschoeiing erboven geplaatst"/>
    <m/>
    <n v="2"/>
  </r>
  <r>
    <x v="11"/>
    <s v="derden"/>
    <x v="2"/>
    <s v="Amazonestraat 32, Spijkenisse"/>
    <n v="25"/>
    <s v="f0fc4e6b-4278-4cc0-b625-d78f905ea1f3"/>
    <n v="18.022239687031199"/>
    <x v="1"/>
    <s v="HoutHard"/>
    <n v="46"/>
    <n v="10"/>
    <n v="45"/>
    <s v="Vlonder "/>
    <s v="Nieuwe beschoeiing er boven geplaatst"/>
    <m/>
    <n v="2"/>
  </r>
  <r>
    <x v="11"/>
    <s v="derden"/>
    <x v="2"/>
    <s v="Amazonestraat 40, Spijkenisse"/>
    <n v="27"/>
    <s v="db3ce0ed-c121-4ba5-8dc6-0487dc612f5a"/>
    <n v="17.981547010981402"/>
    <x v="1"/>
    <s v="HoutHard"/>
    <n v="43"/>
    <n v="10"/>
    <n v="45"/>
    <s v="Riet"/>
    <m/>
    <m/>
    <n v="2"/>
  </r>
  <r>
    <x v="11"/>
    <s v="derden"/>
    <x v="2"/>
    <s v="Amazonestraat 30, Spijkenisse"/>
    <n v="31"/>
    <s v="5e3793c8-4ff7-4f7b-953e-9f44d159aa1b"/>
    <n v="20.580957526661901"/>
    <x v="1"/>
    <s v="HoutHard"/>
    <n v="47"/>
    <n v="11"/>
    <n v="45"/>
    <s v="Vlonder"/>
    <m/>
    <m/>
    <n v="2"/>
  </r>
  <r>
    <x v="11"/>
    <s v="derden"/>
    <x v="2"/>
    <s v="Amazonestraat 14, Spijkenisse"/>
    <n v="39"/>
    <s v="742be024-247f-4850-b549-42dc77ae9693"/>
    <n v="8.4419962096280408"/>
    <x v="1"/>
    <s v="HoutHard"/>
    <n v="50"/>
    <n v="10"/>
    <n v="45"/>
    <s v="Vlonder"/>
    <m/>
    <m/>
    <n v="2"/>
  </r>
  <r>
    <x v="11"/>
    <s v="derden"/>
    <x v="2"/>
    <s v="Amazonestraat 20, Spijkenisse"/>
    <n v="42"/>
    <s v="48f51a59-ffd6-48da-bdf7-46965c4b6233"/>
    <n v="9.0747525548549106"/>
    <x v="1"/>
    <s v="HoutHard"/>
    <n v="52"/>
    <n v="10"/>
    <n v="45"/>
    <s v="Vlonder"/>
    <m/>
    <m/>
    <n v="2"/>
  </r>
  <r>
    <x v="11"/>
    <s v="derden"/>
    <x v="2"/>
    <s v="Amazonestraat 16, Spijkenisse"/>
    <n v="40"/>
    <s v="72726ccc-1d47-4f3c-a8a2-913babff517b"/>
    <n v="9.1904866044709905"/>
    <x v="1"/>
    <s v="HoutHard"/>
    <n v="51"/>
    <n v="10"/>
    <n v="45"/>
    <s v="Vlonder"/>
    <m/>
    <m/>
    <n v="2"/>
  </r>
  <r>
    <x v="11"/>
    <s v="derden"/>
    <x v="2"/>
    <s v="Amazonestraat 2, Spijkenisse"/>
    <n v="33"/>
    <s v="e119a949-64f2-450f-a917-9b6545c745eb"/>
    <n v="9.9990974695930195"/>
    <x v="1"/>
    <s v="HoutHard"/>
    <n v="54"/>
    <n v="8"/>
    <n v="45"/>
    <s v=""/>
    <m/>
    <m/>
    <n v="2"/>
  </r>
  <r>
    <x v="11"/>
    <s v="derden"/>
    <x v="1"/>
    <s v="Rivierlaan 1, Spijkenisse"/>
    <n v="1050"/>
    <s v="fd854a24-0784-4e0f-ab7d-946121acf931"/>
    <n v="12.823698312390601"/>
    <x v="1"/>
    <s v="HoutHard"/>
    <n v="60"/>
    <n v="85"/>
    <n v="65"/>
    <s v="Vlonder"/>
    <m/>
    <m/>
    <n v="2"/>
  </r>
  <r>
    <x v="11"/>
    <s v="derden"/>
    <x v="2"/>
    <s v=""/>
    <n v="0"/>
    <s v="146f5402-c49a-4088-b403-ce7d8823ceac"/>
    <n v="9.5704433000322506"/>
    <x v="1"/>
    <s v="HoutHard"/>
    <n v="24"/>
    <n v="16"/>
    <n v="55"/>
    <m/>
    <m/>
    <m/>
    <n v="2"/>
  </r>
  <r>
    <x v="11"/>
    <s v="derden"/>
    <x v="1"/>
    <s v=""/>
    <n v="0"/>
    <s v="cb4f9c89-b711-424e-bf8e-56843a0abbc9"/>
    <n v="20.580768507039"/>
    <x v="3"/>
    <s v="HoutHard"/>
    <n v="41"/>
    <n v="90"/>
    <m/>
    <m/>
    <m/>
    <m/>
    <n v="2"/>
  </r>
  <r>
    <x v="11"/>
    <s v="derden"/>
    <x v="1"/>
    <s v=""/>
    <n v="0"/>
    <s v="e6fbfb98-78ef-405b-89f5-586837d85fd1"/>
    <n v="8.7734978755198902"/>
    <x v="3"/>
    <s v="HoutHard"/>
    <n v="23"/>
    <n v="90"/>
    <m/>
    <m/>
    <s v="Riet"/>
    <m/>
    <n v="2"/>
  </r>
  <r>
    <x v="11"/>
    <s v="derden"/>
    <x v="1"/>
    <s v=""/>
    <n v="0"/>
    <s v="afde096c-cebe-44a1-9daf-0540b1cd98d9"/>
    <n v="1.91003425942934"/>
    <x v="3"/>
    <s v="HoutHard"/>
    <n v="31"/>
    <n v="90"/>
    <m/>
    <m/>
    <m/>
    <m/>
    <n v="2"/>
  </r>
  <r>
    <x v="11"/>
    <s v="derden"/>
    <x v="1"/>
    <s v="Amazonestraat 46, Spijkenisse"/>
    <n v="28"/>
    <s v="39e51ad8-d9bb-4de8-a31f-0c8baff05f11"/>
    <n v="11.281792098181599"/>
    <x v="3"/>
    <s v="HoutHard"/>
    <n v="47"/>
    <n v="120"/>
    <m/>
    <s v="Vlonder"/>
    <m/>
    <m/>
    <n v="2"/>
  </r>
  <r>
    <x v="11"/>
    <s v="derden"/>
    <x v="2"/>
    <s v="Amazonestraat 28, Spijkenisse"/>
    <n v="46"/>
    <s v="b5929efc-4fc2-4c74-9664-d32c8f451f7f"/>
    <n v="13.992392999888001"/>
    <x v="1"/>
    <s v="HoutHard"/>
    <n v="50"/>
    <n v="9"/>
    <n v="46"/>
    <s v="Vlonder"/>
    <m/>
    <m/>
    <n v="2"/>
  </r>
  <r>
    <x v="11"/>
    <s v="derden"/>
    <x v="2"/>
    <s v="Amazonestraat 26, Spijkenisse"/>
    <n v="45"/>
    <s v="4219ada1-d291-4b46-81da-29bb42acff50"/>
    <n v="9.0243244270879792"/>
    <x v="1"/>
    <s v="HoutHard"/>
    <n v="48"/>
    <n v="10"/>
    <n v="45"/>
    <s v="Vlonder"/>
    <s v="Vlonder over beschoeiingen "/>
    <m/>
    <n v="2"/>
  </r>
  <r>
    <x v="11"/>
    <s v="derden"/>
    <x v="2"/>
    <s v="Amazonestraat 24, Spijkenisse"/>
    <n v="44"/>
    <s v="71e01f9d-b959-4a5e-9685-24a3c9a10553"/>
    <n v="8.9605576656349299"/>
    <x v="1"/>
    <s v="HoutHard"/>
    <n v="48"/>
    <n v="10"/>
    <n v="45"/>
    <s v="Vlonder met hek"/>
    <m/>
    <m/>
    <n v="2"/>
  </r>
  <r>
    <x v="11"/>
    <s v="derden"/>
    <x v="2"/>
    <s v="Amazonestraat 22, Spijkenisse"/>
    <n v="43"/>
    <s v="9c47cb39-595d-4c23-9c08-0ef8deed9fb8"/>
    <n v="8.9508441631883802"/>
    <x v="1"/>
    <s v="HoutHard"/>
    <n v="48"/>
    <n v="10"/>
    <n v="45"/>
    <s v="Riet"/>
    <m/>
    <m/>
    <n v="2"/>
  </r>
  <r>
    <x v="11"/>
    <s v="derden"/>
    <x v="2"/>
    <s v="Amazonestraat 18, Spijkenisse"/>
    <n v="41"/>
    <s v="bdc205cb-5012-4df5-8215-f06bb7251c69"/>
    <n v="4.8635011114894198"/>
    <x v="1"/>
    <s v="HoutHard"/>
    <n v="51"/>
    <n v="10"/>
    <n v="46"/>
    <s v="Vlonder"/>
    <m/>
    <m/>
    <n v="2"/>
  </r>
  <r>
    <x v="11"/>
    <s v="derden"/>
    <x v="2"/>
    <s v="Amazonestraat 12, Spijkenisse"/>
    <n v="38"/>
    <s v="f2c1cb1d-a01e-432a-8e49-d017038027ec"/>
    <n v="8.5412082259291893"/>
    <x v="1"/>
    <s v="HoutHard"/>
    <n v="51"/>
    <n v="10"/>
    <n v="45"/>
    <s v="Vlonder"/>
    <m/>
    <m/>
    <n v="2"/>
  </r>
  <r>
    <x v="11"/>
    <s v="derden"/>
    <x v="2"/>
    <s v="Amazonestraat 10, Spijkenisse"/>
    <n v="37"/>
    <s v="693efb94-c9bd-4eaf-afdf-1d7cebc0be59"/>
    <n v="8.3206746017044804"/>
    <x v="1"/>
    <s v="HoutHard"/>
    <n v="51"/>
    <n v="10"/>
    <n v="45"/>
    <s v="Vlonder"/>
    <m/>
    <m/>
    <n v="2"/>
  </r>
  <r>
    <x v="11"/>
    <s v="derden"/>
    <x v="2"/>
    <s v="Amazonestraat 8, Spijkenisse"/>
    <n v="36"/>
    <s v="daabd051-a87f-46f7-9d34-eb49d8befebf"/>
    <n v="8.4568354276230302"/>
    <x v="1"/>
    <s v="HoutHard"/>
    <n v="48"/>
    <n v="10"/>
    <n v="45"/>
    <m/>
    <m/>
    <m/>
    <n v="2"/>
  </r>
  <r>
    <x v="11"/>
    <s v="derden"/>
    <x v="2"/>
    <s v="Amazonestraat 6, Spijkenisse"/>
    <n v="35"/>
    <s v="1f83e356-515a-4aaf-b385-2f16d9f985c3"/>
    <n v="8.3611839784773707"/>
    <x v="1"/>
    <s v="HoutHard"/>
    <n v="50"/>
    <n v="10"/>
    <n v="45"/>
    <m/>
    <m/>
    <m/>
    <n v="2"/>
  </r>
  <r>
    <x v="11"/>
    <s v="derden"/>
    <x v="2"/>
    <s v="Amazonestraat 4, Spijkenisse"/>
    <n v="34"/>
    <s v="f81ca8b9-fb96-41f0-a68d-e7ad921746e0"/>
    <n v="8.3946792846814002"/>
    <x v="1"/>
    <s v="HoutHard"/>
    <n v="53"/>
    <n v="10"/>
    <n v="45"/>
    <m/>
    <m/>
    <m/>
    <n v="2"/>
  </r>
  <r>
    <x v="11"/>
    <s v="derden"/>
    <x v="2"/>
    <s v="Nijlstraat 6, Spijkenisse"/>
    <n v="883"/>
    <s v="44884c57-b2fa-4ee8-adf6-cf976985b2c8"/>
    <n v="8.9374510707735695"/>
    <x v="1"/>
    <s v="HoutHard"/>
    <n v="38"/>
    <n v="15"/>
    <n v="45"/>
    <m/>
    <m/>
    <m/>
    <n v="2"/>
  </r>
  <r>
    <x v="11"/>
    <s v="derden"/>
    <x v="0"/>
    <s v="Rivierlaan 1, Spijkenisse"/>
    <n v="1050"/>
    <s v="40d70db5-52ae-437d-b790-eb6099d877e1"/>
    <n v="2.182281325685"/>
    <x v="0"/>
    <s v="Nvt"/>
    <n v="43"/>
    <m/>
    <m/>
    <m/>
    <m/>
    <m/>
    <n v="2"/>
  </r>
  <r>
    <x v="11"/>
    <s v="derden"/>
    <x v="2"/>
    <s v="Amazonestraat 18, Spijkenisse"/>
    <n v="41"/>
    <s v="7553f1b5-8cd1-41cd-b887-f912d671294d"/>
    <n v="3.9995735388033902"/>
    <x v="1"/>
    <s v="HoutHard"/>
    <n v="50"/>
    <n v="10"/>
    <n v="45"/>
    <m/>
    <m/>
    <m/>
    <n v="2"/>
  </r>
  <r>
    <x v="11"/>
    <s v="derden"/>
    <x v="2"/>
    <s v="Amazonestraat 30, Spijkenisse"/>
    <n v="31"/>
    <s v="26f3e8ee-4e46-4945-8804-a09865b00cd8"/>
    <n v="5.8712953188739698"/>
    <x v="1"/>
    <s v="HoutHard"/>
    <n v="48"/>
    <n v="9"/>
    <n v="45"/>
    <m/>
    <m/>
    <m/>
    <n v="2"/>
  </r>
  <r>
    <x v="11"/>
    <s v="derden"/>
    <x v="2"/>
    <s v="Amazonestraat 42, Spijkenisse"/>
    <n v="30"/>
    <s v="d74f8b41-52c6-4d65-9bc4-1d49e5487c66"/>
    <n v="8.8109523237090404"/>
    <x v="1"/>
    <s v="HoutHard"/>
    <n v="43"/>
    <n v="10"/>
    <n v="45"/>
    <s v="Riet"/>
    <m/>
    <m/>
    <n v="2"/>
  </r>
  <r>
    <x v="11"/>
    <s v="derden"/>
    <x v="2"/>
    <s v="Amazonestraat 46, Spijkenisse"/>
    <n v="28"/>
    <s v="4f33b020-806a-4db5-a4d7-f49e0f15d0ef"/>
    <n v="6.6151053562087201"/>
    <x v="1"/>
    <s v="HoutHard"/>
    <n v="47"/>
    <n v="120"/>
    <m/>
    <s v=""/>
    <m/>
    <m/>
    <n v="2"/>
  </r>
  <r>
    <x v="12"/>
    <s v="derden"/>
    <x v="3"/>
    <s v="Westersingel 1, Spijkenisse"/>
    <n v="1522"/>
    <s v="ba88cdcb-6c0d-4bad-865b-d869d7f5a76d"/>
    <n v="78.331794478900804"/>
    <x v="1"/>
    <s v="HoutHard"/>
    <n v="48"/>
    <n v="15"/>
    <n v="50"/>
    <s v=""/>
    <m/>
    <m/>
    <n v="2"/>
  </r>
  <r>
    <x v="12"/>
    <s v="derden"/>
    <x v="2"/>
    <s v="Westersingel 5, Spijkenisse"/>
    <n v="1523"/>
    <s v="ce0be13b-5b29-4523-a4ad-d26e1d661f5f"/>
    <n v="45.062280914334202"/>
    <x v="1"/>
    <s v="HoutHard"/>
    <n v="53"/>
    <n v="15"/>
    <n v="50"/>
    <m/>
    <m/>
    <m/>
    <n v="2"/>
  </r>
  <r>
    <x v="12"/>
    <s v="derden"/>
    <x v="2"/>
    <s v="Westersingel 7, Spijkenisse"/>
    <n v="1521"/>
    <s v="65ad949f-37ce-40e5-989c-fcf2cac37977"/>
    <n v="22.8054538432085"/>
    <x v="1"/>
    <s v="HoutHard"/>
    <n v="52"/>
    <n v="15"/>
    <n v="48"/>
    <s v="Damwand achter beschoeiing geplaatst, vlonder"/>
    <m/>
    <m/>
    <n v="2"/>
  </r>
  <r>
    <x v="12"/>
    <s v="derden"/>
    <x v="2"/>
    <s v="Westersingel 9, Spijkenisse"/>
    <n v="1519"/>
    <s v="610e9321-802b-4cb7-a449-faeb8785434c"/>
    <n v="19.114991161677199"/>
    <x v="1"/>
    <s v="HoutHard"/>
    <n v="39"/>
    <n v="15"/>
    <n v="50"/>
    <s v="Vlonder"/>
    <m/>
    <m/>
    <n v="2"/>
  </r>
  <r>
    <x v="12"/>
    <s v="derden"/>
    <x v="1"/>
    <s v="Westersingel 11, Spijkenisse"/>
    <n v="1520"/>
    <s v="23edda5f-4d89-41f2-a4df-bdf4fbdbc143"/>
    <n v="22.543432742932701"/>
    <x v="1"/>
    <s v="HoutHard"/>
    <n v="43"/>
    <n v="15"/>
    <n v="49"/>
    <s v="Vlonder"/>
    <m/>
    <m/>
    <n v="2"/>
  </r>
  <r>
    <x v="12"/>
    <s v="derden"/>
    <x v="2"/>
    <s v="Westersingel 9, Spijkenisse"/>
    <n v="1519"/>
    <s v="a002c923-0681-4012-8fad-9568c85d1d75"/>
    <n v="2.9183779755479198"/>
    <x v="1"/>
    <s v="HoutHard"/>
    <n v="49"/>
    <n v="15"/>
    <n v="50"/>
    <s v=""/>
    <m/>
    <m/>
    <n v="2"/>
  </r>
  <r>
    <x v="12"/>
    <s v="derden"/>
    <x v="1"/>
    <s v="Rembrandtstraat 42, Spijkenisse"/>
    <n v="1040"/>
    <s v="f414d014-a82d-485a-a074-ea640a1fd517"/>
    <n v="9.8064739076008909"/>
    <x v="1"/>
    <s v="HoutHard"/>
    <n v="46"/>
    <n v="25"/>
    <m/>
    <s v="Onderwaterbeschoeiing "/>
    <m/>
    <m/>
    <n v="2"/>
  </r>
  <r>
    <x v="12"/>
    <s v="derden"/>
    <x v="2"/>
    <s v="Pieter de Hooghstraat 1, Spijkenisse"/>
    <n v="988"/>
    <s v="c55c59b4-e689-4535-b097-c0891fb1e84d"/>
    <n v="12.985595597066199"/>
    <x v="1"/>
    <s v="HoutHard"/>
    <n v="65"/>
    <n v="15"/>
    <n v="0"/>
    <s v="Onderwaterbeschoeiing "/>
    <m/>
    <m/>
    <n v="2"/>
  </r>
  <r>
    <x v="12"/>
    <s v="derden"/>
    <x v="2"/>
    <s v="Pieter de Hooghstraat 1A, Spijkenisse"/>
    <n v="987"/>
    <s v="4956b046-203b-488c-a51c-cc1c1b96d3d6"/>
    <n v="11.300683608389299"/>
    <x v="1"/>
    <s v="HoutHard"/>
    <n v="62"/>
    <n v="15"/>
    <m/>
    <s v="Onderwaterbeschoeiing "/>
    <m/>
    <m/>
    <n v="2"/>
  </r>
  <r>
    <x v="12"/>
    <s v="derden"/>
    <x v="2"/>
    <s v="Pieter de Hooghstraat 3, Spijkenisse"/>
    <n v="989"/>
    <s v="7c0c191c-108d-4013-8b0c-18d5433a72d4"/>
    <n v="12.991871651144599"/>
    <x v="1"/>
    <s v="HoutHard"/>
    <n v="61"/>
    <n v="15"/>
    <m/>
    <s v="Met onderwaterbeschoeiing "/>
    <m/>
    <m/>
    <n v="2"/>
  </r>
  <r>
    <x v="12"/>
    <s v="derden"/>
    <x v="2"/>
    <s v="Pieter de Hooghstraat 5, Spijkenisse"/>
    <n v="990"/>
    <s v="39fa6e0a-433a-49f3-9ac2-f9e26fbe556d"/>
    <n v="13.026545089674499"/>
    <x v="1"/>
    <s v="HoutHard"/>
    <n v="60"/>
    <n v="15"/>
    <m/>
    <s v="Met onderwaterbeschoeiing , vlonder"/>
    <m/>
    <m/>
    <n v="2"/>
  </r>
  <r>
    <x v="12"/>
    <s v="derden"/>
    <x v="2"/>
    <s v="Pieter de Hooghstraat 7, Spijkenisse"/>
    <n v="991"/>
    <s v="511fbc71-e031-4fbe-a8d9-f874071f7730"/>
    <n v="12.0000340845216"/>
    <x v="1"/>
    <s v="HoutHard"/>
    <n v="62"/>
    <n v="15"/>
    <m/>
    <s v="Met onderwaterbeschoeiing, vlonder "/>
    <m/>
    <m/>
    <n v="2"/>
  </r>
  <r>
    <x v="12"/>
    <s v="derden"/>
    <x v="2"/>
    <s v="Pieter de Hooghstraat 9, Spijkenisse"/>
    <n v="992"/>
    <s v="8d256a89-9efe-49d3-9ea4-1eeb8b5b4f58"/>
    <n v="12.0098789754066"/>
    <x v="1"/>
    <s v="HoutHard"/>
    <n v="62"/>
    <n v="15"/>
    <m/>
    <s v="Met onderwaterbeschoeiing "/>
    <m/>
    <m/>
    <n v="2"/>
  </r>
  <r>
    <x v="12"/>
    <s v="derden"/>
    <x v="2"/>
    <s v="Pieter de Hooghstraat 11, Spijkenisse"/>
    <n v="993"/>
    <s v="da10dc6f-dc52-4bd2-845f-e99d2de5b62e"/>
    <n v="12.0031717486284"/>
    <x v="1"/>
    <s v="HoutHard"/>
    <n v="63"/>
    <n v="15"/>
    <m/>
    <s v="Met onderwaterbeschoeiing "/>
    <m/>
    <m/>
    <n v="2"/>
  </r>
  <r>
    <x v="12"/>
    <s v="derden"/>
    <x v="2"/>
    <s v="Pieter de Hooghstraat 13, Spijkenisse"/>
    <n v="994"/>
    <s v="8039d650-db4b-4460-84de-3d8cd62e2e78"/>
    <n v="12.186753217603201"/>
    <x v="1"/>
    <s v="HoutHard"/>
    <n v="63"/>
    <n v="15"/>
    <m/>
    <s v="Met onderwaterbeschoeiing, vlonder "/>
    <m/>
    <m/>
    <n v="2"/>
  </r>
  <r>
    <x v="12"/>
    <s v="derden"/>
    <x v="2"/>
    <s v="Pieter de Hooghstraat 15, Spijkenisse"/>
    <n v="982"/>
    <s v="a3574d3d-d4c7-4ef9-a3af-ea2acfb74655"/>
    <n v="11.328899723610901"/>
    <x v="1"/>
    <s v="HoutHard"/>
    <n v="65"/>
    <n v="15"/>
    <m/>
    <s v="Met onderwaterbeschoeiing "/>
    <m/>
    <m/>
    <n v="2"/>
  </r>
  <r>
    <x v="12"/>
    <s v="derden"/>
    <x v="2"/>
    <s v="Pieter de Hooghstraat 15A, Spijkenisse"/>
    <n v="981"/>
    <s v="924ca654-4b69-4b38-8ac9-5bc03436e31c"/>
    <n v="11.5188420441342"/>
    <x v="1"/>
    <s v="HoutHard"/>
    <n v="64"/>
    <n v="15"/>
    <m/>
    <s v="Met onderwaterbeschoeiing "/>
    <m/>
    <m/>
    <n v="2"/>
  </r>
  <r>
    <x v="12"/>
    <s v="derden"/>
    <x v="2"/>
    <s v="Pieter de Hooghstraat 17, Spijkenisse"/>
    <n v="984"/>
    <s v="cf6f6cd6-0c11-49a3-ae4d-ac93a7c3807f"/>
    <n v="11.498249994165"/>
    <x v="1"/>
    <s v="HoutHard"/>
    <n v="64"/>
    <n v="15"/>
    <m/>
    <s v="Met onderwaterbeschoeiing, vlonder"/>
    <m/>
    <m/>
    <n v="2"/>
  </r>
  <r>
    <x v="12"/>
    <s v="derden"/>
    <x v="2"/>
    <s v="Pieter de Hooghstraat 17A, Spijkenisse"/>
    <n v="983"/>
    <s v="104355d8-e819-4a65-bb53-fa650992b72e"/>
    <n v="11.508592358206601"/>
    <x v="1"/>
    <s v="HoutHard"/>
    <n v="62"/>
    <n v="15"/>
    <m/>
    <s v="Met onderwaterbeschoeiing , vlonder "/>
    <m/>
    <m/>
    <n v="2"/>
  </r>
  <r>
    <x v="12"/>
    <s v="derden"/>
    <x v="2"/>
    <s v="Pieter de Hooghstraat 19, Spijkenisse"/>
    <n v="986"/>
    <s v="5af50e72-a5de-4b0c-bd83-fefd66ecc219"/>
    <n v="11.5560142334754"/>
    <x v="1"/>
    <s v="HoutHard"/>
    <n v="62"/>
    <n v="15"/>
    <m/>
    <s v="Met onderwaterbeschoeiing , vlonder "/>
    <m/>
    <m/>
    <n v="2"/>
  </r>
  <r>
    <x v="12"/>
    <s v="derden"/>
    <x v="2"/>
    <s v="Pieter de Hooghstraat 19A, Spijkenisse"/>
    <n v="985"/>
    <s v="c6931e2c-357b-4905-a437-96b290b4d939"/>
    <n v="17.4495365028294"/>
    <x v="1"/>
    <s v="HoutHard"/>
    <n v="63"/>
    <n v="15"/>
    <n v="0"/>
    <s v="Met onderwaterbeschoeiing "/>
    <m/>
    <m/>
    <n v="2"/>
  </r>
  <r>
    <x v="12"/>
    <s v="derden"/>
    <x v="1"/>
    <s v="Rembrandtstraat 74, Spijkenisse"/>
    <n v="1047"/>
    <s v="5117a7a7-92b0-456e-9b4e-fa5884c8638f"/>
    <n v="9.6819643653121403"/>
    <x v="1"/>
    <s v="HoutHard"/>
    <n v="56"/>
    <n v="25"/>
    <m/>
    <s v="Vlonder, onderwaterbeschoeiing "/>
    <m/>
    <m/>
    <n v="2"/>
  </r>
  <r>
    <x v="12"/>
    <s v="derden"/>
    <x v="1"/>
    <s v="Rembrandtstraat 72, Spijkenisse"/>
    <n v="1046"/>
    <s v="3eb43208-3d64-422e-a7b9-69b2b861303c"/>
    <n v="9.6166583083240607"/>
    <x v="1"/>
    <s v="HoutHard"/>
    <n v="53"/>
    <n v="20"/>
    <m/>
    <s v="Onderwaterbeschoeiing "/>
    <m/>
    <m/>
    <n v="2"/>
  </r>
  <r>
    <x v="12"/>
    <s v="derden"/>
    <x v="1"/>
    <s v="Rembrandtstraat 70, Spijkenisse"/>
    <n v="1045"/>
    <s v="38b9df98-4354-4653-9c72-83a386300f8e"/>
    <n v="9.6265026886336393"/>
    <x v="1"/>
    <s v="HoutHard"/>
    <n v="48"/>
    <n v="20"/>
    <m/>
    <s v="Onderwaterbeschoeiing "/>
    <m/>
    <m/>
    <n v="2"/>
  </r>
  <r>
    <x v="12"/>
    <s v="derden"/>
    <x v="1"/>
    <s v="Rembrandtstraat 68, Spijkenisse"/>
    <n v="1044"/>
    <s v="b1355865-c1fd-4ff6-96e4-e3b5cc032751"/>
    <n v="9.6077150762696792"/>
    <x v="1"/>
    <s v="HoutHard"/>
    <n v="45"/>
    <n v="25"/>
    <m/>
    <s v="Vlonder, onderwaterbeschoeiing "/>
    <m/>
    <m/>
    <n v="2"/>
  </r>
  <r>
    <x v="12"/>
    <s v="derden"/>
    <x v="1"/>
    <s v="Rembrandtstraat 66, Spijkenisse"/>
    <n v="1043"/>
    <s v="62601aa7-f984-4dae-a81d-b47b30afd829"/>
    <n v="9.6376817215718695"/>
    <x v="1"/>
    <s v="HoutHard"/>
    <n v="43"/>
    <n v="25"/>
    <m/>
    <s v="Met onderwaterbeschoeiing "/>
    <m/>
    <m/>
    <n v="2"/>
  </r>
  <r>
    <x v="12"/>
    <s v="derden"/>
    <x v="1"/>
    <s v="Rembrandtstraat 64, Spijkenisse"/>
    <n v="1042"/>
    <s v="3e25901a-a46a-432b-8f40-12710fb473c6"/>
    <n v="9.5764137889042402"/>
    <x v="1"/>
    <s v="HoutHard"/>
    <n v="41"/>
    <n v="25"/>
    <m/>
    <s v="Met onderwaterbeschoeiing "/>
    <m/>
    <m/>
    <n v="2"/>
  </r>
  <r>
    <x v="12"/>
    <s v="derden"/>
    <x v="1"/>
    <s v="Rembrandtstraat 62, Spijkenisse"/>
    <n v="1048"/>
    <s v="7f316da8-8623-4228-b9a8-5dd1429a6686"/>
    <n v="17.198253980853899"/>
    <x v="1"/>
    <s v="HoutHard"/>
    <n v="35"/>
    <n v="25"/>
    <m/>
    <s v="Met onderwaterbeschoeiing op 40 cm"/>
    <m/>
    <m/>
    <n v="2"/>
  </r>
  <r>
    <x v="12"/>
    <s v="derden"/>
    <x v="0"/>
    <s v="Rembrandtstraat 12, Spijkenisse"/>
    <n v="1033"/>
    <s v="b676c071-3bf4-4291-8904-eb93e98ddbfa"/>
    <n v="10.0491170555926"/>
    <x v="0"/>
    <s v="Nvt"/>
    <n v="45"/>
    <n v="0"/>
    <m/>
    <s v=""/>
    <m/>
    <m/>
    <n v="2"/>
  </r>
  <r>
    <x v="12"/>
    <s v="derden"/>
    <x v="1"/>
    <s v=""/>
    <n v="0"/>
    <s v="068aba46-7c55-4233-b375-2970a952de52"/>
    <n v="296.92658306276502"/>
    <x v="1"/>
    <s v="HoutHard"/>
    <n v="35"/>
    <n v="12"/>
    <n v="55"/>
    <m/>
    <m/>
    <m/>
    <n v="2"/>
  </r>
  <r>
    <x v="12"/>
    <s v="derden"/>
    <x v="0"/>
    <s v="Rembrandtstraat 2, Spijkenisse"/>
    <n v="1028"/>
    <s v="9eebc091-ed43-491e-baf0-0fbc7c99f173"/>
    <n v="6.2079393616264502"/>
    <x v="0"/>
    <s v="Nvt"/>
    <n v="42"/>
    <m/>
    <m/>
    <m/>
    <m/>
    <m/>
    <n v="2"/>
  </r>
  <r>
    <x v="12"/>
    <s v="derden"/>
    <x v="0"/>
    <s v="Rembrandtstraat 4, Spijkenisse"/>
    <n v="1029"/>
    <s v="ff518811-2c80-4770-8571-24503e537ace"/>
    <n v="9.6175038028783408"/>
    <x v="0"/>
    <s v="Nvt"/>
    <n v="41"/>
    <m/>
    <m/>
    <s v=""/>
    <m/>
    <m/>
    <n v="2"/>
  </r>
  <r>
    <x v="12"/>
    <s v="derden"/>
    <x v="0"/>
    <s v="Rembrandtstraat 6, Spijkenisse"/>
    <n v="1030"/>
    <s v="4f98e30c-6b0b-4ead-b5f5-c170c17e76b7"/>
    <n v="9.4649408294928303"/>
    <x v="0"/>
    <s v="Nvt"/>
    <n v="46"/>
    <m/>
    <m/>
    <s v=""/>
    <m/>
    <m/>
    <n v="2"/>
  </r>
  <r>
    <x v="12"/>
    <s v="derden"/>
    <x v="0"/>
    <s v="Rembrandtstraat 8, Spijkenisse"/>
    <n v="1031"/>
    <s v="31f5365a-9c2b-430f-b76d-cc9547cce700"/>
    <n v="10.001931295942599"/>
    <x v="0"/>
    <s v="Nvt"/>
    <n v="44"/>
    <m/>
    <m/>
    <s v=""/>
    <m/>
    <m/>
    <n v="2"/>
  </r>
  <r>
    <x v="12"/>
    <s v="derden"/>
    <x v="1"/>
    <s v="Rembrandtstraat 10, Spijkenisse"/>
    <n v="1032"/>
    <s v="77eceba7-3583-4849-a854-5444cd370fe5"/>
    <n v="9.6175939312268692"/>
    <x v="1"/>
    <s v="HoutHard"/>
    <n v="43"/>
    <n v="20"/>
    <n v="0"/>
    <s v=""/>
    <m/>
    <m/>
    <n v="2"/>
  </r>
  <r>
    <x v="12"/>
    <s v="derden"/>
    <x v="1"/>
    <s v="Rembrandtstraat 30, Spijkenisse"/>
    <n v="1034"/>
    <s v="8acddaf3-2d98-4e8d-bcbe-7b8071a6a9f3"/>
    <n v="9.2837527004055609"/>
    <x v="1"/>
    <s v="HoutHard"/>
    <n v="46"/>
    <n v="25"/>
    <m/>
    <s v="Onderwaterbeschoeiing, vlonder "/>
    <m/>
    <m/>
    <n v="2"/>
  </r>
  <r>
    <x v="12"/>
    <s v="derden"/>
    <x v="1"/>
    <s v="Rembrandtstraat 32, Spijkenisse"/>
    <n v="1035"/>
    <s v="3d9fb72f-0062-4510-a1fe-ae9d5539605c"/>
    <n v="9.4890944000264703"/>
    <x v="1"/>
    <s v="HoutHard"/>
    <n v="48"/>
    <n v="25"/>
    <m/>
    <s v="Onderwaterbeschoeiing "/>
    <m/>
    <m/>
    <n v="2"/>
  </r>
  <r>
    <x v="12"/>
    <s v="derden"/>
    <x v="1"/>
    <s v="Rembrandtstraat 34, Spijkenisse"/>
    <n v="1036"/>
    <s v="f4f14ff9-16b9-41ff-bc36-17a230990649"/>
    <n v="9.6542246388617308"/>
    <x v="1"/>
    <s v="HoutHard"/>
    <n v="54"/>
    <n v="25"/>
    <m/>
    <s v="Onderwaterbeschoeiing, vlonder "/>
    <m/>
    <m/>
    <n v="2"/>
  </r>
  <r>
    <x v="12"/>
    <s v="derden"/>
    <x v="1"/>
    <s v="Rembrandtstraat 36, Spijkenisse"/>
    <n v="1037"/>
    <s v="1b49f1b3-3821-417c-b4d5-e82147600406"/>
    <n v="9.7730634383261705"/>
    <x v="1"/>
    <s v="HoutHard"/>
    <n v="53"/>
    <n v="25"/>
    <m/>
    <s v="Onderwaterbeschoeiing, vlonder"/>
    <m/>
    <m/>
    <n v="2"/>
  </r>
  <r>
    <x v="12"/>
    <s v="derden"/>
    <x v="1"/>
    <s v="Rembrandtstraat 38, Spijkenisse"/>
    <n v="1038"/>
    <s v="350ed647-3460-47dd-bb05-1d161d1e09e0"/>
    <n v="9.3108128067413691"/>
    <x v="1"/>
    <s v="HoutHard"/>
    <n v="52"/>
    <n v="25"/>
    <m/>
    <s v="Onderwaterbeschoeiing, vlonder"/>
    <m/>
    <m/>
    <n v="2"/>
  </r>
  <r>
    <x v="12"/>
    <s v="derden"/>
    <x v="1"/>
    <s v="Rembrandtstraat 40, Spijkenisse"/>
    <n v="1039"/>
    <s v="759146ab-c494-42a4-ba49-25b8b866a894"/>
    <n v="9.9381503491605905"/>
    <x v="1"/>
    <s v="HoutHard"/>
    <n v="48"/>
    <n v="25"/>
    <m/>
    <s v="Onderwaterbeschoeiing "/>
    <m/>
    <m/>
    <n v="2"/>
  </r>
  <r>
    <x v="12"/>
    <s v="derden"/>
    <x v="1"/>
    <s v="Rembrandtstraat 44, Spijkenisse"/>
    <n v="1041"/>
    <s v="cd0259cd-af84-48e1-8faa-887315b7d72a"/>
    <n v="9.4400731963290205"/>
    <x v="1"/>
    <s v="HoutHard"/>
    <n v="46"/>
    <n v="25"/>
    <m/>
    <s v="Onderwaterbeschoeiing "/>
    <m/>
    <m/>
    <n v="2"/>
  </r>
  <r>
    <x v="12"/>
    <s v="derden"/>
    <x v="3"/>
    <s v="Westersingel 3, Spijkenisse"/>
    <n v="1524"/>
    <s v="ed6f25fd-0f78-400d-a81e-f4f1c2509657"/>
    <n v="37.275299676105298"/>
    <x v="1"/>
    <s v="HoutHard"/>
    <n v="55"/>
    <n v="15"/>
    <n v="49"/>
    <m/>
    <m/>
    <m/>
    <n v="2"/>
  </r>
  <r>
    <x v="13"/>
    <s v="derden"/>
    <x v="2"/>
    <s v="Apollostraat 20, Spijkenisse"/>
    <n v="82"/>
    <s v="21faeceb-ff0b-443f-8f4e-a855ecf97fa9"/>
    <n v="13.475574257547301"/>
    <x v="1"/>
    <s v="HoutHard"/>
    <n v="53"/>
    <n v="18"/>
    <n v="55"/>
    <m/>
    <m/>
    <m/>
    <n v="2"/>
  </r>
  <r>
    <x v="13"/>
    <s v="derden"/>
    <x v="2"/>
    <s v="Apollostraat 30, Spijkenisse"/>
    <n v="87"/>
    <s v="701efd87-6821-4c67-903d-ac33b1bca6c0"/>
    <n v="5.9905104814905403"/>
    <x v="1"/>
    <s v="HoutHard"/>
    <n v="47"/>
    <n v="20"/>
    <n v="55"/>
    <m/>
    <m/>
    <m/>
    <n v="2"/>
  </r>
  <r>
    <x v="13"/>
    <s v="derden"/>
    <x v="2"/>
    <s v="Apollostraat 34, Spijkenisse"/>
    <n v="89"/>
    <s v="a1572630-16f7-4ad1-b7d5-24380dabade4"/>
    <n v="5.1770981861871501"/>
    <x v="1"/>
    <s v="HoutHard"/>
    <n v="48"/>
    <n v="10"/>
    <n v="55"/>
    <m/>
    <m/>
    <m/>
    <n v="2"/>
  </r>
  <r>
    <x v="13"/>
    <s v="derden"/>
    <x v="2"/>
    <s v="Apollostraat 36, Spijkenisse"/>
    <n v="90"/>
    <s v="cecd5d43-81d3-4c18-aa63-c00c11022fa0"/>
    <n v="5.3871147189518398"/>
    <x v="1"/>
    <s v="HoutHard"/>
    <n v="51"/>
    <n v="10"/>
    <n v="55"/>
    <m/>
    <m/>
    <m/>
    <n v="2"/>
  </r>
  <r>
    <x v="13"/>
    <s v="derden"/>
    <x v="2"/>
    <s v="Apollostraat 38, Spijkenisse"/>
    <n v="91"/>
    <s v="a21b2594-c2e9-4c93-9665-b0431992ed94"/>
    <n v="6.2317150697719903"/>
    <x v="1"/>
    <s v="HoutHard"/>
    <n v="54"/>
    <n v="10"/>
    <n v="55"/>
    <m/>
    <m/>
    <m/>
    <n v="2"/>
  </r>
  <r>
    <x v="13"/>
    <s v="derden"/>
    <x v="3"/>
    <s v="Apollostraat 86, Spijkenisse"/>
    <n v="74"/>
    <s v="4ed0f9a4-942b-4a71-8166-0f969887c7ca"/>
    <n v="17.759792436847899"/>
    <x v="1"/>
    <s v="HoutHard"/>
    <n v="54"/>
    <n v="10"/>
    <n v="55"/>
    <m/>
    <m/>
    <m/>
    <n v="2"/>
  </r>
  <r>
    <x v="13"/>
    <s v="derden"/>
    <x v="3"/>
    <s v="Apollostraat 88, Spijkenisse"/>
    <n v="75"/>
    <s v="e1cb178f-fd09-4031-a308-333d0fc5430b"/>
    <n v="9.7745213576029801"/>
    <x v="1"/>
    <s v="HoutHard"/>
    <n v="53"/>
    <n v="10"/>
    <n v="55"/>
    <m/>
    <m/>
    <m/>
    <n v="2"/>
  </r>
  <r>
    <x v="13"/>
    <s v="derden"/>
    <x v="3"/>
    <s v="Apollostraat 90, Spijkenisse"/>
    <n v="76"/>
    <s v="7501ebcf-34eb-4c8c-9ab0-42559297aa88"/>
    <n v="9.3279373572022397"/>
    <x v="1"/>
    <s v="HoutHard"/>
    <n v="48"/>
    <n v="10"/>
    <n v="55"/>
    <s v="Vlonder "/>
    <m/>
    <m/>
    <n v="2"/>
  </r>
  <r>
    <x v="13"/>
    <s v="derden"/>
    <x v="2"/>
    <s v="Apollostraat 92, Spijkenisse"/>
    <n v="77"/>
    <s v="d1b205c7-bcde-4f4d-a75b-3d00ed53e64e"/>
    <n v="9.4042774313330906"/>
    <x v="1"/>
    <s v="HoutHard"/>
    <n v="54"/>
    <n v="20"/>
    <n v="55"/>
    <m/>
    <m/>
    <m/>
    <n v="2"/>
  </r>
  <r>
    <x v="13"/>
    <s v="derden"/>
    <x v="2"/>
    <s v="Apollostraat 94, Spijkenisse"/>
    <n v="78"/>
    <s v="d5625b26-5590-42bc-9ea0-0dd6e3fc1e15"/>
    <n v="9.3160451388401402"/>
    <x v="1"/>
    <s v="HoutHard"/>
    <n v="58"/>
    <n v="20"/>
    <n v="55"/>
    <s v="Vlonder"/>
    <m/>
    <m/>
    <n v="2"/>
  </r>
  <r>
    <x v="13"/>
    <s v="derden"/>
    <x v="2"/>
    <s v="Apollostraat 96, Spijkenisse"/>
    <n v="79"/>
    <s v="ab0244d5-e8f0-47fa-872b-3e020ed75de6"/>
    <n v="9.3887752663597599"/>
    <x v="1"/>
    <s v="HoutHard"/>
    <n v="57"/>
    <n v="20"/>
    <n v="55"/>
    <m/>
    <m/>
    <m/>
    <n v="2"/>
  </r>
  <r>
    <x v="13"/>
    <s v="derden"/>
    <x v="2"/>
    <s v="Apollostraat 98, Spijkenisse"/>
    <n v="80"/>
    <s v="69217fd9-daf9-4d94-b877-5aa496d291b3"/>
    <n v="9.2866343748065496"/>
    <x v="1"/>
    <s v="HoutHard"/>
    <n v="62"/>
    <n v="20"/>
    <n v="55"/>
    <m/>
    <m/>
    <m/>
    <n v="2"/>
  </r>
  <r>
    <x v="13"/>
    <s v="derden"/>
    <x v="2"/>
    <s v="Apollostraat 100, Spijkenisse"/>
    <n v="81"/>
    <s v="bfe4a0e7-ae63-4cd2-94b9-d1a9a3233b95"/>
    <n v="27.838990992483399"/>
    <x v="1"/>
    <s v="HoutHard"/>
    <n v="65"/>
    <n v="20"/>
    <n v="55"/>
    <m/>
    <m/>
    <m/>
    <n v="2"/>
  </r>
  <r>
    <x v="13"/>
    <s v="derden"/>
    <x v="1"/>
    <s v=""/>
    <n v="0"/>
    <s v="ab49b59d-69f8-4763-b0ea-c3538ce34a7f"/>
    <n v="26.856218983014401"/>
    <x v="3"/>
    <s v="HoutHard"/>
    <n v="25"/>
    <n v="130"/>
    <m/>
    <m/>
    <m/>
    <m/>
    <n v="2"/>
  </r>
  <r>
    <x v="13"/>
    <s v="derden"/>
    <x v="1"/>
    <s v=""/>
    <n v="0"/>
    <s v="ed12e9ba-0ecd-47d2-bb63-5704d4046e61"/>
    <n v="24.0656856322388"/>
    <x v="3"/>
    <s v="HoutHard"/>
    <n v="28"/>
    <n v="130"/>
    <m/>
    <m/>
    <m/>
    <m/>
    <n v="2"/>
  </r>
  <r>
    <x v="13"/>
    <s v="derden"/>
    <x v="1"/>
    <s v=""/>
    <n v="0"/>
    <s v="5b22f2fe-4288-4830-9dd0-797f2887e579"/>
    <n v="10.244832867584201"/>
    <x v="2"/>
    <s v="Beton"/>
    <n v="56"/>
    <m/>
    <m/>
    <s v="Gebouw"/>
    <m/>
    <m/>
    <n v="2"/>
  </r>
  <r>
    <x v="13"/>
    <s v="derden"/>
    <x v="1"/>
    <s v=""/>
    <n v="0"/>
    <s v="dd8e8767-953d-489c-95fa-abc539425b74"/>
    <n v="7.3167657166015898"/>
    <x v="2"/>
    <s v="Beton"/>
    <n v="59"/>
    <m/>
    <m/>
    <s v="Gebouw "/>
    <m/>
    <m/>
    <n v="2"/>
  </r>
  <r>
    <x v="13"/>
    <s v="derden"/>
    <x v="1"/>
    <s v=""/>
    <n v="0"/>
    <s v="0e128fcb-3d04-4860-969d-6afb313fd36c"/>
    <n v="5.8196446951008198"/>
    <x v="2"/>
    <s v="Beton"/>
    <n v="58"/>
    <m/>
    <m/>
    <s v="Gebouw"/>
    <m/>
    <m/>
    <n v="2"/>
  </r>
  <r>
    <x v="13"/>
    <s v="derden"/>
    <x v="1"/>
    <s v=""/>
    <n v="0"/>
    <s v="9cd4d5d9-b9ec-4de4-afaf-25153d0e5dbc"/>
    <n v="5.8439948697820698"/>
    <x v="2"/>
    <s v="Beton"/>
    <n v="59"/>
    <m/>
    <m/>
    <s v="Gebouw"/>
    <m/>
    <m/>
    <n v="2"/>
  </r>
  <r>
    <x v="13"/>
    <s v="derden"/>
    <x v="1"/>
    <s v=""/>
    <n v="0"/>
    <s v="301fd762-8541-4a18-b8d5-8b8bed1b594c"/>
    <n v="7.3811289304129604"/>
    <x v="2"/>
    <s v="Beton"/>
    <n v="62"/>
    <m/>
    <m/>
    <s v="Gebouw"/>
    <m/>
    <m/>
    <n v="2"/>
  </r>
  <r>
    <x v="13"/>
    <s v="derden"/>
    <x v="1"/>
    <s v=""/>
    <n v="0"/>
    <s v="b79331aa-3197-4b3d-bfa5-cde4ba92c59a"/>
    <n v="5.8415848085100599"/>
    <x v="2"/>
    <s v="Beton"/>
    <n v="64"/>
    <m/>
    <m/>
    <m/>
    <s v="Gebouw"/>
    <m/>
    <n v="2"/>
  </r>
  <r>
    <x v="13"/>
    <s v="derden"/>
    <x v="1"/>
    <s v=""/>
    <n v="0"/>
    <s v="a5116d87-b0a9-41df-8c7c-6322aa1535cf"/>
    <n v="24.474103350826599"/>
    <x v="3"/>
    <s v="HoutHard"/>
    <n v="30"/>
    <n v="130"/>
    <m/>
    <m/>
    <m/>
    <m/>
    <n v="2"/>
  </r>
  <r>
    <x v="13"/>
    <s v="derden"/>
    <x v="1"/>
    <s v=""/>
    <n v="0"/>
    <s v="26d82e7a-c171-43b5-995c-40656fb1cb08"/>
    <n v="2.9149533456182199"/>
    <x v="2"/>
    <s v="Beton"/>
    <n v="47"/>
    <m/>
    <m/>
    <s v="Gebouw"/>
    <m/>
    <m/>
    <n v="2"/>
  </r>
  <r>
    <x v="13"/>
    <s v="derden"/>
    <x v="2"/>
    <s v="Christiaan Huygenslaan 1, Spijkenisse"/>
    <n v="249"/>
    <s v="30890edc-25e7-48fd-acf5-138af25d22d3"/>
    <n v="16.440105724843601"/>
    <x v="1"/>
    <s v="HoutHard"/>
    <n v="46"/>
    <n v="15"/>
    <n v="48"/>
    <m/>
    <m/>
    <m/>
    <n v="2"/>
  </r>
  <r>
    <x v="13"/>
    <s v="derden"/>
    <x v="2"/>
    <s v="Copernicuslaan 4, Spijkenisse"/>
    <n v="273"/>
    <s v="d84b567d-cc6b-4a78-9739-7e65e2774f08"/>
    <n v="21.036568635984001"/>
    <x v="1"/>
    <s v="HoutHard"/>
    <n v="48"/>
    <n v="16"/>
    <n v="48"/>
    <m/>
    <m/>
    <m/>
    <n v="2"/>
  </r>
  <r>
    <x v="13"/>
    <s v="derden"/>
    <x v="2"/>
    <s v="Copernicuslaan 8, Spijkenisse"/>
    <n v="271"/>
    <s v="709e3271-18e6-4f51-a9b0-beac36b0d934"/>
    <n v="26.905317781224401"/>
    <x v="1"/>
    <s v="HoutHard"/>
    <n v="51"/>
    <n v="15"/>
    <n v="49"/>
    <m/>
    <m/>
    <m/>
    <n v="2"/>
  </r>
  <r>
    <x v="13"/>
    <s v="derden"/>
    <x v="2"/>
    <s v="Copernicuslaan 10, Spijkenisse"/>
    <n v="270"/>
    <s v="5c8ed359-6254-479d-8915-8622a4dc8422"/>
    <n v="22.864703367657601"/>
    <x v="1"/>
    <s v="HoutHard"/>
    <n v="48"/>
    <n v="15"/>
    <n v="50"/>
    <m/>
    <m/>
    <m/>
    <n v="2"/>
  </r>
  <r>
    <x v="13"/>
    <s v="derden"/>
    <x v="2"/>
    <s v="Copernicuslaan 16, Spijkenisse"/>
    <n v="267"/>
    <s v="b3175926-9215-415d-b050-8e5f22035773"/>
    <n v="9.0034562814899104"/>
    <x v="1"/>
    <s v="HoutHard"/>
    <n v="52"/>
    <n v="15"/>
    <n v="50"/>
    <s v="Vlonder"/>
    <m/>
    <m/>
    <n v="2"/>
  </r>
  <r>
    <x v="13"/>
    <s v="derden"/>
    <x v="2"/>
    <s v="Copernicuslaan 16, Spijkenisse"/>
    <n v="267"/>
    <s v="4d07c7e9-3e16-403b-92ed-8baa14e43b79"/>
    <n v="17.7541393763738"/>
    <x v="1"/>
    <s v="HoutHard"/>
    <n v="48"/>
    <n v="15"/>
    <n v="49"/>
    <s v="Vlonder"/>
    <m/>
    <m/>
    <n v="2"/>
  </r>
  <r>
    <x v="13"/>
    <s v="derden"/>
    <x v="2"/>
    <s v="Copernicuslaan 18, Spijkenisse"/>
    <n v="266"/>
    <s v="cf8b2b02-4e7e-4669-9b7a-136a1de2f0f8"/>
    <n v="26.940420671616199"/>
    <x v="1"/>
    <s v="HoutHard"/>
    <n v="52"/>
    <n v="15"/>
    <n v="50"/>
    <s v="Vlonder"/>
    <m/>
    <m/>
    <n v="2"/>
  </r>
  <r>
    <x v="13"/>
    <s v="derden"/>
    <x v="2"/>
    <s v="Copernicuslaan 26, Spijkenisse"/>
    <n v="269"/>
    <s v="ea1a47ea-3a31-4905-82bf-4f81beba818b"/>
    <n v="23.462591897060701"/>
    <x v="1"/>
    <s v="HoutHard"/>
    <n v="24"/>
    <n v="15"/>
    <n v="49"/>
    <s v="Met onderwaterbeschoeiing "/>
    <m/>
    <m/>
    <n v="2"/>
  </r>
  <r>
    <x v="13"/>
    <s v="derden"/>
    <x v="2"/>
    <s v="Copernicuslaan 28, Spijkenisse"/>
    <n v="272"/>
    <s v="c9fc11f1-ca1a-46e8-b250-12e1ab09e811"/>
    <n v="19.763291147209401"/>
    <x v="1"/>
    <s v="HoutHard"/>
    <n v="25"/>
    <n v="15"/>
    <n v="50"/>
    <s v="Met onderwaterbeschoeiing "/>
    <m/>
    <m/>
    <n v="2"/>
  </r>
  <r>
    <x v="13"/>
    <s v="derden"/>
    <x v="2"/>
    <s v="Christiaan Huygenslaan 35, Spijkenisse"/>
    <n v="248"/>
    <s v="b65e73c8-1772-4908-b1fd-ab4d800eb2af"/>
    <n v="29.553605215260799"/>
    <x v="1"/>
    <s v="HoutHard"/>
    <n v="25"/>
    <n v="15"/>
    <n v="49"/>
    <s v="Met onderwaterbeschoeiing "/>
    <m/>
    <m/>
    <n v="2"/>
  </r>
  <r>
    <x v="13"/>
    <s v="derden"/>
    <x v="2"/>
    <s v="Apollostraat 22, Spijkenisse"/>
    <n v="83"/>
    <s v="f568f510-176d-418d-a2a7-d9ff223dcb45"/>
    <n v="4.54967640768779"/>
    <x v="1"/>
    <s v="HoutHard"/>
    <n v="45"/>
    <n v="16"/>
    <n v="55"/>
    <m/>
    <m/>
    <m/>
    <n v="2"/>
  </r>
  <r>
    <x v="13"/>
    <s v="derden"/>
    <x v="2"/>
    <s v="Apollostraat 24, Spijkenisse"/>
    <n v="84"/>
    <s v="9962856f-87d5-4952-a520-e51db724fb26"/>
    <n v="5.5540280126357597"/>
    <x v="1"/>
    <s v="HoutHard"/>
    <n v="45"/>
    <n v="19"/>
    <n v="55"/>
    <m/>
    <m/>
    <m/>
    <n v="2"/>
  </r>
  <r>
    <x v="13"/>
    <s v="derden"/>
    <x v="2"/>
    <s v="Apollostraat 26, Spijkenisse"/>
    <n v="85"/>
    <s v="c7b48d0f-9100-41ce-b91e-bb3a2f2e7aa7"/>
    <n v="4.7408072063962399"/>
    <x v="1"/>
    <s v="HoutHard"/>
    <n v="48"/>
    <n v="20"/>
    <n v="54"/>
    <m/>
    <m/>
    <m/>
    <n v="2"/>
  </r>
  <r>
    <x v="13"/>
    <s v="derden"/>
    <x v="2"/>
    <s v="Apollostraat 28, Spijkenisse"/>
    <n v="86"/>
    <s v="7ecef734-95ca-4820-87b1-4df118577885"/>
    <n v="5.2816384351859202"/>
    <x v="1"/>
    <s v="HoutHard"/>
    <n v="50"/>
    <n v="21"/>
    <n v="55"/>
    <m/>
    <m/>
    <m/>
    <n v="2"/>
  </r>
  <r>
    <x v="13"/>
    <s v="derden"/>
    <x v="2"/>
    <s v="Apollostraat 32, Spijkenisse"/>
    <n v="88"/>
    <s v="0216205e-c561-486e-8831-e099c24d9367"/>
    <n v="5.1503735091222103"/>
    <x v="1"/>
    <s v="HoutHard"/>
    <n v="44"/>
    <n v="15"/>
    <n v="55"/>
    <m/>
    <m/>
    <m/>
    <n v="2"/>
  </r>
  <r>
    <x v="13"/>
    <s v="derden"/>
    <x v="2"/>
    <s v="Apollostraat 38, Spijkenisse"/>
    <n v="91"/>
    <s v="92f5a0f4-5c70-4211-ae58-4e1ac2624ea2"/>
    <n v="6.0031815586648998"/>
    <x v="1"/>
    <s v="HoutHard"/>
    <n v="53"/>
    <n v="10"/>
    <n v="55"/>
    <s v="Vlonder"/>
    <m/>
    <m/>
    <n v="2"/>
  </r>
  <r>
    <x v="13"/>
    <s v="derden"/>
    <x v="1"/>
    <s v="Apollostraat 40, Spijkenisse"/>
    <n v="92"/>
    <s v="2cbeb7fe-ac1c-436c-81dc-da98390d401e"/>
    <n v="5.2859038713914899"/>
    <x v="3"/>
    <s v="HoutZacht"/>
    <n v="54"/>
    <n v="50"/>
    <m/>
    <m/>
    <m/>
    <m/>
    <n v="2"/>
  </r>
  <r>
    <x v="13"/>
    <s v="derden"/>
    <x v="2"/>
    <s v="Apollostraat 36, Spijkenisse"/>
    <n v="90"/>
    <s v="b1bb508d-accb-4910-b370-fde60c298b5a"/>
    <n v="4.2285316705626999"/>
    <x v="1"/>
    <s v="HoutHard"/>
    <n v="53"/>
    <n v="10"/>
    <n v="55"/>
    <s v=""/>
    <m/>
    <m/>
    <n v="2"/>
  </r>
  <r>
    <x v="13"/>
    <s v="derden"/>
    <x v="0"/>
    <s v=""/>
    <n v="0"/>
    <s v="2f8d0491-bb04-4d02-8ad1-81d0efdaba35"/>
    <n v="58.542186099417599"/>
    <x v="0"/>
    <s v="Nvt"/>
    <n v="24"/>
    <m/>
    <m/>
    <m/>
    <m/>
    <m/>
    <n v="2"/>
  </r>
  <r>
    <x v="13"/>
    <s v="derden"/>
    <x v="0"/>
    <s v=""/>
    <n v="0"/>
    <s v="7470ccf7-6a64-4e1b-9c36-a19e391b0bfe"/>
    <n v="9.15765531419847"/>
    <x v="0"/>
    <s v="Nvt"/>
    <n v="19"/>
    <m/>
    <m/>
    <m/>
    <m/>
    <m/>
    <n v="2"/>
  </r>
  <r>
    <x v="13"/>
    <s v="derden nabij"/>
    <x v="0"/>
    <s v=""/>
    <n v="0"/>
    <s v="9f7121b9-5c38-40c5-9e9e-46247b31502c"/>
    <n v="95.093146956998893"/>
    <x v="0"/>
    <s v="Nvt"/>
    <n v="21"/>
    <m/>
    <m/>
    <m/>
    <m/>
    <m/>
    <n v="2"/>
  </r>
  <r>
    <x v="13"/>
    <s v="derden"/>
    <x v="2"/>
    <s v=""/>
    <n v="0"/>
    <s v="875b3bd0-7309-4e45-80f7-59991db24e4d"/>
    <n v="99.722036587753905"/>
    <x v="1"/>
    <s v="HoutHard"/>
    <n v="13"/>
    <n v="60"/>
    <n v="0"/>
    <s v="Onderkant niet te meten"/>
    <m/>
    <m/>
    <n v="2"/>
  </r>
  <r>
    <x v="13"/>
    <s v="derden"/>
    <x v="2"/>
    <s v=""/>
    <n v="0"/>
    <s v="b9d3a773-311e-4b5a-aaa0-1d68405263a3"/>
    <n v="42.597352703985003"/>
    <x v="1"/>
    <s v="HoutHard"/>
    <n v="24"/>
    <n v="60"/>
    <n v="0"/>
    <s v="Onderkant niet te meten"/>
    <m/>
    <m/>
    <n v="2"/>
  </r>
  <r>
    <x v="14"/>
    <s v="derden"/>
    <x v="4"/>
    <s v=""/>
    <n v="0"/>
    <s v="df607654-1671-416b-977c-f8988d765190"/>
    <n v="0.25076881971658999"/>
    <x v="4"/>
    <m/>
    <m/>
    <m/>
    <m/>
    <m/>
    <m/>
    <m/>
    <n v="2"/>
  </r>
  <r>
    <x v="14"/>
    <s v="derden"/>
    <x v="4"/>
    <s v=""/>
    <n v="0"/>
    <s v="06ba584d-bd56-4ff5-baae-a3fcaa9eeaa4"/>
    <n v="0.75320183417501796"/>
    <x v="4"/>
    <m/>
    <m/>
    <m/>
    <m/>
    <m/>
    <m/>
    <m/>
    <n v="2"/>
  </r>
  <r>
    <x v="14"/>
    <s v="derden"/>
    <x v="4"/>
    <s v=""/>
    <n v="0"/>
    <s v="dd374ffd-0729-4d21-876f-ea4eddb7ff29"/>
    <n v="0.24937722429810799"/>
    <x v="4"/>
    <m/>
    <m/>
    <m/>
    <m/>
    <m/>
    <m/>
    <m/>
    <n v="2"/>
  </r>
  <r>
    <x v="14"/>
    <s v="derden"/>
    <x v="0"/>
    <s v="Zinkseweg 5, Spijkenisse"/>
    <n v="1570"/>
    <s v="4e314e2c-83b8-49ed-aaae-0fe62ceaf8ff"/>
    <n v="111.477203018266"/>
    <x v="0"/>
    <s v="Nvt"/>
    <n v="29"/>
    <m/>
    <m/>
    <m/>
    <m/>
    <m/>
    <n v="2"/>
  </r>
  <r>
    <x v="14"/>
    <s v="derden"/>
    <x v="1"/>
    <s v="C. Villeriuslaan 12, Spijkenisse"/>
    <n v="241"/>
    <s v="ca5be118-9535-44ba-8b11-0fa781f360c4"/>
    <n v="86.940441681454701"/>
    <x v="1"/>
    <s v="HoutHard"/>
    <n v="66"/>
    <n v="17"/>
    <n v="62"/>
    <m/>
    <m/>
    <m/>
    <n v="2"/>
  </r>
  <r>
    <x v="14"/>
    <s v="derden"/>
    <x v="1"/>
    <s v="C. Villeriuslaan 12, Spijkenisse"/>
    <n v="241"/>
    <s v="d777fa18-6ea4-489f-aa88-6284ce4e7a09"/>
    <n v="77.393707982000905"/>
    <x v="1"/>
    <s v="HoutHard"/>
    <n v="57"/>
    <n v="27"/>
    <n v="51"/>
    <m/>
    <m/>
    <m/>
    <n v="2"/>
  </r>
  <r>
    <x v="14"/>
    <s v="derden"/>
    <x v="1"/>
    <s v="C. Villeriuslaan 12, Spijkenisse"/>
    <n v="241"/>
    <s v="afbec1ca-0556-4e14-8c8b-8ca2deb9ef93"/>
    <n v="39.8621822587873"/>
    <x v="1"/>
    <s v="HoutHard"/>
    <n v="66"/>
    <n v="17"/>
    <n v="62"/>
    <m/>
    <m/>
    <m/>
    <n v="2"/>
  </r>
  <r>
    <x v="14"/>
    <s v="derden"/>
    <x v="1"/>
    <s v="C. Villeriuslaan 12, Spijkenisse"/>
    <n v="241"/>
    <s v="84ded066-7d4e-49fe-9a21-cca22f66fdc5"/>
    <n v="9.6518678853903097"/>
    <x v="3"/>
    <s v="HoutHard"/>
    <n v="34"/>
    <n v="100"/>
    <n v="0"/>
    <m/>
    <m/>
    <m/>
    <n v="2"/>
  </r>
  <r>
    <x v="14"/>
    <s v="derden"/>
    <x v="1"/>
    <s v="C. Villeriuslaan 12, Spijkenisse"/>
    <n v="241"/>
    <s v="dcc83ec7-1274-4cb6-afa0-8275081353af"/>
    <n v="25.896011480380299"/>
    <x v="3"/>
    <s v="HoutHard"/>
    <n v="53"/>
    <n v="100"/>
    <n v="0"/>
    <m/>
    <m/>
    <m/>
    <n v="2"/>
  </r>
  <r>
    <x v="15"/>
    <s v="derden"/>
    <x v="3"/>
    <s v="Tubastraat 39, Spijkenisse"/>
    <n v="1371"/>
    <s v="65298863-5279-4f11-98bd-f0ecb293da0d"/>
    <n v="10.751603602203099"/>
    <x v="1"/>
    <s v="HoutHard"/>
    <n v="64"/>
    <n v="17"/>
    <n v="65"/>
    <m/>
    <m/>
    <m/>
    <n v="2"/>
  </r>
  <r>
    <x v="15"/>
    <s v="derden"/>
    <x v="3"/>
    <s v="Tubastraat 37, Spijkenisse"/>
    <n v="1370"/>
    <s v="b59f9592-2364-443b-9421-9d88fc650bf8"/>
    <n v="8.9999999980977705"/>
    <x v="1"/>
    <s v="HoutHard"/>
    <n v="62"/>
    <n v="16"/>
    <n v="65"/>
    <m/>
    <m/>
    <s v="Vlonder "/>
    <n v="2"/>
  </r>
  <r>
    <x v="15"/>
    <s v="derden"/>
    <x v="3"/>
    <s v="Tubastraat 35, Spijkenisse"/>
    <n v="1369"/>
    <s v="f654909b-9eec-43a7-bdcb-21a9520c62a0"/>
    <n v="9.0632003204265104"/>
    <x v="1"/>
    <s v="HoutHard"/>
    <n v="60"/>
    <n v="17"/>
    <n v="65"/>
    <m/>
    <m/>
    <s v="Vlonder "/>
    <n v="2"/>
  </r>
  <r>
    <x v="15"/>
    <s v="derden"/>
    <x v="3"/>
    <s v="Tubastraat 33, Spijkenisse"/>
    <n v="1365"/>
    <s v="84364c33-b286-42da-92ce-1aacb260a4b5"/>
    <n v="8.9368003203785999"/>
    <x v="1"/>
    <s v="HoutHard"/>
    <n v="63"/>
    <n v="16"/>
    <n v="65"/>
    <m/>
    <m/>
    <s v="Vlonder "/>
    <n v="2"/>
  </r>
  <r>
    <x v="15"/>
    <s v="derden"/>
    <x v="3"/>
    <s v="Tubastraat 31, Spijkenisse"/>
    <n v="1368"/>
    <s v="78a15c9f-b987-47df-8a51-2f26df1dcbbb"/>
    <n v="9.0412001408748406"/>
    <x v="1"/>
    <s v="HoutHard"/>
    <n v="63"/>
    <n v="17"/>
    <n v="65"/>
    <m/>
    <s v="Vlonder "/>
    <m/>
    <n v="2"/>
  </r>
  <r>
    <x v="15"/>
    <s v="derden"/>
    <x v="3"/>
    <s v="Tubastraat 29, Spijkenisse"/>
    <n v="1367"/>
    <s v="76b6bec2-f783-4b39-b630-b21fadce9133"/>
    <n v="9.0824005625721504"/>
    <x v="1"/>
    <s v="HoutHard"/>
    <n v="64"/>
    <n v="17"/>
    <n v="65"/>
    <m/>
    <m/>
    <m/>
    <n v="2"/>
  </r>
  <r>
    <x v="15"/>
    <s v="derden"/>
    <x v="3"/>
    <s v="Tubastraat 27, Spijkenisse"/>
    <n v="1364"/>
    <s v="c2bea3b6-bc09-4edd-9c25-66d711ede62c"/>
    <n v="8.90520072810566"/>
    <x v="1"/>
    <s v="HoutHard"/>
    <n v="65"/>
    <n v="16"/>
    <n v="65"/>
    <m/>
    <m/>
    <m/>
    <n v="2"/>
  </r>
  <r>
    <x v="15"/>
    <s v="derden"/>
    <x v="3"/>
    <s v="Tubastraat 25, Spijkenisse"/>
    <n v="1366"/>
    <s v="23987bd7-1671-47ea-93b6-6db2ee1ff197"/>
    <n v="10.566760005490099"/>
    <x v="5"/>
    <s v="HoutHard"/>
    <n v="65"/>
    <n v="15"/>
    <n v="65"/>
    <m/>
    <m/>
    <s v="vlonder"/>
    <n v="2"/>
  </r>
  <r>
    <x v="15"/>
    <s v="derden"/>
    <x v="3"/>
    <s v="Waldhoornstraat 47, Spijkenisse"/>
    <n v="1506"/>
    <s v="0c7778c4-1fbd-431d-90ae-b9733c675367"/>
    <n v="10.2155200072398"/>
    <x v="1"/>
    <s v="HoutHard"/>
    <n v="63"/>
    <n v="15"/>
    <n v="65"/>
    <m/>
    <m/>
    <m/>
    <n v="2"/>
  </r>
  <r>
    <x v="15"/>
    <s v="derden"/>
    <x v="3"/>
    <s v="Waldhoornstraat 45, Spijkenisse"/>
    <n v="1505"/>
    <s v="a8624124-390a-4513-a9a8-2371b9256fa4"/>
    <n v="9.1456000317188408"/>
    <x v="1"/>
    <s v="HoutHard"/>
    <n v="65"/>
    <n v="15"/>
    <n v="65"/>
    <m/>
    <m/>
    <m/>
    <n v="2"/>
  </r>
  <r>
    <x v="15"/>
    <s v="derden"/>
    <x v="3"/>
    <s v="Waldhoornstraat 43, Spijkenisse"/>
    <n v="1504"/>
    <s v="2ddf724c-690e-4ab1-84d4-9b3ef614cd5a"/>
    <n v="8.9464015113027404"/>
    <x v="1"/>
    <s v="HoutHard"/>
    <n v="62"/>
    <n v="17"/>
    <n v="65"/>
    <m/>
    <m/>
    <m/>
    <n v="2"/>
  </r>
  <r>
    <x v="15"/>
    <s v="derden"/>
    <x v="3"/>
    <s v="Waldhoornstraat 41, Spijkenisse"/>
    <n v="1503"/>
    <s v="cf7f7391-f07b-416b-8af2-25d997084dc8"/>
    <n v="9.0508010718101701"/>
    <x v="1"/>
    <s v="HoutZacht"/>
    <n v="65"/>
    <n v="17"/>
    <n v="65"/>
    <m/>
    <m/>
    <s v="vlonder"/>
    <n v="2"/>
  </r>
  <r>
    <x v="15"/>
    <s v="derden"/>
    <x v="3"/>
    <s v="Waldhoornstraat 39, Spijkenisse"/>
    <n v="1502"/>
    <s v="7c034625-6807-4662-a44f-5a70641d84d9"/>
    <n v="8.9148022950189194"/>
    <x v="1"/>
    <s v="HoutHard"/>
    <n v="66"/>
    <n v="17"/>
    <n v="65"/>
    <m/>
    <m/>
    <s v="vlonder"/>
    <n v="2"/>
  </r>
  <r>
    <x v="15"/>
    <s v="derden"/>
    <x v="3"/>
    <s v="Waldhoornstraat 37, Spijkenisse"/>
    <n v="1501"/>
    <s v="ffdad551-7de5-4d70-b156-8924a71f84ff"/>
    <n v="9.0508010718101701"/>
    <x v="1"/>
    <s v="HoutHard"/>
    <n v="65"/>
    <n v="17"/>
    <n v="65"/>
    <m/>
    <m/>
    <m/>
    <n v="2"/>
  </r>
  <r>
    <x v="15"/>
    <s v="derden"/>
    <x v="3"/>
    <s v="Waldhoornstraat 35, Spijkenisse"/>
    <n v="1500"/>
    <s v="d18c30af-6e09-49c4-a81b-f4fb0c9ef600"/>
    <n v="9.0824005615506795"/>
    <x v="1"/>
    <s v="HoutHard"/>
    <n v="63"/>
    <n v="17"/>
    <n v="65"/>
    <m/>
    <m/>
    <m/>
    <n v="2"/>
  </r>
  <r>
    <x v="15"/>
    <s v="derden"/>
    <x v="3"/>
    <s v="Waldhoornstraat 33, Spijkenisse"/>
    <n v="1499"/>
    <s v="4a1daadb-2f65-4ece-bd80-b7a3d1d4b599"/>
    <n v="10.542961873795999"/>
    <x v="1"/>
    <s v="HoutHard"/>
    <n v="65"/>
    <n v="17"/>
    <n v="65"/>
    <m/>
    <m/>
    <s v="vlonder"/>
    <n v="2"/>
  </r>
  <r>
    <x v="15"/>
    <s v="derden"/>
    <x v="3"/>
    <s v=" "/>
    <n v="0"/>
    <s v="08cc5754-581a-440a-92fe-7c214703f84e"/>
    <n v="8.9822799993265701"/>
    <x v="1"/>
    <s v="HoutHard"/>
    <n v="65"/>
    <n v="15"/>
    <n v="65"/>
    <m/>
    <m/>
    <m/>
    <n v="2"/>
  </r>
  <r>
    <x v="15"/>
    <s v="derden"/>
    <x v="3"/>
    <s v="Waldhoornstraat 31, Spijkenisse"/>
    <n v="1498"/>
    <s v="d96e650d-1cc5-4734-beeb-a184ca3f0ff3"/>
    <n v="10.462360011285901"/>
    <x v="1"/>
    <s v="HoutHard"/>
    <n v="61"/>
    <n v="15"/>
    <n v="65"/>
    <m/>
    <m/>
    <s v="vlonder"/>
    <n v="2"/>
  </r>
  <r>
    <x v="15"/>
    <s v="derden"/>
    <x v="3"/>
    <s v="Waldhoornstraat 29, Spijkenisse"/>
    <n v="1497"/>
    <s v="c5f9a46c-725b-428f-af28-61d18eac665e"/>
    <n v="9.2308016985933801"/>
    <x v="1"/>
    <s v="HoutHard"/>
    <n v="65"/>
    <n v="15"/>
    <n v="65"/>
    <m/>
    <m/>
    <s v="vlonder"/>
    <n v="2"/>
  </r>
  <r>
    <x v="15"/>
    <s v="derden"/>
    <x v="3"/>
    <s v="Waldhoornstraat 27, Spijkenisse"/>
    <n v="1496"/>
    <s v="e89057ef-4194-4251-98ea-cc586fb33a91"/>
    <n v="9.3008010391371894"/>
    <x v="1"/>
    <s v="HoutZacht"/>
    <n v="63"/>
    <n v="17"/>
    <n v="65"/>
    <m/>
    <m/>
    <m/>
    <n v="2"/>
  </r>
  <r>
    <x v="15"/>
    <s v="derden"/>
    <x v="3"/>
    <s v="Waldhoornstraat 25, Spijkenisse"/>
    <n v="1495"/>
    <s v="49f14c0c-4e14-4f8e-aa45-013d3f347e97"/>
    <n v="5.1461601233052097"/>
    <x v="1"/>
    <s v="HoutHard"/>
    <n v="65"/>
    <n v="12"/>
    <n v="65"/>
    <m/>
    <m/>
    <m/>
    <n v="2"/>
  </r>
  <r>
    <x v="15"/>
    <s v="derden"/>
    <x v="3"/>
    <s v="Waldhoornstraat 25, Spijkenisse"/>
    <n v="1495"/>
    <s v="c5e83a37-954e-4f07-a163-1e4a744e7533"/>
    <n v="4.0942403452074396"/>
    <x v="1"/>
    <s v="HoutHard"/>
    <n v="65"/>
    <n v="12"/>
    <n v="65"/>
    <m/>
    <m/>
    <m/>
    <n v="2"/>
  </r>
  <r>
    <x v="15"/>
    <s v="derden"/>
    <x v="3"/>
    <s v="Waldhoornstraat 23, Spijkenisse"/>
    <n v="1494"/>
    <s v="bc35a2f5-e637-42ca-aaf7-962d33263e45"/>
    <n v="9.3104027813530905"/>
    <x v="1"/>
    <s v="HoutHard"/>
    <n v="66"/>
    <n v="12"/>
    <n v="75"/>
    <m/>
    <m/>
    <m/>
    <n v="2"/>
  </r>
  <r>
    <x v="15"/>
    <s v="derden"/>
    <x v="3"/>
    <s v="Waldhoornstraat 21, Spijkenisse"/>
    <n v="1493"/>
    <s v="00d921a6-49f7-472b-9996-d08bd42b0950"/>
    <n v="11.237520590154199"/>
    <x v="1"/>
    <s v="HoutHard"/>
    <n v="65"/>
    <n v="12"/>
    <n v="75"/>
    <m/>
    <m/>
    <s v="vlonder"/>
    <n v="2"/>
  </r>
  <r>
    <x v="15"/>
    <s v="derden"/>
    <x v="1"/>
    <s v=""/>
    <n v="0"/>
    <s v="c8efe706-0c71-4ae9-a9ca-341a40edd2cc"/>
    <n v="1.8296447722595499"/>
    <x v="7"/>
    <s v="Beton"/>
    <n v="75"/>
    <n v="70"/>
    <m/>
    <m/>
    <m/>
    <m/>
    <n v="2"/>
  </r>
  <r>
    <x v="15"/>
    <s v="derden"/>
    <x v="3"/>
    <s v=""/>
    <n v="0"/>
    <s v="697e6acc-47ec-4a47-8bbe-f86bae22d798"/>
    <n v="0.80305977212575697"/>
    <x v="5"/>
    <s v="HoutZacht"/>
    <n v="67"/>
    <n v="10"/>
    <m/>
    <m/>
    <m/>
    <m/>
    <n v="2"/>
  </r>
  <r>
    <x v="15"/>
    <s v="derden"/>
    <x v="1"/>
    <s v=""/>
    <n v="0"/>
    <s v="e093d16f-5046-4ed7-aeda-e9d82ed11af4"/>
    <n v="2.4530439371188901"/>
    <x v="7"/>
    <s v="Beton"/>
    <n v="75"/>
    <n v="70"/>
    <m/>
    <m/>
    <m/>
    <m/>
    <n v="2"/>
  </r>
  <r>
    <x v="15"/>
    <s v="derden"/>
    <x v="3"/>
    <s v="Vivaldiplein 22, Spijkenisse"/>
    <n v="1467"/>
    <s v="804190f4-82b1-4351-bb0c-5152a188aece"/>
    <n v="8.1399858729079906"/>
    <x v="1"/>
    <s v="HoutHard"/>
    <n v="53"/>
    <n v="16"/>
    <n v="50"/>
    <m/>
    <m/>
    <m/>
    <n v="2"/>
  </r>
  <r>
    <x v="15"/>
    <s v="derden"/>
    <x v="3"/>
    <s v="Vivaldiplein 24, Spijkenisse"/>
    <n v="1462"/>
    <s v="d38740ed-4946-4956-a678-75ce8dd2fcfc"/>
    <n v="5.0894498714452698"/>
    <x v="1"/>
    <s v="HoutHard"/>
    <n v="53"/>
    <n v="17"/>
    <n v="50"/>
    <m/>
    <m/>
    <m/>
    <n v="2"/>
  </r>
  <r>
    <x v="15"/>
    <s v="derden"/>
    <x v="2"/>
    <s v="Vivaldiplein 26, Spijkenisse"/>
    <n v="1463"/>
    <s v="c6dff10a-0a77-476d-83db-46e765ed58a1"/>
    <n v="5.1051018627079099"/>
    <x v="1"/>
    <s v="HoutHard"/>
    <n v="51"/>
    <n v="15"/>
    <n v="50"/>
    <m/>
    <m/>
    <m/>
    <n v="2"/>
  </r>
  <r>
    <x v="15"/>
    <s v="derden"/>
    <x v="2"/>
    <s v="Vivaldiplein 28, Spijkenisse"/>
    <n v="1464"/>
    <s v="00a2f358-a02c-4b92-a1a4-68c5727b3143"/>
    <n v="5.0992918129465599"/>
    <x v="1"/>
    <s v="HoutHard"/>
    <n v="52"/>
    <n v="15"/>
    <n v="50"/>
    <m/>
    <m/>
    <s v="Vlonder "/>
    <n v="2"/>
  </r>
  <r>
    <x v="15"/>
    <s v="derden"/>
    <x v="3"/>
    <s v="Vivaldiplein 30, Spijkenisse"/>
    <n v="1465"/>
    <s v="062348d6-206b-4053-8402-b9b3775d6aac"/>
    <n v="5.0943620777825203"/>
    <x v="1"/>
    <s v="HoutHard"/>
    <n v="41"/>
    <n v="16"/>
    <n v="51"/>
    <m/>
    <m/>
    <m/>
    <n v="2"/>
  </r>
  <r>
    <x v="15"/>
    <s v="derden"/>
    <x v="3"/>
    <s v="Vivaldiplein 32, Spijkenisse"/>
    <n v="1466"/>
    <s v="1121ed8e-4b2f-4380-8704-c50408a708b7"/>
    <n v="7.1238917724248996"/>
    <x v="1"/>
    <s v="HoutHard"/>
    <n v="42"/>
    <n v="16"/>
    <n v="49"/>
    <m/>
    <m/>
    <m/>
    <n v="2"/>
  </r>
  <r>
    <x v="15"/>
    <s v="derden"/>
    <x v="3"/>
    <s v="Torellistraat 21, Spijkenisse"/>
    <n v="1347"/>
    <s v="70828f69-94ce-4799-b129-0ef7880b85ab"/>
    <n v="5.1444044371657203"/>
    <x v="1"/>
    <s v="HoutHard"/>
    <n v="40"/>
    <n v="14"/>
    <n v="50"/>
    <m/>
    <m/>
    <s v="Riet"/>
    <n v="2"/>
  </r>
  <r>
    <x v="15"/>
    <s v="derden"/>
    <x v="3"/>
    <s v="Torellistraat 19, Spijkenisse"/>
    <n v="1346"/>
    <s v="4afdf0d9-1e0b-4fa1-b2f7-744c066cf2b0"/>
    <n v="5.3563850656134502"/>
    <x v="1"/>
    <s v="HoutHard"/>
    <n v="43"/>
    <n v="14"/>
    <n v="50"/>
    <m/>
    <m/>
    <m/>
    <n v="2"/>
  </r>
  <r>
    <x v="15"/>
    <s v="derden"/>
    <x v="3"/>
    <s v="Torellistraat 17, Spijkenisse"/>
    <n v="1345"/>
    <s v="e7836d33-e856-44c0-aee8-279b5eed649a"/>
    <n v="5.3644319367853397"/>
    <x v="1"/>
    <s v="HoutHard"/>
    <n v="37"/>
    <n v="15"/>
    <n v="50"/>
    <m/>
    <m/>
    <m/>
    <n v="2"/>
  </r>
  <r>
    <x v="15"/>
    <s v="derden"/>
    <x v="3"/>
    <s v="Torellistraat 15, Spijkenisse"/>
    <n v="1344"/>
    <s v="d3ad2321-ab74-4142-b849-3e322ce36d8d"/>
    <n v="6.7383040156520497"/>
    <x v="1"/>
    <s v="HoutHard"/>
    <n v="39"/>
    <n v="15"/>
    <n v="50"/>
    <m/>
    <m/>
    <s v="Vlonder"/>
    <n v="2"/>
  </r>
  <r>
    <x v="15"/>
    <s v="derden"/>
    <x v="1"/>
    <s v=""/>
    <n v="0"/>
    <s v="88f8898a-6491-490e-9aeb-a49fc9440589"/>
    <n v="0.74962657391920895"/>
    <x v="7"/>
    <s v="Beton"/>
    <n v="75"/>
    <n v="70"/>
    <m/>
    <m/>
    <m/>
    <m/>
    <n v="2"/>
  </r>
  <r>
    <x v="15"/>
    <s v="derden"/>
    <x v="1"/>
    <s v=""/>
    <n v="0"/>
    <s v="ea02ba68-db4c-40f3-a49b-3ad4cc64a0a5"/>
    <n v="3.2199221313055002"/>
    <x v="7"/>
    <s v="Beton"/>
    <n v="75"/>
    <n v="70"/>
    <m/>
    <m/>
    <m/>
    <m/>
    <n v="2"/>
  </r>
  <r>
    <x v="15"/>
    <s v="derden"/>
    <x v="2"/>
    <s v="J.P. Sweelinckstraat 17, Spijkenisse"/>
    <n v="588"/>
    <s v="720a0c71-5053-4814-9619-38fb4ebc74f6"/>
    <n v="17.015022073396199"/>
    <x v="1"/>
    <s v="HoutHard"/>
    <n v="61"/>
    <n v="15"/>
    <n v="48"/>
    <m/>
    <m/>
    <m/>
    <n v="2"/>
  </r>
  <r>
    <x v="15"/>
    <s v="derden"/>
    <x v="2"/>
    <s v="J.P. Sweelinckstraat 15, Spijkenisse"/>
    <n v="587"/>
    <s v="bfcc2585-ebf1-4803-ba81-392dade34c41"/>
    <n v="5.0272610813212504"/>
    <x v="1"/>
    <s v="HoutHard"/>
    <n v="60"/>
    <n v="15"/>
    <n v="48"/>
    <m/>
    <m/>
    <m/>
    <n v="2"/>
  </r>
  <r>
    <x v="15"/>
    <s v="derden"/>
    <x v="2"/>
    <s v="J.P. Sweelinckstraat 13, Spijkenisse"/>
    <n v="586"/>
    <s v="adb97d76-dae3-46e0-89ec-8fab52da7028"/>
    <n v="5.1172054900354"/>
    <x v="1"/>
    <s v="HoutHard"/>
    <n v="63"/>
    <n v="15"/>
    <n v="48"/>
    <m/>
    <m/>
    <m/>
    <n v="2"/>
  </r>
  <r>
    <x v="15"/>
    <s v="derden"/>
    <x v="2"/>
    <s v="J.P. Sweelinckstraat 9, Spijkenisse"/>
    <n v="584"/>
    <s v="ec773eda-1373-4e94-9a8e-ddb3052d5062"/>
    <n v="5.1142904296642602"/>
    <x v="1"/>
    <s v="HoutHard"/>
    <n v="62"/>
    <n v="15"/>
    <n v="48"/>
    <m/>
    <m/>
    <m/>
    <n v="2"/>
  </r>
  <r>
    <x v="15"/>
    <s v="derden"/>
    <x v="2"/>
    <s v="J.P. Sweelinckstraat 5, Spijkenisse"/>
    <n v="582"/>
    <s v="c7029d37-38ec-41f9-824a-4d07c872d198"/>
    <n v="5.3551036323335897"/>
    <x v="1"/>
    <s v="HoutHard"/>
    <n v="60"/>
    <n v="15"/>
    <n v="48"/>
    <m/>
    <m/>
    <m/>
    <n v="2"/>
  </r>
  <r>
    <x v="15"/>
    <s v="derden"/>
    <x v="2"/>
    <s v="J.P. Sweelinckstraat 1, Spijkenisse"/>
    <n v="580"/>
    <s v="2196e27a-54c1-465b-8d1d-2c473f1a5572"/>
    <n v="13.0029227840653"/>
    <x v="1"/>
    <s v="HoutHard"/>
    <n v="60"/>
    <n v="15"/>
    <n v="48"/>
    <m/>
    <m/>
    <m/>
    <n v="2"/>
  </r>
  <r>
    <x v="15"/>
    <s v="derden"/>
    <x v="1"/>
    <s v="Parklaan 26, Spijkenisse"/>
    <n v="978"/>
    <s v="3b536b92-97dc-4004-8bd6-83c1363bac9f"/>
    <n v="26.067276421220701"/>
    <x v="1"/>
    <s v="HoutHard"/>
    <n v="48"/>
    <n v="36"/>
    <n v="55"/>
    <m/>
    <m/>
    <m/>
    <n v="2"/>
  </r>
  <r>
    <x v="15"/>
    <s v="derden"/>
    <x v="1"/>
    <s v="Parklaan 24, Spijkenisse"/>
    <n v="977"/>
    <s v="3b40f271-1fbc-42e4-96e8-54ec6ab78649"/>
    <n v="23.649342298790501"/>
    <x v="1"/>
    <s v="HoutHard"/>
    <n v="48"/>
    <n v="36"/>
    <n v="55"/>
    <m/>
    <m/>
    <m/>
    <n v="2"/>
  </r>
  <r>
    <x v="15"/>
    <s v="derden"/>
    <x v="1"/>
    <s v="Parklaan 22, Spijkenisse"/>
    <n v="976"/>
    <s v="17b8fab6-eb08-4864-af7c-a8c78b4f4d5f"/>
    <n v="25.402944042588199"/>
    <x v="1"/>
    <s v="HoutHard"/>
    <n v="44"/>
    <n v="36"/>
    <n v="55"/>
    <m/>
    <m/>
    <m/>
    <n v="2"/>
  </r>
  <r>
    <x v="15"/>
    <s v="derden"/>
    <x v="2"/>
    <s v="J.P. Sweelinckstraat 11, Spijkenisse"/>
    <n v="585"/>
    <s v="62b72d46-1b2f-4961-9660-ff999f7256e4"/>
    <n v="5.0837161208922899"/>
    <x v="1"/>
    <s v="HoutHard"/>
    <n v="60"/>
    <n v="15"/>
    <n v="48"/>
    <m/>
    <m/>
    <m/>
    <n v="2"/>
  </r>
  <r>
    <x v="15"/>
    <s v="derden"/>
    <x v="2"/>
    <s v="J.P. Sweelinckstraat 7, Spijkenisse"/>
    <n v="583"/>
    <s v="ef8e6d37-88ca-4a11-a4a8-d9d60f4b70b3"/>
    <n v="5.1816276143305302"/>
    <x v="1"/>
    <s v="HoutHard"/>
    <n v="60"/>
    <n v="15"/>
    <n v="48"/>
    <m/>
    <m/>
    <m/>
    <n v="2"/>
  </r>
  <r>
    <x v="15"/>
    <s v="derden"/>
    <x v="2"/>
    <s v="J.P. Sweelinckstraat 3, Spijkenisse"/>
    <n v="581"/>
    <s v="338c03c8-0b24-4e31-8e66-2b5170c9a1e3"/>
    <n v="5.1424709021101203"/>
    <x v="1"/>
    <s v="HoutZacht"/>
    <n v="60"/>
    <n v="15"/>
    <n v="48"/>
    <m/>
    <m/>
    <m/>
    <n v="2"/>
  </r>
  <r>
    <x v="16"/>
    <s v="derden"/>
    <x v="3"/>
    <s v="Parelgras 44, Spijkenisse"/>
    <n v="923"/>
    <s v="91e65dc4-12ec-401e-8cf0-68147867c90b"/>
    <n v="8.8544850207754209"/>
    <x v="1"/>
    <s v="HoutHard"/>
    <n v="48"/>
    <n v="15"/>
    <n v="48"/>
    <m/>
    <m/>
    <m/>
    <n v="2"/>
  </r>
  <r>
    <x v="16"/>
    <s v="derden"/>
    <x v="3"/>
    <s v="Parelgras 52, Spijkenisse"/>
    <n v="927"/>
    <s v="a179bd8e-c956-4d31-965c-b84fbd363d4b"/>
    <n v="11.367717669428901"/>
    <x v="1"/>
    <s v="HoutHard"/>
    <n v="54"/>
    <n v="13"/>
    <n v="48"/>
    <m/>
    <m/>
    <m/>
    <n v="2"/>
  </r>
  <r>
    <x v="16"/>
    <s v="derden"/>
    <x v="3"/>
    <s v="Parelgras 54, Spijkenisse"/>
    <n v="928"/>
    <s v="ec43a6e9-66fa-4449-a8e5-fa5be8232508"/>
    <n v="5.9028590558791603"/>
    <x v="1"/>
    <s v="HoutHard"/>
    <n v="54"/>
    <n v="12"/>
    <n v="48"/>
    <m/>
    <m/>
    <s v="uitstekende stenen"/>
    <n v="2"/>
  </r>
  <r>
    <x v="16"/>
    <s v="derden"/>
    <x v="2"/>
    <s v="Parelgras 56, Spijkenisse"/>
    <n v="929"/>
    <s v="d7a418c3-855d-42dc-8a9e-187414258527"/>
    <n v="5.8355306595840597"/>
    <x v="1"/>
    <s v="HoutHard"/>
    <n v="50"/>
    <n v="12"/>
    <n v="48"/>
    <m/>
    <m/>
    <m/>
    <n v="2"/>
  </r>
  <r>
    <x v="16"/>
    <s v="derden"/>
    <x v="3"/>
    <s v="Parelgras 58, Spijkenisse"/>
    <n v="930"/>
    <s v="aa287c62-bff9-45ae-848a-a50311687285"/>
    <n v="6.3440669902415703"/>
    <x v="1"/>
    <s v="HoutHard"/>
    <n v="35"/>
    <n v="13"/>
    <n v="47"/>
    <m/>
    <m/>
    <s v="vlonder"/>
    <n v="2"/>
  </r>
  <r>
    <x v="16"/>
    <s v="derden"/>
    <x v="3"/>
    <s v="Parelgras 60, Spijkenisse"/>
    <n v="931"/>
    <s v="fb636766-e034-4ccb-8b8f-1a5b1db44795"/>
    <n v="5.9466804853091499"/>
    <x v="1"/>
    <s v="HoutHard"/>
    <n v="35"/>
    <n v="13"/>
    <n v="48"/>
    <m/>
    <m/>
    <s v="vlonder"/>
    <n v="2"/>
  </r>
  <r>
    <x v="16"/>
    <s v="derden"/>
    <x v="3"/>
    <s v="Parelgras 62, Spijkenisse"/>
    <n v="932"/>
    <s v="c7a69692-65c8-45ba-ac3d-ccf0cc428f5b"/>
    <n v="5.7223068460201203"/>
    <x v="1"/>
    <s v="HoutHard"/>
    <n v="35"/>
    <n v="13"/>
    <n v="48"/>
    <m/>
    <m/>
    <m/>
    <n v="2"/>
  </r>
  <r>
    <x v="16"/>
    <s v="derden"/>
    <x v="3"/>
    <s v="Parelgras 64, Spijkenisse"/>
    <n v="933"/>
    <s v="2eaa0e2b-1cfa-4e1e-aa33-786565da2d11"/>
    <n v="6.3368048594479198"/>
    <x v="1"/>
    <s v="HoutHard"/>
    <n v="35"/>
    <n v="12"/>
    <n v="48"/>
    <m/>
    <m/>
    <m/>
    <n v="2"/>
  </r>
  <r>
    <x v="16"/>
    <s v="derden"/>
    <x v="3"/>
    <s v="Parelgras 66, Spijkenisse"/>
    <n v="934"/>
    <s v="7215e6c3-ef40-49a5-a49f-c920b091bd3e"/>
    <n v="2.6040846789855401"/>
    <x v="1"/>
    <s v="HoutHard"/>
    <n v="35"/>
    <n v="12"/>
    <n v="48"/>
    <m/>
    <m/>
    <m/>
    <n v="2"/>
  </r>
  <r>
    <x v="16"/>
    <s v="derden"/>
    <x v="3"/>
    <s v="Parelgras 68, Spijkenisse"/>
    <n v="935"/>
    <s v="252c16bb-f146-49a2-b8d1-8556164e4a4c"/>
    <n v="8.3043752957963601"/>
    <x v="1"/>
    <s v="HoutHard"/>
    <n v="65"/>
    <n v="15"/>
    <n v="49"/>
    <m/>
    <m/>
    <s v="Vlonder "/>
    <n v="2"/>
  </r>
  <r>
    <x v="16"/>
    <s v="derden"/>
    <x v="3"/>
    <s v="Parelgras 70, Spijkenisse"/>
    <n v="936"/>
    <s v="80dca65c-2ba8-4663-a14c-eb30609ef61e"/>
    <n v="5.6575749216857796"/>
    <x v="1"/>
    <s v="HoutHard"/>
    <n v="63"/>
    <n v="14"/>
    <n v="50"/>
    <m/>
    <m/>
    <s v="Vlonder"/>
    <n v="2"/>
  </r>
  <r>
    <x v="16"/>
    <s v="derden"/>
    <x v="3"/>
    <s v="Parelgras 72, Spijkenisse"/>
    <n v="937"/>
    <s v="e92326dc-bb70-4ea9-bb96-c04974ef6577"/>
    <n v="5.71072368721586"/>
    <x v="1"/>
    <s v="HoutHard"/>
    <n v="62"/>
    <n v="15"/>
    <n v="48"/>
    <m/>
    <m/>
    <m/>
    <n v="2"/>
  </r>
  <r>
    <x v="16"/>
    <s v="derden"/>
    <x v="3"/>
    <s v="Parelgras 74, Spijkenisse"/>
    <n v="938"/>
    <s v="7ee40e1b-287e-468e-b069-ab1a4771b036"/>
    <n v="6.0043385151069701"/>
    <x v="1"/>
    <s v="HoutHard"/>
    <n v="63"/>
    <n v="15"/>
    <n v="48"/>
    <m/>
    <m/>
    <m/>
    <n v="2"/>
  </r>
  <r>
    <x v="16"/>
    <s v="derden"/>
    <x v="3"/>
    <s v="Parelgras 76, Spijkenisse"/>
    <n v="939"/>
    <s v="e6a23f17-8870-40aa-bcb1-422ef782ba4e"/>
    <n v="6.76902767179494"/>
    <x v="1"/>
    <s v="HoutHard"/>
    <n v="54"/>
    <n v="12"/>
    <n v="48"/>
    <m/>
    <m/>
    <s v="vlonder"/>
    <n v="2"/>
  </r>
  <r>
    <x v="16"/>
    <s v="derden"/>
    <x v="3"/>
    <s v="Parelgras 78, Spijkenisse"/>
    <n v="940"/>
    <s v="ace78024-b395-401a-87da-b177cd1b9b56"/>
    <n v="5.7031455371090303"/>
    <x v="1"/>
    <s v="HoutHard"/>
    <n v="54"/>
    <n v="12"/>
    <n v="48"/>
    <m/>
    <m/>
    <s v="vlonder"/>
    <n v="2"/>
  </r>
  <r>
    <x v="16"/>
    <s v="derden"/>
    <x v="3"/>
    <s v="Parelgras 80, Spijkenisse"/>
    <n v="941"/>
    <s v="c01f859d-f3c8-4f7d-be8c-ccb7ee6716dd"/>
    <n v="5.6450077936006702"/>
    <x v="1"/>
    <s v="HoutHard"/>
    <n v="54"/>
    <n v="12"/>
    <n v="48"/>
    <m/>
    <m/>
    <m/>
    <n v="2"/>
  </r>
  <r>
    <x v="16"/>
    <s v="derden"/>
    <x v="3"/>
    <s v="Parelgras 82, Spijkenisse"/>
    <n v="942"/>
    <s v="994eb030-6eff-42e8-a524-f3a5fbbe994e"/>
    <n v="5.7161156408809202"/>
    <x v="1"/>
    <s v="HoutHard"/>
    <n v="54"/>
    <n v="12"/>
    <n v="48"/>
    <m/>
    <m/>
    <m/>
    <n v="2"/>
  </r>
  <r>
    <x v="16"/>
    <s v="derden"/>
    <x v="3"/>
    <s v="Parelgras 84, Spijkenisse"/>
    <n v="943"/>
    <s v="e0b2bf30-3d5f-4d7d-be52-addbe0514db3"/>
    <n v="5.7322144067395602"/>
    <x v="1"/>
    <s v="HoutHard"/>
    <n v="54"/>
    <n v="12"/>
    <n v="48"/>
    <m/>
    <m/>
    <s v="vlonder"/>
    <n v="2"/>
  </r>
  <r>
    <x v="16"/>
    <s v="derden"/>
    <x v="3"/>
    <s v="Parelgras 86, Spijkenisse"/>
    <n v="944"/>
    <s v="a02c0bde-446d-4daa-814a-a29872629f2e"/>
    <n v="5.7001524532426302"/>
    <x v="1"/>
    <s v="HoutHard"/>
    <n v="54"/>
    <n v="12"/>
    <n v="48"/>
    <m/>
    <m/>
    <s v="vlonder"/>
    <n v="2"/>
  </r>
  <r>
    <x v="16"/>
    <s v="derden"/>
    <x v="3"/>
    <s v="Parelgras 88, Spijkenisse"/>
    <n v="945"/>
    <s v="cd67130c-4149-40ed-af5a-dbd1ff040da9"/>
    <n v="5.8113716111007303"/>
    <x v="1"/>
    <s v="HoutHard"/>
    <n v="54"/>
    <n v="12"/>
    <n v="48"/>
    <m/>
    <m/>
    <m/>
    <n v="2"/>
  </r>
  <r>
    <x v="16"/>
    <s v="derden"/>
    <x v="3"/>
    <s v="Parelgras 90, Spijkenisse"/>
    <n v="946"/>
    <s v="904bdd0b-147e-4412-a097-24024e76d8f4"/>
    <n v="5.6991547627242802"/>
    <x v="1"/>
    <s v="HoutHard"/>
    <n v="54"/>
    <n v="12"/>
    <n v="48"/>
    <m/>
    <m/>
    <m/>
    <n v="2"/>
  </r>
  <r>
    <x v="16"/>
    <s v="derden"/>
    <x v="3"/>
    <s v="Parelgras 92, Spijkenisse"/>
    <n v="947"/>
    <s v="6357199a-cf8c-4f34-b205-c6e7636e84b0"/>
    <n v="5.6480008833094599"/>
    <x v="1"/>
    <s v="HoutHard"/>
    <n v="53"/>
    <n v="12"/>
    <n v="47"/>
    <m/>
    <m/>
    <m/>
    <n v="2"/>
  </r>
  <r>
    <x v="16"/>
    <s v="derden"/>
    <x v="1"/>
    <s v="Parelgras 94, Spijkenisse"/>
    <n v="948"/>
    <s v="2e186c99-212f-4459-ad9c-651f65e77ae6"/>
    <n v="5.6991547624555103"/>
    <x v="3"/>
    <s v="HoutHard"/>
    <n v="63"/>
    <n v="70"/>
    <m/>
    <m/>
    <m/>
    <m/>
    <n v="2"/>
  </r>
  <r>
    <x v="16"/>
    <s v="derden"/>
    <x v="1"/>
    <s v="Parelgras 96, Spijkenisse"/>
    <n v="949"/>
    <s v="e1a96f13-f813-4d99-a59d-40c4c8588d5c"/>
    <n v="5.6720812777982799"/>
    <x v="3"/>
    <s v="HoutHard"/>
    <n v="63"/>
    <n v="150"/>
    <m/>
    <m/>
    <m/>
    <m/>
    <n v="2"/>
  </r>
  <r>
    <x v="16"/>
    <s v="derden"/>
    <x v="1"/>
    <s v="Parelgras 98, Spijkenisse"/>
    <n v="950"/>
    <s v="4d476350-77bf-4e72-9429-bb78f487d2fa"/>
    <n v="5.7081340173259596"/>
    <x v="3"/>
    <s v="HoutHard"/>
    <n v="63"/>
    <n v="150"/>
    <m/>
    <m/>
    <m/>
    <m/>
    <n v="2"/>
  </r>
  <r>
    <x v="16"/>
    <s v="derden"/>
    <x v="1"/>
    <s v="Parelgras 100, Spijkenisse"/>
    <n v="951"/>
    <s v="4a218969-33e3-4c18-8789-fd06e80b2317"/>
    <n v="6.0569604601932499"/>
    <x v="1"/>
    <s v="HoutHard"/>
    <n v="65"/>
    <n v="150"/>
    <n v="70"/>
    <m/>
    <m/>
    <s v="nieuwe beschouwing achter oude geplaatst"/>
    <n v="2"/>
  </r>
  <r>
    <x v="16"/>
    <s v="derden"/>
    <x v="4"/>
    <s v="Parelgras 74, Spijkenisse"/>
    <n v="938"/>
    <s v="48dbc796-196d-46d1-8c0a-39dce9b9cdec"/>
    <n v="0.78541062394134198"/>
    <x v="1"/>
    <s v="HoutHard"/>
    <m/>
    <m/>
    <m/>
    <m/>
    <m/>
    <m/>
    <n v="2"/>
  </r>
  <r>
    <x v="16"/>
    <s v="derden"/>
    <x v="1"/>
    <s v="Parelgras 100, Spijkenisse"/>
    <n v="951"/>
    <s v="2a49d844-b043-4b5d-bf7e-8c1aa89b208c"/>
    <n v="5.46380819616195"/>
    <x v="1"/>
    <s v="HoutZacht"/>
    <n v="65"/>
    <n v="150"/>
    <n v="70"/>
    <m/>
    <s v="nieuwe beschouwing achter oude geplaatst"/>
    <m/>
    <n v="2"/>
  </r>
  <r>
    <x v="16"/>
    <s v="derden"/>
    <x v="3"/>
    <s v="Parelgras 106, Spijkenisse"/>
    <n v="954"/>
    <s v="b56aa567-1162-44f9-8b15-69f213d394ea"/>
    <n v="6.7461992165623998"/>
    <x v="1"/>
    <s v="HoutHard"/>
    <n v="54"/>
    <n v="12"/>
    <n v="48"/>
    <m/>
    <m/>
    <m/>
    <n v="2"/>
  </r>
  <r>
    <x v="16"/>
    <s v="derden"/>
    <x v="1"/>
    <s v="Parelgras 108, Spijkenisse"/>
    <n v="955"/>
    <s v="ca63fb1d-b03c-4b70-a52e-9cb6091d74b0"/>
    <n v="5.9896983590365203"/>
    <x v="1"/>
    <s v="HoutHard"/>
    <n v="65"/>
    <n v="85"/>
    <n v="70"/>
    <m/>
    <m/>
    <s v="vlonder"/>
    <n v="2"/>
  </r>
  <r>
    <x v="16"/>
    <s v="derden"/>
    <x v="3"/>
    <s v="Parelgras 110, Spijkenisse"/>
    <n v="956"/>
    <s v="19d8ad82-6915-4a5e-8de5-ac0ae600514c"/>
    <n v="5.7129608750582603"/>
    <x v="1"/>
    <s v="HoutHard"/>
    <n v="60"/>
    <n v="13"/>
    <n v="50"/>
    <m/>
    <m/>
    <s v="vlondet"/>
    <n v="2"/>
  </r>
  <r>
    <x v="16"/>
    <s v="derden"/>
    <x v="3"/>
    <s v="Parelgras 112, Spijkenisse"/>
    <n v="957"/>
    <s v="752e83ad-175a-431d-b11a-1b5be06f7bea"/>
    <n v="5.7138184269260499"/>
    <x v="1"/>
    <s v="HoutHard"/>
    <n v="60"/>
    <n v="13"/>
    <n v="50"/>
    <m/>
    <m/>
    <m/>
    <n v="2"/>
  </r>
  <r>
    <x v="16"/>
    <s v="derden"/>
    <x v="3"/>
    <s v="Parelgras 114, Spijkenisse"/>
    <n v="958"/>
    <s v="c3cc6866-be5d-4e0b-b20a-ad6a70df092e"/>
    <n v="5.7321688744945698"/>
    <x v="1"/>
    <s v="HoutHard"/>
    <n v="60"/>
    <n v="13"/>
    <n v="50"/>
    <m/>
    <m/>
    <s v="vlonder"/>
    <n v="2"/>
  </r>
  <r>
    <x v="16"/>
    <s v="derden"/>
    <x v="3"/>
    <s v="Parelgras 116, Spijkenisse"/>
    <n v="959"/>
    <s v="3974a0c6-9b5a-4bb7-a2c8-66d69e7d328c"/>
    <n v="5.8259784590288"/>
    <x v="1"/>
    <s v="HoutHard"/>
    <n v="60"/>
    <n v="13"/>
    <n v="50"/>
    <m/>
    <m/>
    <m/>
    <n v="2"/>
  </r>
  <r>
    <x v="16"/>
    <s v="derden"/>
    <x v="3"/>
    <s v="Parelgras 118, Spijkenisse"/>
    <n v="960"/>
    <s v="18bf0fd5-de88-4c0a-8e04-71af4a1701e9"/>
    <n v="5.7102169830195999"/>
    <x v="1"/>
    <s v="HoutHard"/>
    <n v="60"/>
    <n v="13"/>
    <n v="50"/>
    <m/>
    <m/>
    <s v="vlonder"/>
    <n v="2"/>
  </r>
  <r>
    <x v="16"/>
    <s v="derden"/>
    <x v="3"/>
    <s v="Parelgras 120, Spijkenisse"/>
    <n v="961"/>
    <s v="1f307fd8-25a1-4cb6-8258-f0e393bb2b78"/>
    <n v="5.6904946178856504"/>
    <x v="5"/>
    <s v="HoutHard"/>
    <n v="60"/>
    <n v="13"/>
    <n v="50"/>
    <m/>
    <m/>
    <m/>
    <n v="2"/>
  </r>
  <r>
    <x v="16"/>
    <s v="derden"/>
    <x v="3"/>
    <s v="Parelgras 122, Spijkenisse"/>
    <n v="962"/>
    <s v="5f19902b-abcc-4e73-9182-4c66e48bbe75"/>
    <n v="5.7227364955747904"/>
    <x v="1"/>
    <s v="HoutHard"/>
    <n v="60"/>
    <n v="13"/>
    <n v="50"/>
    <m/>
    <m/>
    <s v="vlonder"/>
    <n v="2"/>
  </r>
  <r>
    <x v="16"/>
    <s v="derden"/>
    <x v="3"/>
    <s v="Parelgras 124, Spijkenisse"/>
    <n v="963"/>
    <s v="f063b610-3f24-4177-8804-41c4182abeb0"/>
    <n v="5.6932385334690503"/>
    <x v="1"/>
    <s v="HoutHard"/>
    <n v="60"/>
    <n v="13"/>
    <n v="50"/>
    <m/>
    <m/>
    <s v="vlonder"/>
    <n v="2"/>
  </r>
  <r>
    <x v="16"/>
    <s v="derden"/>
    <x v="3"/>
    <s v="Parelgras 126, Spijkenisse"/>
    <n v="964"/>
    <s v="82cf3e9c-3848-4f10-bed6-9452c54a0a62"/>
    <n v="7.4855702519165801"/>
    <x v="1"/>
    <s v="HoutHard"/>
    <n v="60"/>
    <n v="13"/>
    <n v="50"/>
    <m/>
    <m/>
    <m/>
    <n v="2"/>
  </r>
  <r>
    <x v="16"/>
    <s v="derden"/>
    <x v="3"/>
    <s v="Parelgras 128, Spijkenisse"/>
    <n v="965"/>
    <s v="d4647999-8ccd-4832-be01-763ed5bd4631"/>
    <n v="5.9755566279296399"/>
    <x v="1"/>
    <s v="HoutHard"/>
    <n v="52"/>
    <n v="15"/>
    <n v="50"/>
    <m/>
    <m/>
    <m/>
    <n v="2"/>
  </r>
  <r>
    <x v="16"/>
    <s v="derden"/>
    <x v="3"/>
    <s v="Parelgras 130, Spijkenisse"/>
    <n v="966"/>
    <s v="2eacdd89-1026-4e9e-bb2a-2717c42ef8ba"/>
    <n v="5.6492300344990101"/>
    <x v="1"/>
    <s v="HoutHard"/>
    <n v="52"/>
    <n v="15"/>
    <n v="64"/>
    <m/>
    <m/>
    <s v="vlonder"/>
    <n v="2"/>
  </r>
  <r>
    <x v="16"/>
    <s v="derden"/>
    <x v="3"/>
    <s v="Parelgras 132, Spijkenisse"/>
    <n v="967"/>
    <s v="7664897a-84c2-4199-a03d-f2bed68120e6"/>
    <n v="5.3139962749156799"/>
    <x v="1"/>
    <s v="HoutHard"/>
    <n v="52"/>
    <n v="15"/>
    <n v="64"/>
    <m/>
    <m/>
    <s v="vlonder"/>
    <n v="2"/>
  </r>
  <r>
    <x v="16"/>
    <s v="derden"/>
    <x v="3"/>
    <s v="Parelgras 134, Spijkenisse"/>
    <n v="968"/>
    <s v="d2e9f333-c09d-4041-a1ff-47f88570cba7"/>
    <n v="7.2033866403681301"/>
    <x v="1"/>
    <s v="HoutHard"/>
    <n v="52"/>
    <n v="15"/>
    <n v="64"/>
    <m/>
    <m/>
    <s v="vlonder"/>
    <n v="2"/>
  </r>
  <r>
    <x v="16"/>
    <s v="derden"/>
    <x v="3"/>
    <s v="Parelgras 136, Spijkenisse"/>
    <n v="969"/>
    <s v="8175b012-ea23-4e20-ac82-e7a935a48401"/>
    <n v="5.2884213117193601"/>
    <x v="1"/>
    <s v="HoutHard"/>
    <n v="52"/>
    <n v="13"/>
    <n v="64"/>
    <m/>
    <m/>
    <s v="vlonder"/>
    <n v="2"/>
  </r>
  <r>
    <x v="16"/>
    <s v="derden"/>
    <x v="3"/>
    <s v="Parelgras 138, Spijkenisse"/>
    <n v="970"/>
    <s v="aa51f199-f570-401d-9003-6086a4da2544"/>
    <n v="5.5854990848886104"/>
    <x v="1"/>
    <s v="HoutHard"/>
    <n v="59"/>
    <n v="15"/>
    <n v="64"/>
    <m/>
    <m/>
    <s v="vlonder"/>
    <n v="2"/>
  </r>
  <r>
    <x v="16"/>
    <s v="derden"/>
    <x v="3"/>
    <s v="Parelgras 140, Spijkenisse"/>
    <n v="971"/>
    <s v="3ec3f8d7-b2af-4878-b260-28c850127c51"/>
    <n v="5.42741190448002"/>
    <x v="1"/>
    <s v="HoutHard"/>
    <n v="59"/>
    <n v="13"/>
    <n v="64"/>
    <m/>
    <m/>
    <s v="vlonder"/>
    <n v="2"/>
  </r>
  <r>
    <x v="16"/>
    <s v="derden"/>
    <x v="3"/>
    <s v="Parelgras 142, Spijkenisse"/>
    <n v="972"/>
    <s v="a9f258f7-f1ea-480e-9774-32c8e3205525"/>
    <n v="5.1016957973773396"/>
    <x v="1"/>
    <s v="HoutHard"/>
    <n v="59"/>
    <n v="13"/>
    <n v="50"/>
    <m/>
    <m/>
    <s v="vlonder"/>
    <n v="2"/>
  </r>
  <r>
    <x v="16"/>
    <s v="derden"/>
    <x v="1"/>
    <s v="Parelgras 144, Spijkenisse"/>
    <n v="973"/>
    <s v="a3fe0565-b0b4-4500-8255-37bf223cc0b2"/>
    <n v="5.0796259690449297"/>
    <x v="1"/>
    <s v="HoutHard"/>
    <n v="63"/>
    <n v="50"/>
    <n v="60"/>
    <m/>
    <m/>
    <s v="vlonder"/>
    <n v="2"/>
  </r>
  <r>
    <x v="16"/>
    <s v="derden"/>
    <x v="3"/>
    <s v="Parelgras 146, Spijkenisse"/>
    <n v="974"/>
    <s v="1331e93e-47f5-490e-8dde-230fe1808a9c"/>
    <n v="5.0605335710865003"/>
    <x v="1"/>
    <s v="HoutHard"/>
    <n v="60"/>
    <n v="13"/>
    <n v="55"/>
    <m/>
    <m/>
    <m/>
    <n v="2"/>
  </r>
  <r>
    <x v="16"/>
    <s v="derden"/>
    <x v="1"/>
    <s v="Parelgras 148, Spijkenisse"/>
    <n v="975"/>
    <s v="472a9327-08fb-462a-ac92-38bfafdc1541"/>
    <n v="6.4281841907374799"/>
    <x v="1"/>
    <s v="HoutHard"/>
    <n v="53"/>
    <n v="40"/>
    <n v="74"/>
    <m/>
    <m/>
    <s v="vlonder"/>
    <n v="2"/>
  </r>
  <r>
    <x v="16"/>
    <s v="derden"/>
    <x v="1"/>
    <s v="Parelgras 148, Spijkenisse"/>
    <n v="975"/>
    <s v="1ca3b20a-ca2d-4a7c-b920-f0d66793bc5d"/>
    <n v="4.1893465451940397"/>
    <x v="1"/>
    <s v="HoutHard"/>
    <n v="53"/>
    <n v="40"/>
    <n v="74"/>
    <m/>
    <m/>
    <s v="vlonder"/>
    <n v="2"/>
  </r>
  <r>
    <x v="16"/>
    <s v="derden"/>
    <x v="3"/>
    <s v="Blauwgras 45, Spijkenisse"/>
    <n v="224"/>
    <s v="8bd9fb2a-2e11-48f0-825a-c468b93e0c7c"/>
    <n v="8.3683911224226897"/>
    <x v="1"/>
    <s v="HoutHard"/>
    <n v="58"/>
    <n v="13"/>
    <n v="50"/>
    <m/>
    <m/>
    <s v="vlonder"/>
    <n v="2"/>
  </r>
  <r>
    <x v="16"/>
    <s v="derden"/>
    <x v="3"/>
    <s v="Blauwgras 43, Spijkenisse"/>
    <n v="223"/>
    <s v="c10111cf-7ac9-442c-9c35-27b9db7e6d3f"/>
    <n v="5.0656321398495399"/>
    <x v="1"/>
    <s v="HoutHard"/>
    <n v="58"/>
    <n v="13"/>
    <n v="50"/>
    <m/>
    <m/>
    <s v="Vlonder"/>
    <n v="2"/>
  </r>
  <r>
    <x v="16"/>
    <s v="derden"/>
    <x v="3"/>
    <s v="Blauwgras 41, Spijkenisse"/>
    <n v="222"/>
    <s v="070c381e-9145-4abb-8aed-16647ee59521"/>
    <n v="5.1108521787608803"/>
    <x v="1"/>
    <s v="HoutHard"/>
    <n v="59"/>
    <n v="13"/>
    <n v="50"/>
    <m/>
    <m/>
    <m/>
    <n v="2"/>
  </r>
  <r>
    <x v="16"/>
    <s v="derden"/>
    <x v="3"/>
    <s v="Blauwgras 39, Spijkenisse"/>
    <n v="221"/>
    <s v="e38604d2-e585-4d4f-8b63-749754aa531e"/>
    <n v="5.1560722473498704"/>
    <x v="1"/>
    <s v="HoutHard"/>
    <n v="57"/>
    <n v="13"/>
    <n v="50"/>
    <m/>
    <m/>
    <s v="Vlonder "/>
    <n v="2"/>
  </r>
  <r>
    <x v="16"/>
    <s v="derden"/>
    <x v="3"/>
    <s v="Blauwgras 37, Spijkenisse"/>
    <n v="220"/>
    <s v="2b9b05a7-da6a-40bf-8e8e-c5ee5c2be129"/>
    <n v="5.1756956030657504"/>
    <x v="1"/>
    <s v="HoutHard"/>
    <n v="59"/>
    <n v="13"/>
    <n v="50"/>
    <s v=""/>
    <s v=""/>
    <s v="Vlonder "/>
    <n v="2"/>
  </r>
  <r>
    <x v="16"/>
    <s v="derden"/>
    <x v="3"/>
    <s v="Blauwgras 35, Spijkenisse"/>
    <n v="219"/>
    <s v="9b8b3be2-50fa-4ba8-8bfb-eafd21788e73"/>
    <n v="5.0940892233392603"/>
    <x v="1"/>
    <s v="HoutHard"/>
    <n v="61"/>
    <n v="13"/>
    <n v="50"/>
    <m/>
    <m/>
    <s v="Vlonder "/>
    <n v="2"/>
  </r>
  <r>
    <x v="16"/>
    <s v="derden"/>
    <x v="3"/>
    <s v="Blauwgras 33, Spijkenisse"/>
    <n v="218"/>
    <s v="820986de-3a17-47ce-9af7-3217fb6ee236"/>
    <n v="5.1076902811410196"/>
    <x v="1"/>
    <s v="HoutHard"/>
    <n v="58"/>
    <n v="13"/>
    <n v="50"/>
    <m/>
    <m/>
    <m/>
    <n v="2"/>
  </r>
  <r>
    <x v="16"/>
    <s v="derden"/>
    <x v="3"/>
    <s v="Blauwgras 45, Spijkenisse"/>
    <n v="224"/>
    <s v="1271b0bf-70ff-47ce-bd83-ec286d84a3a3"/>
    <n v="0.54017960041518498"/>
    <x v="1"/>
    <s v="HoutHard"/>
    <n v="58"/>
    <n v="13"/>
    <n v="50"/>
    <m/>
    <m/>
    <m/>
    <n v="2"/>
  </r>
  <r>
    <x v="16"/>
    <s v="derden"/>
    <x v="3"/>
    <s v="Blauwgras 31, Spijkenisse"/>
    <n v="217"/>
    <s v="3a3d6e37-c075-4ffb-8523-bda1fa5234c8"/>
    <n v="5.05835486941442"/>
    <x v="1"/>
    <s v="HoutHard"/>
    <n v="57"/>
    <n v="13"/>
    <n v="50"/>
    <m/>
    <m/>
    <s v="Vlonder "/>
    <n v="2"/>
  </r>
  <r>
    <x v="16"/>
    <s v="derden"/>
    <x v="3"/>
    <s v="Blauwgras 29, Spijkenisse"/>
    <n v="216"/>
    <s v="cb198a82-311b-4a16-aa98-3150c6979550"/>
    <n v="5.0896723868903999"/>
    <x v="1"/>
    <s v="HoutHard"/>
    <n v="59"/>
    <n v="13"/>
    <n v="50"/>
    <m/>
    <m/>
    <s v="vlonder"/>
    <n v="2"/>
  </r>
  <r>
    <x v="16"/>
    <s v="derden"/>
    <x v="3"/>
    <s v="Blauwgras 27, Spijkenisse"/>
    <n v="215"/>
    <s v="c4998752-d2fd-439a-b021-fc2de4bbdcd6"/>
    <n v="13.9994980278952"/>
    <x v="1"/>
    <s v="HoutHard"/>
    <n v="59"/>
    <n v="13"/>
    <n v="50"/>
    <m/>
    <m/>
    <m/>
    <n v="2"/>
  </r>
  <r>
    <x v="16"/>
    <s v="derden"/>
    <x v="3"/>
    <s v="Blauwgras 25, Spijkenisse"/>
    <n v="214"/>
    <s v="7946aa17-7135-4f6c-aab1-4b2f50a3bce5"/>
    <n v="16.336353134827"/>
    <x v="1"/>
    <s v="HoutHard"/>
    <n v="59"/>
    <n v="13"/>
    <n v="50"/>
    <m/>
    <m/>
    <m/>
    <n v="2"/>
  </r>
  <r>
    <x v="16"/>
    <s v="derden"/>
    <x v="3"/>
    <s v="Blauwgras 23, Spijkenisse"/>
    <n v="213"/>
    <s v="467e19c0-1fec-4d9b-9cfa-570edb613263"/>
    <n v="5.1182516537847302"/>
    <x v="1"/>
    <s v="HoutHard"/>
    <n v="60"/>
    <n v="13"/>
    <n v="50"/>
    <m/>
    <m/>
    <s v="vlonder"/>
    <n v="2"/>
  </r>
  <r>
    <x v="16"/>
    <s v="derden"/>
    <x v="3"/>
    <s v="Blauwgras 21, Spijkenisse"/>
    <n v="212"/>
    <s v="21745ab1-552f-4afa-b864-3233fae4b642"/>
    <n v="5.0959003147733197"/>
    <x v="1"/>
    <s v="HoutHard"/>
    <n v="60"/>
    <n v="13"/>
    <n v="50"/>
    <m/>
    <m/>
    <s v="vlonder"/>
    <n v="2"/>
  </r>
  <r>
    <x v="16"/>
    <s v="derden"/>
    <x v="3"/>
    <s v="Blauwgras 19, Spijkenisse"/>
    <n v="211"/>
    <s v="8ea219cf-4f68-4fc5-85e5-e60453f3f0c9"/>
    <n v="6.2858969116626398"/>
    <x v="1"/>
    <s v="HoutHard"/>
    <n v="60"/>
    <n v="13"/>
    <n v="50"/>
    <m/>
    <m/>
    <m/>
    <n v="2"/>
  </r>
  <r>
    <x v="16"/>
    <s v="derden"/>
    <x v="3"/>
    <s v="Raaigras 38, Spijkenisse"/>
    <n v="995"/>
    <s v="5de23b45-88a3-4b64-8b05-dbad6d1d24da"/>
    <n v="5.4124860283933796"/>
    <x v="1"/>
    <s v="HoutHard"/>
    <n v="54"/>
    <n v="15"/>
    <n v="50"/>
    <m/>
    <m/>
    <m/>
    <n v="2"/>
  </r>
  <r>
    <x v="16"/>
    <s v="derden"/>
    <x v="3"/>
    <s v="Raaigras 40, Spijkenisse"/>
    <n v="996"/>
    <s v="65ba0ebc-df71-40d9-ae71-cc5a539550a8"/>
    <n v="5.0948012686422199"/>
    <x v="1"/>
    <s v="HoutHard"/>
    <n v="59"/>
    <n v="15"/>
    <n v="50"/>
    <m/>
    <m/>
    <m/>
    <n v="2"/>
  </r>
  <r>
    <x v="16"/>
    <s v="derden"/>
    <x v="3"/>
    <s v="Raaigras 42, Spijkenisse"/>
    <n v="997"/>
    <s v="54dadacf-4ac6-40d9-b1be-dedf2aa9c906"/>
    <n v="5.09480127376826"/>
    <x v="1"/>
    <s v="HoutHard"/>
    <n v="56"/>
    <n v="15"/>
    <n v="50"/>
    <m/>
    <m/>
    <s v="vlonder "/>
    <n v="2"/>
  </r>
  <r>
    <x v="16"/>
    <s v="derden"/>
    <x v="3"/>
    <s v="Raaigras 44, Spijkenisse"/>
    <n v="998"/>
    <s v="9846bd5a-ba18-4ed2-bb74-6a487fd863bc"/>
    <n v="5.0994607568469403"/>
    <x v="1"/>
    <s v="HoutHard"/>
    <n v="56"/>
    <n v="15"/>
    <n v="50"/>
    <m/>
    <m/>
    <s v="vlonder "/>
    <n v="2"/>
  </r>
  <r>
    <x v="16"/>
    <s v="derden"/>
    <x v="3"/>
    <s v="Raaigras 46, Spijkenisse"/>
    <n v="999"/>
    <s v="a9c456a1-01b9-473a-83d4-e8f2110c494e"/>
    <n v="5.09480127048346"/>
    <x v="1"/>
    <s v="HoutHard"/>
    <n v="58"/>
    <n v="15"/>
    <n v="50"/>
    <m/>
    <m/>
    <s v="vlonder"/>
    <n v="2"/>
  </r>
  <r>
    <x v="16"/>
    <s v="derden"/>
    <x v="3"/>
    <s v="Raaigras 48, Spijkenisse"/>
    <n v="1000"/>
    <s v="a1bd6212-b53c-431b-ba6f-1f15ee697fab"/>
    <n v="5.08595123891965"/>
    <x v="1"/>
    <s v="HoutHard"/>
    <n v="62"/>
    <n v="15"/>
    <n v="50"/>
    <m/>
    <m/>
    <s v="vlonder "/>
    <n v="2"/>
  </r>
  <r>
    <x v="16"/>
    <s v="derden"/>
    <x v="3"/>
    <s v="Raaigras 50, Spijkenisse"/>
    <n v="1001"/>
    <s v="eb9a473f-5e29-4273-915b-1babba02af96"/>
    <n v="5.0948012719141396"/>
    <x v="1"/>
    <s v="HoutHard"/>
    <n v="63"/>
    <n v="15"/>
    <n v="50"/>
    <m/>
    <m/>
    <s v="vlonder "/>
    <n v="2"/>
  </r>
  <r>
    <x v="16"/>
    <s v="derden"/>
    <x v="3"/>
    <s v="Raaigras 52, Spijkenisse"/>
    <n v="1002"/>
    <s v="afbf6c98-df04-475f-b289-eab6e5c4fc7e"/>
    <n v="5.1888823467743199"/>
    <x v="1"/>
    <s v="HoutHard"/>
    <n v="60"/>
    <n v="14"/>
    <n v="50"/>
    <m/>
    <m/>
    <s v="vlonder "/>
    <n v="2"/>
  </r>
  <r>
    <x v="16"/>
    <s v="derden"/>
    <x v="3"/>
    <s v="Raaigras 54, Spijkenisse"/>
    <n v="1003"/>
    <s v="b3f9cfb0-b17c-47cd-9fee-09483346a6bd"/>
    <n v="5.1753743810128796"/>
    <x v="1"/>
    <s v="HoutHard"/>
    <n v="58"/>
    <n v="15"/>
    <n v="50"/>
    <m/>
    <m/>
    <s v="vlonder, trappen"/>
    <n v="2"/>
  </r>
  <r>
    <x v="16"/>
    <s v="derden"/>
    <x v="3"/>
    <s v="Raaigras 56, Spijkenisse"/>
    <n v="1004"/>
    <s v="b2c850ab-38c4-4b3d-9afc-1ec4a233fe38"/>
    <n v="5.0948012737553796"/>
    <x v="1"/>
    <s v="HoutHard"/>
    <n v="58"/>
    <n v="15"/>
    <n v="50"/>
    <m/>
    <m/>
    <s v="vlonder, trap "/>
    <n v="2"/>
  </r>
  <r>
    <x v="16"/>
    <s v="derden"/>
    <x v="3"/>
    <s v="Raaigras 58, Spijkenisse"/>
    <n v="1005"/>
    <s v="da557283-0708-444d-9219-4fbd7a2128de"/>
    <n v="5.0948012691926996"/>
    <x v="1"/>
    <s v="HoutHard"/>
    <n v="61"/>
    <n v="14"/>
    <n v="50"/>
    <m/>
    <m/>
    <s v="vlonder "/>
    <n v="2"/>
  </r>
  <r>
    <x v="16"/>
    <s v="derden"/>
    <x v="3"/>
    <s v="Raaigras 60, Spijkenisse"/>
    <n v="1006"/>
    <s v="497d38fe-e3dc-4551-9e11-3eac6caf004e"/>
    <n v="5.0994607581423397"/>
    <x v="1"/>
    <s v="HoutHard"/>
    <n v="57"/>
    <n v="15"/>
    <n v="50"/>
    <m/>
    <m/>
    <s v="vlonder "/>
    <n v="2"/>
  </r>
  <r>
    <x v="16"/>
    <s v="derden"/>
    <x v="3"/>
    <s v="Raaigras 62, Spijkenisse"/>
    <n v="1007"/>
    <s v="080609bd-3631-45a0-9f42-36cae279e36e"/>
    <n v="5.1083069593433903"/>
    <x v="1"/>
    <s v="HoutHard"/>
    <n v="58"/>
    <n v="15"/>
    <n v="50"/>
    <m/>
    <m/>
    <s v="vlonder "/>
    <n v="2"/>
  </r>
  <r>
    <x v="16"/>
    <s v="derden"/>
    <x v="3"/>
    <s v="Raaigras 64, Spijkenisse"/>
    <n v="1008"/>
    <s v="40133aee-faf5-4658-ab25-5c4e1174590c"/>
    <n v="5.0948012738455501"/>
    <x v="1"/>
    <s v="HoutHard"/>
    <n v="52"/>
    <n v="15"/>
    <n v="50"/>
    <m/>
    <m/>
    <s v="vlonder"/>
    <n v="2"/>
  </r>
  <r>
    <x v="16"/>
    <s v="derden"/>
    <x v="3"/>
    <s v="Raaigras 66, Spijkenisse"/>
    <n v="1009"/>
    <s v="758605c1-84bb-4bc6-9c72-f1ce6d0349de"/>
    <n v="5.1083069593305197"/>
    <x v="1"/>
    <s v="HoutHard"/>
    <n v="52"/>
    <n v="15"/>
    <n v="50"/>
    <m/>
    <m/>
    <m/>
    <n v="2"/>
  </r>
  <r>
    <x v="16"/>
    <s v="derden"/>
    <x v="3"/>
    <s v="Raaigras 68, Spijkenisse"/>
    <n v="1010"/>
    <s v="06445267-71fd-4649-8ccb-1e8660f14480"/>
    <n v="6.1371410279285197"/>
    <x v="1"/>
    <s v="HoutHard"/>
    <n v="52"/>
    <n v="15"/>
    <n v="50"/>
    <m/>
    <m/>
    <m/>
    <n v="2"/>
  </r>
  <r>
    <x v="16"/>
    <s v="derden"/>
    <x v="3"/>
    <s v="Raaigras 70, Spijkenisse"/>
    <n v="1011"/>
    <s v="dad9feed-d772-42f5-9b48-a39a90ef2fae"/>
    <n v="6.1459905604605298"/>
    <x v="1"/>
    <s v="HoutHard"/>
    <n v="52"/>
    <n v="15"/>
    <n v="50"/>
    <m/>
    <m/>
    <s v="vlonder"/>
    <n v="2"/>
  </r>
  <r>
    <x v="16"/>
    <s v="derden"/>
    <x v="3"/>
    <s v="Raaigras 72, Spijkenisse"/>
    <n v="1012"/>
    <s v="179e0ea8-c59c-42f3-84ec-b699ce5a30b9"/>
    <n v="5.0948012737553796"/>
    <x v="1"/>
    <s v="HoutHard"/>
    <n v="52"/>
    <n v="15"/>
    <n v="50"/>
    <m/>
    <m/>
    <m/>
    <n v="2"/>
  </r>
  <r>
    <x v="16"/>
    <s v="derden"/>
    <x v="3"/>
    <s v="Raaigras 74, Spijkenisse"/>
    <n v="1013"/>
    <s v="a26a9e36-49c7-4b35-a0bd-6b8878793ddf"/>
    <n v="5.0948012705105397"/>
    <x v="1"/>
    <s v="HoutHard"/>
    <n v="52"/>
    <n v="15"/>
    <n v="50"/>
    <m/>
    <m/>
    <m/>
    <n v="2"/>
  </r>
  <r>
    <x v="16"/>
    <s v="derden"/>
    <x v="3"/>
    <s v="Raaigras 76, Spijkenisse"/>
    <n v="1014"/>
    <s v="c3c88c3d-3141-4165-a9b7-2130151341e5"/>
    <n v="10.222678580782301"/>
    <x v="1"/>
    <s v="HoutHard"/>
    <n v="52"/>
    <n v="15"/>
    <n v="50"/>
    <m/>
    <m/>
    <s v="vlonder"/>
    <n v="2"/>
  </r>
  <r>
    <x v="16"/>
    <s v="derden"/>
    <x v="3"/>
    <s v="Raaigras 78, Spijkenisse"/>
    <n v="1015"/>
    <s v="d05bd0d4-0e16-424a-9f73-ad0beba2feee"/>
    <n v="5.0948012705105397"/>
    <x v="1"/>
    <s v="HoutHard"/>
    <n v="52"/>
    <n v="15"/>
    <n v="50"/>
    <m/>
    <m/>
    <s v="vlonder"/>
    <n v="2"/>
  </r>
  <r>
    <x v="16"/>
    <s v="derden"/>
    <x v="3"/>
    <s v="Raaigras 80, Spijkenisse"/>
    <n v="1016"/>
    <s v="7e9e3a15-31a9-42d9-a8ac-18a178cfd7ba"/>
    <n v="5.0994607567296804"/>
    <x v="1"/>
    <s v="HoutHard"/>
    <n v="52"/>
    <n v="15"/>
    <n v="50"/>
    <m/>
    <m/>
    <s v="vlonder"/>
    <n v="2"/>
  </r>
  <r>
    <x v="16"/>
    <s v="derden"/>
    <x v="3"/>
    <s v="Raaigras 82, Spijkenisse"/>
    <n v="1017"/>
    <s v="c327b179-0e0d-4716-af2b-302e0cceb0a2"/>
    <n v="5.0948012706007102"/>
    <x v="1"/>
    <s v="HoutHard"/>
    <n v="52"/>
    <n v="15"/>
    <n v="52"/>
    <m/>
    <m/>
    <s v="vlonder"/>
    <n v="2"/>
  </r>
  <r>
    <x v="16"/>
    <s v="derden"/>
    <x v="3"/>
    <s v="Raaigras 84, Spijkenisse"/>
    <n v="1018"/>
    <s v="48086ff3-f04c-4915-a2a2-6a8e83e76f6e"/>
    <n v="5.4035913992790201"/>
    <x v="1"/>
    <s v="HoutHard"/>
    <n v="52"/>
    <n v="15"/>
    <n v="50"/>
    <m/>
    <m/>
    <m/>
    <n v="2"/>
  </r>
  <r>
    <x v="16"/>
    <s v="derden"/>
    <x v="3"/>
    <s v="Raaigras 92, Spijkenisse"/>
    <n v="1019"/>
    <s v="1374b37d-f05b-4fa7-9683-a52254aa7ea3"/>
    <n v="21.527623417277901"/>
    <x v="1"/>
    <s v="HoutHard"/>
    <n v="52"/>
    <n v="15"/>
    <n v="50"/>
    <m/>
    <m/>
    <m/>
    <n v="2"/>
  </r>
  <r>
    <x v="16"/>
    <s v="derden"/>
    <x v="3"/>
    <s v="Raaigras 94, Spijkenisse"/>
    <n v="1020"/>
    <s v="1e96e526-0673-4e30-a302-05865ce07398"/>
    <n v="23.565071717960802"/>
    <x v="1"/>
    <s v="HoutHard"/>
    <n v="60"/>
    <n v="15"/>
    <n v="50"/>
    <m/>
    <m/>
    <m/>
    <n v="2"/>
  </r>
  <r>
    <x v="16"/>
    <s v="derden"/>
    <x v="3"/>
    <s v="Duinrietgras 20, Spijkenisse"/>
    <n v="322"/>
    <s v="e9e95cfc-2816-41bd-ab71-957783bfbbf4"/>
    <n v="5.6947657534538996"/>
    <x v="1"/>
    <s v="HoutHard"/>
    <n v="61"/>
    <n v="14"/>
    <n v="50"/>
    <m/>
    <m/>
    <s v="vlonder"/>
    <n v="2"/>
  </r>
  <r>
    <x v="16"/>
    <s v="derden"/>
    <x v="3"/>
    <s v="Duinrietgras 22, Spijkenisse"/>
    <n v="323"/>
    <s v="702bd128-2cf0-43d2-8ba2-5bba02c4b716"/>
    <n v="5.4102877021786"/>
    <x v="1"/>
    <s v="HoutHard"/>
    <n v="58"/>
    <n v="14"/>
    <n v="50"/>
    <m/>
    <m/>
    <m/>
    <n v="2"/>
  </r>
  <r>
    <x v="16"/>
    <s v="derden"/>
    <x v="3"/>
    <s v="Duinrietgras 24, Spijkenisse"/>
    <n v="324"/>
    <s v="178a8206-b062-44d9-8272-a00dfc843ccd"/>
    <n v="5.3982223903401998"/>
    <x v="1"/>
    <s v="HoutHard"/>
    <n v="60"/>
    <n v="14"/>
    <n v="50"/>
    <m/>
    <m/>
    <m/>
    <n v="2"/>
  </r>
  <r>
    <x v="16"/>
    <s v="derden"/>
    <x v="3"/>
    <s v="Duinrietgras 26, Spijkenisse"/>
    <n v="325"/>
    <s v="8aa9632f-5fb4-433f-8078-4200335a7fc3"/>
    <n v="5.3955241656558304"/>
    <x v="1"/>
    <s v="HoutHard"/>
    <n v="62"/>
    <n v="14"/>
    <n v="50"/>
    <m/>
    <m/>
    <m/>
    <n v="2"/>
  </r>
  <r>
    <x v="16"/>
    <s v="derden"/>
    <x v="3"/>
    <s v="Duinrietgras 28, Spijkenisse"/>
    <n v="326"/>
    <s v="6a44d3e3-336d-4d05-b0de-ddc52490fa41"/>
    <n v="5.3946375229388703"/>
    <x v="1"/>
    <s v="HoutHard"/>
    <n v="58"/>
    <n v="14"/>
    <n v="50"/>
    <m/>
    <m/>
    <m/>
    <n v="2"/>
  </r>
  <r>
    <x v="16"/>
    <s v="derden"/>
    <x v="3"/>
    <s v="Duinrietgras 30, Spijkenisse"/>
    <n v="327"/>
    <s v="3556c9d2-79d2-4cc4-be3d-e02f665f0b85"/>
    <n v="5.4035804764357804"/>
    <x v="1"/>
    <s v="HoutHard"/>
    <n v="52"/>
    <n v="13"/>
    <n v="50"/>
    <m/>
    <m/>
    <m/>
    <n v="2"/>
  </r>
  <r>
    <x v="16"/>
    <s v="derden"/>
    <x v="3"/>
    <s v="Duinrietgras 32, Spijkenisse"/>
    <n v="328"/>
    <s v="7cb5884e-03ce-47d8-b0a4-0039e0aca764"/>
    <n v="5.4711151516966297"/>
    <x v="1"/>
    <s v="HoutHard"/>
    <n v="52"/>
    <n v="13"/>
    <n v="50"/>
    <m/>
    <m/>
    <s v="vlonder"/>
    <n v="2"/>
  </r>
  <r>
    <x v="16"/>
    <s v="derden"/>
    <x v="3"/>
    <s v="Duinrietgras 34, Spijkenisse"/>
    <n v="329"/>
    <s v="3d34c6b7-904f-4b6d-a575-b07000e6d76c"/>
    <n v="5.4836429485230704"/>
    <x v="1"/>
    <s v="HoutHard"/>
    <n v="52"/>
    <n v="13"/>
    <n v="50"/>
    <m/>
    <m/>
    <m/>
    <n v="2"/>
  </r>
  <r>
    <x v="16"/>
    <s v="derden"/>
    <x v="3"/>
    <s v="Duinrietgras 36, Spijkenisse"/>
    <n v="330"/>
    <s v="9a53a632-b0aa-4475-9067-4f073d27ce40"/>
    <n v="5.3991090019453898"/>
    <x v="1"/>
    <s v="HoutHard"/>
    <n v="52"/>
    <n v="13"/>
    <n v="50"/>
    <m/>
    <m/>
    <m/>
    <n v="2"/>
  </r>
  <r>
    <x v="16"/>
    <s v="derden"/>
    <x v="3"/>
    <s v="Duinrietgras 38, Spijkenisse"/>
    <n v="331"/>
    <s v="36b5616d-62af-4043-80cb-c0edebc9b779"/>
    <n v="5.3946375228485497"/>
    <x v="1"/>
    <s v="HoutHard"/>
    <n v="52"/>
    <n v="13"/>
    <n v="50"/>
    <m/>
    <m/>
    <m/>
    <n v="2"/>
  </r>
  <r>
    <x v="16"/>
    <s v="derden"/>
    <x v="3"/>
    <s v="Duinrietgras 40, Spijkenisse"/>
    <n v="332"/>
    <s v="3878612f-5eb8-4485-b81e-b7eaaee3026e"/>
    <n v="5.3946375210039204"/>
    <x v="1"/>
    <s v="HoutHard"/>
    <n v="52"/>
    <n v="13"/>
    <n v="50"/>
    <m/>
    <m/>
    <s v="vlonder"/>
    <n v="2"/>
  </r>
  <r>
    <x v="16"/>
    <s v="derden"/>
    <x v="3"/>
    <s v="Duinrietgras 42, Spijkenisse"/>
    <n v="333"/>
    <s v="5ebd87ed-6c11-4c41-8038-90c9eee4d0ed"/>
    <n v="5.4035804815703798"/>
    <x v="1"/>
    <s v="HoutHard"/>
    <n v="52"/>
    <n v="13"/>
    <n v="50"/>
    <m/>
    <m/>
    <m/>
    <n v="2"/>
  </r>
  <r>
    <x v="16"/>
    <s v="derden"/>
    <x v="3"/>
    <s v="Duinrietgras 44, Spijkenisse"/>
    <n v="334"/>
    <s v="ff429f57-7a49-441f-a9e4-1935fbc867d3"/>
    <n v="5.5153003161356997"/>
    <x v="1"/>
    <s v="HoutHard"/>
    <n v="52"/>
    <n v="13"/>
    <n v="50"/>
    <m/>
    <m/>
    <m/>
    <n v="2"/>
  </r>
  <r>
    <x v="16"/>
    <s v="derden"/>
    <x v="3"/>
    <s v="Duinrietgras 46, Spijkenisse"/>
    <n v="335"/>
    <s v="a3c6be59-4e4c-4726-871c-46f7cf5a9f2b"/>
    <n v="9.1222214926203495"/>
    <x v="1"/>
    <s v="HoutHard"/>
    <n v="52"/>
    <n v="13"/>
    <n v="50"/>
    <m/>
    <m/>
    <m/>
    <n v="2"/>
  </r>
  <r>
    <x v="16"/>
    <s v="derden"/>
    <x v="2"/>
    <s v="Scherpgras 36, Spijkenisse"/>
    <n v="1124"/>
    <s v="cd22cf5a-2c15-480e-8b0d-9bc5418a3bc0"/>
    <n v="6.7937892922058998"/>
    <x v="5"/>
    <s v="HoutHard"/>
    <n v="50"/>
    <n v="40"/>
    <n v="0"/>
    <m/>
    <m/>
    <s v="Vlonder "/>
    <n v="2"/>
  </r>
  <r>
    <x v="16"/>
    <s v="derden"/>
    <x v="2"/>
    <s v="Scherpgras 34, Spijkenisse"/>
    <n v="1123"/>
    <s v="71ebffc5-f696-46cf-9cc3-c14d108b3d5a"/>
    <n v="5.1171574168216498"/>
    <x v="5"/>
    <s v="HoutHard"/>
    <n v="50"/>
    <n v="45"/>
    <m/>
    <m/>
    <m/>
    <s v="Vlonder "/>
    <n v="2"/>
  </r>
  <r>
    <x v="16"/>
    <s v="derden"/>
    <x v="2"/>
    <s v="Scherpgras 32, Spijkenisse"/>
    <n v="1122"/>
    <s v="6be84d3a-7eb6-4353-83f8-501279529779"/>
    <n v="5.1116533518676297"/>
    <x v="5"/>
    <s v="HoutHard"/>
    <n v="50"/>
    <n v="45"/>
    <m/>
    <m/>
    <m/>
    <s v="Vlonder "/>
    <n v="2"/>
  </r>
  <r>
    <x v="16"/>
    <s v="derden"/>
    <x v="3"/>
    <s v="Scherpgras 30, Spijkenisse"/>
    <n v="1121"/>
    <s v="1e8cff4b-20d6-4661-b675-7db2c83f70a3"/>
    <n v="5.1171574137009399"/>
    <x v="5"/>
    <s v="HoutHard"/>
    <n v="50"/>
    <n v="45"/>
    <m/>
    <m/>
    <m/>
    <s v="Vlonder "/>
    <n v="2"/>
  </r>
  <r>
    <x v="16"/>
    <s v="derden"/>
    <x v="3"/>
    <s v="Scherpgras 28, Spijkenisse"/>
    <n v="1120"/>
    <s v="8292a182-753a-4976-b255-21aec8f2adb0"/>
    <n v="5.1116533535878403"/>
    <x v="5"/>
    <s v="HoutHard"/>
    <n v="50"/>
    <n v="45"/>
    <m/>
    <m/>
    <m/>
    <s v="Vlonder "/>
    <n v="2"/>
  </r>
  <r>
    <x v="16"/>
    <s v="derden"/>
    <x v="3"/>
    <s v="Scherpgras 26, Spijkenisse"/>
    <n v="1119"/>
    <s v="bb88bd59-b8ba-4395-8c37-f28bfb0d0340"/>
    <n v="9.1388659737401401"/>
    <x v="5"/>
    <s v="HoutHard"/>
    <n v="50"/>
    <n v="45"/>
    <n v="0"/>
    <m/>
    <m/>
    <s v="Vlonder "/>
    <n v="2"/>
  </r>
  <r>
    <x v="16"/>
    <s v="derden"/>
    <x v="2"/>
    <s v="Scherpgras 22, Spijkenisse"/>
    <n v="1114"/>
    <s v="08445fdc-a32d-40d7-80a0-6924f98bacb8"/>
    <n v="12.543628911619299"/>
    <x v="1"/>
    <s v="HoutHard"/>
    <n v="45"/>
    <n v="5"/>
    <n v="50"/>
    <m/>
    <m/>
    <m/>
    <n v="2"/>
  </r>
  <r>
    <x v="16"/>
    <s v="derden"/>
    <x v="3"/>
    <s v="Scherpgras 22, Spijkenisse"/>
    <n v="1114"/>
    <s v="71a9f4cb-5c10-488b-9ed1-bc8bfa632dd9"/>
    <n v="10.640278352265501"/>
    <x v="1"/>
    <s v="HoutHard"/>
    <n v="55"/>
    <n v="10"/>
    <n v="50"/>
    <m/>
    <m/>
    <s v="Vlonder "/>
    <n v="2"/>
  </r>
  <r>
    <x v="16"/>
    <s v="derden"/>
    <x v="3"/>
    <s v="Scherpgras 20, Spijkenisse"/>
    <n v="1118"/>
    <s v="0c46a5b5-c863-42fd-b9d9-cbace8ead3cd"/>
    <n v="5.0983624801707901"/>
    <x v="1"/>
    <s v="HoutHard"/>
    <n v="55"/>
    <n v="20"/>
    <n v="50"/>
    <m/>
    <m/>
    <s v="Vlonder "/>
    <n v="2"/>
  </r>
  <r>
    <x v="16"/>
    <s v="derden"/>
    <x v="3"/>
    <s v="Scherpgras 18, Spijkenisse"/>
    <n v="1102"/>
    <s v="9d513908-b2a1-4742-9d0d-c5f4a17f944e"/>
    <n v="5.0842206888975996"/>
    <x v="1"/>
    <s v="HoutHard"/>
    <n v="55"/>
    <n v="20"/>
    <n v="50"/>
    <m/>
    <m/>
    <s v="Vlonder "/>
    <n v="2"/>
  </r>
  <r>
    <x v="16"/>
    <s v="derden"/>
    <x v="3"/>
    <s v="Scherpgras 16, Spijkenisse"/>
    <n v="1101"/>
    <s v="b01b27d3-e4d2-4925-8297-c0df07e87e51"/>
    <n v="5.0982840251350297"/>
    <x v="1"/>
    <s v="HoutHard"/>
    <n v="55"/>
    <n v="20"/>
    <n v="50"/>
    <m/>
    <m/>
    <s v="Vlonder "/>
    <n v="2"/>
  </r>
  <r>
    <x v="16"/>
    <s v="derden"/>
    <x v="3"/>
    <s v="Scherpgras 14, Spijkenisse"/>
    <n v="1117"/>
    <s v="6980d0d7-f211-4a0b-b72d-171a359c00d2"/>
    <n v="5.0983624828367304"/>
    <x v="1"/>
    <s v="HoutHard"/>
    <n v="55"/>
    <n v="20"/>
    <n v="50"/>
    <m/>
    <m/>
    <s v=""/>
    <n v="2"/>
  </r>
  <r>
    <x v="16"/>
    <s v="derden"/>
    <x v="3"/>
    <s v="Scherpgras 12, Spijkenisse"/>
    <n v="1112"/>
    <s v="68d8970f-38b8-43bb-9629-2c89c9eac034"/>
    <n v="5.1354297585209103"/>
    <x v="1"/>
    <s v="HoutHard"/>
    <n v="57"/>
    <n v="15"/>
    <n v="50"/>
    <s v=""/>
    <m/>
    <s v="Vlonder "/>
    <n v="2"/>
  </r>
  <r>
    <x v="16"/>
    <s v="derden"/>
    <x v="3"/>
    <s v="Scherpgras 10, Spijkenisse"/>
    <n v="1110"/>
    <s v="f34d5319-ebcf-45ab-919f-71042489d0d8"/>
    <n v="5.4798519040635902"/>
    <x v="1"/>
    <s v="HoutHard"/>
    <n v="55"/>
    <n v="20"/>
    <n v="50"/>
    <m/>
    <m/>
    <s v="Vlonder "/>
    <n v="2"/>
  </r>
  <r>
    <x v="16"/>
    <s v="derden"/>
    <x v="1"/>
    <s v="Scherpgras 8, Spijkenisse"/>
    <n v="1108"/>
    <s v="dc6823ad-732e-410d-af01-c3829f0ce93c"/>
    <n v="7.30292814419116"/>
    <x v="1"/>
    <s v="HoutHard"/>
    <n v="50"/>
    <n v="120"/>
    <n v="50"/>
    <m/>
    <m/>
    <m/>
    <n v="2"/>
  </r>
  <r>
    <x v="16"/>
    <s v="derden"/>
    <x v="3"/>
    <s v="Scherpgras 6, Spijkenisse"/>
    <n v="1106"/>
    <s v="b0ff21da-709d-4d61-a0ba-03bf3b85eb7c"/>
    <n v="5.0813876066478203"/>
    <x v="1"/>
    <s v="HoutHard"/>
    <n v="55"/>
    <n v="20"/>
    <n v="50"/>
    <s v=""/>
    <m/>
    <s v="Hek"/>
    <n v="2"/>
  </r>
  <r>
    <x v="16"/>
    <s v="derden"/>
    <x v="3"/>
    <s v="Scherpgras 4, Spijkenisse"/>
    <n v="1105"/>
    <s v="d1b093d1-2527-4bc9-b18a-03db3d727eea"/>
    <n v="5.1009900995577304"/>
    <x v="1"/>
    <s v="HoutHard"/>
    <n v="50"/>
    <n v="20"/>
    <n v="50"/>
    <m/>
    <m/>
    <s v="Vlonder"/>
    <n v="2"/>
  </r>
  <r>
    <x v="16"/>
    <s v="derden"/>
    <x v="3"/>
    <s v="Scherpgras 2, Spijkenisse"/>
    <n v="1115"/>
    <s v="809f5658-b58b-429d-8aad-f5a33db69513"/>
    <n v="3.8239542406309801"/>
    <x v="1"/>
    <s v="HoutHard"/>
    <n v="50"/>
    <n v="15"/>
    <n v="50"/>
    <m/>
    <m/>
    <s v="Vlonder "/>
    <n v="2"/>
  </r>
  <r>
    <x v="16"/>
    <s v="derden"/>
    <x v="3"/>
    <s v="Scherpgras 1, Spijkenisse"/>
    <n v="1104"/>
    <s v="a6b63895-3435-4630-ac22-b6056c564556"/>
    <n v="5.3124888719360399"/>
    <x v="1"/>
    <s v="HoutHard"/>
    <n v="45"/>
    <n v="19"/>
    <n v="51"/>
    <s v="Schuur"/>
    <s v=""/>
    <m/>
    <n v="2"/>
  </r>
  <r>
    <x v="16"/>
    <s v="derden"/>
    <x v="3"/>
    <s v="Scherpgras 3, Spijkenisse"/>
    <n v="1125"/>
    <s v="9b2142db-bf82-45bb-9a52-94e515e2b6ff"/>
    <n v="5.1029795216147402"/>
    <x v="1"/>
    <s v="HoutHard"/>
    <n v="48"/>
    <n v="20"/>
    <n v="50"/>
    <m/>
    <m/>
    <m/>
    <n v="2"/>
  </r>
  <r>
    <x v="16"/>
    <s v="derden"/>
    <x v="3"/>
    <s v="Scherpgras 5, Spijkenisse"/>
    <n v="1116"/>
    <s v="c4cc5a20-a63e-472d-a5df-931cd10d0187"/>
    <n v="5.0854006696526097"/>
    <x v="1"/>
    <s v="HoutHard"/>
    <n v="46"/>
    <n v="19"/>
    <n v="50"/>
    <s v="Vlonder, hekwerk"/>
    <m/>
    <m/>
    <n v="2"/>
  </r>
  <r>
    <x v="16"/>
    <s v="derden"/>
    <x v="3"/>
    <s v="Scherpgras 7, Spijkenisse"/>
    <n v="1107"/>
    <s v="db34fd62-15a1-4a7b-b7fa-a6d459c10e24"/>
    <n v="5.09318171862071"/>
    <x v="1"/>
    <s v="HoutHard"/>
    <n v="49"/>
    <n v="21"/>
    <n v="50"/>
    <s v=""/>
    <m/>
    <m/>
    <n v="2"/>
  </r>
  <r>
    <x v="16"/>
    <s v="derden"/>
    <x v="3"/>
    <s v="Scherpgras 9, Spijkenisse"/>
    <n v="1109"/>
    <s v="e9f7015c-7b1b-4ea9-8ccd-89b9ec6e8d47"/>
    <n v="5.0931817151923804"/>
    <x v="1"/>
    <s v="HoutHard"/>
    <n v="51"/>
    <n v="21"/>
    <n v="50"/>
    <m/>
    <m/>
    <m/>
    <n v="2"/>
  </r>
  <r>
    <x v="16"/>
    <s v="derden"/>
    <x v="3"/>
    <s v="Scherpgras 11, Spijkenisse"/>
    <n v="1111"/>
    <s v="d604d5ac-0307-410a-a24a-790ae8bad746"/>
    <n v="5.0854006731405601"/>
    <x v="1"/>
    <s v="HoutHard"/>
    <n v="49"/>
    <n v="21"/>
    <n v="50"/>
    <s v="Vlonder"/>
    <m/>
    <m/>
    <n v="2"/>
  </r>
  <r>
    <x v="16"/>
    <s v="derden"/>
    <x v="3"/>
    <s v="Scherpgras 13, Spijkenisse"/>
    <n v="1126"/>
    <s v="de183aef-6d43-4ab2-a0ac-4cdd3213969f"/>
    <n v="5.1049877572914903"/>
    <x v="1"/>
    <s v="HoutHard"/>
    <n v="51"/>
    <n v="21"/>
    <n v="50"/>
    <s v="Vlonder"/>
    <m/>
    <m/>
    <n v="2"/>
  </r>
  <r>
    <x v="16"/>
    <s v="derden"/>
    <x v="3"/>
    <s v="Scherpgras 15, Spijkenisse"/>
    <n v="1113"/>
    <s v="dd61ba36-9f66-4068-bd6c-816d3e024675"/>
    <n v="5.0733875254521301"/>
    <x v="1"/>
    <s v="HoutHard"/>
    <n v="48"/>
    <n v="21"/>
    <n v="50"/>
    <s v="Schuurtje"/>
    <m/>
    <m/>
    <n v="2"/>
  </r>
  <r>
    <x v="16"/>
    <s v="derden"/>
    <x v="3"/>
    <s v="Scherpgras 17, Spijkenisse"/>
    <n v="1103"/>
    <s v="a07b29f6-51fe-4272-80ad-afea1cf02aba"/>
    <n v="11.1159794896405"/>
    <x v="1"/>
    <s v="HoutHard"/>
    <n v="50"/>
    <n v="21"/>
    <n v="50"/>
    <s v="Haag"/>
    <m/>
    <m/>
    <n v="2"/>
  </r>
  <r>
    <x v="16"/>
    <s v="derden"/>
    <x v="3"/>
    <s v="Liesgras 30, Spijkenisse"/>
    <n v="722"/>
    <s v="d340edaa-ab43-4c6f-9bbf-1d369ecd3c75"/>
    <n v="6.8343780960770601"/>
    <x v="1"/>
    <s v="HoutHard"/>
    <n v="52"/>
    <n v="13"/>
    <n v="50"/>
    <m/>
    <s v=""/>
    <s v="Vlonder "/>
    <n v="2"/>
  </r>
  <r>
    <x v="16"/>
    <s v="derden"/>
    <x v="3"/>
    <s v="Liesgras 28, Spijkenisse"/>
    <n v="721"/>
    <s v="6da93dd0-5c90-4ba5-9cbf-0c8fe74d3b8e"/>
    <n v="5.7114121727432599"/>
    <x v="1"/>
    <s v="HoutHard"/>
    <n v="47"/>
    <n v="15"/>
    <n v="50"/>
    <m/>
    <m/>
    <s v="Vlonder"/>
    <n v="2"/>
  </r>
  <r>
    <x v="16"/>
    <s v="derden"/>
    <x v="3"/>
    <s v="Liesgras 26, Spijkenisse"/>
    <n v="720"/>
    <s v="08dc6c3c-bd92-4a6e-a3a9-a7b6d7cb7a66"/>
    <n v="5.7140901300703497"/>
    <x v="1"/>
    <s v="HoutHard"/>
    <n v="51"/>
    <n v="15"/>
    <n v="49"/>
    <m/>
    <m/>
    <m/>
    <n v="2"/>
  </r>
  <r>
    <x v="16"/>
    <s v="derden"/>
    <x v="3"/>
    <s v="Liesgras 24, Spijkenisse"/>
    <n v="719"/>
    <s v="1f9335f6-d9c6-4627-8e2b-552419ea3370"/>
    <n v="5.6854721862507098"/>
    <x v="1"/>
    <s v="HoutHard"/>
    <n v="49"/>
    <n v="14"/>
    <n v="50"/>
    <m/>
    <m/>
    <s v="Vlonder"/>
    <n v="2"/>
  </r>
  <r>
    <x v="16"/>
    <s v="derden"/>
    <x v="3"/>
    <s v="Liesgras 22, Spijkenisse"/>
    <n v="718"/>
    <s v="5575a493-e2c1-4427-861c-fa21315ffc17"/>
    <n v="5.7055966403254601"/>
    <x v="1"/>
    <s v="HoutHard"/>
    <n v="48"/>
    <n v="12"/>
    <n v="50"/>
    <m/>
    <m/>
    <s v="Vlonder "/>
    <n v="2"/>
  </r>
  <r>
    <x v="16"/>
    <s v="derden"/>
    <x v="1"/>
    <s v="Liesgras 20, Spijkenisse"/>
    <n v="717"/>
    <s v="2cfaf702-232a-4e1c-a55c-d08b121d726c"/>
    <n v="9.3313258041887206"/>
    <x v="1"/>
    <s v="HoutHard"/>
    <n v="53"/>
    <n v="25"/>
    <n v="55"/>
    <m/>
    <m/>
    <m/>
    <n v="2"/>
  </r>
  <r>
    <x v="16"/>
    <s v="derden nabij"/>
    <x v="1"/>
    <s v="Liesgras 20, Spijkenisse"/>
    <n v="717"/>
    <s v="1410ba0b-8441-4695-958d-67b89e853cf8"/>
    <n v="16.095106292451799"/>
    <x v="1"/>
    <s v="HoutHard"/>
    <n v="52"/>
    <n v="25"/>
    <n v="55"/>
    <m/>
    <m/>
    <m/>
    <n v="2"/>
  </r>
  <r>
    <x v="16"/>
    <s v="derden"/>
    <x v="3"/>
    <s v="Liesgras 18, Spijkenisse"/>
    <n v="716"/>
    <s v="200a9855-81cf-4e6a-9bd8-1ae2deaf192c"/>
    <n v="6.0305476554170001"/>
    <x v="1"/>
    <s v="HoutHard"/>
    <n v="48"/>
    <n v="18"/>
    <n v="50"/>
    <m/>
    <m/>
    <s v="Hekwerk"/>
    <n v="2"/>
  </r>
  <r>
    <x v="16"/>
    <s v="derden"/>
    <x v="3"/>
    <s v="Liesgras 16, Spijkenisse"/>
    <n v="715"/>
    <s v="0e44be75-78bf-46f6-bbf6-cdef647c1a91"/>
    <n v="5.6880014926240801"/>
    <x v="1"/>
    <s v="HoutHard"/>
    <n v="53"/>
    <n v="18"/>
    <n v="50"/>
    <m/>
    <m/>
    <m/>
    <n v="2"/>
  </r>
  <r>
    <x v="16"/>
    <s v="derden"/>
    <x v="3"/>
    <s v="Liesgras 14, Spijkenisse"/>
    <n v="714"/>
    <s v="42de465e-e0ea-49ac-a10c-b8c741d8bbc7"/>
    <n v="5.7581792279626098"/>
    <x v="1"/>
    <s v="HoutHard"/>
    <n v="49"/>
    <n v="18"/>
    <n v="50"/>
    <m/>
    <m/>
    <m/>
    <n v="2"/>
  </r>
  <r>
    <x v="16"/>
    <s v="derden"/>
    <x v="3"/>
    <s v="Liesgras 12, Spijkenisse"/>
    <n v="713"/>
    <s v="658108f6-4836-416b-9a5e-0c2d9479c31e"/>
    <n v="5.7393142430894599"/>
    <x v="1"/>
    <s v="HoutHard"/>
    <n v="52"/>
    <n v="20"/>
    <n v="49"/>
    <m/>
    <s v=""/>
    <s v="Begroeiing "/>
    <n v="2"/>
  </r>
  <r>
    <x v="16"/>
    <s v="derden"/>
    <x v="3"/>
    <s v="Liesgras 10, Spijkenisse"/>
    <n v="712"/>
    <s v="54fa0018-475b-4914-942a-0bdf6243c7d5"/>
    <n v="5.7190658338372602"/>
    <x v="1"/>
    <s v="HoutHard"/>
    <n v="48"/>
    <n v="20"/>
    <n v="48"/>
    <s v=""/>
    <m/>
    <s v="Vlonder"/>
    <n v="2"/>
  </r>
  <r>
    <x v="16"/>
    <s v="derden"/>
    <x v="1"/>
    <s v="Liesgras 8, Spijkenisse"/>
    <n v="711"/>
    <s v="c7396864-61b9-4094-98ab-8b95144dda91"/>
    <n v="5.7132386604318697"/>
    <x v="1"/>
    <s v="HoutHard"/>
    <n v="46"/>
    <n v="25"/>
    <n v="55"/>
    <s v=""/>
    <m/>
    <m/>
    <n v="2"/>
  </r>
  <r>
    <x v="16"/>
    <s v="derden"/>
    <x v="1"/>
    <s v="Liesgras 6, Spijkenisse"/>
    <n v="710"/>
    <s v="a076aa7e-7602-45be-94ae-ceaa24ca1ff9"/>
    <n v="5.7581792271262202"/>
    <x v="1"/>
    <s v="HoutHard"/>
    <n v="44"/>
    <n v="25"/>
    <n v="55"/>
    <s v="Vlonder"/>
    <m/>
    <m/>
    <n v="2"/>
  </r>
  <r>
    <x v="16"/>
    <s v="derden"/>
    <x v="1"/>
    <s v="Liesgras 4, Spijkenisse"/>
    <n v="709"/>
    <s v="20a6679b-d557-4f10-8a7a-60152c4a296f"/>
    <n v="1.6841816987027201"/>
    <x v="1"/>
    <s v="HoutHard"/>
    <n v="39"/>
    <n v="25"/>
    <n v="54"/>
    <m/>
    <m/>
    <m/>
    <n v="2"/>
  </r>
  <r>
    <x v="16"/>
    <s v="derden"/>
    <x v="3"/>
    <s v="Liesgras 54, Spijkenisse"/>
    <n v="734"/>
    <s v="fcbeea0e-0957-42a7-b13c-1094bdc683ae"/>
    <n v="7.1320659565203703"/>
    <x v="1"/>
    <s v="HoutHard"/>
    <n v="56"/>
    <n v="14"/>
    <n v="55"/>
    <m/>
    <m/>
    <s v="Vlinderstruik "/>
    <n v="2"/>
  </r>
  <r>
    <x v="16"/>
    <s v="derden"/>
    <x v="3"/>
    <s v="Duinrietgras 48, Spijkenisse"/>
    <n v="336"/>
    <s v="b6c76982-ac73-44e9-8d47-4c9b335ef240"/>
    <n v="15.6131684179853"/>
    <x v="1"/>
    <s v="HoutHard"/>
    <n v="52"/>
    <n v="13"/>
    <n v="50"/>
    <m/>
    <m/>
    <m/>
    <n v="2"/>
  </r>
  <r>
    <x v="16"/>
    <s v="derden"/>
    <x v="3"/>
    <s v="Liesgras 32, Spijkenisse"/>
    <n v="723"/>
    <s v="84d42cb3-307c-4f52-8a71-f4d538b5cf29"/>
    <n v="6.9111757416738904"/>
    <x v="1"/>
    <s v="HoutHard"/>
    <n v="58"/>
    <n v="14"/>
    <n v="55"/>
    <m/>
    <m/>
    <m/>
    <n v="2"/>
  </r>
  <r>
    <x v="16"/>
    <s v="derden"/>
    <x v="3"/>
    <s v="Liesgras 38, Spijkenisse"/>
    <n v="726"/>
    <s v="14dd5262-0e8e-4246-9a3f-2ddec5654f93"/>
    <n v="4.4985925766861303"/>
    <x v="1"/>
    <s v="HoutHard"/>
    <n v="61"/>
    <n v="15"/>
    <n v="55"/>
    <m/>
    <m/>
    <m/>
    <n v="2"/>
  </r>
  <r>
    <x v="16"/>
    <s v="derden"/>
    <x v="3"/>
    <s v="Liesgras 34, Spijkenisse"/>
    <n v="724"/>
    <s v="87c783c6-c79f-4ad8-82cc-006bd0b5f9e4"/>
    <n v="6.3589430340255797"/>
    <x v="1"/>
    <s v="HoutHard"/>
    <n v="57"/>
    <n v="15"/>
    <n v="55"/>
    <m/>
    <m/>
    <s v="Hekwerk"/>
    <n v="2"/>
  </r>
  <r>
    <x v="16"/>
    <s v="derden"/>
    <x v="2"/>
    <s v="Liesgras 42, Spijkenisse"/>
    <n v="728"/>
    <s v="e6a2d40b-e282-4bf8-9f36-64cd5b6a19cf"/>
    <n v="5.2131971587106802"/>
    <x v="1"/>
    <s v="HoutHard"/>
    <n v="58"/>
    <n v="14"/>
    <n v="55"/>
    <m/>
    <m/>
    <m/>
    <n v="2"/>
  </r>
  <r>
    <x v="16"/>
    <s v="derden"/>
    <x v="3"/>
    <s v="Liesgras 48, Spijkenisse"/>
    <n v="731"/>
    <s v="712c56b4-be0b-4ed5-a5d3-e0353c94b5f5"/>
    <n v="4.9504984862694101"/>
    <x v="1"/>
    <s v="HoutHard"/>
    <n v="61"/>
    <n v="15"/>
    <n v="55"/>
    <m/>
    <m/>
    <s v="Boom, laurier "/>
    <n v="2"/>
  </r>
  <r>
    <x v="16"/>
    <s v="derden"/>
    <x v="3"/>
    <s v="Liesgras 44, Spijkenisse"/>
    <n v="729"/>
    <s v="79eee8bb-9cf0-4146-9ff4-b84460e44419"/>
    <n v="7.3889648002734303"/>
    <x v="1"/>
    <s v="HoutHard"/>
    <n v="57"/>
    <n v="14"/>
    <n v="55"/>
    <m/>
    <m/>
    <m/>
    <n v="2"/>
  </r>
  <r>
    <x v="16"/>
    <s v="derden"/>
    <x v="3"/>
    <s v="Liesgras 52, Spijkenisse"/>
    <n v="733"/>
    <s v="ec33ac69-1469-45b1-b26e-55f3f3d6eab8"/>
    <n v="4.4460975259385904"/>
    <x v="1"/>
    <s v="HoutHard"/>
    <n v="57"/>
    <n v="14"/>
    <n v="55"/>
    <m/>
    <m/>
    <m/>
    <n v="2"/>
  </r>
  <r>
    <x v="16"/>
    <s v="derden"/>
    <x v="3"/>
    <s v="Liesgras 58, Spijkenisse"/>
    <n v="736"/>
    <s v="90bb9a5c-5a35-40fa-8744-36f004084a08"/>
    <n v="5.9668203710203098"/>
    <x v="1"/>
    <s v="HoutHard"/>
    <n v="56"/>
    <n v="14"/>
    <n v="55"/>
    <m/>
    <m/>
    <s v="Vlinderstruik"/>
    <n v="2"/>
  </r>
  <r>
    <x v="16"/>
    <s v="derden"/>
    <x v="3"/>
    <s v="Parelgras 32, Spijkenisse"/>
    <n v="917"/>
    <s v="266d7203-d42a-4893-afff-9925ccf31849"/>
    <n v="6.4015336187455798"/>
    <x v="1"/>
    <s v="HoutHard"/>
    <n v="52"/>
    <n v="14"/>
    <n v="48"/>
    <m/>
    <m/>
    <m/>
    <n v="2"/>
  </r>
  <r>
    <x v="16"/>
    <s v="derden"/>
    <x v="3"/>
    <s v="Parelgras 38, Spijkenisse"/>
    <n v="920"/>
    <s v="302a9aeb-65e5-4c74-80f6-764007b4fede"/>
    <n v="4.1377030163663404"/>
    <x v="1"/>
    <s v="HoutHard"/>
    <n v="50"/>
    <n v="14"/>
    <n v="48"/>
    <m/>
    <m/>
    <m/>
    <n v="2"/>
  </r>
  <r>
    <x v="16"/>
    <s v="derden"/>
    <x v="3"/>
    <s v="Parelgras 34, Spijkenisse"/>
    <n v="918"/>
    <s v="adf23d2a-095e-4117-bacf-2d3f29672e8b"/>
    <n v="5.78212710020063"/>
    <x v="1"/>
    <s v="HoutHard"/>
    <n v="52"/>
    <n v="14"/>
    <n v="48"/>
    <m/>
    <m/>
    <m/>
    <n v="2"/>
  </r>
  <r>
    <x v="16"/>
    <s v="derden"/>
    <x v="3"/>
    <s v="Parelgras 42, Spijkenisse"/>
    <n v="922"/>
    <s v="e510af0b-0bad-4834-b782-5f9b9cb7c7ec"/>
    <n v="5.2627520139347101"/>
    <x v="1"/>
    <s v="HoutHard"/>
    <n v="53"/>
    <n v="15"/>
    <n v="48"/>
    <m/>
    <m/>
    <s v="Vlonder "/>
    <n v="2"/>
  </r>
  <r>
    <x v="16"/>
    <s v="derden"/>
    <x v="3"/>
    <s v="Parelgras 48, Spijkenisse"/>
    <n v="925"/>
    <s v="ef45b786-37a1-4313-be6a-5d74a427c3a7"/>
    <n v="4.8977601508776099"/>
    <x v="1"/>
    <s v="HoutHard"/>
    <n v="50"/>
    <n v="15"/>
    <n v="48"/>
    <m/>
    <m/>
    <s v="Vlonder "/>
    <n v="2"/>
  </r>
  <r>
    <x v="16"/>
    <s v="derden"/>
    <x v="3"/>
    <s v="Duinrietgras 46, Spijkenisse"/>
    <n v="335"/>
    <s v="4c78460f-99d8-4d9c-b79a-5e5cbbaca00e"/>
    <n v="8.94869945439617"/>
    <x v="1"/>
    <s v="HoutHard"/>
    <n v="52"/>
    <n v="13"/>
    <n v="50"/>
    <m/>
    <m/>
    <m/>
    <n v="2"/>
  </r>
  <r>
    <x v="16"/>
    <s v="derden"/>
    <x v="3"/>
    <s v="Scherpgras 2, Spijkenisse"/>
    <n v="1115"/>
    <s v="4ada8f4a-8533-4ee5-baad-5afafabde2c4"/>
    <n v="1.95623410144946"/>
    <x v="1"/>
    <s v="HoutHard"/>
    <n v="50"/>
    <n v="20"/>
    <n v="50"/>
    <m/>
    <m/>
    <s v=""/>
    <n v="2"/>
  </r>
  <r>
    <x v="16"/>
    <s v="derden"/>
    <x v="1"/>
    <s v="Liesgras 20, Spijkenisse"/>
    <n v="717"/>
    <s v="5fe3da07-88a7-47e4-8ca3-1c9b752e626b"/>
    <n v="4.4459067718025604"/>
    <x v="1"/>
    <s v="HoutHard"/>
    <n v="51"/>
    <n v="25"/>
    <n v="55"/>
    <m/>
    <m/>
    <m/>
    <n v="2"/>
  </r>
  <r>
    <x v="17"/>
    <s v="derden"/>
    <x v="3"/>
    <s v="Krekelveen 130, Spijkenisse"/>
    <n v="1579"/>
    <s v="3d144470-c156-4e7b-b64d-b3bfb253575a"/>
    <n v="3.3818864553145702"/>
    <x v="1"/>
    <s v="HoutHard"/>
    <n v="62"/>
    <n v="30"/>
    <n v="50"/>
    <m/>
    <m/>
    <m/>
    <n v="2"/>
  </r>
  <r>
    <x v="17"/>
    <s v="derden"/>
    <x v="3"/>
    <s v="Krekelveen 132, Spijkenisse"/>
    <n v="673"/>
    <s v="98b28951-6884-4aab-afd1-4bc689763537"/>
    <n v="5.7502397307375199"/>
    <x v="1"/>
    <s v="HoutHard"/>
    <n v="60"/>
    <n v="40"/>
    <n v="50"/>
    <m/>
    <m/>
    <m/>
    <n v="2"/>
  </r>
  <r>
    <x v="17"/>
    <s v="derden"/>
    <x v="3"/>
    <s v="Krekelveen 134, Spijkenisse"/>
    <n v="674"/>
    <s v="0f01a77f-1c69-4d84-8647-315e1ae21205"/>
    <n v="5.7443207631947004"/>
    <x v="1"/>
    <s v="HoutHard"/>
    <n v="30"/>
    <n v="38"/>
    <n v="50"/>
    <m/>
    <m/>
    <m/>
    <n v="2"/>
  </r>
  <r>
    <x v="17"/>
    <s v="derden"/>
    <x v="3"/>
    <s v="Krekelveen 136, Spijkenisse"/>
    <n v="675"/>
    <s v="b4ca3a78-6be4-4d22-b268-93cc5a5490d8"/>
    <n v="5.4763541778937999"/>
    <x v="1"/>
    <s v="HoutZacht"/>
    <n v="30"/>
    <n v="30"/>
    <n v="40"/>
    <m/>
    <m/>
    <m/>
    <n v="2"/>
  </r>
  <r>
    <x v="17"/>
    <s v="derden"/>
    <x v="1"/>
    <s v="Krekelveen 138, Spijkenisse"/>
    <n v="676"/>
    <s v="6ced3b8b-0cc5-4375-95fa-05baa8d7fb34"/>
    <n v="5.4000267577355903"/>
    <x v="1"/>
    <s v="Plaat"/>
    <n v="62"/>
    <n v="50"/>
    <m/>
    <s v="Diepte onderkant onbekend "/>
    <s v="Golfplaten"/>
    <s v="Vlonder"/>
    <n v="2"/>
  </r>
  <r>
    <x v="17"/>
    <s v="derden"/>
    <x v="1"/>
    <s v="Krekelveen 140, Spijkenisse"/>
    <n v="677"/>
    <s v="ea81f7f6-a054-421c-a370-88a30584cee7"/>
    <n v="7.0057342940619201"/>
    <x v="5"/>
    <s v="HoutZacht"/>
    <n v="62"/>
    <n v="50"/>
    <m/>
    <s v="Diepte onderkant onbekend "/>
    <m/>
    <m/>
    <n v="2"/>
  </r>
  <r>
    <x v="17"/>
    <s v="derden"/>
    <x v="3"/>
    <s v="Slakkenveen 329, Spijkenisse"/>
    <n v="1198"/>
    <s v="cbabe788-9053-475e-b23b-516e009b5492"/>
    <n v="15.5705267112247"/>
    <x v="1"/>
    <s v="HoutHard"/>
    <n v="53"/>
    <n v="32"/>
    <n v="50"/>
    <m/>
    <m/>
    <m/>
    <n v="2"/>
  </r>
  <r>
    <x v="17"/>
    <s v="derden"/>
    <x v="1"/>
    <s v=" "/>
    <n v="0"/>
    <s v="0a349a93-ffe7-4e85-8e81-95191ba10ef1"/>
    <n v="8.5326531621050403"/>
    <x v="1"/>
    <s v="HoutHard"/>
    <n v="64"/>
    <n v="23"/>
    <n v="55"/>
    <m/>
    <m/>
    <m/>
    <n v="2"/>
  </r>
  <r>
    <x v="17"/>
    <s v="derden"/>
    <x v="1"/>
    <s v=" "/>
    <n v="0"/>
    <s v="f5066307-9f12-4ece-a916-ae2c0f64dc34"/>
    <n v="9.9196581598483196"/>
    <x v="1"/>
    <s v="HoutHard"/>
    <n v="63"/>
    <n v="23"/>
    <n v="55"/>
    <m/>
    <m/>
    <m/>
    <n v="2"/>
  </r>
  <r>
    <x v="17"/>
    <s v="derden"/>
    <x v="2"/>
    <s v="Krekelveen 250, Spijkenisse"/>
    <n v="1580"/>
    <s v="77a6e52e-1916-49e5-9bdf-a63662e81727"/>
    <n v="19.029446576165601"/>
    <x v="1"/>
    <s v="HoutHard"/>
    <n v="64"/>
    <n v="23"/>
    <n v="55"/>
    <m/>
    <m/>
    <m/>
    <n v="2"/>
  </r>
  <r>
    <x v="17"/>
    <s v="derden"/>
    <x v="3"/>
    <s v="Baarsveen 480, Spijkenisse"/>
    <n v="101"/>
    <s v="6853a62d-3fae-42da-ab16-12c560b279f1"/>
    <n v="5.4281765852489903"/>
    <x v="1"/>
    <s v="HoutHard"/>
    <n v="74"/>
    <n v="5"/>
    <n v="70"/>
    <m/>
    <m/>
    <m/>
    <n v="2"/>
  </r>
  <r>
    <x v="17"/>
    <s v="derden"/>
    <x v="3"/>
    <s v="Baarsveen 476, Spijkenisse"/>
    <n v="99"/>
    <s v="eec93e27-86f7-44d5-b7dc-86d4f0a8dfea"/>
    <n v="5.4196326426881702"/>
    <x v="1"/>
    <s v="HoutHard"/>
    <n v="74"/>
    <n v="5"/>
    <n v="70"/>
    <m/>
    <m/>
    <m/>
    <n v="2"/>
  </r>
  <r>
    <x v="17"/>
    <s v="derden"/>
    <x v="3"/>
    <s v="Baarsveen 470, Spijkenisse"/>
    <n v="96"/>
    <s v="ef7b727b-0796-4143-ad59-f97c2ceb559a"/>
    <n v="5.4231471488956204"/>
    <x v="1"/>
    <s v="HoutHard"/>
    <n v="74"/>
    <n v="5"/>
    <n v="70"/>
    <m/>
    <m/>
    <m/>
    <n v="2"/>
  </r>
  <r>
    <x v="17"/>
    <s v="derden"/>
    <x v="3"/>
    <s v="Baarsveen 472, Spijkenisse"/>
    <n v="97"/>
    <s v="d8b35bf4-2302-470f-b3d4-800800e5014e"/>
    <n v="4.85279847198544"/>
    <x v="1"/>
    <s v="HoutHard"/>
    <n v="78"/>
    <n v="5"/>
    <n v="70"/>
    <m/>
    <m/>
    <s v="vlot/vlonder"/>
    <n v="2"/>
  </r>
  <r>
    <x v="17"/>
    <s v="derden"/>
    <x v="3"/>
    <s v="Baarsveen 470, Spijkenisse"/>
    <n v="96"/>
    <s v="02900126-c34a-4bed-9e52-2eab38cbe9ab"/>
    <n v="5.65326993102535"/>
    <x v="5"/>
    <s v="HoutZacht"/>
    <n v="60"/>
    <n v="15"/>
    <m/>
    <m/>
    <m/>
    <m/>
    <n v="2"/>
  </r>
  <r>
    <x v="17"/>
    <s v="derden"/>
    <x v="3"/>
    <s v=" "/>
    <n v="0"/>
    <s v="cd08470c-30b7-43f5-a1ea-32eacfbb0735"/>
    <n v="3.6908436762967498"/>
    <x v="5"/>
    <s v="HoutZacht"/>
    <n v="60"/>
    <n v="15"/>
    <m/>
    <m/>
    <m/>
    <m/>
    <n v="2"/>
  </r>
  <r>
    <x v="17"/>
    <s v="derden"/>
    <x v="3"/>
    <s v="Baarsveen 466, Spijkenisse"/>
    <n v="94"/>
    <s v="920b0255-b02e-47a5-a035-b7ac9705f423"/>
    <n v="7.3698448894022199"/>
    <x v="5"/>
    <s v="HoutZacht"/>
    <n v="60"/>
    <n v="15"/>
    <m/>
    <m/>
    <m/>
    <m/>
    <n v="2"/>
  </r>
  <r>
    <x v="17"/>
    <s v="derden"/>
    <x v="3"/>
    <s v="Snoekenveen 143, Spijkenisse"/>
    <n v="1214"/>
    <s v="4e9efd2a-3c92-4da6-b359-b030e0e54125"/>
    <n v="3.8024435634571598"/>
    <x v="5"/>
    <s v="HoutZacht"/>
    <n v="80"/>
    <n v="10"/>
    <m/>
    <m/>
    <m/>
    <m/>
    <n v="2"/>
  </r>
  <r>
    <x v="17"/>
    <s v="derden"/>
    <x v="3"/>
    <s v="Snoekenveen 145, Spijkenisse"/>
    <n v="1215"/>
    <s v="0ea7db6f-ce30-4e3f-8448-ab2d6668cb99"/>
    <n v="5.4267685595331701"/>
    <x v="5"/>
    <s v="HoutZacht"/>
    <n v="75"/>
    <n v="10"/>
    <m/>
    <m/>
    <m/>
    <m/>
    <n v="2"/>
  </r>
  <r>
    <x v="17"/>
    <s v="derden"/>
    <x v="3"/>
    <s v="Snoekenveen 147, Spijkenisse"/>
    <n v="1216"/>
    <s v="ada00d19-85b9-4de2-b326-1ee676ce8070"/>
    <n v="5.4169349262824404"/>
    <x v="5"/>
    <s v="HoutZacht"/>
    <n v="74"/>
    <n v="10"/>
    <m/>
    <m/>
    <m/>
    <m/>
    <n v="2"/>
  </r>
  <r>
    <x v="17"/>
    <s v="derden"/>
    <x v="3"/>
    <s v="Snoekenveen 149, Spijkenisse"/>
    <n v="1217"/>
    <s v="193412c4-3b01-4946-848f-440c8e126a2f"/>
    <n v="5.4652360403187803"/>
    <x v="5"/>
    <s v="HoutZacht"/>
    <n v="78"/>
    <n v="10"/>
    <m/>
    <m/>
    <m/>
    <m/>
    <n v="2"/>
  </r>
  <r>
    <x v="17"/>
    <s v="derden"/>
    <x v="3"/>
    <s v="Snoekenveen 153, Spijkenisse"/>
    <n v="1219"/>
    <s v="26f1b7c9-55d3-4492-87ed-689f51ad03a1"/>
    <n v="5.4124630238392699"/>
    <x v="5"/>
    <s v="HoutZacht"/>
    <n v="80"/>
    <n v="10"/>
    <m/>
    <m/>
    <m/>
    <m/>
    <n v="2"/>
  </r>
  <r>
    <x v="17"/>
    <s v="derden"/>
    <x v="3"/>
    <s v="Snoekenveen 151, Spijkenisse"/>
    <n v="1218"/>
    <s v="fda1e0f9-55f4-44ac-b6b5-5af94fae26e7"/>
    <n v="5.4442090009916804"/>
    <x v="5"/>
    <s v="HoutZacht"/>
    <n v="80"/>
    <n v="10"/>
    <m/>
    <m/>
    <m/>
    <m/>
    <n v="2"/>
  </r>
  <r>
    <x v="17"/>
    <s v="derden"/>
    <x v="3"/>
    <s v="Snoekenveen 155, Spijkenisse"/>
    <n v="1234"/>
    <s v="9f26977d-142d-423e-a3c8-35d9f7329eb4"/>
    <n v="14.1565209098147"/>
    <x v="1"/>
    <s v="HoutHard"/>
    <n v="75"/>
    <n v="13"/>
    <n v="42"/>
    <m/>
    <m/>
    <m/>
    <n v="2"/>
  </r>
  <r>
    <x v="17"/>
    <s v="derden"/>
    <x v="3"/>
    <s v="Snoekenveen 157, Spijkenisse"/>
    <n v="1220"/>
    <s v="a41bd287-a177-46ca-835e-709cd2dff2b8"/>
    <n v="14.5502239467876"/>
    <x v="1"/>
    <s v="HoutHard"/>
    <n v="75"/>
    <n v="13"/>
    <n v="42"/>
    <m/>
    <m/>
    <m/>
    <n v="2"/>
  </r>
  <r>
    <x v="17"/>
    <s v="derden"/>
    <x v="3"/>
    <s v="Snoekenveen 159, Spijkenisse"/>
    <n v="1221"/>
    <s v="a4cda82b-72ec-442b-a3e7-987598a89a21"/>
    <n v="5.4627415279393503"/>
    <x v="1"/>
    <s v="HoutHard"/>
    <n v="75"/>
    <n v="13"/>
    <n v="42"/>
    <m/>
    <m/>
    <m/>
    <n v="2"/>
  </r>
  <r>
    <x v="17"/>
    <s v="derden"/>
    <x v="3"/>
    <s v="Snoekenveen 161, Spijkenisse"/>
    <n v="1222"/>
    <s v="455bb1eb-ad14-4ded-a53b-6b5347d0d4b7"/>
    <n v="5.0441907180045398"/>
    <x v="1"/>
    <s v="HoutHard"/>
    <n v="75"/>
    <n v="13"/>
    <n v="42"/>
    <m/>
    <m/>
    <m/>
    <n v="2"/>
  </r>
  <r>
    <x v="17"/>
    <s v="derden"/>
    <x v="3"/>
    <s v="Snoekenveen 163, Spijkenisse"/>
    <n v="1223"/>
    <s v="e7740621-92c4-4c5c-94a2-1c7a616c2da3"/>
    <n v="5.7310684003973096"/>
    <x v="1"/>
    <s v="HoutHard"/>
    <n v="75"/>
    <n v="13"/>
    <n v="42"/>
    <m/>
    <m/>
    <m/>
    <n v="2"/>
  </r>
  <r>
    <x v="17"/>
    <s v="derden"/>
    <x v="3"/>
    <s v="Snoekenveen 165, Spijkenisse"/>
    <n v="1224"/>
    <s v="e9e9d8a2-edbf-46c3-8019-6249e97c9004"/>
    <n v="5.4309529532880996"/>
    <x v="1"/>
    <s v="HoutHard"/>
    <n v="75"/>
    <n v="13"/>
    <n v="42"/>
    <m/>
    <m/>
    <s v="begroeiing "/>
    <n v="2"/>
  </r>
  <r>
    <x v="17"/>
    <s v="derden"/>
    <x v="3"/>
    <s v="Snoekenveen 167, Spijkenisse"/>
    <n v="1225"/>
    <s v="2be8e09f-22ee-45c5-8538-1c3324df8094"/>
    <n v="5.4421195327558198"/>
    <x v="1"/>
    <s v="HoutHard"/>
    <n v="75"/>
    <n v="13"/>
    <n v="42"/>
    <m/>
    <m/>
    <m/>
    <n v="2"/>
  </r>
  <r>
    <x v="17"/>
    <s v="derden"/>
    <x v="3"/>
    <s v="Snoekenveen 169, Spijkenisse"/>
    <n v="1226"/>
    <s v="35227bcb-622a-4c36-a29c-06ff2496b410"/>
    <n v="5.4141873825251796"/>
    <x v="1"/>
    <s v="HoutHard"/>
    <n v="75"/>
    <n v="13"/>
    <n v="42"/>
    <m/>
    <m/>
    <m/>
    <n v="2"/>
  </r>
  <r>
    <x v="17"/>
    <s v="derden"/>
    <x v="3"/>
    <s v="Snoekenveen 171, Spijkenisse"/>
    <n v="1227"/>
    <s v="3e5d33dd-ccb9-4341-95d2-5996cdb00ccd"/>
    <n v="14.4934883956889"/>
    <x v="1"/>
    <s v="HoutHard"/>
    <n v="75"/>
    <n v="13"/>
    <n v="42"/>
    <m/>
    <m/>
    <m/>
    <n v="2"/>
  </r>
  <r>
    <x v="17"/>
    <s v="derden"/>
    <x v="3"/>
    <s v="Snoekenveen 173, Spijkenisse"/>
    <n v="1228"/>
    <s v="4efd7555-3776-4b60-b074-fb76fa52b773"/>
    <n v="14.602470954034199"/>
    <x v="1"/>
    <s v="HoutHard"/>
    <n v="75"/>
    <n v="13"/>
    <n v="42"/>
    <m/>
    <m/>
    <m/>
    <n v="2"/>
  </r>
  <r>
    <x v="17"/>
    <s v="derden"/>
    <x v="3"/>
    <s v="Snoekenveen 175, Spijkenisse"/>
    <n v="1229"/>
    <s v="13745901-efc8-44ef-b3bb-2f79260717da"/>
    <n v="5.4582811389677204"/>
    <x v="1"/>
    <s v="HoutHard"/>
    <n v="75"/>
    <n v="13"/>
    <n v="42"/>
    <m/>
    <m/>
    <m/>
    <n v="2"/>
  </r>
  <r>
    <x v="17"/>
    <s v="derden"/>
    <x v="4"/>
    <s v="Snoekenveen 177, Spijkenisse"/>
    <n v="1230"/>
    <s v="872c17af-6637-4e7a-b6dc-9529f5f13e11"/>
    <n v="5.4427453576887697"/>
    <x v="1"/>
    <s v="HoutHard"/>
    <n v="70"/>
    <n v="12"/>
    <n v="42"/>
    <m/>
    <m/>
    <m/>
    <n v="2"/>
  </r>
  <r>
    <x v="17"/>
    <s v="derden"/>
    <x v="3"/>
    <s v="Snoekenveen 179, Spijkenisse"/>
    <n v="1231"/>
    <s v="941273b2-ea2d-4a77-b2f7-baa6b65b10f5"/>
    <n v="5.4469217886224897"/>
    <x v="1"/>
    <s v="HoutHard"/>
    <n v="71"/>
    <n v="12"/>
    <n v="41"/>
    <m/>
    <m/>
    <m/>
    <n v="2"/>
  </r>
  <r>
    <x v="17"/>
    <s v="derden"/>
    <x v="3"/>
    <s v="Snoekenveen 181, Spijkenisse"/>
    <n v="1232"/>
    <s v="3dbba85e-0d2c-4796-98d3-b5995e3deb9c"/>
    <n v="10.6300482137113"/>
    <x v="1"/>
    <s v="HoutHard"/>
    <n v="95"/>
    <n v="40"/>
    <n v="50"/>
    <m/>
    <m/>
    <m/>
    <n v="2"/>
  </r>
  <r>
    <x v="17"/>
    <s v="derden"/>
    <x v="5"/>
    <s v=""/>
    <n v="0"/>
    <s v="ac741539-a5fd-44fc-a5d6-6f3b511ee62d"/>
    <n v="14.9128980422862"/>
    <x v="1"/>
    <s v="HoutHard"/>
    <n v="90"/>
    <n v="10"/>
    <n v="60"/>
    <m/>
    <m/>
    <m/>
    <n v="2"/>
  </r>
  <r>
    <x v="17"/>
    <s v="derden"/>
    <x v="3"/>
    <s v=""/>
    <n v="0"/>
    <s v="8582b792-4ff0-4127-81d0-996cecfc2cae"/>
    <n v="14.5603405278843"/>
    <x v="1"/>
    <s v="HoutHard"/>
    <n v="90"/>
    <n v="10"/>
    <n v="50"/>
    <m/>
    <m/>
    <m/>
    <n v="2"/>
  </r>
  <r>
    <x v="17"/>
    <s v="derden"/>
    <x v="1"/>
    <s v=""/>
    <n v="0"/>
    <s v="f4a08f14-e938-4904-a990-d496d26aca83"/>
    <n v="6.6765598815473002"/>
    <x v="1"/>
    <s v="HoutHard"/>
    <n v="75"/>
    <n v="25"/>
    <n v="30"/>
    <m/>
    <m/>
    <m/>
    <n v="2"/>
  </r>
  <r>
    <x v="17"/>
    <s v="derden"/>
    <x v="1"/>
    <s v="Snoekenveen 1023, Spijkenisse"/>
    <n v="1208"/>
    <s v="fe36e868-aeef-437b-8297-4a01ee766c8c"/>
    <n v="62.495536538387803"/>
    <x v="1"/>
    <s v="HoutHard"/>
    <n v="77"/>
    <n v="18"/>
    <n v="85"/>
    <m/>
    <m/>
    <m/>
    <n v="2"/>
  </r>
  <r>
    <x v="17"/>
    <s v="derden"/>
    <x v="2"/>
    <s v="Karperveen 492, Spijkenisse"/>
    <n v="619"/>
    <s v="82257afa-b3cb-49b1-b9b5-d6590486ab31"/>
    <n v="39.722324085590799"/>
    <x v="1"/>
    <s v="HoutHard"/>
    <n v="69"/>
    <n v="18"/>
    <n v="60"/>
    <m/>
    <m/>
    <m/>
    <n v="2"/>
  </r>
  <r>
    <x v="17"/>
    <s v="derden"/>
    <x v="2"/>
    <s v="Karperveen 490, Spijkenisse"/>
    <n v="618"/>
    <s v="04860c6d-1cf5-451d-b67d-c975928b5cc4"/>
    <n v="5.83969032202228"/>
    <x v="1"/>
    <s v="HoutHard"/>
    <n v="36"/>
    <n v="35"/>
    <n v="34"/>
    <m/>
    <s v="nieuwe beschoeiing"/>
    <s v="vlonder"/>
    <n v="2"/>
  </r>
  <r>
    <x v="17"/>
    <s v="derden"/>
    <x v="3"/>
    <s v="Karperveen 488, Spijkenisse"/>
    <n v="617"/>
    <s v="41d0c287-073f-4e2c-b1ab-6d515af35ed5"/>
    <n v="5.71492863837197"/>
    <x v="1"/>
    <s v="HoutHard"/>
    <n v="69"/>
    <n v="15"/>
    <n v="60"/>
    <m/>
    <m/>
    <s v="vlonder"/>
    <n v="2"/>
  </r>
  <r>
    <x v="17"/>
    <s v="derden"/>
    <x v="3"/>
    <s v="Karperveen 486, Spijkenisse"/>
    <n v="616"/>
    <s v="5e3b894c-f394-4ebd-9f4f-33ff5afad115"/>
    <n v="5.1702577115182304"/>
    <x v="1"/>
    <s v="HoutHard"/>
    <n v="69"/>
    <n v="18"/>
    <n v="60"/>
    <m/>
    <m/>
    <s v="overbegroeiing"/>
    <n v="2"/>
  </r>
  <r>
    <x v="17"/>
    <s v="derden"/>
    <x v="3"/>
    <s v="Karperveen 484, Spijkenisse"/>
    <n v="615"/>
    <s v="2023683d-1fbe-4ead-b402-62e3bf3e89ce"/>
    <n v="5.2027606099283004"/>
    <x v="1"/>
    <s v="HoutHard"/>
    <n v="36"/>
    <m/>
    <m/>
    <s v="nieuwe beschoeiing voor oude geplaatst"/>
    <m/>
    <s v="vlonder"/>
    <n v="2"/>
  </r>
  <r>
    <x v="17"/>
    <s v="derden"/>
    <x v="3"/>
    <s v="Karperveen 482, Spijkenisse"/>
    <n v="614"/>
    <s v="807a5e50-1e51-486f-8de2-db8864376822"/>
    <n v="6.1381032885245901"/>
    <x v="1"/>
    <s v="HoutHard"/>
    <n v="56"/>
    <n v="10"/>
    <n v="49"/>
    <m/>
    <m/>
    <m/>
    <n v="2"/>
  </r>
  <r>
    <x v="17"/>
    <s v="derden"/>
    <x v="3"/>
    <s v="Karperveen 480, Spijkenisse"/>
    <n v="612"/>
    <s v="9ddf3333-a210-4f35-b53c-e3f10c5a01b8"/>
    <n v="6.6154198660530996"/>
    <x v="1"/>
    <s v="HoutHard"/>
    <n v="56"/>
    <n v="10"/>
    <n v="49"/>
    <m/>
    <m/>
    <s v="vlonder"/>
    <n v="2"/>
  </r>
  <r>
    <x v="17"/>
    <s v="derden"/>
    <x v="3"/>
    <s v="Karperveen 478, Spijkenisse"/>
    <n v="611"/>
    <s v="89608857-4104-4de6-86dd-cb9f948ca77e"/>
    <n v="9.2871551076898093"/>
    <x v="1"/>
    <s v="HoutHard"/>
    <n v="56"/>
    <n v="10"/>
    <n v="49"/>
    <m/>
    <m/>
    <s v="vlonder"/>
    <n v="2"/>
  </r>
  <r>
    <x v="17"/>
    <s v="derden"/>
    <x v="3"/>
    <s v="Karperveen 577, Spijkenisse"/>
    <n v="623"/>
    <s v="316a8eec-7124-4818-b5aa-b2559a8ba6b5"/>
    <n v="4.9654672460654501"/>
    <x v="1"/>
    <s v="HoutHard"/>
    <n v="56"/>
    <n v="10"/>
    <n v="49"/>
    <m/>
    <m/>
    <m/>
    <n v="2"/>
  </r>
  <r>
    <x v="17"/>
    <s v="derden"/>
    <x v="3"/>
    <s v="Karperveen 577, Spijkenisse"/>
    <n v="623"/>
    <s v="6e2aacda-b794-4104-8b11-504e8a0bad4f"/>
    <n v="20.438088587970299"/>
    <x v="1"/>
    <s v="HoutHard"/>
    <n v="56"/>
    <n v="10"/>
    <n v="45"/>
    <m/>
    <m/>
    <m/>
    <n v="2"/>
  </r>
  <r>
    <x v="17"/>
    <s v="derden"/>
    <x v="3"/>
    <s v="Karperveen 577, Spijkenisse"/>
    <n v="623"/>
    <s v="81f0d007-c75d-4ceb-91f4-71bbba90396e"/>
    <n v="10.2115190346848"/>
    <x v="1"/>
    <s v="HoutHard"/>
    <n v="56"/>
    <n v="10"/>
    <n v="49"/>
    <m/>
    <m/>
    <s v="vlonder"/>
    <n v="2"/>
  </r>
  <r>
    <x v="17"/>
    <s v="derden"/>
    <x v="3"/>
    <s v="Karperveen 575, Spijkenisse"/>
    <n v="622"/>
    <s v="4041cf41-e11f-4865-92a0-e503aefa6ed9"/>
    <n v="24.5813131069227"/>
    <x v="1"/>
    <s v="HoutHard"/>
    <m/>
    <m/>
    <m/>
    <m/>
    <m/>
    <m/>
    <n v="2"/>
  </r>
  <r>
    <x v="17"/>
    <s v="derden"/>
    <x v="3"/>
    <s v="Karperveen 560, Spijkenisse"/>
    <n v="620"/>
    <s v="5d16a832-13f1-4c7e-ba9a-40bcc7c1910c"/>
    <n v="3.9774710061528999"/>
    <x v="1"/>
    <s v="HoutHard"/>
    <n v="35"/>
    <n v="15"/>
    <n v="10"/>
    <m/>
    <m/>
    <m/>
    <n v="2"/>
  </r>
  <r>
    <x v="17"/>
    <s v="derden"/>
    <x v="3"/>
    <s v="Karperveen 562, Spijkenisse"/>
    <n v="621"/>
    <s v="2153be34-5365-496e-a8e2-ff1862758c30"/>
    <n v="11.9344004531771"/>
    <x v="1"/>
    <s v="HoutHard"/>
    <n v="35"/>
    <n v="10"/>
    <n v="10"/>
    <m/>
    <m/>
    <m/>
    <n v="2"/>
  </r>
  <r>
    <x v="17"/>
    <s v="derden"/>
    <x v="3"/>
    <s v="Karperveen 560, Spijkenisse"/>
    <n v="620"/>
    <s v="be790109-6ac6-408a-8ff9-778e95983a23"/>
    <n v="2.5697728006980101"/>
    <x v="1"/>
    <s v="HoutHard"/>
    <n v="35"/>
    <n v="15"/>
    <n v="10"/>
    <m/>
    <m/>
    <m/>
    <n v="2"/>
  </r>
  <r>
    <x v="17"/>
    <s v="derden"/>
    <x v="1"/>
    <s v="Slakkenveen 460, Spijkenisse"/>
    <n v="1179"/>
    <s v="6d794a46-e857-452d-aeda-3ac35f0889c7"/>
    <n v="28.508531926379"/>
    <x v="1"/>
    <s v="HoutHard"/>
    <n v="62"/>
    <n v="130"/>
    <n v="50"/>
    <m/>
    <m/>
    <m/>
    <n v="2"/>
  </r>
  <r>
    <x v="17"/>
    <s v="derden"/>
    <x v="3"/>
    <s v=""/>
    <n v="0"/>
    <s v="ed463bc2-1f40-4b46-aa6d-0dbab71f6a4a"/>
    <n v="3.7912786770215399"/>
    <x v="1"/>
    <s v="HoutHard"/>
    <n v="38"/>
    <n v="25"/>
    <n v="20"/>
    <m/>
    <m/>
    <m/>
    <n v="2"/>
  </r>
  <r>
    <x v="17"/>
    <s v="derden"/>
    <x v="3"/>
    <s v="Slakkenveen 458, Spijkenisse"/>
    <n v="1178"/>
    <s v="f93c5f2a-94de-48f7-a9f3-dd0573f192aa"/>
    <n v="6.5992128317655796"/>
    <x v="8"/>
    <s v="HoutHard"/>
    <n v="71"/>
    <n v="25"/>
    <n v="20"/>
    <m/>
    <m/>
    <s v="overbegroeiing"/>
    <n v="2"/>
  </r>
  <r>
    <x v="17"/>
    <s v="derden"/>
    <x v="3"/>
    <s v="Slakkenveen 456, Spijkenisse"/>
    <n v="1177"/>
    <s v="9be68c23-16f4-4be4-9304-e8f2052819c5"/>
    <n v="5.3872476277531902"/>
    <x v="1"/>
    <s v="HoutHard"/>
    <n v="78"/>
    <n v="30"/>
    <n v="14"/>
    <m/>
    <m/>
    <m/>
    <n v="2"/>
  </r>
  <r>
    <x v="17"/>
    <s v="derden"/>
    <x v="3"/>
    <s v="Slakkenveen 454, Spijkenisse"/>
    <n v="1176"/>
    <s v="c043581a-d031-493c-ace4-d9ce1152ca91"/>
    <n v="5.3957176529199096"/>
    <x v="1"/>
    <s v="HoutHard"/>
    <n v="51"/>
    <n v="28"/>
    <n v="20"/>
    <s v="diepte niet te bepalen"/>
    <m/>
    <m/>
    <n v="2"/>
  </r>
  <r>
    <x v="17"/>
    <s v="derden"/>
    <x v="5"/>
    <s v="Slakkenveen 452, Spijkenisse"/>
    <n v="1175"/>
    <s v="737c44a6-9794-4f1c-b2f6-c1c3589c365f"/>
    <n v="5.3865371399084596"/>
    <x v="1"/>
    <m/>
    <n v="110"/>
    <m/>
    <m/>
    <m/>
    <s v="overbegroeid, niet te zien"/>
    <m/>
    <n v="2"/>
  </r>
  <r>
    <x v="17"/>
    <s v="derden"/>
    <x v="3"/>
    <s v="Slakkenveen 450, Spijkenisse"/>
    <n v="1174"/>
    <s v="a6fc403e-b41a-4023-abed-b704f98416da"/>
    <n v="4.7894160390928402"/>
    <x v="1"/>
    <s v="HoutHard"/>
    <n v="53"/>
    <n v="20"/>
    <n v="30"/>
    <m/>
    <m/>
    <m/>
    <n v="2"/>
  </r>
  <r>
    <x v="17"/>
    <s v="derden"/>
    <x v="3"/>
    <s v="Slakkenveen 448, Spijkenisse"/>
    <n v="1173"/>
    <s v="7f4fa99c-7b6f-448b-904a-b6a9285696db"/>
    <n v="16.215857389860499"/>
    <x v="1"/>
    <s v="HoutHard"/>
    <n v="60"/>
    <n v="18"/>
    <n v="37"/>
    <s v="overbegroeiing"/>
    <m/>
    <m/>
    <n v="2"/>
  </r>
  <r>
    <x v="17"/>
    <s v="derden"/>
    <x v="3"/>
    <s v="Slakkenveen 446, Spijkenisse"/>
    <n v="1172"/>
    <s v="04e723f1-387c-40b8-bc06-1fbeb9710369"/>
    <n v="11.493612672766099"/>
    <x v="1"/>
    <s v="HoutHard"/>
    <n v="55"/>
    <n v="18"/>
    <n v="37"/>
    <m/>
    <m/>
    <m/>
    <n v="2"/>
  </r>
  <r>
    <x v="17"/>
    <s v="derden"/>
    <x v="3"/>
    <s v="Slakkenveen 446, Spijkenisse"/>
    <n v="1172"/>
    <s v="ce34c3cf-8d7f-431d-9866-4799094135e0"/>
    <n v="6.6557944016470998"/>
    <x v="1"/>
    <s v="HoutHard"/>
    <n v="61"/>
    <n v="18"/>
    <n v="37"/>
    <m/>
    <m/>
    <s v="vlonder"/>
    <n v="2"/>
  </r>
  <r>
    <x v="17"/>
    <s v="derden"/>
    <x v="3"/>
    <s v="Slakkenveen 444, Spijkenisse"/>
    <n v="1171"/>
    <s v="80863b3a-bf53-4757-9b4b-f71a2916a980"/>
    <n v="5.7438745150557002"/>
    <x v="1"/>
    <s v="HoutHard"/>
    <n v="61"/>
    <n v="18"/>
    <n v="37"/>
    <m/>
    <m/>
    <m/>
    <n v="2"/>
  </r>
  <r>
    <x v="17"/>
    <s v="derden"/>
    <x v="3"/>
    <s v="Slakkenveen 442, Spijkenisse"/>
    <n v="1170"/>
    <s v="e384671a-d308-40e2-8105-a7c84a44660e"/>
    <n v="7.3523521694356004"/>
    <x v="1"/>
    <s v="HoutHard"/>
    <n v="98"/>
    <n v="16"/>
    <n v="37"/>
    <m/>
    <m/>
    <m/>
    <n v="2"/>
  </r>
  <r>
    <x v="17"/>
    <s v="derden"/>
    <x v="3"/>
    <s v="Slakkenveen 440, Spijkenisse"/>
    <n v="1169"/>
    <s v="e5fae530-6ed0-4e2e-806f-88425af2434f"/>
    <n v="4.7306542898970596"/>
    <x v="1"/>
    <s v="HoutHard"/>
    <n v="64"/>
    <n v="5"/>
    <m/>
    <s v="diepte onderkant niet te bepalen"/>
    <m/>
    <s v="overgroeid"/>
    <n v="2"/>
  </r>
  <r>
    <x v="17"/>
    <s v="derden"/>
    <x v="3"/>
    <s v="Slakkenveen 438, Spijkenisse"/>
    <n v="1168"/>
    <s v="7dc50344-6228-48cd-b247-aa23aa19f9b0"/>
    <n v="5.5128926164177701"/>
    <x v="1"/>
    <s v="HoutHard"/>
    <n v="67"/>
    <n v="35"/>
    <n v="70"/>
    <m/>
    <m/>
    <m/>
    <n v="2"/>
  </r>
  <r>
    <x v="17"/>
    <s v="derden"/>
    <x v="3"/>
    <s v="Slakkenveen 436, Spijkenisse"/>
    <n v="1167"/>
    <s v="c8631a68-d547-4865-b36c-a6dcaaa62691"/>
    <n v="5.4077781953468396"/>
    <x v="1"/>
    <s v="HoutHard"/>
    <n v="55"/>
    <n v="12"/>
    <n v="60"/>
    <m/>
    <m/>
    <m/>
    <n v="2"/>
  </r>
  <r>
    <x v="17"/>
    <s v="derden"/>
    <x v="3"/>
    <s v="Slakkenveen 434, Spijkenisse"/>
    <n v="1166"/>
    <s v="5267aa31-5869-463b-bbb2-ec36639d5bcb"/>
    <n v="10.2515908024097"/>
    <x v="1"/>
    <s v="HoutHard"/>
    <n v="70"/>
    <n v="15"/>
    <n v="55"/>
    <m/>
    <m/>
    <m/>
    <n v="2"/>
  </r>
  <r>
    <x v="17"/>
    <s v="derden"/>
    <x v="3"/>
    <s v=""/>
    <n v="0"/>
    <s v="2021aed4-6800-44a2-bee9-eb27c6651cc6"/>
    <n v="5.7046487206421803"/>
    <x v="1"/>
    <s v="HoutHard"/>
    <n v="57"/>
    <n v="20"/>
    <n v="37"/>
    <m/>
    <m/>
    <s v="vlonder"/>
    <n v="2"/>
  </r>
  <r>
    <x v="17"/>
    <s v="derden"/>
    <x v="3"/>
    <s v=""/>
    <n v="0"/>
    <s v="0f1f9a1b-9ce9-4f63-b0f3-e3009332795e"/>
    <n v="5.8501666700075203"/>
    <x v="1"/>
    <s v="HoutHard"/>
    <n v="47"/>
    <n v="20"/>
    <n v="37"/>
    <m/>
    <m/>
    <s v="vlonder"/>
    <n v="2"/>
  </r>
  <r>
    <x v="17"/>
    <s v="derden"/>
    <x v="3"/>
    <s v=""/>
    <n v="0"/>
    <s v="918805ed-2aa3-4994-b3d0-fda5640f8f79"/>
    <n v="5.3964658782460804"/>
    <x v="1"/>
    <s v="HoutHard"/>
    <n v="59"/>
    <n v="17"/>
    <n v="60"/>
    <m/>
    <m/>
    <m/>
    <n v="2"/>
  </r>
  <r>
    <x v="17"/>
    <s v="derden"/>
    <x v="3"/>
    <s v=""/>
    <n v="0"/>
    <s v="e4158fca-753c-489f-abf8-836680612745"/>
    <n v="5.3965509361606001"/>
    <x v="1"/>
    <s v="HoutHard"/>
    <n v="59"/>
    <n v="17"/>
    <n v="60"/>
    <s v="overbegroeid"/>
    <m/>
    <m/>
    <n v="2"/>
  </r>
  <r>
    <x v="17"/>
    <s v="derden"/>
    <x v="3"/>
    <s v=""/>
    <n v="0"/>
    <s v="ab085869-7efb-4983-bb6d-53ee9b4a9a62"/>
    <n v="5.3986258429714402"/>
    <x v="1"/>
    <s v="HoutHard"/>
    <n v="67"/>
    <n v="20"/>
    <n v="70"/>
    <m/>
    <m/>
    <m/>
    <n v="2"/>
  </r>
  <r>
    <x v="17"/>
    <s v="derden"/>
    <x v="1"/>
    <s v=""/>
    <n v="0"/>
    <s v="18010b0e-b2e0-4a04-9fbf-57878dce32ec"/>
    <n v="5.40643246455718"/>
    <x v="1"/>
    <s v="HoutHard"/>
    <n v="67"/>
    <m/>
    <m/>
    <s v="vlonder over beschoeiing"/>
    <m/>
    <s v="vlonder"/>
    <n v="2"/>
  </r>
  <r>
    <x v="17"/>
    <s v="derden"/>
    <x v="3"/>
    <s v="Slakkenveen 305, Spijkenisse"/>
    <n v="1584"/>
    <s v="e01f6b0c-602e-4b67-a6b0-3d63d0548b14"/>
    <n v="5.3986258436555303"/>
    <x v="1"/>
    <s v="HoutHard"/>
    <n v="67"/>
    <m/>
    <m/>
    <s v="niet te meten, overbouwd"/>
    <m/>
    <s v="overbouwd met vlonder"/>
    <n v="2"/>
  </r>
  <r>
    <x v="17"/>
    <s v="derden"/>
    <x v="3"/>
    <s v="Slakkenveen 303, Spijkenisse"/>
    <n v="1583"/>
    <s v="abc6e5e3-ce44-4990-9357-74f439d2eaf5"/>
    <n v="5.3979625820999297"/>
    <x v="1"/>
    <s v="HoutHard"/>
    <n v="75"/>
    <n v="10"/>
    <n v="80"/>
    <m/>
    <m/>
    <s v="vlonder"/>
    <n v="2"/>
  </r>
  <r>
    <x v="17"/>
    <s v="derden"/>
    <x v="3"/>
    <s v="Slakkenveen 301, Spijkenisse"/>
    <n v="1582"/>
    <s v="a453900a-4933-442e-b17d-fd9ce0465c18"/>
    <n v="9.3259335693999699"/>
    <x v="1"/>
    <s v="HoutHard"/>
    <n v="75"/>
    <n v="10"/>
    <n v="80"/>
    <m/>
    <m/>
    <m/>
    <n v="2"/>
  </r>
  <r>
    <x v="17"/>
    <s v="derden"/>
    <x v="3"/>
    <s v="Ottersveen 438, Spijkenisse"/>
    <n v="906"/>
    <s v="1035505e-cc7a-4677-9b42-4f5c7003feb2"/>
    <n v="9.7684583216341796"/>
    <x v="1"/>
    <s v="HoutHard"/>
    <n v="69"/>
    <n v="6"/>
    <m/>
    <m/>
    <m/>
    <s v="vlonder overheen gebouwd"/>
    <n v="2"/>
  </r>
  <r>
    <x v="17"/>
    <s v="derden"/>
    <x v="3"/>
    <s v="Ottersveen 436, Spijkenisse"/>
    <n v="905"/>
    <s v="661a2d0a-664b-474a-ad20-1649d89d1b01"/>
    <n v="5.7507234357661003"/>
    <x v="1"/>
    <s v="HoutZacht"/>
    <n v="83"/>
    <m/>
    <m/>
    <s v="beschoeiing zo goed als weg"/>
    <m/>
    <m/>
    <n v="2"/>
  </r>
  <r>
    <x v="17"/>
    <s v="derden"/>
    <x v="3"/>
    <s v="Ottersveen 434, Spijkenisse"/>
    <n v="904"/>
    <s v="b3547854-8f1b-4d6d-bd56-0005f5b3f47b"/>
    <n v="5.9239562794149103"/>
    <x v="1"/>
    <s v="HoutHard"/>
    <n v="83"/>
    <m/>
    <m/>
    <s v="beschoeiing zo goed als weg"/>
    <m/>
    <s v="overbegroeid"/>
    <n v="2"/>
  </r>
  <r>
    <x v="17"/>
    <s v="derden"/>
    <x v="3"/>
    <s v="Ottersveen 432, Spijkenisse"/>
    <n v="903"/>
    <s v="c32183f7-f120-4b20-b8b0-1bf0b81677e6"/>
    <n v="5.8308232694034299"/>
    <x v="1"/>
    <s v="HoutHard"/>
    <n v="65"/>
    <n v="0"/>
    <n v="70"/>
    <m/>
    <m/>
    <m/>
    <n v="2"/>
  </r>
  <r>
    <x v="17"/>
    <s v="derden"/>
    <x v="3"/>
    <s v="Ottersveen 430, Spijkenisse"/>
    <n v="902"/>
    <s v="12c3ec18-e657-4eef-ac68-6bb4ad5698ee"/>
    <n v="5.83686465389781"/>
    <x v="1"/>
    <s v="HoutHard"/>
    <n v="66"/>
    <n v="6"/>
    <n v="80"/>
    <m/>
    <m/>
    <m/>
    <n v="2"/>
  </r>
  <r>
    <x v="17"/>
    <s v="derden"/>
    <x v="3"/>
    <s v="Ottersveen 420, Spijkenisse"/>
    <n v="897"/>
    <s v="ea9fb183-75ec-4bdd-ae18-5ac7790282bc"/>
    <n v="6.1072627655060696"/>
    <x v="1"/>
    <s v="HoutHard"/>
    <n v="45"/>
    <n v="7"/>
    <n v="20"/>
    <m/>
    <m/>
    <s v="biels"/>
    <n v="2"/>
  </r>
  <r>
    <x v="17"/>
    <s v="derden"/>
    <x v="3"/>
    <s v="Ottersveen 416, Spijkenisse"/>
    <n v="895"/>
    <s v="0c25cd8e-18fe-484b-b0d1-afc83311ce16"/>
    <n v="9.2958982899593305"/>
    <x v="1"/>
    <s v="HoutHard"/>
    <n v="61"/>
    <n v="7"/>
    <n v="25"/>
    <m/>
    <m/>
    <s v="vlonder"/>
    <n v="2"/>
  </r>
  <r>
    <x v="17"/>
    <s v="derden"/>
    <x v="3"/>
    <s v="Ottersveen 440, Spijkenisse"/>
    <n v="907"/>
    <s v="7dbf4b2e-a292-44de-8dc2-aa83ec9acf5c"/>
    <n v="12.393532225408199"/>
    <x v="1"/>
    <s v="HoutHard"/>
    <n v="59"/>
    <n v="8"/>
    <n v="46"/>
    <m/>
    <m/>
    <s v="tegels"/>
    <n v="2"/>
  </r>
  <r>
    <x v="17"/>
    <s v="derden"/>
    <x v="3"/>
    <s v="Ottersveen 442, Spijkenisse"/>
    <n v="908"/>
    <s v="6770b191-1fb9-46a6-9df2-b57651732c7c"/>
    <n v="5.9409363739768004"/>
    <x v="1"/>
    <s v="HoutHard"/>
    <n v="35"/>
    <n v="1"/>
    <n v="55"/>
    <m/>
    <m/>
    <s v="vlonder"/>
    <n v="2"/>
  </r>
  <r>
    <x v="17"/>
    <s v="derden"/>
    <x v="3"/>
    <s v="Ottersveen 444, Spijkenisse"/>
    <n v="909"/>
    <s v="11d71622-7cb1-4a1d-beab-74f66f133a58"/>
    <n v="5.8528943278416401"/>
    <x v="1"/>
    <s v="HoutHard"/>
    <n v="53"/>
    <n v="26"/>
    <n v="1"/>
    <m/>
    <m/>
    <m/>
    <n v="2"/>
  </r>
  <r>
    <x v="17"/>
    <s v="derden"/>
    <x v="3"/>
    <s v="Ottersveen 446, Spijkenisse"/>
    <n v="910"/>
    <s v="dc9ac0aa-2085-4210-98e5-e138671372d9"/>
    <n v="7.4457080915443399"/>
    <x v="1"/>
    <s v="HoutHard"/>
    <n v="43"/>
    <n v="95"/>
    <n v="0"/>
    <m/>
    <m/>
    <s v="hekwerk voor beschoeiing en boom"/>
    <n v="2"/>
  </r>
  <r>
    <x v="17"/>
    <s v="derden"/>
    <x v="3"/>
    <s v="Ottersveen 448, Spijkenisse"/>
    <n v="911"/>
    <s v="14d92b9e-94b6-4e74-880c-ba9a5fb388c7"/>
    <n v="7.1453820732089204"/>
    <x v="1"/>
    <s v="HoutHard"/>
    <n v="50"/>
    <n v="5"/>
    <n v="30"/>
    <m/>
    <m/>
    <s v="boom"/>
    <n v="2"/>
  </r>
  <r>
    <x v="17"/>
    <s v="derden"/>
    <x v="3"/>
    <s v="Ottersveen 450, Spijkenisse"/>
    <n v="912"/>
    <s v="f1d3ea0e-151f-417c-833d-bfc23354bc73"/>
    <n v="5.8028076824996502"/>
    <x v="1"/>
    <s v="HoutHard"/>
    <n v="70"/>
    <n v="8"/>
    <n v="40"/>
    <m/>
    <m/>
    <m/>
    <n v="2"/>
  </r>
  <r>
    <x v="17"/>
    <s v="derden"/>
    <x v="3"/>
    <s v="Ottersveen 452, Spijkenisse"/>
    <n v="913"/>
    <s v="4643939f-328e-4d0e-864e-a006afdbbb23"/>
    <n v="5.8037581810287797"/>
    <x v="1"/>
    <s v="HoutHard"/>
    <n v="63"/>
    <n v="1"/>
    <n v="40"/>
    <m/>
    <m/>
    <m/>
    <n v="2"/>
  </r>
  <r>
    <x v="17"/>
    <s v="derden"/>
    <x v="3"/>
    <s v="Ottersveen 454, Spijkenisse"/>
    <n v="914"/>
    <s v="91fe8b1a-b9f8-4180-ab25-a678b435d0d8"/>
    <n v="5.7928194333885603"/>
    <x v="1"/>
    <s v="HoutHard"/>
    <n v="63"/>
    <n v="0"/>
    <n v="40"/>
    <m/>
    <m/>
    <s v="stenen"/>
    <n v="2"/>
  </r>
  <r>
    <x v="17"/>
    <s v="derden"/>
    <x v="3"/>
    <s v="Ottersveen 456, Spijkenisse"/>
    <n v="915"/>
    <s v="f64124bf-c7c4-45f5-a81b-1426c2eb4d4c"/>
    <n v="5.8028076825003501"/>
    <x v="1"/>
    <s v="HoutHard"/>
    <n v="50"/>
    <n v="0"/>
    <n v="40"/>
    <m/>
    <m/>
    <s v="eendentrap"/>
    <n v="2"/>
  </r>
  <r>
    <x v="17"/>
    <s v="derden"/>
    <x v="3"/>
    <s v="Ottersveen 458, Spijkenisse"/>
    <n v="916"/>
    <s v="fa1d5779-bf2e-40be-bda4-79d1d6e6db3d"/>
    <n v="14.304409629118499"/>
    <x v="1"/>
    <s v="HoutHard"/>
    <n v="50"/>
    <n v="0"/>
    <n v="40"/>
    <m/>
    <m/>
    <s v="vlonder"/>
    <n v="2"/>
  </r>
  <r>
    <x v="17"/>
    <s v="derden"/>
    <x v="3"/>
    <s v="Egelveen 122, Spijkenisse"/>
    <n v="359"/>
    <s v="c6d94154-6e52-484b-b725-41fb803de789"/>
    <n v="9.0774010603707396"/>
    <x v="1"/>
    <s v="HoutHard"/>
    <n v="180"/>
    <n v="54"/>
    <n v="90"/>
    <m/>
    <m/>
    <m/>
    <n v="2"/>
  </r>
  <r>
    <x v="17"/>
    <s v="derden"/>
    <x v="3"/>
    <s v="Egelveen 124, Spijkenisse"/>
    <n v="360"/>
    <s v="3991ee68-07de-479c-ba33-bf43b4c14d44"/>
    <n v="5.4172791136246099"/>
    <x v="1"/>
    <s v="HoutHard"/>
    <n v="53"/>
    <m/>
    <m/>
    <s v="nieuwe beschoeiing voor geplaatst"/>
    <m/>
    <m/>
    <n v="2"/>
  </r>
  <r>
    <x v="17"/>
    <s v="derden"/>
    <x v="3"/>
    <s v="Egelveen 126, Spijkenisse"/>
    <n v="361"/>
    <s v="cba37c13-be16-4c2e-b435-ab7427587359"/>
    <n v="5.3675605245281304"/>
    <x v="4"/>
    <m/>
    <n v="75"/>
    <m/>
    <m/>
    <s v="nieuwe beschoeiing en vlonder voor en over oude beschoeiing geplaatst"/>
    <m/>
    <m/>
    <n v="2"/>
  </r>
  <r>
    <x v="17"/>
    <s v="derden"/>
    <x v="1"/>
    <s v="Egelveen 128, Spijkenisse"/>
    <n v="362"/>
    <s v="c05c6d44-1087-4420-8c50-7edfb9b6c05b"/>
    <n v="5.3551912206009797"/>
    <x v="1"/>
    <s v="Staal"/>
    <n v="69"/>
    <n v="43"/>
    <n v="70"/>
    <m/>
    <m/>
    <m/>
    <n v="2"/>
  </r>
  <r>
    <x v="17"/>
    <s v="derden"/>
    <x v="1"/>
    <s v="Egelveen 130, Spijkenisse"/>
    <n v="363"/>
    <s v="f87bf88d-e93c-4ce4-a7a5-4aa4b539a34c"/>
    <n v="5.4410473273078397"/>
    <x v="1"/>
    <s v="Staal"/>
    <n v="69"/>
    <n v="43"/>
    <n v="70"/>
    <m/>
    <m/>
    <m/>
    <n v="2"/>
  </r>
  <r>
    <x v="17"/>
    <s v="derden"/>
    <x v="3"/>
    <s v="Egelveen 132, Spijkenisse"/>
    <n v="364"/>
    <s v="b6aa4a02-ba52-4984-a7d5-5db00f66a331"/>
    <n v="5.6365326210254896"/>
    <x v="5"/>
    <s v="HoutZacht"/>
    <n v="61"/>
    <n v="65"/>
    <m/>
    <s v="nieuwe beschoeiing voor geplaatst"/>
    <m/>
    <s v="vlonder"/>
    <n v="2"/>
  </r>
  <r>
    <x v="17"/>
    <s v="derden"/>
    <x v="3"/>
    <s v="Egelveen 134, Spijkenisse"/>
    <n v="365"/>
    <s v="ef53c984-0db1-4985-9f17-80ef4b69e357"/>
    <n v="5.1303615836654703"/>
    <x v="1"/>
    <s v="HoutHard"/>
    <n v="70"/>
    <n v="14"/>
    <n v="48"/>
    <m/>
    <m/>
    <s v="schutting"/>
    <n v="2"/>
  </r>
  <r>
    <x v="17"/>
    <s v="derden"/>
    <x v="3"/>
    <s v="Egelveen 136, Spijkenisse"/>
    <n v="366"/>
    <s v="81807e9a-30d7-422b-ba9c-dd26448ab57e"/>
    <n v="5.4209196636721302"/>
    <x v="1"/>
    <s v="HoutHard"/>
    <n v="70"/>
    <n v="14"/>
    <n v="48"/>
    <m/>
    <m/>
    <s v="schutting"/>
    <n v="2"/>
  </r>
  <r>
    <x v="17"/>
    <s v="derden"/>
    <x v="3"/>
    <s v="Egelveen 138, Spijkenisse"/>
    <n v="367"/>
    <s v="ab7b4779-22c2-4f31-a991-3d7e7ea0feb7"/>
    <n v="5.3872055837957298"/>
    <x v="1"/>
    <s v="HoutHard"/>
    <n v="75"/>
    <n v="2"/>
    <n v="13"/>
    <m/>
    <m/>
    <m/>
    <n v="2"/>
  </r>
  <r>
    <x v="17"/>
    <s v="derden"/>
    <x v="3"/>
    <s v="Egelveen 140, Spijkenisse"/>
    <n v="368"/>
    <s v="2416f8bb-2677-48f4-a37c-7bf3f4902040"/>
    <n v="7.0388219015400804"/>
    <x v="5"/>
    <s v="HoutZacht"/>
    <n v="75"/>
    <n v="8"/>
    <m/>
    <m/>
    <m/>
    <m/>
    <n v="2"/>
  </r>
  <r>
    <x v="17"/>
    <s v="derden"/>
    <x v="3"/>
    <s v="Egelveen 226, Spijkenisse"/>
    <n v="337"/>
    <s v="b9b840f9-c33a-43a4-99fb-889f4278759b"/>
    <n v="8.8986384388785993"/>
    <x v="5"/>
    <s v="HoutZacht"/>
    <n v="107"/>
    <n v="40"/>
    <m/>
    <m/>
    <m/>
    <m/>
    <n v="2"/>
  </r>
  <r>
    <x v="17"/>
    <s v="derden"/>
    <x v="3"/>
    <s v="Egelveen 228, Spijkenisse"/>
    <n v="338"/>
    <s v="8f0bb744-dee2-490f-bb40-79491ae46229"/>
    <n v="5.4427538986012998"/>
    <x v="1"/>
    <s v="HoutHard"/>
    <n v="76"/>
    <n v="0"/>
    <n v="80"/>
    <m/>
    <m/>
    <s v="vlonder"/>
    <n v="2"/>
  </r>
  <r>
    <x v="17"/>
    <s v="derden"/>
    <x v="3"/>
    <s v="Egelveen 230, Spijkenisse"/>
    <n v="339"/>
    <s v="119dc96e-402d-464d-a576-3edd8fd423e4"/>
    <n v="5.4037047479062803"/>
    <x v="1"/>
    <s v="HoutHard"/>
    <n v="82"/>
    <n v="6"/>
    <n v="30"/>
    <m/>
    <m/>
    <m/>
    <n v="2"/>
  </r>
  <r>
    <x v="17"/>
    <s v="derden"/>
    <x v="3"/>
    <s v="Egelveen 232, Spijkenisse"/>
    <n v="340"/>
    <s v="b7642500-ac6a-4308-9fd2-e2873ef7e8c4"/>
    <n v="5.3944879295766199"/>
    <x v="1"/>
    <s v="HoutZacht"/>
    <n v="8"/>
    <n v="82"/>
    <n v="30"/>
    <m/>
    <m/>
    <m/>
    <n v="2"/>
  </r>
  <r>
    <x v="17"/>
    <s v="derden"/>
    <x v="3"/>
    <s v="Egelveen 234, Spijkenisse"/>
    <n v="341"/>
    <s v="5fbacc9b-4d09-4443-9f5f-94a825453a99"/>
    <n v="5.40370474495362"/>
    <x v="1"/>
    <s v="HoutHard"/>
    <n v="79"/>
    <n v="30"/>
    <n v="23"/>
    <m/>
    <m/>
    <m/>
    <n v="2"/>
  </r>
  <r>
    <x v="17"/>
    <s v="derden"/>
    <x v="3"/>
    <s v="Egelveen 236, Spijkenisse"/>
    <n v="342"/>
    <s v="d9b5778e-6ca8-4123-9e1b-f837267d12f7"/>
    <n v="5.6251407992438498"/>
    <x v="1"/>
    <s v="HoutHard"/>
    <n v="70"/>
    <n v="1"/>
    <n v="70"/>
    <m/>
    <m/>
    <s v="stenen"/>
    <n v="2"/>
  </r>
  <r>
    <x v="17"/>
    <s v="derden"/>
    <x v="2"/>
    <s v="Egelveen 238, Spijkenisse"/>
    <n v="343"/>
    <s v="212811b5-4fd6-4950-b3c9-b711de062a02"/>
    <n v="10.4634917678341"/>
    <x v="1"/>
    <s v="HoutHard"/>
    <n v="68"/>
    <n v="47"/>
    <n v="31"/>
    <m/>
    <m/>
    <s v="vlonder + hekwerk hout"/>
    <n v="2"/>
  </r>
  <r>
    <x v="17"/>
    <s v="derden"/>
    <x v="4"/>
    <s v="Egelveen 240, Spijkenisse"/>
    <n v="344"/>
    <s v="a12a7128-8f0d-46b2-98ec-2fb0b1781cc9"/>
    <n v="5.4109803190720198"/>
    <x v="4"/>
    <m/>
    <n v="73"/>
    <m/>
    <m/>
    <s v="nieuwe beschoeiing + vlonder over bestaande geplaatst"/>
    <m/>
    <s v="vlonder"/>
    <n v="2"/>
  </r>
  <r>
    <x v="17"/>
    <s v="derden"/>
    <x v="2"/>
    <s v="Egelveen 242, Spijkenisse"/>
    <n v="345"/>
    <s v="f22f8912-4b91-4e95-8a1b-1a1dad58de30"/>
    <n v="5.3811480192811096"/>
    <x v="5"/>
    <s v="HoutZacht"/>
    <n v="80"/>
    <n v="38"/>
    <m/>
    <m/>
    <m/>
    <s v="vlonder"/>
    <n v="2"/>
  </r>
  <r>
    <x v="17"/>
    <s v="derden"/>
    <x v="3"/>
    <s v="Egelveen 244, Spijkenisse"/>
    <n v="346"/>
    <s v="5a1ca700-285f-421f-80b1-284addbcb88d"/>
    <n v="5.6549731218147903"/>
    <x v="5"/>
    <s v="HoutZacht"/>
    <n v="69"/>
    <m/>
    <m/>
    <s v="nieuwe beschoeiing voor geplaatst"/>
    <m/>
    <m/>
    <n v="2"/>
  </r>
  <r>
    <x v="17"/>
    <s v="derden"/>
    <x v="2"/>
    <s v="Egelveen 246, Spijkenisse"/>
    <n v="347"/>
    <s v="6137c344-6ef5-478f-b89b-1dcf6dacda43"/>
    <n v="5.2728989321156403"/>
    <x v="5"/>
    <s v="HoutZacht"/>
    <n v="85"/>
    <n v="37"/>
    <m/>
    <m/>
    <m/>
    <m/>
    <n v="2"/>
  </r>
  <r>
    <x v="17"/>
    <s v="derden"/>
    <x v="4"/>
    <s v="Egelveen 248, Spijkenisse"/>
    <n v="348"/>
    <s v="f006350a-556b-4ef1-8415-b5b55b65fd24"/>
    <n v="8.1831617276594901"/>
    <x v="4"/>
    <m/>
    <n v="73"/>
    <m/>
    <m/>
    <s v="overgroeid, niet te beoordelen"/>
    <m/>
    <s v="begroeid"/>
    <n v="2"/>
  </r>
  <r>
    <x v="17"/>
    <s v="derden"/>
    <x v="5"/>
    <s v="Egelveen 250, Spijkenisse"/>
    <n v="349"/>
    <s v="bff23af8-1f72-4d24-a99d-7d3c0e68a06e"/>
    <n v="5.5881813826232802"/>
    <x v="1"/>
    <s v="HoutHard"/>
    <n v="75"/>
    <m/>
    <m/>
    <s v="nieuwe beschoeiing voor geplaatst + vlonder, niet te beoordelen"/>
    <m/>
    <s v="vlonder"/>
    <n v="2"/>
  </r>
  <r>
    <x v="17"/>
    <s v="derden"/>
    <x v="3"/>
    <s v="Egelveen 252, Spijkenisse"/>
    <n v="350"/>
    <s v="056e19c9-8769-477b-92a0-894e8338cb6d"/>
    <n v="4.1866010679950501"/>
    <x v="5"/>
    <s v="HoutZacht"/>
    <n v="63"/>
    <n v="10"/>
    <m/>
    <s v="deels nieuwe beschoeiing voor oude geplaatst"/>
    <m/>
    <s v="vlonder en schutting"/>
    <n v="2"/>
  </r>
  <r>
    <x v="17"/>
    <s v="derden"/>
    <x v="3"/>
    <s v=""/>
    <n v="0"/>
    <s v="13c50313-dc9d-4978-bc58-16bf26c76371"/>
    <n v="18.768635395489301"/>
    <x v="1"/>
    <s v="HoutZacht"/>
    <n v="23"/>
    <n v="15"/>
    <n v="20"/>
    <m/>
    <m/>
    <m/>
    <n v="2"/>
  </r>
  <r>
    <x v="17"/>
    <s v="derden"/>
    <x v="1"/>
    <s v=""/>
    <n v="0"/>
    <s v="7f3b4a59-421b-43f1-b1fc-9548b0940e97"/>
    <n v="42.697993704755199"/>
    <x v="1"/>
    <s v="HoutHard"/>
    <n v="49"/>
    <n v="110"/>
    <n v="40"/>
    <m/>
    <m/>
    <m/>
    <n v="2"/>
  </r>
  <r>
    <x v="17"/>
    <s v="derden"/>
    <x v="1"/>
    <s v=""/>
    <n v="0"/>
    <s v="433b0093-9465-40ba-9f73-6a59b0e7ea11"/>
    <n v="20.399320448848201"/>
    <x v="3"/>
    <s v="HoutHard"/>
    <n v="66"/>
    <n v="140"/>
    <m/>
    <s v=""/>
    <m/>
    <m/>
    <n v="2"/>
  </r>
  <r>
    <x v="17"/>
    <s v="derden"/>
    <x v="3"/>
    <s v="Kikkerveen 441, Spijkenisse"/>
    <n v="653"/>
    <s v="e6999cb5-9fbe-4569-8565-01d9d290ba62"/>
    <n v="5.5367706974711899"/>
    <x v="5"/>
    <s v="HoutZacht"/>
    <n v="69"/>
    <n v="20"/>
    <m/>
    <s v="Diepte onderkant onbekend"/>
    <m/>
    <m/>
    <n v="2"/>
  </r>
  <r>
    <x v="17"/>
    <s v="derden"/>
    <x v="3"/>
    <s v="Kikkerveen 441, Spijkenisse"/>
    <n v="653"/>
    <s v="0a05d33c-fd99-41c4-a3d0-41cd91d62024"/>
    <n v="1.4566789283975601"/>
    <x v="5"/>
    <s v="HoutZacht"/>
    <n v="60"/>
    <n v="20"/>
    <m/>
    <s v="Diepte onderkant onbekend "/>
    <m/>
    <m/>
    <n v="2"/>
  </r>
  <r>
    <x v="17"/>
    <s v="derden"/>
    <x v="3"/>
    <s v="Kikkerveen 441, Spijkenisse"/>
    <n v="653"/>
    <s v="ef866984-6ef6-4338-a748-5ec36ec4ef78"/>
    <n v="0.67838410854135101"/>
    <x v="5"/>
    <s v="HoutZacht"/>
    <n v="60"/>
    <n v="20"/>
    <m/>
    <s v="Diepte onderkant onbekend "/>
    <m/>
    <m/>
    <n v="2"/>
  </r>
  <r>
    <x v="17"/>
    <s v="derden"/>
    <x v="2"/>
    <s v="Kikkerveen 445, Spijkenisse"/>
    <n v="656"/>
    <s v="9382c9f0-898b-46cf-be41-f8c7bf79b057"/>
    <n v="8.3249755554977405"/>
    <x v="5"/>
    <s v="HoutZacht"/>
    <n v="60"/>
    <n v="20"/>
    <m/>
    <s v="Diepte onderkant onbekend "/>
    <m/>
    <m/>
    <n v="2"/>
  </r>
  <r>
    <x v="17"/>
    <s v="derden"/>
    <x v="3"/>
    <s v="Kikkerveen 443, Spijkenisse"/>
    <n v="651"/>
    <s v="974de2ae-41c5-4f0f-bc6f-d7bb3563112d"/>
    <n v="6.9548058918606603"/>
    <x v="5"/>
    <s v="HoutZacht"/>
    <n v="60"/>
    <n v="20"/>
    <m/>
    <s v="Diepte onderkant onbekend "/>
    <m/>
    <m/>
    <n v="2"/>
  </r>
  <r>
    <x v="17"/>
    <s v="derden"/>
    <x v="1"/>
    <s v="Kikkerveen 447, Spijkenisse"/>
    <n v="657"/>
    <s v="1cd13d5b-3f9f-417a-8424-705a607732a8"/>
    <n v="8.3842406348134002"/>
    <x v="1"/>
    <s v="HoutHard"/>
    <n v="58"/>
    <n v="15"/>
    <n v="50"/>
    <m/>
    <m/>
    <m/>
    <n v="2"/>
  </r>
  <r>
    <x v="17"/>
    <s v="derden"/>
    <x v="1"/>
    <s v="Kikkerveen 449, Spijkenisse"/>
    <n v="658"/>
    <s v="287509bc-ae67-46c5-b30f-93c8c32b14ee"/>
    <n v="8.3779924493865092"/>
    <x v="1"/>
    <s v="HoutHard"/>
    <n v="73"/>
    <n v="8"/>
    <n v="60"/>
    <m/>
    <m/>
    <m/>
    <n v="2"/>
  </r>
  <r>
    <x v="17"/>
    <s v="derden"/>
    <x v="1"/>
    <s v="Kikkerveen 451, Spijkenisse"/>
    <n v="659"/>
    <s v="a37f406c-e4e2-47ee-9bf6-81f970343452"/>
    <n v="8.2711941691190507"/>
    <x v="1"/>
    <s v="HoutHard"/>
    <n v="73"/>
    <n v="8"/>
    <n v="60"/>
    <m/>
    <m/>
    <m/>
    <n v="2"/>
  </r>
  <r>
    <x v="17"/>
    <s v="derden"/>
    <x v="1"/>
    <s v="Kikkerveen 453, Spijkenisse"/>
    <n v="660"/>
    <s v="689d048a-6880-434c-b0bd-4d319ff64bf4"/>
    <n v="11.2252710010551"/>
    <x v="1"/>
    <s v="HoutHard"/>
    <n v="77"/>
    <n v="8"/>
    <n v="60"/>
    <m/>
    <m/>
    <m/>
    <n v="2"/>
  </r>
  <r>
    <x v="17"/>
    <s v="derden"/>
    <x v="1"/>
    <s v="Kikkerveen 343, Spijkenisse"/>
    <n v="648"/>
    <s v="d4f9321f-dc48-4c43-9c4c-af7719250839"/>
    <n v="16.741678676448601"/>
    <x v="1"/>
    <s v="HoutHard"/>
    <n v="68"/>
    <n v="35"/>
    <n v="70"/>
    <m/>
    <m/>
    <m/>
    <n v="2"/>
  </r>
  <r>
    <x v="17"/>
    <s v="derden"/>
    <x v="1"/>
    <s v="Kikkerveen 345, Spijkenisse"/>
    <n v="654"/>
    <s v="285e6765-74ba-4aef-b4f8-ee3e930f1dd7"/>
    <n v="8.2342334202399901"/>
    <x v="1"/>
    <s v="HoutHard"/>
    <n v="80"/>
    <n v="18"/>
    <n v="88"/>
    <m/>
    <m/>
    <m/>
    <n v="2"/>
  </r>
  <r>
    <x v="17"/>
    <s v="derden"/>
    <x v="1"/>
    <s v="Kikkerveen 347, Spijkenisse"/>
    <n v="655"/>
    <s v="baf8c09b-9502-4d7d-9fa1-feceeaa24f0a"/>
    <n v="8.5355251183466798"/>
    <x v="1"/>
    <s v="HoutHard"/>
    <n v="80"/>
    <n v="18"/>
    <n v="88"/>
    <m/>
    <m/>
    <m/>
    <n v="2"/>
  </r>
  <r>
    <x v="17"/>
    <s v="derden"/>
    <x v="2"/>
    <s v="Kikkerveen 349, Spijkenisse"/>
    <n v="649"/>
    <s v="a1cc547f-e6e7-471d-a19a-664abce17ff7"/>
    <n v="8.4495022913742002"/>
    <x v="1"/>
    <s v="HoutHard"/>
    <n v="80"/>
    <n v="18"/>
    <n v="88"/>
    <m/>
    <m/>
    <m/>
    <n v="2"/>
  </r>
  <r>
    <x v="17"/>
    <s v="derden"/>
    <x v="1"/>
    <s v="Kikkerveen 351, Spijkenisse"/>
    <n v="652"/>
    <s v="be3e4e3c-afe9-4870-8495-0a06348e58d9"/>
    <n v="8.4188831790120293"/>
    <x v="1"/>
    <s v="HoutHard"/>
    <n v="80"/>
    <n v="18"/>
    <n v="88"/>
    <m/>
    <m/>
    <m/>
    <n v="2"/>
  </r>
  <r>
    <x v="17"/>
    <s v="derden"/>
    <x v="1"/>
    <s v="Kikkerveen 353, Spijkenisse"/>
    <n v="650"/>
    <s v="c046126b-cbba-4330-9fda-2c12149831e0"/>
    <n v="7.4583824965393104"/>
    <x v="1"/>
    <s v="HoutHard"/>
    <n v="80"/>
    <n v="18"/>
    <n v="88"/>
    <m/>
    <m/>
    <m/>
    <n v="2"/>
  </r>
  <r>
    <x v="17"/>
    <s v="derden"/>
    <x v="4"/>
    <s v="Salamanderveen 356, Spijkenisse"/>
    <n v="1078"/>
    <s v="2fb627d9-dbd3-478d-872a-b0293f5c6733"/>
    <n v="2.12547641567261"/>
    <x v="4"/>
    <m/>
    <m/>
    <m/>
    <m/>
    <m/>
    <m/>
    <s v="Eendenkooi"/>
    <n v="2"/>
  </r>
  <r>
    <x v="17"/>
    <s v="derden"/>
    <x v="4"/>
    <s v="Salamanderveen 356, Spijkenisse"/>
    <n v="1078"/>
    <s v="e404b899-883f-4e0e-9ee3-d6aa3cc13d88"/>
    <n v="1.7243681196920599"/>
    <x v="4"/>
    <m/>
    <m/>
    <m/>
    <m/>
    <m/>
    <s v=""/>
    <s v="Eendenkooi"/>
    <n v="2"/>
  </r>
  <r>
    <x v="17"/>
    <s v="derden"/>
    <x v="1"/>
    <s v="Salamanderveen 358, Spijkenisse"/>
    <n v="1079"/>
    <s v="eb243cf2-011e-4591-a0ef-3245f758dd52"/>
    <n v="4.2389315872550002"/>
    <x v="1"/>
    <s v="HoutHard"/>
    <n v="42"/>
    <n v="140"/>
    <n v="35"/>
    <m/>
    <m/>
    <s v="Vlonder"/>
    <n v="2"/>
  </r>
  <r>
    <x v="17"/>
    <s v="derden"/>
    <x v="1"/>
    <s v="Salamanderveen 360, Spijkenisse"/>
    <n v="1080"/>
    <s v="140213e2-0be4-47b3-b4ea-3889f3fd469b"/>
    <n v="4.8005441360191003"/>
    <x v="1"/>
    <s v="HoutHard"/>
    <n v="42"/>
    <n v="140"/>
    <n v="35"/>
    <m/>
    <m/>
    <s v="Vlonder"/>
    <n v="2"/>
  </r>
  <r>
    <x v="17"/>
    <s v="derden"/>
    <x v="1"/>
    <s v="Salamanderveen 362, Spijkenisse"/>
    <n v="1081"/>
    <s v="3b4ece9f-a349-427d-8508-98bdf6766914"/>
    <n v="3.9813254064950798"/>
    <x v="1"/>
    <s v="HoutHard"/>
    <n v="43"/>
    <n v="140"/>
    <n v="34"/>
    <m/>
    <m/>
    <s v="Vlonder"/>
    <n v="2"/>
  </r>
  <r>
    <x v="17"/>
    <s v="derden"/>
    <x v="1"/>
    <s v="Salamanderveen 364, Spijkenisse"/>
    <n v="1082"/>
    <s v="f485c5a1-110a-44a9-8630-2e2dd75e8c13"/>
    <n v="4.2628024818522601"/>
    <x v="1"/>
    <s v="HoutHard"/>
    <n v="42"/>
    <n v="140"/>
    <n v="35"/>
    <m/>
    <m/>
    <m/>
    <n v="2"/>
  </r>
  <r>
    <x v="17"/>
    <s v="derden"/>
    <x v="1"/>
    <s v="Salamanderveen 366, Spijkenisse"/>
    <n v="1083"/>
    <s v="db7bf3e5-a46f-4953-8ba9-12eab3f174e6"/>
    <n v="6.4802031597924197"/>
    <x v="1"/>
    <s v="HoutHard"/>
    <n v="42"/>
    <n v="140"/>
    <n v="36"/>
    <m/>
    <m/>
    <s v="Vlonder"/>
    <n v="2"/>
  </r>
  <r>
    <x v="17"/>
    <s v="derden"/>
    <x v="1"/>
    <s v="Salamanderveen 368, Spijkenisse"/>
    <n v="1084"/>
    <s v="70126f39-5f4e-4863-90ba-799e45960cbf"/>
    <n v="6.4730027812240296"/>
    <x v="1"/>
    <s v="HoutHard"/>
    <n v="42"/>
    <n v="140"/>
    <n v="35"/>
    <m/>
    <m/>
    <m/>
    <n v="2"/>
  </r>
  <r>
    <x v="17"/>
    <s v="derden"/>
    <x v="1"/>
    <s v="Salamanderveen 370, Spijkenisse"/>
    <n v="1085"/>
    <s v="e2579268-cda6-495f-8952-16767b4bba12"/>
    <n v="4.0884017637261598"/>
    <x v="1"/>
    <s v="HoutHard"/>
    <n v="43"/>
    <n v="140"/>
    <n v="35"/>
    <m/>
    <m/>
    <s v="Vlonder"/>
    <n v="2"/>
  </r>
  <r>
    <x v="17"/>
    <s v="derden"/>
    <x v="2"/>
    <s v="Salamanderveen 372, Spijkenisse"/>
    <n v="1086"/>
    <s v="23e8eba9-0a7e-4539-8c96-4873fd61093b"/>
    <n v="4.2442132358535103"/>
    <x v="5"/>
    <s v="HoutZacht"/>
    <n v="63"/>
    <n v="60"/>
    <m/>
    <s v="Diepte onderkant onbekend "/>
    <m/>
    <m/>
    <n v="2"/>
  </r>
  <r>
    <x v="17"/>
    <s v="derden"/>
    <x v="1"/>
    <s v="Salamanderveen 374, Spijkenisse"/>
    <n v="1087"/>
    <s v="72ed565a-b924-4fa4-a577-04649c449a40"/>
    <n v="4.7884130986455897"/>
    <x v="1"/>
    <s v="HoutHard"/>
    <n v="46"/>
    <n v="145"/>
    <n v="35"/>
    <m/>
    <m/>
    <m/>
    <n v="2"/>
  </r>
  <r>
    <x v="17"/>
    <s v="derden"/>
    <x v="1"/>
    <s v="Salamanderveen 376, Spijkenisse"/>
    <n v="1088"/>
    <s v="3608bbf8-57fc-438b-8df7-0e074474d016"/>
    <n v="4.7848135782077499"/>
    <x v="1"/>
    <s v="HoutHard"/>
    <n v="45"/>
    <n v="145"/>
    <n v="40"/>
    <m/>
    <m/>
    <m/>
    <n v="2"/>
  </r>
  <r>
    <x v="17"/>
    <s v="derden"/>
    <x v="1"/>
    <s v="Salamanderveen 378, Spijkenisse"/>
    <n v="1089"/>
    <s v="72fecae1-5f1e-4706-9d29-763bce4218bb"/>
    <n v="4.1528130257189204"/>
    <x v="1"/>
    <s v="HoutHard"/>
    <n v="45"/>
    <n v="145"/>
    <n v="40"/>
    <m/>
    <m/>
    <m/>
    <n v="2"/>
  </r>
  <r>
    <x v="17"/>
    <s v="derden"/>
    <x v="1"/>
    <s v="Salamanderveen 380, Spijkenisse"/>
    <n v="1093"/>
    <s v="342a3ca0-48b2-463c-b3c2-540d9dfaa5a9"/>
    <n v="4.1856918184496896"/>
    <x v="1"/>
    <s v="HoutHard"/>
    <n v="46"/>
    <n v="145"/>
    <n v="40"/>
    <m/>
    <m/>
    <m/>
    <n v="2"/>
  </r>
  <r>
    <x v="17"/>
    <s v="derden"/>
    <x v="2"/>
    <s v="Salamanderveen 382, Spijkenisse"/>
    <n v="1090"/>
    <s v="dbcfc1a6-9ce9-4137-b4e7-c59551304c61"/>
    <n v="6.0675209090520799"/>
    <x v="1"/>
    <s v="HoutHard"/>
    <n v="47"/>
    <n v="35"/>
    <n v="35"/>
    <m/>
    <m/>
    <m/>
    <n v="2"/>
  </r>
  <r>
    <x v="17"/>
    <s v="derden"/>
    <x v="2"/>
    <s v="Salamanderveen 384, Spijkenisse"/>
    <n v="1091"/>
    <s v="440bf777-5bb6-4629-ba15-1ab9ea269b5f"/>
    <n v="23.782941145730401"/>
    <x v="1"/>
    <s v="HoutHard"/>
    <n v="47"/>
    <n v="35"/>
    <n v="35"/>
    <m/>
    <m/>
    <m/>
    <n v="2"/>
  </r>
  <r>
    <x v="17"/>
    <s v="derden"/>
    <x v="2"/>
    <s v="Salamanderveen 384, Spijkenisse"/>
    <n v="1091"/>
    <s v="078f29c8-e279-415b-9e10-fce73e21f657"/>
    <n v="5.3859919234972198"/>
    <x v="1"/>
    <s v="HoutHard"/>
    <n v="48"/>
    <n v="35"/>
    <n v="35"/>
    <m/>
    <m/>
    <m/>
    <n v="2"/>
  </r>
  <r>
    <x v="17"/>
    <s v="derden"/>
    <x v="2"/>
    <s v=""/>
    <n v="0"/>
    <s v="0d00bb4f-f417-42ec-a992-15a47329f6fa"/>
    <n v="3.6316002527123499"/>
    <x v="1"/>
    <s v="HoutHard"/>
    <n v="48"/>
    <n v="35"/>
    <n v="35"/>
    <m/>
    <m/>
    <m/>
    <n v="2"/>
  </r>
  <r>
    <x v="17"/>
    <s v="derden"/>
    <x v="2"/>
    <s v=""/>
    <n v="0"/>
    <s v="8fa33e68-bc91-47d9-ae73-feaf5dfdfd4d"/>
    <n v="19.657186498546501"/>
    <x v="1"/>
    <s v="HoutHard"/>
    <n v="56"/>
    <n v="27"/>
    <n v="35"/>
    <m/>
    <m/>
    <m/>
    <n v="2"/>
  </r>
  <r>
    <x v="17"/>
    <s v="derden"/>
    <x v="1"/>
    <s v="Salamanderveen 252, Spijkenisse"/>
    <n v="1077"/>
    <s v="def0740e-2683-4081-9a56-f491b8d2cfb5"/>
    <n v="7.1837644725519096"/>
    <x v="1"/>
    <s v="HoutHard"/>
    <n v="45"/>
    <n v="115"/>
    <n v="10"/>
    <m/>
    <m/>
    <s v="Vlonder"/>
    <n v="2"/>
  </r>
  <r>
    <x v="17"/>
    <s v="derden"/>
    <x v="1"/>
    <s v="Salamanderveen 250, Spijkenisse"/>
    <n v="1076"/>
    <s v="fc4dd466-1977-4c48-9e84-349e31cd28b8"/>
    <n v="4.0629414196694702"/>
    <x v="1"/>
    <s v="HoutHard"/>
    <n v="52"/>
    <n v="110"/>
    <n v="10"/>
    <m/>
    <m/>
    <s v="Vlonder"/>
    <n v="2"/>
  </r>
  <r>
    <x v="17"/>
    <s v="derden"/>
    <x v="1"/>
    <s v="Salamanderveen 248, Spijkenisse"/>
    <n v="1075"/>
    <s v="361e484f-6fdd-4d32-ae29-0d420cbd3d29"/>
    <n v="4.2441180469045801"/>
    <x v="1"/>
    <s v="HoutHard"/>
    <n v="34"/>
    <n v="105"/>
    <n v="10"/>
    <m/>
    <m/>
    <s v="Vlonder"/>
    <n v="2"/>
  </r>
  <r>
    <x v="17"/>
    <s v="derden"/>
    <x v="1"/>
    <s v="Salamanderveen 246, Spijkenisse"/>
    <n v="1074"/>
    <s v="6ccc67aa-fe49-4750-873c-55ca6b56e996"/>
    <n v="4.8315567900025496"/>
    <x v="1"/>
    <s v="HoutHard"/>
    <n v="45"/>
    <n v="30"/>
    <n v="10"/>
    <m/>
    <m/>
    <m/>
    <n v="2"/>
  </r>
  <r>
    <x v="17"/>
    <s v="derden"/>
    <x v="4"/>
    <s v="Salamanderveen 244, Spijkenisse"/>
    <n v="1073"/>
    <s v="f34eae52-311a-4e80-b090-664794a89519"/>
    <n v="4.8003163430585998"/>
    <x v="4"/>
    <m/>
    <n v="48"/>
    <m/>
    <m/>
    <m/>
    <m/>
    <s v="Vlonder"/>
    <n v="2"/>
  </r>
  <r>
    <x v="17"/>
    <s v="derden"/>
    <x v="3"/>
    <s v="Salamanderveen 242, Spijkenisse"/>
    <n v="1072"/>
    <s v="3252be54-e5c6-434d-a59e-65c8782a37d2"/>
    <n v="6.03017113546918"/>
    <x v="1"/>
    <s v="HoutHard"/>
    <n v="43"/>
    <n v="30"/>
    <n v="5"/>
    <m/>
    <m/>
    <s v="Vlonder"/>
    <n v="2"/>
  </r>
  <r>
    <x v="17"/>
    <s v="derden"/>
    <x v="3"/>
    <s v="Salamanderveen 240, Spijkenisse"/>
    <n v="1071"/>
    <s v="57d267e3-9e40-4572-bc3e-47eb017badd0"/>
    <n v="5.5107262672565396"/>
    <x v="1"/>
    <s v="HoutHard"/>
    <n v="25"/>
    <n v="20"/>
    <n v="10"/>
    <m/>
    <m/>
    <s v="Vlonder"/>
    <n v="2"/>
  </r>
  <r>
    <x v="17"/>
    <s v="derden"/>
    <x v="3"/>
    <s v="Salamanderveen 238, Spijkenisse"/>
    <n v="1070"/>
    <s v="013eae54-1110-4c9b-8f49-8b21694302cd"/>
    <n v="4.7985414468040197"/>
    <x v="1"/>
    <s v="HoutHard"/>
    <n v="25"/>
    <n v="20"/>
    <n v="10"/>
    <m/>
    <m/>
    <s v="Vlonder"/>
    <n v="2"/>
  </r>
  <r>
    <x v="17"/>
    <s v="derden"/>
    <x v="3"/>
    <s v="Salamanderveen 236, Spijkenisse"/>
    <n v="1069"/>
    <s v="06aa0756-e147-44ce-9c82-b3000eb3fa45"/>
    <n v="4.7991892024615899"/>
    <x v="1"/>
    <s v="HoutHard"/>
    <n v="40"/>
    <n v="30"/>
    <n v="5"/>
    <m/>
    <m/>
    <m/>
    <n v="2"/>
  </r>
  <r>
    <x v="17"/>
    <s v="derden"/>
    <x v="3"/>
    <s v="Salamanderveen 234, Spijkenisse"/>
    <n v="1068"/>
    <s v="c1a801c8-cf2c-47d0-9db1-8d19ed0b4301"/>
    <n v="3.9337403306854601"/>
    <x v="1"/>
    <s v="Steen"/>
    <n v="38"/>
    <n v="20"/>
    <n v="20"/>
    <m/>
    <m/>
    <s v="Plantenbak"/>
    <n v="2"/>
  </r>
  <r>
    <x v="17"/>
    <s v="derden"/>
    <x v="2"/>
    <s v="Salamanderveen 232, Spijkenisse"/>
    <n v="1067"/>
    <s v="a4c288bf-7898-4583-9d2b-e2cb314047ab"/>
    <n v="4.3607693155799403"/>
    <x v="1"/>
    <s v="Plaat"/>
    <n v="53"/>
    <n v="70"/>
    <n v="32"/>
    <m/>
    <m/>
    <m/>
    <n v="2"/>
  </r>
  <r>
    <x v="17"/>
    <s v="derden"/>
    <x v="2"/>
    <s v="Salamanderveen 230, Spijkenisse"/>
    <n v="1066"/>
    <s v="106f1752-2670-4cdb-adf8-d30902b275f2"/>
    <n v="4.6062280639261699"/>
    <x v="5"/>
    <s v="Plaat"/>
    <n v="60"/>
    <n v="70"/>
    <n v="30"/>
    <m/>
    <m/>
    <m/>
    <n v="2"/>
  </r>
  <r>
    <x v="17"/>
    <s v="derden"/>
    <x v="2"/>
    <s v="Salamanderveen 228, Spijkenisse"/>
    <n v="1092"/>
    <s v="0c91556a-dd73-4391-9dfa-3cedf11829b7"/>
    <n v="4.5211955282585397"/>
    <x v="1"/>
    <s v="Plaat"/>
    <n v="68"/>
    <n v="73"/>
    <n v="35"/>
    <m/>
    <m/>
    <m/>
    <n v="2"/>
  </r>
  <r>
    <x v="17"/>
    <s v="derden"/>
    <x v="2"/>
    <s v="Salamanderveen 226, Spijkenisse"/>
    <n v="1065"/>
    <s v="183401cc-d126-483a-8bf9-e3a4b614b512"/>
    <n v="4.0904713654370699"/>
    <x v="1"/>
    <s v="Plaat"/>
    <n v="65"/>
    <n v="73"/>
    <n v="35"/>
    <m/>
    <m/>
    <m/>
    <n v="2"/>
  </r>
  <r>
    <x v="17"/>
    <s v="derden"/>
    <x v="2"/>
    <s v="Salamanderveen 224, Spijkenisse"/>
    <n v="1064"/>
    <s v="4ce2dc1b-1651-4b94-8764-f5397b354ac3"/>
    <n v="4.2763844546893699"/>
    <x v="1"/>
    <s v="Plaat"/>
    <n v="70"/>
    <n v="70"/>
    <n v="38"/>
    <m/>
    <m/>
    <s v="Vlonder"/>
    <n v="2"/>
  </r>
  <r>
    <x v="17"/>
    <s v="derden"/>
    <x v="2"/>
    <s v="Salamanderveen 222, Spijkenisse"/>
    <n v="1063"/>
    <s v="99486fe9-32ac-4ddd-862b-7232db6cf093"/>
    <n v="9.6707187918397093"/>
    <x v="1"/>
    <s v="HoutHard"/>
    <n v="31"/>
    <n v="40"/>
    <n v="23"/>
    <m/>
    <m/>
    <m/>
    <n v="2"/>
  </r>
  <r>
    <x v="17"/>
    <s v="derden"/>
    <x v="3"/>
    <s v="Salamanderveen 220, Spijkenisse"/>
    <n v="1062"/>
    <s v="b619360e-1406-4e71-a8da-d2784a4fcd87"/>
    <n v="14.8570204636321"/>
    <x v="1"/>
    <s v="HoutHard"/>
    <n v="30"/>
    <n v="35"/>
    <n v="22"/>
    <m/>
    <m/>
    <m/>
    <n v="2"/>
  </r>
  <r>
    <x v="17"/>
    <s v="derden"/>
    <x v="1"/>
    <s v="Salamanderveen 214, Spijkenisse"/>
    <n v="1059"/>
    <s v="f877a02a-2da5-4ecf-8d8e-d501151ae852"/>
    <n v="3.5103333207332201"/>
    <x v="1"/>
    <s v="HoutHard"/>
    <n v="48"/>
    <n v="70"/>
    <n v="22"/>
    <m/>
    <m/>
    <m/>
    <n v="2"/>
  </r>
  <r>
    <x v="17"/>
    <s v="derden"/>
    <x v="1"/>
    <s v="Salamanderveen 216, Spijkenisse"/>
    <n v="1060"/>
    <s v="38f646d5-92a6-4e38-8d0a-d39b493396be"/>
    <n v="4.1946275154430799"/>
    <x v="1"/>
    <s v="HoutHard"/>
    <n v="24"/>
    <n v="125"/>
    <m/>
    <s v="Onderkant niet in het water"/>
    <m/>
    <m/>
    <n v="2"/>
  </r>
  <r>
    <x v="17"/>
    <s v="derden"/>
    <x v="3"/>
    <s v="Salamanderveen 218, Spijkenisse"/>
    <n v="1061"/>
    <s v="93737b7f-fbbb-4766-bc65-147427fa9d97"/>
    <n v="5.2315340006867501"/>
    <x v="1"/>
    <s v="HoutHard"/>
    <n v="35"/>
    <n v="20"/>
    <n v="22"/>
    <m/>
    <m/>
    <m/>
    <n v="2"/>
  </r>
  <r>
    <x v="17"/>
    <s v="derden"/>
    <x v="1"/>
    <s v="Slakkenveen 460, Spijkenisse"/>
    <n v="1179"/>
    <s v="ffd9620e-8f2b-4511-885d-6ccf01bb150e"/>
    <n v="7.2716213499405704"/>
    <x v="1"/>
    <s v="HoutHard"/>
    <n v="81"/>
    <n v="130"/>
    <n v="50"/>
    <m/>
    <m/>
    <m/>
    <n v="2"/>
  </r>
  <r>
    <x v="17"/>
    <s v="derden"/>
    <x v="2"/>
    <s v="Slakkenveen 462, Spijkenisse"/>
    <n v="1180"/>
    <s v="8daef4f4-d33e-4131-bda2-54cb5a43a4d5"/>
    <n v="5.3965960545747498"/>
    <x v="1"/>
    <s v="HoutHard"/>
    <n v="75"/>
    <n v="150"/>
    <n v="5"/>
    <m/>
    <m/>
    <m/>
    <n v="2"/>
  </r>
  <r>
    <x v="17"/>
    <s v="derden"/>
    <x v="3"/>
    <s v="Slakkenveen 464, Spijkenisse"/>
    <n v="1181"/>
    <s v="b2655c65-82f2-4648-98e9-3b1a31e07335"/>
    <n v="5.3951901740870802"/>
    <x v="1"/>
    <s v="Beton"/>
    <n v="81"/>
    <n v="20"/>
    <n v="35"/>
    <m/>
    <m/>
    <m/>
    <n v="2"/>
  </r>
  <r>
    <x v="17"/>
    <s v="derden"/>
    <x v="3"/>
    <s v="Slakkenveen 466, Spijkenisse"/>
    <n v="1182"/>
    <s v="8cedc2b1-0aeb-43e2-a282-764339c9f146"/>
    <n v="5.3930047265861401"/>
    <x v="1"/>
    <s v="Beton"/>
    <n v="72"/>
    <n v="20"/>
    <n v="35"/>
    <m/>
    <m/>
    <m/>
    <n v="2"/>
  </r>
  <r>
    <x v="17"/>
    <s v="derden"/>
    <x v="2"/>
    <s v="Slakkenveen 468, Spijkenisse"/>
    <n v="1183"/>
    <s v="e5d05263-ea24-456c-8ced-0ef871d9f992"/>
    <n v="5.3959697919350598"/>
    <x v="1"/>
    <s v="HoutHard"/>
    <n v="63"/>
    <n v="150"/>
    <n v="50"/>
    <m/>
    <m/>
    <m/>
    <n v="2"/>
  </r>
  <r>
    <x v="17"/>
    <s v="derden"/>
    <x v="2"/>
    <s v="Slakkenveen 470, Spijkenisse"/>
    <n v="1184"/>
    <s v="ba30c4c3-a3e3-42dd-b5e1-2aa544924320"/>
    <n v="6.7565607389311797"/>
    <x v="1"/>
    <s v="HoutHard"/>
    <n v="59"/>
    <n v="150"/>
    <n v="40"/>
    <m/>
    <m/>
    <m/>
    <n v="2"/>
  </r>
  <r>
    <x v="17"/>
    <s v="derden"/>
    <x v="2"/>
    <s v=""/>
    <n v="0"/>
    <s v="a8ac95f6-115a-4a3f-b891-21560838fb7e"/>
    <n v="3.4917406817941901"/>
    <x v="1"/>
    <s v="HoutHard"/>
    <n v="52"/>
    <n v="22"/>
    <n v="38"/>
    <m/>
    <m/>
    <m/>
    <n v="2"/>
  </r>
  <r>
    <x v="17"/>
    <s v="derden"/>
    <x v="3"/>
    <s v="Slakkenveen 472, Spijkenisse"/>
    <n v="1185"/>
    <s v="ba09fc93-d4f3-4224-bd49-0cfbf7a709a8"/>
    <n v="6.5871031585028001"/>
    <x v="1"/>
    <s v="HoutHard"/>
    <n v="60"/>
    <n v="20"/>
    <n v="40"/>
    <m/>
    <m/>
    <m/>
    <n v="2"/>
  </r>
  <r>
    <x v="17"/>
    <s v="derden"/>
    <x v="3"/>
    <s v=""/>
    <n v="0"/>
    <s v="24f0c659-cccd-483c-8e6b-4d043ebdd8ed"/>
    <n v="2.29481938267755"/>
    <x v="1"/>
    <s v="HoutHard"/>
    <n v="51"/>
    <n v="19"/>
    <n v="40"/>
    <m/>
    <m/>
    <m/>
    <n v="2"/>
  </r>
  <r>
    <x v="17"/>
    <s v="derden"/>
    <x v="3"/>
    <s v="Slakkenveen 474, Spijkenisse"/>
    <n v="1186"/>
    <s v="ac5b18e1-1d81-45e0-ae50-b19f055b1058"/>
    <n v="5.3956516756943698"/>
    <x v="1"/>
    <s v="HoutHard"/>
    <n v="58"/>
    <n v="23"/>
    <n v="40"/>
    <m/>
    <m/>
    <m/>
    <n v="2"/>
  </r>
  <r>
    <x v="17"/>
    <s v="derden"/>
    <x v="3"/>
    <s v="Slakkenveen 476, Spijkenisse"/>
    <n v="1187"/>
    <s v="6c1aa2c1-a9b9-4ef8-b5d7-9583f11bf671"/>
    <n v="5.3962774167752601"/>
    <x v="1"/>
    <s v="HoutHard"/>
    <n v="58"/>
    <n v="23"/>
    <n v="40"/>
    <m/>
    <m/>
    <m/>
    <n v="2"/>
  </r>
  <r>
    <x v="17"/>
    <s v="derden"/>
    <x v="3"/>
    <s v="Slakkenveen 478, Spijkenisse"/>
    <n v="1188"/>
    <s v="48fae780-747c-4b49-887e-0a2c544838f3"/>
    <n v="5.4070521576848298"/>
    <x v="1"/>
    <s v="HoutHard"/>
    <n v="55"/>
    <n v="23"/>
    <n v="40"/>
    <m/>
    <m/>
    <m/>
    <n v="2"/>
  </r>
  <r>
    <x v="17"/>
    <s v="derden"/>
    <x v="3"/>
    <s v="Slakkenveen 480, Spijkenisse"/>
    <n v="1189"/>
    <s v="863619a5-38a7-47cb-a7cd-ebf0d7246e7b"/>
    <n v="5.3956516757306696"/>
    <x v="1"/>
    <s v="Plaat"/>
    <n v="35"/>
    <n v="2"/>
    <n v="30"/>
    <m/>
    <m/>
    <m/>
    <n v="2"/>
  </r>
  <r>
    <x v="17"/>
    <s v="derden"/>
    <x v="3"/>
    <s v="Slakkenveen 482, Spijkenisse"/>
    <n v="1190"/>
    <s v="04efca5b-c910-4149-8358-9eadb9f01da2"/>
    <n v="6.6227103204650399"/>
    <x v="1"/>
    <s v="HoutHard"/>
    <n v="48"/>
    <n v="25"/>
    <n v="40"/>
    <m/>
    <m/>
    <m/>
    <n v="2"/>
  </r>
  <r>
    <x v="17"/>
    <s v="derden"/>
    <x v="1"/>
    <s v="Slakkenveen 484, Spijkenisse"/>
    <n v="1162"/>
    <s v="d1f5ba84-c45c-4a29-ae3c-804bb4805e93"/>
    <n v="10.139712665786901"/>
    <x v="1"/>
    <s v="HoutHard"/>
    <n v="60"/>
    <n v="130"/>
    <n v="35"/>
    <m/>
    <m/>
    <m/>
    <n v="2"/>
  </r>
  <r>
    <x v="17"/>
    <s v="derden"/>
    <x v="3"/>
    <s v="Slakkenveen 486, Spijkenisse"/>
    <n v="1163"/>
    <s v="f0899b10-30e8-4cde-a76e-e00b7d241e36"/>
    <n v="8.3629555800686894"/>
    <x v="1"/>
    <s v="HoutHard"/>
    <n v="45"/>
    <n v="30"/>
    <n v="40"/>
    <m/>
    <m/>
    <m/>
    <n v="2"/>
  </r>
  <r>
    <x v="17"/>
    <s v="derden"/>
    <x v="1"/>
    <s v="Slakkenveen 488, Spijkenisse"/>
    <n v="1164"/>
    <s v="44606677-944e-44af-9719-fa005f933a8b"/>
    <n v="8.5240300914851197"/>
    <x v="1"/>
    <s v="HoutHard"/>
    <n v="63"/>
    <n v="135"/>
    <n v="65"/>
    <m/>
    <m/>
    <m/>
    <n v="2"/>
  </r>
  <r>
    <x v="17"/>
    <s v="derden"/>
    <x v="3"/>
    <s v="Slakkenveen 490, Spijkenisse"/>
    <n v="1165"/>
    <s v="8281a29c-148c-457f-89ab-42392489052d"/>
    <n v="38.133326830705201"/>
    <x v="1"/>
    <s v="HoutHard"/>
    <n v="63"/>
    <n v="30"/>
    <n v="40"/>
    <m/>
    <m/>
    <m/>
    <n v="2"/>
  </r>
  <r>
    <x v="17"/>
    <s v="derden"/>
    <x v="1"/>
    <s v="Slakkenveen 530, Spijkenisse"/>
    <n v="1191"/>
    <s v="2cdfbed5-ea92-465f-8178-d9454bb60738"/>
    <n v="8.1088645956491394"/>
    <x v="5"/>
    <s v="HoutZacht"/>
    <n v="77"/>
    <n v="45"/>
    <n v="0"/>
    <s v="Diepte onderkant onbekend "/>
    <m/>
    <m/>
    <n v="2"/>
  </r>
  <r>
    <x v="17"/>
    <s v="derden"/>
    <x v="1"/>
    <s v="Slakkenveen 532, Spijkenisse"/>
    <n v="1192"/>
    <s v="6c97b675-c830-44bf-b214-8a5c165df765"/>
    <n v="21.861177117891501"/>
    <x v="5"/>
    <s v="HoutZacht"/>
    <n v="53"/>
    <n v="50"/>
    <n v="0"/>
    <s v="Diepte onderkant onbekend "/>
    <m/>
    <m/>
    <n v="2"/>
  </r>
  <r>
    <x v="17"/>
    <s v="derden"/>
    <x v="1"/>
    <s v="Slakkenveen 534, Spijkenisse"/>
    <n v="1193"/>
    <s v="3b7ff0a9-c1b9-433e-a352-3612a699341d"/>
    <n v="7.4844053232005097"/>
    <x v="5"/>
    <s v="HoutZacht"/>
    <n v="61"/>
    <n v="45"/>
    <m/>
    <s v="Diepte onderkant onbekend "/>
    <m/>
    <m/>
    <n v="2"/>
  </r>
  <r>
    <x v="17"/>
    <s v="derden"/>
    <x v="1"/>
    <s v="Slakkenveen 536, Spijkenisse"/>
    <n v="1194"/>
    <s v="f300e42d-08f2-42ae-b6ba-3fd9f4b3079d"/>
    <n v="3.4897963959572298"/>
    <x v="5"/>
    <s v="HoutZacht"/>
    <n v="60"/>
    <n v="45"/>
    <m/>
    <s v="Diepte onderkant onbekend "/>
    <m/>
    <m/>
    <n v="2"/>
  </r>
  <r>
    <x v="17"/>
    <s v="derden"/>
    <x v="1"/>
    <s v=""/>
    <n v="0"/>
    <s v="d6283e3a-106b-48f6-8231-cf3146f9c1db"/>
    <n v="27.938309662668601"/>
    <x v="2"/>
    <s v="Steen"/>
    <n v="55"/>
    <m/>
    <m/>
    <s v="Gebouw"/>
    <m/>
    <m/>
    <n v="2"/>
  </r>
  <r>
    <x v="17"/>
    <s v="derden"/>
    <x v="0"/>
    <s v="Krekelveen 610, Spijkenisse"/>
    <n v="680"/>
    <s v="328bca64-0f75-49bf-9f6c-7a699d4d4235"/>
    <n v="8.5263103972800796"/>
    <x v="0"/>
    <s v="Nvt"/>
    <n v="32"/>
    <m/>
    <m/>
    <m/>
    <m/>
    <m/>
    <n v="2"/>
  </r>
  <r>
    <x v="17"/>
    <s v="derden"/>
    <x v="0"/>
    <s v="Krekelveen 608, Spijkenisse"/>
    <n v="679"/>
    <s v="360b1504-b877-4036-aad5-37472cec2f59"/>
    <n v="12.8549185972382"/>
    <x v="0"/>
    <s v="Nvt"/>
    <n v="36"/>
    <m/>
    <m/>
    <m/>
    <m/>
    <m/>
    <n v="2"/>
  </r>
  <r>
    <x v="17"/>
    <s v="derden"/>
    <x v="0"/>
    <s v="Gaddijk 43, Spijkenisse"/>
    <n v="436"/>
    <s v="1bd90539-d362-4e89-b7a4-e4a4d420222b"/>
    <n v="16.601166960189801"/>
    <x v="0"/>
    <s v="Nvt"/>
    <n v="53"/>
    <m/>
    <m/>
    <m/>
    <m/>
    <m/>
    <n v="2"/>
  </r>
  <r>
    <x v="17"/>
    <s v="derden"/>
    <x v="0"/>
    <s v="Gaddijk 43, Spijkenisse"/>
    <n v="436"/>
    <s v="9fd8e5a8-36d7-405d-affa-05331fc93f86"/>
    <n v="5.1058872878746699"/>
    <x v="0"/>
    <s v="Nvt"/>
    <n v="53"/>
    <m/>
    <m/>
    <m/>
    <m/>
    <m/>
    <n v="2"/>
  </r>
  <r>
    <x v="17"/>
    <s v="derden"/>
    <x v="3"/>
    <s v="Karperveen 301, Spijkenisse"/>
    <n v="593"/>
    <s v="763a7730-6714-4e23-a5d7-07e9b44887e0"/>
    <n v="38.7274375361837"/>
    <x v="1"/>
    <s v="HoutHard"/>
    <n v="78"/>
    <n v="0"/>
    <n v="76"/>
    <m/>
    <m/>
    <s v="overbegroeiing"/>
    <n v="2"/>
  </r>
  <r>
    <x v="17"/>
    <s v="derden"/>
    <x v="3"/>
    <s v="Karperveen 321, Spijkenisse"/>
    <n v="596"/>
    <s v="6b223f29-0e6f-4918-9dc6-29534848bb7f"/>
    <n v="6.1475774091727304"/>
    <x v="1"/>
    <s v="HoutHard"/>
    <n v="65"/>
    <n v="18"/>
    <n v="46"/>
    <m/>
    <m/>
    <m/>
    <n v="2"/>
  </r>
  <r>
    <x v="17"/>
    <s v="derden"/>
    <x v="3"/>
    <s v="Karperveen 323, Spijkenisse"/>
    <n v="598"/>
    <s v="e5f06e78-4731-47c5-85c1-17a40f3ba646"/>
    <n v="6.0492017403478702"/>
    <x v="1"/>
    <s v="HoutHard"/>
    <n v="65"/>
    <n v="18"/>
    <n v="46"/>
    <m/>
    <m/>
    <s v="vlonder"/>
    <n v="2"/>
  </r>
  <r>
    <x v="17"/>
    <s v="derden"/>
    <x v="3"/>
    <s v="Karperveen 325, Spijkenisse"/>
    <n v="600"/>
    <s v="bee13420-1632-47eb-b55b-971a0d19a79a"/>
    <n v="5.8721302802842601"/>
    <x v="1"/>
    <s v="HoutHard"/>
    <n v="65"/>
    <n v="18"/>
    <n v="46"/>
    <m/>
    <m/>
    <s v="vlonder"/>
    <n v="2"/>
  </r>
  <r>
    <x v="17"/>
    <s v="derden"/>
    <x v="3"/>
    <s v="Karperveen 327, Spijkenisse"/>
    <n v="602"/>
    <s v="7b8d1804-9c60-4b48-9666-a9475ddc0d1c"/>
    <n v="5.6771894446140196"/>
    <x v="1"/>
    <s v="HoutHard"/>
    <n v="64"/>
    <n v="18"/>
    <n v="46"/>
    <m/>
    <m/>
    <s v="vlonder"/>
    <n v="2"/>
  </r>
  <r>
    <x v="17"/>
    <s v="derden"/>
    <x v="3"/>
    <s v="Karperveen 329, Spijkenisse"/>
    <n v="604"/>
    <s v="04d94634-97b5-49ea-b822-7abfe3630bfb"/>
    <n v="5.5036247127154097"/>
    <x v="1"/>
    <s v="HoutHard"/>
    <n v="64"/>
    <n v="18"/>
    <n v="46"/>
    <m/>
    <m/>
    <s v="overbegroeiing"/>
    <n v="2"/>
  </r>
  <r>
    <x v="17"/>
    <s v="derden"/>
    <x v="3"/>
    <s v="Karperveen 331, Spijkenisse"/>
    <n v="606"/>
    <s v="d7198bde-712e-4260-b4ea-cf29cf8ba72f"/>
    <n v="9.3024079158448298"/>
    <x v="1"/>
    <s v="HoutHard"/>
    <n v="63"/>
    <n v="18"/>
    <n v="46"/>
    <m/>
    <m/>
    <s v="overbegroeiing"/>
    <n v="2"/>
  </r>
  <r>
    <x v="17"/>
    <s v="derden"/>
    <x v="2"/>
    <s v="Karperveen 316, Spijkenisse"/>
    <n v="613"/>
    <s v="988bdd99-f01c-4772-bbf5-7124f94f127d"/>
    <n v="2.80659295359556"/>
    <x v="1"/>
    <s v="HoutHard"/>
    <n v="66"/>
    <n v="20"/>
    <n v="25"/>
    <m/>
    <m/>
    <s v="vlonder"/>
    <n v="2"/>
  </r>
  <r>
    <x v="17"/>
    <s v="derden"/>
    <x v="3"/>
    <s v="Karperveen 316, Spijkenisse"/>
    <n v="613"/>
    <s v="8740087d-b85f-4073-8010-29ac7b564532"/>
    <n v="6.9254638088253699"/>
    <x v="1"/>
    <s v="HoutHard"/>
    <n v="66"/>
    <n v="20"/>
    <n v="25"/>
    <m/>
    <m/>
    <s v="vlonder"/>
    <n v="2"/>
  </r>
  <r>
    <x v="17"/>
    <s v="derden"/>
    <x v="3"/>
    <s v="Karperveen 318, Spijkenisse"/>
    <n v="594"/>
    <s v="df2e6d2f-2310-44ad-b16e-ef1ffd2b7a21"/>
    <n v="5.5971500800295102"/>
    <x v="1"/>
    <s v="HoutHard"/>
    <n v="66"/>
    <n v="20"/>
    <n v="25"/>
    <m/>
    <m/>
    <s v="vlonder"/>
    <n v="2"/>
  </r>
  <r>
    <x v="17"/>
    <s v="derden"/>
    <x v="3"/>
    <s v="Karperveen 320, Spijkenisse"/>
    <n v="595"/>
    <s v="cb4924ed-9eb2-424b-80dc-c6b1ff919426"/>
    <n v="5.4651320188970898"/>
    <x v="1"/>
    <s v="HoutHard"/>
    <n v="65"/>
    <n v="20"/>
    <n v="24"/>
    <m/>
    <m/>
    <s v="vlonder"/>
    <n v="2"/>
  </r>
  <r>
    <x v="17"/>
    <s v="derden"/>
    <x v="3"/>
    <s v="Karperveen 322, Spijkenisse"/>
    <n v="597"/>
    <s v="81004af9-423f-4c1f-85ac-2bc931944987"/>
    <n v="5.6430333185666397"/>
    <x v="1"/>
    <s v="HoutHard"/>
    <n v="65"/>
    <n v="20"/>
    <n v="25"/>
    <m/>
    <m/>
    <s v="overbegroeiing"/>
    <n v="2"/>
  </r>
  <r>
    <x v="17"/>
    <s v="derden"/>
    <x v="3"/>
    <s v="Karperveen 324, Spijkenisse"/>
    <n v="599"/>
    <s v="f7174f41-e652-422b-89dc-6677771e5d3f"/>
    <n v="5.3990340769885101"/>
    <x v="1"/>
    <s v="HoutHard"/>
    <n v="65"/>
    <n v="20"/>
    <n v="25"/>
    <m/>
    <m/>
    <s v="overbegroeiing"/>
    <n v="2"/>
  </r>
  <r>
    <x v="17"/>
    <s v="derden"/>
    <x v="3"/>
    <s v="Karperveen 326, Spijkenisse"/>
    <n v="601"/>
    <s v="125bf441-5c16-42bc-944d-ff785a396b6f"/>
    <n v="5.7354281464332502"/>
    <x v="1"/>
    <s v="HoutHard"/>
    <n v="64"/>
    <n v="20"/>
    <n v="25"/>
    <m/>
    <m/>
    <s v="vlonder"/>
    <n v="2"/>
  </r>
  <r>
    <x v="17"/>
    <s v="derden"/>
    <x v="3"/>
    <s v="Karperveen 328, Spijkenisse"/>
    <n v="603"/>
    <s v="3f8e6d3e-4e26-4925-86a5-3b44a1726aee"/>
    <n v="5.5708531663265397"/>
    <x v="5"/>
    <s v="HoutHard"/>
    <n v="64"/>
    <n v="20"/>
    <n v="25"/>
    <m/>
    <m/>
    <s v="overbegroeiing"/>
    <n v="2"/>
  </r>
  <r>
    <x v="17"/>
    <s v="derden"/>
    <x v="3"/>
    <s v="Karperveen 330, Spijkenisse"/>
    <n v="605"/>
    <s v="5989a421-aeb9-4cfb-a9fa-56d903d27100"/>
    <n v="5.5596728328935896"/>
    <x v="1"/>
    <s v="HoutHard"/>
    <n v="65"/>
    <n v="20"/>
    <n v="25"/>
    <m/>
    <m/>
    <s v="vlonder"/>
    <n v="2"/>
  </r>
  <r>
    <x v="17"/>
    <s v="derden"/>
    <x v="3"/>
    <s v="Karperveen 332, Spijkenisse"/>
    <n v="607"/>
    <s v="df12b075-e4b3-4520-a135-082633d42ab2"/>
    <n v="5.5221511790545303"/>
    <x v="1"/>
    <s v="HoutHard"/>
    <n v="65"/>
    <n v="20"/>
    <n v="25"/>
    <m/>
    <m/>
    <s v="vlonder"/>
    <n v="2"/>
  </r>
  <r>
    <x v="17"/>
    <s v="derden"/>
    <x v="3"/>
    <s v="Karperveen 334, Spijkenisse"/>
    <n v="608"/>
    <s v="66a3e817-93a7-47e5-88e4-0a26131a4a81"/>
    <n v="5.6843001330179304"/>
    <x v="1"/>
    <s v="HoutHard"/>
    <n v="65"/>
    <n v="20"/>
    <n v="25"/>
    <m/>
    <m/>
    <s v="vlonder"/>
    <n v="2"/>
  </r>
  <r>
    <x v="17"/>
    <s v="derden"/>
    <x v="2"/>
    <s v="Karperveen 469, Spijkenisse"/>
    <n v="609"/>
    <s v="02402e83-f88a-445f-9cbc-6359e8910e58"/>
    <n v="8.5189015973449393"/>
    <x v="5"/>
    <s v="HoutZacht"/>
    <n v="35"/>
    <n v="22"/>
    <m/>
    <s v="diepte onderkant onbekend"/>
    <m/>
    <m/>
    <n v="2"/>
  </r>
  <r>
    <x v="17"/>
    <s v="derden"/>
    <x v="2"/>
    <s v="Karperveen 471, Spijkenisse"/>
    <n v="610"/>
    <s v="820a83c4-9e44-443e-85f0-af20690265f4"/>
    <n v="5.0278931472345496"/>
    <x v="5"/>
    <s v="HoutZacht"/>
    <n v="35"/>
    <n v="22"/>
    <m/>
    <s v="diepte onderkant onbekend"/>
    <m/>
    <m/>
    <n v="2"/>
  </r>
  <r>
    <x v="17"/>
    <s v="derden"/>
    <x v="3"/>
    <s v="Snoekenveen 135, Spijkenisse"/>
    <n v="1211"/>
    <s v="dca6bde6-2af7-47c1-a2d6-b3358e4b5460"/>
    <n v="9.9170171940148695"/>
    <x v="5"/>
    <s v="HoutZacht"/>
    <n v="80"/>
    <n v="10"/>
    <m/>
    <m/>
    <m/>
    <m/>
    <n v="2"/>
  </r>
  <r>
    <x v="17"/>
    <s v="derden"/>
    <x v="3"/>
    <s v="Snoekenveen 133, Spijkenisse"/>
    <n v="1210"/>
    <s v="dc541d04-bbf8-47bf-9a15-b460e2ceb73e"/>
    <n v="5.4087995870383896"/>
    <x v="5"/>
    <s v="HoutZacht"/>
    <n v="82"/>
    <n v="40"/>
    <m/>
    <m/>
    <m/>
    <m/>
    <n v="2"/>
  </r>
  <r>
    <x v="17"/>
    <s v="derden"/>
    <x v="3"/>
    <s v="Snoekenveen 131, Spijkenisse"/>
    <n v="1209"/>
    <s v="82d4c75e-d4dc-4ac1-8f9a-da9fe4312fca"/>
    <n v="5.4553537729279196"/>
    <x v="5"/>
    <s v="HoutZacht"/>
    <n v="82"/>
    <n v="10"/>
    <m/>
    <m/>
    <m/>
    <s v="vlonder"/>
    <n v="2"/>
  </r>
  <r>
    <x v="17"/>
    <s v="derden"/>
    <x v="3"/>
    <s v="Snoekenveen 129, Spijkenisse"/>
    <n v="1233"/>
    <s v="0a835f56-f143-4315-9e8f-1acccfd39ec9"/>
    <n v="10.1705917016545"/>
    <x v="5"/>
    <s v="HoutZacht"/>
    <n v="83"/>
    <n v="10"/>
    <m/>
    <m/>
    <m/>
    <m/>
    <n v="2"/>
  </r>
  <r>
    <x v="17"/>
    <s v="derden"/>
    <x v="3"/>
    <s v="Baarsveen 480, Spijkenisse"/>
    <n v="101"/>
    <s v="e8a69fa3-94bc-47fc-9ca3-7fd4642deac2"/>
    <n v="5.4339158046728002"/>
    <x v="1"/>
    <s v="Steen"/>
    <n v="70"/>
    <n v="40"/>
    <n v="70"/>
    <m/>
    <m/>
    <m/>
    <n v="2"/>
  </r>
  <r>
    <x v="17"/>
    <s v="derden"/>
    <x v="0"/>
    <s v="Baarsveen 482, Spijkenisse"/>
    <n v="102"/>
    <s v="9949b6e2-126d-4bb2-bdcf-e9969a0d93dc"/>
    <n v="11.079333114613499"/>
    <x v="0"/>
    <s v="Nvt"/>
    <n v="70"/>
    <m/>
    <m/>
    <m/>
    <m/>
    <m/>
    <n v="2"/>
  </r>
  <r>
    <x v="17"/>
    <s v="derden"/>
    <x v="3"/>
    <s v="Egelveen 108, Spijkenisse"/>
    <n v="352"/>
    <s v="08f82b5c-c235-4b74-af87-f8d22727a0dc"/>
    <n v="5.4247433305759003"/>
    <x v="5"/>
    <s v="HoutZacht"/>
    <n v="49"/>
    <n v="30"/>
    <m/>
    <s v="diepte onderkant onbekend"/>
    <m/>
    <m/>
    <n v="2"/>
  </r>
  <r>
    <x v="17"/>
    <s v="derden"/>
    <x v="2"/>
    <s v="Egelveen 110, Spijkenisse"/>
    <n v="353"/>
    <s v="709c999d-2da4-4241-b33a-faf4d0415ab0"/>
    <n v="5.40783302528465"/>
    <x v="1"/>
    <s v="HoutHard"/>
    <n v="51"/>
    <n v="65"/>
    <n v="60"/>
    <m/>
    <m/>
    <m/>
    <n v="2"/>
  </r>
  <r>
    <x v="17"/>
    <s v="derden"/>
    <x v="2"/>
    <s v="Egelveen 112, Spijkenisse"/>
    <n v="354"/>
    <s v="5364d464-c1c5-4d56-91de-941317437379"/>
    <n v="6.06046525996633"/>
    <x v="1"/>
    <s v="HoutHard"/>
    <n v="49"/>
    <n v="55"/>
    <n v="60"/>
    <m/>
    <m/>
    <m/>
    <n v="2"/>
  </r>
  <r>
    <x v="17"/>
    <s v="derden"/>
    <x v="2"/>
    <s v="Egelveen 114, Spijkenisse"/>
    <n v="355"/>
    <s v="1ac2f240-d247-4234-af4c-4cd7b11b2f9c"/>
    <n v="5.40910972522477"/>
    <x v="1"/>
    <s v="HoutHard"/>
    <n v="49"/>
    <n v="55"/>
    <n v="60"/>
    <m/>
    <m/>
    <s v="vlonder"/>
    <n v="2"/>
  </r>
  <r>
    <x v="17"/>
    <s v="derden"/>
    <x v="2"/>
    <s v="Egelveen 116, Spijkenisse"/>
    <n v="356"/>
    <s v="b88c0c72-701e-400f-861e-3c1bbf6bb7f0"/>
    <n v="6.3419628321089299"/>
    <x v="1"/>
    <s v="HoutHard"/>
    <n v="49"/>
    <n v="55"/>
    <n v="60"/>
    <m/>
    <m/>
    <s v="vlonder"/>
    <n v="2"/>
  </r>
  <r>
    <x v="17"/>
    <s v="derden"/>
    <x v="3"/>
    <s v="Egelveen 118, Spijkenisse"/>
    <n v="357"/>
    <s v="9f7bc5e5-56f1-482d-a437-9cd259ae46dc"/>
    <n v="5.4208140539780603"/>
    <x v="5"/>
    <s v="HoutZacht"/>
    <n v="52"/>
    <n v="49"/>
    <m/>
    <m/>
    <m/>
    <s v="vlonder"/>
    <n v="2"/>
  </r>
  <r>
    <x v="17"/>
    <s v="derden"/>
    <x v="0"/>
    <s v="Egelveen 120, Spijkenisse"/>
    <n v="358"/>
    <s v="1b6cd179-3f8d-4b0b-be6c-6df9f7cb3f25"/>
    <n v="9.1956629999216695"/>
    <x v="8"/>
    <s v="Nvt"/>
    <n v="49"/>
    <n v="55"/>
    <m/>
    <s v="betimmerd"/>
    <m/>
    <m/>
    <n v="2"/>
  </r>
  <r>
    <x v="17"/>
    <s v="derden"/>
    <x v="3"/>
    <s v="Egelveen 120, Spijkenisse"/>
    <n v="358"/>
    <s v="2e6b9a36-6e64-4bc3-9ae8-f5bb554c36a7"/>
    <n v="22.872394196062402"/>
    <x v="5"/>
    <s v="HoutZacht"/>
    <n v="50"/>
    <n v="30"/>
    <m/>
    <m/>
    <m/>
    <m/>
    <n v="2"/>
  </r>
  <r>
    <x v="17"/>
    <s v="derden"/>
    <x v="1"/>
    <s v="Gaddijk 43, Spijkenisse"/>
    <n v="436"/>
    <s v="6b83a124-62e0-4bc4-b09c-e33e34e65954"/>
    <n v="53.621130439923199"/>
    <x v="1"/>
    <s v="HoutHard"/>
    <n v="72"/>
    <n v="45"/>
    <n v="60"/>
    <m/>
    <m/>
    <m/>
    <n v="2"/>
  </r>
  <r>
    <x v="17"/>
    <s v="derden"/>
    <x v="0"/>
    <s v=""/>
    <n v="0"/>
    <s v="067c8c33-c95b-40f1-9297-5098b7538cf8"/>
    <n v="113.699080251135"/>
    <x v="0"/>
    <s v="Nvt"/>
    <n v="33"/>
    <m/>
    <m/>
    <m/>
    <m/>
    <m/>
    <n v="2"/>
  </r>
  <r>
    <x v="17"/>
    <s v="derden"/>
    <x v="0"/>
    <s v=""/>
    <n v="0"/>
    <s v="07db3280-d657-41ec-84bc-84821b5d1ce1"/>
    <n v="24.178823662716901"/>
    <x v="0"/>
    <s v="Nvt"/>
    <n v="26"/>
    <m/>
    <m/>
    <m/>
    <m/>
    <m/>
    <n v="2"/>
  </r>
  <r>
    <x v="17"/>
    <s v="derden"/>
    <x v="0"/>
    <s v=""/>
    <n v="0"/>
    <s v="61795b47-570a-4e01-ac8c-43b72e82ab51"/>
    <n v="21.830260887308398"/>
    <x v="0"/>
    <s v="Nvt"/>
    <n v="22"/>
    <m/>
    <m/>
    <m/>
    <m/>
    <m/>
    <n v="2"/>
  </r>
  <r>
    <x v="17"/>
    <s v="derden"/>
    <x v="1"/>
    <s v="Gaddijk 41, Spijkenisse"/>
    <n v="437"/>
    <s v="14566397-3778-4fe2-8d7c-7eb72d341d7d"/>
    <n v="47.114005949716102"/>
    <x v="1"/>
    <s v="HoutHard"/>
    <n v="86"/>
    <n v="35"/>
    <n v="59"/>
    <m/>
    <m/>
    <m/>
    <n v="2"/>
  </r>
  <r>
    <x v="17"/>
    <s v="derden"/>
    <x v="1"/>
    <s v="Gaddijk 41, Spijkenisse"/>
    <n v="437"/>
    <s v="d8d53ea3-ad90-43ec-abcb-a77bc5173b9a"/>
    <n v="5.1800263818019499"/>
    <x v="1"/>
    <s v="HoutHard"/>
    <n v="86"/>
    <n v="35"/>
    <n v="59"/>
    <m/>
    <m/>
    <s v="vlonder"/>
    <n v="2"/>
  </r>
  <r>
    <x v="17"/>
    <s v="derden"/>
    <x v="1"/>
    <s v="Gaddijk 37, Spijkenisse"/>
    <n v="435"/>
    <s v="504c8464-5387-4e99-89b9-2dd38488b25c"/>
    <n v="5.33463041568079"/>
    <x v="1"/>
    <s v="HoutHard"/>
    <n v="110"/>
    <n v="20"/>
    <n v="80"/>
    <m/>
    <m/>
    <s v="vlonder"/>
    <n v="2"/>
  </r>
  <r>
    <x v="17"/>
    <s v="derden"/>
    <x v="0"/>
    <s v="Gaddijk 25, Spijkenisse"/>
    <n v="429"/>
    <s v="89045e5d-7eb1-453e-903e-52d551e6e565"/>
    <n v="8.7652007347459993"/>
    <x v="0"/>
    <s v="Nvt"/>
    <n v="20"/>
    <m/>
    <m/>
    <m/>
    <m/>
    <m/>
    <n v="2"/>
  </r>
  <r>
    <x v="17"/>
    <s v="derden"/>
    <x v="0"/>
    <s v="Gaddijk 23, Spijkenisse"/>
    <n v="438"/>
    <s v="c74f6d06-dd55-4c13-9964-272957fc9aca"/>
    <n v="12.7992809507925"/>
    <x v="0"/>
    <s v="Nvt"/>
    <n v="18"/>
    <m/>
    <m/>
    <m/>
    <m/>
    <m/>
    <n v="2"/>
  </r>
  <r>
    <x v="17"/>
    <s v="derden"/>
    <x v="1"/>
    <s v=""/>
    <n v="0"/>
    <s v="09afcd2a-f8ff-4e8d-9b09-f729090fd53a"/>
    <n v="56.638667528871999"/>
    <x v="1"/>
    <s v="HoutHard"/>
    <n v="37"/>
    <n v="32"/>
    <n v="40"/>
    <m/>
    <m/>
    <m/>
    <n v="2"/>
  </r>
  <r>
    <x v="17"/>
    <s v="derden"/>
    <x v="1"/>
    <s v=""/>
    <n v="0"/>
    <s v="da4abe5c-d3e8-4892-98db-969d2f1414e8"/>
    <n v="42.136865340867303"/>
    <x v="1"/>
    <s v="HoutHard"/>
    <n v="51"/>
    <n v="24"/>
    <n v="40"/>
    <m/>
    <m/>
    <m/>
    <n v="2"/>
  </r>
  <r>
    <x v="17"/>
    <s v="derden"/>
    <x v="0"/>
    <s v="Gaddijk 19, Spijkenisse"/>
    <n v="439"/>
    <s v="8dcc330a-d0aa-4cbd-b063-529572d15c6d"/>
    <n v="30.324897935838798"/>
    <x v="0"/>
    <s v="Nvt"/>
    <n v="25"/>
    <m/>
    <m/>
    <m/>
    <m/>
    <m/>
    <n v="2"/>
  </r>
  <r>
    <x v="17"/>
    <s v="derden"/>
    <x v="0"/>
    <s v="Gaddijk 19, Spijkenisse"/>
    <n v="439"/>
    <s v="71b27723-11dc-4da9-a376-2486f0be67ef"/>
    <n v="51.893186102277802"/>
    <x v="0"/>
    <s v="Nvt"/>
    <n v="29"/>
    <m/>
    <m/>
    <m/>
    <m/>
    <m/>
    <n v="2"/>
  </r>
  <r>
    <x v="17"/>
    <s v="derden"/>
    <x v="2"/>
    <s v="Gaddijk 41, Spijkenisse"/>
    <n v="437"/>
    <s v="61df92c3-3b75-4c19-99ea-d8e4de52c7ee"/>
    <n v="11.0059951600375"/>
    <x v="1"/>
    <s v="HoutHard"/>
    <n v="190"/>
    <n v="18"/>
    <n v="140"/>
    <m/>
    <m/>
    <m/>
    <n v="2"/>
  </r>
  <r>
    <x v="17"/>
    <s v="derden"/>
    <x v="2"/>
    <s v="Gaddijk 39, Spijkenisse"/>
    <n v="433"/>
    <s v="9b98436d-ecc9-4757-926a-eed7ff96c1e3"/>
    <n v="18.500670791905499"/>
    <x v="1"/>
    <s v="HoutHard"/>
    <n v="110"/>
    <n v="25"/>
    <n v="100"/>
    <m/>
    <m/>
    <m/>
    <n v="2"/>
  </r>
  <r>
    <x v="17"/>
    <s v="derden"/>
    <x v="1"/>
    <s v="Gaddijk 37, Spijkenisse"/>
    <n v="435"/>
    <s v="97e9cc40-5a77-4d1c-b638-e7c61eaa0d5c"/>
    <n v="4.33609242256908"/>
    <x v="1"/>
    <s v="HoutHard"/>
    <n v="112"/>
    <n v="25"/>
    <n v="90"/>
    <m/>
    <m/>
    <m/>
    <n v="2"/>
  </r>
  <r>
    <x v="17"/>
    <s v="derden"/>
    <x v="1"/>
    <s v="Gaddijk 37A, Spijkenisse"/>
    <n v="434"/>
    <s v="b872e0c7-f5b7-4516-a107-7990141a4520"/>
    <n v="10.4297124739645"/>
    <x v="1"/>
    <s v="HoutHard"/>
    <n v="112"/>
    <n v="25"/>
    <n v="90"/>
    <m/>
    <m/>
    <m/>
    <n v="2"/>
  </r>
  <r>
    <x v="17"/>
    <s v="derden"/>
    <x v="3"/>
    <s v="Gaddijk 35, Spijkenisse"/>
    <n v="430"/>
    <s v="49edd8e8-561d-4917-8aad-00329da83c2d"/>
    <n v="29.9926801464918"/>
    <x v="1"/>
    <s v="HoutHard"/>
    <n v="104"/>
    <n v="10"/>
    <n v="85"/>
    <m/>
    <m/>
    <m/>
    <n v="2"/>
  </r>
  <r>
    <x v="17"/>
    <s v="derden"/>
    <x v="1"/>
    <s v="Gaddijk 31, Spijkenisse"/>
    <n v="432"/>
    <s v="60a7ee14-798e-4f79-bd82-40566f3bf5da"/>
    <n v="22.2993644143097"/>
    <x v="3"/>
    <s v="HoutHard"/>
    <n v="190"/>
    <n v="30"/>
    <m/>
    <m/>
    <m/>
    <s v="vlonder"/>
    <n v="2"/>
  </r>
  <r>
    <x v="17"/>
    <s v="derden"/>
    <x v="1"/>
    <s v="Gaddijk 25, Spijkenisse"/>
    <n v="429"/>
    <s v="d9be88f0-2ed5-4287-92d8-e7a4d67061ee"/>
    <n v="23.111116323152999"/>
    <x v="1"/>
    <s v="HoutHard"/>
    <n v="150"/>
    <n v="87"/>
    <n v="155"/>
    <m/>
    <m/>
    <s v="trappetje"/>
    <n v="2"/>
  </r>
  <r>
    <x v="17"/>
    <s v="derden"/>
    <x v="1"/>
    <s v="Gaddijk 29, Spijkenisse"/>
    <n v="431"/>
    <s v="c4efb0be-3521-44c5-8591-f0f69ee06bb4"/>
    <n v="23.1730340133265"/>
    <x v="1"/>
    <s v="HoutHard"/>
    <n v="150"/>
    <n v="87"/>
    <n v="155"/>
    <m/>
    <m/>
    <m/>
    <n v="2"/>
  </r>
  <r>
    <x v="17"/>
    <s v="derden"/>
    <x v="3"/>
    <s v="Baarsveen 468, Spijkenisse"/>
    <n v="95"/>
    <s v="3b0a0ed3-b842-4d68-893d-6983bbd4e5e9"/>
    <n v="3.9045559696095902"/>
    <x v="5"/>
    <s v="HoutZacht"/>
    <n v="60"/>
    <n v="15"/>
    <m/>
    <m/>
    <m/>
    <m/>
    <n v="2"/>
  </r>
  <r>
    <x v="17"/>
    <s v="derden"/>
    <x v="3"/>
    <s v="Ottersveen 428, Spijkenisse"/>
    <n v="901"/>
    <s v="e9db58d7-1d75-4385-bffb-3febaa5d6e84"/>
    <n v="6.3629587664760097"/>
    <x v="1"/>
    <s v="HoutHard"/>
    <n v="76"/>
    <n v="4"/>
    <n v="80"/>
    <m/>
    <m/>
    <m/>
    <n v="2"/>
  </r>
  <r>
    <x v="17"/>
    <s v="derden"/>
    <x v="1"/>
    <s v=""/>
    <n v="0"/>
    <s v="1b535403-7c43-4c2e-9c95-c6f1e59288bd"/>
    <n v="25.5940515865287"/>
    <x v="1"/>
    <s v="HoutHard"/>
    <n v="45"/>
    <n v="32"/>
    <n v="40"/>
    <m/>
    <m/>
    <m/>
    <n v="2"/>
  </r>
  <r>
    <x v="17"/>
    <s v="derden"/>
    <x v="3"/>
    <s v="Ottersveen 426, Spijkenisse"/>
    <n v="900"/>
    <s v="d29c72ae-ed7e-40d6-a4c8-b80d34c78ffe"/>
    <n v="7.9676458567573301"/>
    <x v="1"/>
    <s v="HoutHard"/>
    <n v="60"/>
    <n v="7"/>
    <n v="46"/>
    <m/>
    <m/>
    <s v="bielzen"/>
    <n v="2"/>
  </r>
  <r>
    <x v="17"/>
    <s v="derden"/>
    <x v="3"/>
    <s v="Ottersveen 424, Spijkenisse"/>
    <n v="899"/>
    <s v="1611a3a0-3f7b-4332-a965-c0385f39533e"/>
    <n v="6.1011505555507197"/>
    <x v="1"/>
    <s v="HoutHard"/>
    <n v="48"/>
    <n v="7"/>
    <n v="42"/>
    <m/>
    <m/>
    <m/>
    <n v="2"/>
  </r>
  <r>
    <x v="17"/>
    <s v="derden"/>
    <x v="3"/>
    <s v="Ottersveen 422, Spijkenisse"/>
    <n v="898"/>
    <s v="a869f7b8-91ea-4beb-9902-7cb4d6944bfc"/>
    <n v="5.5876513387270199"/>
    <x v="1"/>
    <s v="HoutHard"/>
    <n v="48"/>
    <n v="7"/>
    <n v="20"/>
    <m/>
    <m/>
    <s v="begroeiing"/>
    <n v="2"/>
  </r>
  <r>
    <x v="17"/>
    <s v="derden"/>
    <x v="3"/>
    <s v="Ottersveen 418, Spijkenisse"/>
    <n v="896"/>
    <s v="014241c7-adcf-4fc9-99a7-dd9db3b41f15"/>
    <n v="5.59155644311417"/>
    <x v="1"/>
    <s v="HoutHard"/>
    <n v="50"/>
    <n v="7"/>
    <n v="25"/>
    <m/>
    <m/>
    <s v="houten biels"/>
    <n v="2"/>
  </r>
  <r>
    <x v="17"/>
    <s v="derden"/>
    <x v="3"/>
    <s v="Slakkenveen 343, Spijkenisse"/>
    <n v="1205"/>
    <s v="4457cc41-5cd6-4ef3-9b0e-ba048001d46d"/>
    <n v="8.9381652323124996"/>
    <x v="1"/>
    <s v="HoutHard"/>
    <n v="64"/>
    <n v="14"/>
    <n v="54"/>
    <m/>
    <m/>
    <m/>
    <n v="2"/>
  </r>
  <r>
    <x v="17"/>
    <s v="derden"/>
    <x v="2"/>
    <s v="Slakkenveen 341, Spijkenisse"/>
    <n v="1204"/>
    <s v="7e4e5e67-78f1-4938-8f14-856352fbdac8"/>
    <n v="5.2284272585514397"/>
    <x v="1"/>
    <s v="HoutHard"/>
    <n v="63"/>
    <n v="14"/>
    <n v="55"/>
    <m/>
    <m/>
    <m/>
    <n v="2"/>
  </r>
  <r>
    <x v="17"/>
    <s v="derden"/>
    <x v="3"/>
    <s v="Slakkenveen 339, Spijkenisse"/>
    <n v="1203"/>
    <s v="056242fb-5fe7-4b1f-bc81-7b93cf774713"/>
    <n v="5.3329505255117802"/>
    <x v="1"/>
    <s v="HoutHard"/>
    <n v="62"/>
    <n v="14"/>
    <n v="55"/>
    <m/>
    <m/>
    <m/>
    <n v="2"/>
  </r>
  <r>
    <x v="17"/>
    <s v="derden"/>
    <x v="2"/>
    <s v="Slakkenveen 337, Spijkenisse"/>
    <n v="1202"/>
    <s v="bc168066-8a73-4a05-884d-50f211e7775b"/>
    <n v="5.3979965293819703"/>
    <x v="1"/>
    <s v="HoutHard"/>
    <n v="60"/>
    <n v="14"/>
    <n v="55"/>
    <m/>
    <m/>
    <m/>
    <n v="2"/>
  </r>
  <r>
    <x v="17"/>
    <s v="derden"/>
    <x v="2"/>
    <s v="Slakkenveen 335, Spijkenisse"/>
    <n v="1201"/>
    <s v="068fbcc4-e68a-49bf-8c39-e5574ce07ac2"/>
    <n v="3.4071853688953899"/>
    <x v="1"/>
    <s v="HoutHard"/>
    <n v="58"/>
    <n v="14"/>
    <n v="55"/>
    <m/>
    <m/>
    <m/>
    <n v="2"/>
  </r>
  <r>
    <x v="17"/>
    <s v="derden"/>
    <x v="2"/>
    <s v="Slakkenveen 333, Spijkenisse"/>
    <n v="1200"/>
    <s v="f7eeeff4-27b4-461e-8f2d-8786f24e2c94"/>
    <n v="7.7576031227919104"/>
    <x v="1"/>
    <s v="HoutHard"/>
    <n v="62"/>
    <n v="14"/>
    <n v="55"/>
    <m/>
    <m/>
    <m/>
    <n v="2"/>
  </r>
  <r>
    <x v="17"/>
    <s v="derden"/>
    <x v="2"/>
    <s v="Slakkenveen 331, Spijkenisse"/>
    <n v="1199"/>
    <s v="8c77a90c-7c5b-45fe-a7a4-b0492815928f"/>
    <n v="5.03011503798513"/>
    <x v="1"/>
    <s v="HoutHard"/>
    <n v="58"/>
    <n v="14"/>
    <n v="55"/>
    <s v=""/>
    <m/>
    <m/>
    <n v="2"/>
  </r>
  <r>
    <x v="10"/>
    <s v="derden"/>
    <x v="3"/>
    <s v="Etty Hillesumstraat 124, Spijkenisse"/>
    <m/>
    <m/>
    <n v="9.1100316684399996"/>
    <x v="1"/>
    <s v="HoutHard"/>
    <n v="34"/>
    <n v="23"/>
    <n v="44"/>
    <m/>
    <s v="begroeid "/>
    <s v="begroeid "/>
    <n v="1"/>
  </r>
  <r>
    <x v="10"/>
    <s v="derden"/>
    <x v="3"/>
    <s v="Etty Hillesumstraat 126, Spijkenisse"/>
    <m/>
    <m/>
    <n v="9.0039893380699993"/>
    <x v="1"/>
    <s v="HoutHard"/>
    <n v="34"/>
    <n v="23"/>
    <n v="43"/>
    <m/>
    <s v="Vlonder "/>
    <s v="vlonder "/>
    <n v="1"/>
  </r>
  <r>
    <x v="10"/>
    <s v="derden"/>
    <x v="3"/>
    <s v="Etty Hillesumstraat 126, Spijkenisse"/>
    <m/>
    <m/>
    <n v="3.8924117202600002"/>
    <x v="1"/>
    <s v="HoutHard"/>
    <n v="32"/>
    <n v="24"/>
    <n v="40"/>
    <m/>
    <s v="begroeid "/>
    <s v="begroeid "/>
    <n v="1"/>
  </r>
  <r>
    <x v="10"/>
    <s v="derden"/>
    <x v="3"/>
    <s v="Etty Hillesumstraat 136, Spijkenisse"/>
    <m/>
    <m/>
    <n v="3.7243399415099998"/>
    <x v="1"/>
    <s v="HoutHard"/>
    <n v="32"/>
    <n v="24"/>
    <n v="40"/>
    <m/>
    <s v="begroeid "/>
    <s v="begroeid "/>
    <n v="1"/>
  </r>
  <r>
    <x v="10"/>
    <s v="derden"/>
    <x v="2"/>
    <s v="Etty Hillesumstraat 138, Spijkenisse"/>
    <m/>
    <m/>
    <n v="3.8681914378700002"/>
    <x v="1"/>
    <s v="HoutHard"/>
    <n v="25"/>
    <n v="23"/>
    <n v="40"/>
    <m/>
    <s v="begroeid "/>
    <s v="begroeid "/>
    <n v="1"/>
  </r>
  <r>
    <x v="10"/>
    <s v="derden"/>
    <x v="2"/>
    <s v="Etty Hillesumstraat 148, Spijkenisse"/>
    <m/>
    <m/>
    <n v="3.7971885652399999"/>
    <x v="1"/>
    <s v="HoutHard"/>
    <n v="25"/>
    <n v="23"/>
    <n v="40"/>
    <m/>
    <s v="begroeid "/>
    <s v="begroeid "/>
    <n v="1"/>
  </r>
  <r>
    <x v="10"/>
    <s v="derden"/>
    <x v="2"/>
    <s v="Etty Hillesumstraat 148, Spijkenisse"/>
    <m/>
    <m/>
    <n v="9.0904108818000005"/>
    <x v="1"/>
    <s v="HoutHard"/>
    <n v="29"/>
    <n v="26"/>
    <n v="40"/>
    <m/>
    <s v="begroeid "/>
    <s v="begroeid "/>
    <n v="1"/>
  </r>
  <r>
    <x v="10"/>
    <s v="derden"/>
    <x v="2"/>
    <s v="Etty Hillesumstraat 150, Spijkenisse"/>
    <m/>
    <m/>
    <n v="9.0373760019200002"/>
    <x v="1"/>
    <s v="HoutHard"/>
    <n v="29"/>
    <n v="26"/>
    <n v="40"/>
    <m/>
    <s v="begroeid "/>
    <s v="begroeid "/>
    <n v="1"/>
  </r>
  <r>
    <x v="10"/>
    <s v="derden"/>
    <x v="2"/>
    <s v="Etty Hillesumstraat 150, Spijkenisse"/>
    <m/>
    <m/>
    <n v="3.6789903506199999"/>
    <x v="1"/>
    <s v="HoutHard"/>
    <n v="35"/>
    <n v="26"/>
    <n v="40"/>
    <m/>
    <m/>
    <m/>
    <n v="1"/>
  </r>
  <r>
    <x v="10"/>
    <s v="derden"/>
    <x v="2"/>
    <s v="Etty Hillesumstraat 150, Spijkenisse"/>
    <m/>
    <m/>
    <n v="2.0241091867800001"/>
    <x v="1"/>
    <s v="HoutHard"/>
    <n v="27"/>
    <n v="26"/>
    <n v="40"/>
    <m/>
    <m/>
    <m/>
    <n v="1"/>
  </r>
  <r>
    <x v="10"/>
    <s v="derden"/>
    <x v="3"/>
    <s v="Etty Hillesumstraat 124, Spijkenisse"/>
    <m/>
    <m/>
    <n v="3.7158187523000001"/>
    <x v="1"/>
    <s v="HoutHard"/>
    <n v="28"/>
    <n v="24"/>
    <n v="41"/>
    <m/>
    <s v="begroeid "/>
    <s v="begroeid "/>
    <n v="1"/>
  </r>
  <r>
    <x v="10"/>
    <s v="gem"/>
    <x v="3"/>
    <s v=""/>
    <m/>
    <m/>
    <n v="61.586330199099997"/>
    <x v="1"/>
    <s v="HoutHard"/>
    <n v="37"/>
    <n v="23"/>
    <n v="35"/>
    <m/>
    <s v="Riet"/>
    <s v="riet"/>
    <n v="1"/>
  </r>
  <r>
    <x v="10"/>
    <s v="gem"/>
    <x v="3"/>
    <s v=""/>
    <m/>
    <m/>
    <n v="4.7091716893699997"/>
    <x v="1"/>
    <s v="HoutHard"/>
    <n v="37"/>
    <n v="23"/>
    <n v="35"/>
    <m/>
    <s v="Riet"/>
    <s v="riet"/>
    <n v="1"/>
  </r>
  <r>
    <x v="10"/>
    <s v="derden"/>
    <x v="3"/>
    <s v="Petronella Brugsmastraat 2, Spijkenisse"/>
    <m/>
    <m/>
    <n v="23.986145280799999"/>
    <x v="1"/>
    <s v="HoutHard"/>
    <n v="28"/>
    <n v="26"/>
    <n v="40"/>
    <m/>
    <s v="vlonder. begroeid "/>
    <s v="vlonder. begroeid "/>
    <n v="1"/>
  </r>
  <r>
    <x v="10"/>
    <s v="derden"/>
    <x v="5"/>
    <s v="Zuster Reichertstraat 25, Spijkenisse"/>
    <m/>
    <m/>
    <n v="21.574092200799999"/>
    <x v="4"/>
    <m/>
    <m/>
    <m/>
    <m/>
    <s v="niet te bepalen staat 1 1/2meter riet"/>
    <s v="Riet"/>
    <s v="riet"/>
    <n v="1"/>
  </r>
  <r>
    <x v="10"/>
    <s v="derden"/>
    <x v="3"/>
    <s v="Zuster Reichertstraat 19, Spijkenisse"/>
    <m/>
    <m/>
    <n v="22.536010905000001"/>
    <x v="1"/>
    <s v="HoutHard"/>
    <n v="15"/>
    <n v="25"/>
    <n v="40"/>
    <m/>
    <s v="vlonder. riet"/>
    <s v="vlonder. riet"/>
    <n v="1"/>
  </r>
  <r>
    <x v="10"/>
    <s v="derden"/>
    <x v="3"/>
    <s v="Zuster Reichertstraat 17, Spijkenisse"/>
    <m/>
    <m/>
    <n v="3.4463984658600002"/>
    <x v="1"/>
    <s v="HoutHard"/>
    <n v="15"/>
    <n v="25"/>
    <n v="40"/>
    <m/>
    <s v="Vlonder "/>
    <s v="vlonder "/>
    <n v="1"/>
  </r>
  <r>
    <x v="10"/>
    <s v="derden"/>
    <x v="3"/>
    <s v="Etty Hillesumstraat 136, Spijkenisse"/>
    <m/>
    <m/>
    <n v="9.1182123019399999"/>
    <x v="1"/>
    <s v="HoutHard"/>
    <n v="25"/>
    <n v="23"/>
    <n v="38"/>
    <m/>
    <s v="begroeid "/>
    <s v="begroeid "/>
    <n v="1"/>
  </r>
  <r>
    <x v="10"/>
    <s v="derden"/>
    <x v="3"/>
    <s v="Etty Hillesumstraat 138, Spijkenisse"/>
    <m/>
    <m/>
    <n v="9.0541810462099992"/>
    <x v="1"/>
    <s v="HoutHard"/>
    <n v="25"/>
    <n v="23"/>
    <n v="38"/>
    <m/>
    <s v="begroeid "/>
    <s v="begroeid "/>
    <n v="1"/>
  </r>
  <r>
    <x v="10"/>
    <s v="gem"/>
    <x v="2"/>
    <s v=" "/>
    <m/>
    <m/>
    <n v="2.0913452608299998"/>
    <x v="1"/>
    <s v="HoutHard"/>
    <n v="32"/>
    <n v="24"/>
    <n v="40"/>
    <m/>
    <s v="begroeid "/>
    <s v="begroeid "/>
    <n v="1"/>
  </r>
  <r>
    <x v="10"/>
    <s v="derden"/>
    <x v="2"/>
    <s v="Anne Frankstraat 111, Spijkenisse"/>
    <m/>
    <m/>
    <n v="3.7875148844600002"/>
    <x v="1"/>
    <s v="HoutHard"/>
    <n v="32"/>
    <n v="24"/>
    <n v="40"/>
    <m/>
    <s v="Vlonder "/>
    <s v="vlonder "/>
    <n v="1"/>
  </r>
  <r>
    <x v="10"/>
    <s v="derden"/>
    <x v="2"/>
    <s v="Anne Frankstraat 111, Spijkenisse"/>
    <m/>
    <m/>
    <n v="9.10782696365"/>
    <x v="1"/>
    <s v="HoutHard"/>
    <n v="36"/>
    <n v="24"/>
    <n v="40"/>
    <m/>
    <s v="Vlonder "/>
    <s v="vlonder "/>
    <n v="1"/>
  </r>
  <r>
    <x v="10"/>
    <s v="derden"/>
    <x v="2"/>
    <s v="Anne Frankstraat 109, Spijkenisse"/>
    <m/>
    <m/>
    <n v="9.0007849657700003"/>
    <x v="1"/>
    <s v="HoutHard"/>
    <n v="33"/>
    <n v="24"/>
    <n v="40"/>
    <m/>
    <m/>
    <m/>
    <n v="1"/>
  </r>
  <r>
    <x v="10"/>
    <s v="derden"/>
    <x v="3"/>
    <s v="Anne Frankstraat 109, Spijkenisse"/>
    <m/>
    <m/>
    <n v="3.6495396969999998"/>
    <x v="1"/>
    <s v="HoutHard"/>
    <n v="36"/>
    <n v="28"/>
    <n v="40"/>
    <m/>
    <m/>
    <m/>
    <n v="1"/>
  </r>
  <r>
    <x v="10"/>
    <s v="derden"/>
    <x v="2"/>
    <s v="Anne Frankstraat 99, Spijkenisse"/>
    <m/>
    <m/>
    <n v="3.7085439191199998"/>
    <x v="1"/>
    <s v="HoutHard"/>
    <n v="45"/>
    <n v="26"/>
    <n v="40"/>
    <m/>
    <s v="Vlonder "/>
    <s v="vlonder "/>
    <n v="1"/>
  </r>
  <r>
    <x v="10"/>
    <s v="derden"/>
    <x v="3"/>
    <s v="Anne Frankstraat 99, Spijkenisse"/>
    <m/>
    <m/>
    <n v="9.0826084909499993"/>
    <x v="1"/>
    <s v="HoutHard"/>
    <n v="34"/>
    <n v="28"/>
    <n v="40"/>
    <m/>
    <s v="stenen. begroeid "/>
    <s v="stenen. begroeid "/>
    <n v="1"/>
  </r>
  <r>
    <x v="10"/>
    <s v="derden"/>
    <x v="2"/>
    <s v="Anne Frankstraat 97, Spijkenisse"/>
    <m/>
    <m/>
    <n v="8.9805926864500005"/>
    <x v="1"/>
    <s v="HoutHard"/>
    <n v="17"/>
    <n v="42"/>
    <n v="30"/>
    <m/>
    <s v="begroeid "/>
    <s v="begroeid "/>
    <n v="1"/>
  </r>
  <r>
    <x v="10"/>
    <s v="derden"/>
    <x v="2"/>
    <s v="Anne Frankstraat 97, Spijkenisse"/>
    <m/>
    <m/>
    <n v="3.62663838837"/>
    <x v="1"/>
    <s v="HoutHard"/>
    <n v="27"/>
    <n v="28"/>
    <n v="35"/>
    <m/>
    <s v="begroeid "/>
    <s v="begroeid "/>
    <n v="1"/>
  </r>
  <r>
    <x v="10"/>
    <s v="derden"/>
    <x v="3"/>
    <s v="Zuster Reichertstraat 17, Spijkenisse"/>
    <m/>
    <m/>
    <n v="17.079092721799999"/>
    <x v="1"/>
    <s v="HoutHard"/>
    <n v="15"/>
    <n v="25"/>
    <n v="40"/>
    <m/>
    <s v="riet. vlonder "/>
    <s v="riet. vlonder "/>
    <n v="1"/>
  </r>
  <r>
    <x v="10"/>
    <s v="derden"/>
    <x v="2"/>
    <s v="Zuster Reichertstraat 7, Spijkenisse"/>
    <m/>
    <m/>
    <n v="15.2702139279"/>
    <x v="1"/>
    <s v="HoutHard"/>
    <n v="43"/>
    <n v="28"/>
    <n v="40"/>
    <m/>
    <s v="Vlonder "/>
    <s v="vlonder "/>
    <n v="1"/>
  </r>
  <r>
    <x v="10"/>
    <s v="derden"/>
    <x v="2"/>
    <s v="Zuster Reichertstraat 5, Spijkenisse"/>
    <m/>
    <m/>
    <n v="16.708368096099999"/>
    <x v="1"/>
    <s v="HoutHard"/>
    <n v="47"/>
    <n v="26"/>
    <n v="40"/>
    <m/>
    <s v="stenen. begroeid "/>
    <s v="stenen. begroeid "/>
    <n v="1"/>
  </r>
  <r>
    <x v="10"/>
    <s v="derden"/>
    <x v="3"/>
    <s v="Petronella Brugsmastraat 32, Spijkenisse"/>
    <m/>
    <m/>
    <n v="29.560069051399999"/>
    <x v="1"/>
    <s v="HoutHard"/>
    <n v="43"/>
    <n v="26"/>
    <n v="45"/>
    <m/>
    <s v="begroeid "/>
    <s v="begroeid "/>
    <n v="1"/>
  </r>
  <r>
    <x v="10"/>
    <s v="derden"/>
    <x v="2"/>
    <s v="Drogendijk 31, Spijkenisse"/>
    <m/>
    <m/>
    <n v="33.073521699700002"/>
    <x v="1"/>
    <s v="HoutHard"/>
    <n v="30"/>
    <n v="27"/>
    <n v="40"/>
    <m/>
    <s v="vlonder. tegels."/>
    <s v="vlonder. tegels."/>
    <n v="1"/>
  </r>
  <r>
    <x v="10"/>
    <s v="derden"/>
    <x v="2"/>
    <s v="Drogendijk 31, Spijkenisse"/>
    <m/>
    <m/>
    <n v="8.1839184997099998"/>
    <x v="1"/>
    <s v="HoutHard"/>
    <n v="58"/>
    <n v="28"/>
    <n v="43"/>
    <m/>
    <s v="begroeid "/>
    <s v="begroeid "/>
    <n v="1"/>
  </r>
  <r>
    <x v="10"/>
    <s v="gem"/>
    <x v="2"/>
    <s v=""/>
    <m/>
    <m/>
    <n v="23.5134721051"/>
    <x v="1"/>
    <s v="HoutHard"/>
    <n v="48"/>
    <n v="25"/>
    <n v="40"/>
    <m/>
    <m/>
    <m/>
    <n v="1"/>
  </r>
  <r>
    <x v="10"/>
    <s v="derden"/>
    <x v="2"/>
    <s v="Drogendijk 27, Spijkenisse"/>
    <m/>
    <m/>
    <n v="11.6844125975"/>
    <x v="1"/>
    <s v="HoutHard"/>
    <n v="43"/>
    <n v="23"/>
    <n v="45"/>
    <m/>
    <m/>
    <m/>
    <n v="1"/>
  </r>
  <r>
    <x v="10"/>
    <s v="derden"/>
    <x v="2"/>
    <s v="Drogendijk 25, Spijkenisse"/>
    <m/>
    <m/>
    <n v="12.866451784400001"/>
    <x v="1"/>
    <s v="HoutHard"/>
    <n v="62"/>
    <n v="24"/>
    <n v="50"/>
    <m/>
    <m/>
    <s v="begroeiing"/>
    <n v="1"/>
  </r>
  <r>
    <x v="10"/>
    <s v="gem"/>
    <x v="2"/>
    <s v=""/>
    <m/>
    <m/>
    <n v="14.948667199499999"/>
    <x v="1"/>
    <s v="HoutHard"/>
    <n v="52"/>
    <n v="22"/>
    <n v="43"/>
    <m/>
    <m/>
    <m/>
    <n v="1"/>
  </r>
  <r>
    <x v="10"/>
    <s v="gem"/>
    <x v="3"/>
    <s v=""/>
    <m/>
    <m/>
    <n v="15.3183686302"/>
    <x v="1"/>
    <s v="HoutHard"/>
    <n v="65"/>
    <n v="23"/>
    <n v="43"/>
    <m/>
    <m/>
    <m/>
    <n v="1"/>
  </r>
  <r>
    <x v="10"/>
    <s v="derden"/>
    <x v="2"/>
    <s v="Drogendijk 25, Spijkenisse"/>
    <m/>
    <m/>
    <n v="2.4449328052800001"/>
    <x v="1"/>
    <s v="HoutHard"/>
    <n v="50"/>
    <n v="22"/>
    <n v="44"/>
    <m/>
    <m/>
    <m/>
    <n v="1"/>
  </r>
  <r>
    <x v="10"/>
    <s v="gem"/>
    <x v="2"/>
    <s v=""/>
    <m/>
    <m/>
    <n v="14.971145096800001"/>
    <x v="1"/>
    <s v="HoutHard"/>
    <n v="44"/>
    <n v="22"/>
    <n v="44"/>
    <m/>
    <m/>
    <m/>
    <n v="1"/>
  </r>
  <r>
    <x v="10"/>
    <s v="derden"/>
    <x v="2"/>
    <s v="Drogendijk 27, Spijkenisse"/>
    <m/>
    <m/>
    <n v="3.12584660531"/>
    <x v="1"/>
    <s v="HoutHard"/>
    <n v="43"/>
    <n v="23"/>
    <n v="45"/>
    <m/>
    <m/>
    <m/>
    <n v="1"/>
  </r>
  <r>
    <x v="10"/>
    <s v="derden"/>
    <x v="2"/>
    <s v="Drogendijk 31, Spijkenisse"/>
    <m/>
    <m/>
    <n v="3.4533961886500002"/>
    <x v="1"/>
    <s v="HoutHard"/>
    <n v="55"/>
    <n v="23"/>
    <n v="45"/>
    <m/>
    <m/>
    <m/>
    <n v="1"/>
  </r>
  <r>
    <x v="10"/>
    <s v="derden"/>
    <x v="2"/>
    <s v="Drogendijk 29, Spijkenisse"/>
    <m/>
    <m/>
    <n v="12.831733612300001"/>
    <x v="1"/>
    <s v="HoutHard"/>
    <n v="45"/>
    <n v="25"/>
    <n v="40"/>
    <m/>
    <m/>
    <s v="vlonder"/>
    <n v="1"/>
  </r>
  <r>
    <x v="10"/>
    <s v="gem"/>
    <x v="3"/>
    <s v=""/>
    <m/>
    <m/>
    <n v="16.5973101037"/>
    <x v="1"/>
    <s v="HoutHard"/>
    <n v="62"/>
    <n v="23"/>
    <n v="43"/>
    <m/>
    <m/>
    <m/>
    <n v="1"/>
  </r>
  <r>
    <x v="10"/>
    <s v="derden"/>
    <x v="2"/>
    <s v="Drogendijk 29, Spijkenisse"/>
    <m/>
    <m/>
    <n v="2.7976211709199998"/>
    <x v="1"/>
    <s v="HoutHard"/>
    <n v="43"/>
    <n v="23"/>
    <n v="45"/>
    <m/>
    <m/>
    <m/>
    <n v="1"/>
  </r>
  <r>
    <x v="10"/>
    <s v="gem"/>
    <x v="2"/>
    <s v=""/>
    <m/>
    <m/>
    <n v="6.2013250856499997"/>
    <x v="1"/>
    <s v="HoutHard"/>
    <n v="70"/>
    <n v="23"/>
    <n v="45"/>
    <m/>
    <m/>
    <m/>
    <n v="1"/>
  </r>
  <r>
    <x v="10"/>
    <s v="gem"/>
    <x v="0"/>
    <m/>
    <m/>
    <m/>
    <n v="1.7569196595000001"/>
    <x v="0"/>
    <m/>
    <n v="19"/>
    <m/>
    <m/>
    <m/>
    <m/>
    <m/>
    <n v="1"/>
  </r>
  <r>
    <x v="10"/>
    <s v="gem"/>
    <x v="3"/>
    <s v=""/>
    <m/>
    <m/>
    <n v="23.011914396600002"/>
    <x v="1"/>
    <s v="HoutHard"/>
    <n v="41"/>
    <n v="12"/>
    <n v="55"/>
    <m/>
    <m/>
    <s v="riet"/>
    <n v="1"/>
  </r>
  <r>
    <x v="10"/>
    <s v="gem"/>
    <x v="3"/>
    <s v=""/>
    <m/>
    <m/>
    <n v="37.598524137600002"/>
    <x v="1"/>
    <s v="HoutHard"/>
    <n v="54"/>
    <n v="15"/>
    <n v="45"/>
    <m/>
    <m/>
    <m/>
    <n v="1"/>
  </r>
  <r>
    <x v="10"/>
    <s v="gem"/>
    <x v="0"/>
    <s v=""/>
    <m/>
    <m/>
    <n v="16.962076671199998"/>
    <x v="0"/>
    <m/>
    <n v="26"/>
    <m/>
    <m/>
    <m/>
    <m/>
    <m/>
    <n v="1"/>
  </r>
  <r>
    <x v="10"/>
    <s v="derden"/>
    <x v="2"/>
    <s v="Marga KLompestraat 2, Spijkenisse"/>
    <m/>
    <m/>
    <n v="19.237158132099999"/>
    <x v="1"/>
    <s v="HoutHard"/>
    <n v="53"/>
    <n v="13"/>
    <n v="54"/>
    <m/>
    <m/>
    <s v="vlonder"/>
    <n v="1"/>
  </r>
  <r>
    <x v="10"/>
    <s v="derden"/>
    <x v="3"/>
    <s v="Truus Smulders-Beli6nstraat 21, Spijkenisse"/>
    <m/>
    <m/>
    <n v="11.192102930200001"/>
    <x v="1"/>
    <s v="HoutHard"/>
    <n v="55"/>
    <n v="12"/>
    <n v="55"/>
    <m/>
    <m/>
    <s v="vlonder, schuur"/>
    <n v="1"/>
  </r>
  <r>
    <x v="10"/>
    <s v="derden"/>
    <x v="3"/>
    <s v="Truus Smulders-Beli6nstraat 17, Spijkenisse"/>
    <m/>
    <m/>
    <n v="11.175111856299999"/>
    <x v="1"/>
    <s v="HoutHard"/>
    <n v="49"/>
    <n v="15"/>
    <n v="51"/>
    <m/>
    <m/>
    <s v="vlonder"/>
    <n v="1"/>
  </r>
  <r>
    <x v="10"/>
    <s v="derden"/>
    <x v="3"/>
    <s v="Truus Smulders-Beli6nstraat 13, Spijkenisse"/>
    <m/>
    <m/>
    <n v="11.157008380400001"/>
    <x v="1"/>
    <s v="HoutHard"/>
    <n v="61"/>
    <n v="12"/>
    <n v="56"/>
    <m/>
    <m/>
    <s v="vlonder"/>
    <n v="1"/>
  </r>
  <r>
    <x v="10"/>
    <s v="derden"/>
    <x v="2"/>
    <s v="Truus Smulders-Beli6nstraat 9, Spijkenisse"/>
    <m/>
    <m/>
    <n v="11.1550011206"/>
    <x v="1"/>
    <s v="HoutHard"/>
    <n v="57"/>
    <n v="14"/>
    <n v="54"/>
    <m/>
    <m/>
    <s v="vlonder"/>
    <n v="1"/>
  </r>
  <r>
    <x v="10"/>
    <s v="derden"/>
    <x v="3"/>
    <s v="Truus Smulders-Beli6nstraat 5, Spijkenisse"/>
    <m/>
    <m/>
    <n v="11.164040308100001"/>
    <x v="1"/>
    <s v="HoutHard"/>
    <n v="51"/>
    <n v="12"/>
    <n v="55"/>
    <s v="vlonder"/>
    <m/>
    <s v="vlonder"/>
    <n v="1"/>
  </r>
  <r>
    <x v="10"/>
    <s v="gem"/>
    <x v="0"/>
    <s v=""/>
    <m/>
    <m/>
    <n v="28.474640594699999"/>
    <x v="0"/>
    <m/>
    <n v="21"/>
    <m/>
    <m/>
    <m/>
    <m/>
    <m/>
    <n v="1"/>
  </r>
  <r>
    <x v="10"/>
    <s v="derden"/>
    <x v="3"/>
    <s v="Truus Smulders-Beli6nstraat 23, Spijkenisse"/>
    <m/>
    <m/>
    <n v="11.466100470500001"/>
    <x v="1"/>
    <s v="HoutHard"/>
    <n v="52"/>
    <n v="12"/>
    <n v="54"/>
    <m/>
    <m/>
    <s v="vlonder"/>
    <n v="1"/>
  </r>
  <r>
    <x v="10"/>
    <s v="derden"/>
    <x v="3"/>
    <s v="Bessengaard 31, Spijkenisse"/>
    <m/>
    <m/>
    <n v="11.1581075904"/>
    <x v="1"/>
    <s v="HoutHard"/>
    <n v="52"/>
    <n v="12"/>
    <n v="55"/>
    <m/>
    <m/>
    <s v="vlonder"/>
    <n v="1"/>
  </r>
  <r>
    <x v="10"/>
    <s v="derden"/>
    <x v="3"/>
    <s v="Truus Smulders-Beli6nstraat 15, Spijkenisse"/>
    <m/>
    <m/>
    <n v="11.1398424585"/>
    <x v="1"/>
    <s v="HoutHard"/>
    <n v="50"/>
    <n v="13"/>
    <n v="55"/>
    <m/>
    <m/>
    <s v="vlonder"/>
    <n v="1"/>
  </r>
  <r>
    <x v="10"/>
    <s v="derden"/>
    <x v="3"/>
    <s v="Truus Smulders-Beli6nstraat 7, Spijkenisse"/>
    <m/>
    <m/>
    <n v="11.1300303683"/>
    <x v="1"/>
    <s v="HoutHard"/>
    <n v="51"/>
    <n v="15"/>
    <n v="52"/>
    <m/>
    <m/>
    <s v="vlonder"/>
    <n v="1"/>
  </r>
  <r>
    <x v="10"/>
    <s v="derden"/>
    <x v="3"/>
    <s v="Truus Smulders-Beli6nstraat 11, Spijkenisse"/>
    <m/>
    <m/>
    <n v="11.1950100491"/>
    <x v="1"/>
    <s v="HoutHard"/>
    <n v="58"/>
    <n v="13"/>
    <n v="55"/>
    <m/>
    <m/>
    <s v="tegels"/>
    <n v="1"/>
  </r>
  <r>
    <x v="10"/>
    <s v="derden"/>
    <x v="3"/>
    <s v="Truus Smulders-Beli6nstraat 3, Spijkenisse"/>
    <m/>
    <m/>
    <n v="11.160130644400001"/>
    <x v="1"/>
    <s v="HoutHard"/>
    <n v="51"/>
    <n v="12"/>
    <n v="56"/>
    <m/>
    <m/>
    <s v="vlonder "/>
    <n v="1"/>
  </r>
  <r>
    <x v="10"/>
    <s v="derden"/>
    <x v="3"/>
    <s v="Truus Smulders-Beli6nstraat 1, Spijkenisse"/>
    <m/>
    <m/>
    <n v="11.502151320499999"/>
    <x v="1"/>
    <s v="HoutHard"/>
    <n v="52"/>
    <n v="12"/>
    <n v="55"/>
    <m/>
    <m/>
    <s v="vlonder, stroom"/>
    <n v="1"/>
  </r>
  <r>
    <x v="10"/>
    <s v="gem"/>
    <x v="3"/>
    <s v=""/>
    <m/>
    <m/>
    <n v="38.01255536"/>
    <x v="1"/>
    <s v="HoutHard"/>
    <n v="61"/>
    <n v="12"/>
    <n v="55"/>
    <m/>
    <m/>
    <s v="riet"/>
    <n v="1"/>
  </r>
  <r>
    <x v="10"/>
    <s v="gem"/>
    <x v="3"/>
    <s v=""/>
    <m/>
    <m/>
    <n v="22.290369568300001"/>
    <x v="1"/>
    <s v="HoutHard"/>
    <n v="65"/>
    <n v="13"/>
    <n v="54"/>
    <m/>
    <m/>
    <s v="riet"/>
    <n v="1"/>
  </r>
  <r>
    <x v="10"/>
    <s v="derden"/>
    <x v="3"/>
    <s v="Wilhelmina Hofman-Pootstraat 56, Spijkenisse"/>
    <m/>
    <m/>
    <n v="20.921900493399999"/>
    <x v="1"/>
    <s v="HoutHard"/>
    <n v="52"/>
    <n v="12"/>
    <n v="55"/>
    <m/>
    <m/>
    <s v="vlonder"/>
    <n v="1"/>
  </r>
  <r>
    <x v="10"/>
    <s v="derden"/>
    <x v="3"/>
    <s v="Annette Versluys-Poelmanstraat 6, Spijkenisse"/>
    <m/>
    <m/>
    <n v="1.41640813328"/>
    <x v="1"/>
    <s v="HoutHard"/>
    <n v="60"/>
    <n v="12"/>
    <n v="55"/>
    <m/>
    <m/>
    <m/>
    <n v="1"/>
  </r>
  <r>
    <x v="10"/>
    <s v="derden"/>
    <x v="3"/>
    <s v="Annette Versluys-Poelmanstraat 4, Spijkenisse"/>
    <m/>
    <m/>
    <n v="8.32764031422"/>
    <x v="1"/>
    <s v="HoutHard"/>
    <n v="63"/>
    <n v="12"/>
    <n v="55"/>
    <m/>
    <m/>
    <s v="vlonder"/>
    <n v="1"/>
  </r>
  <r>
    <x v="10"/>
    <s v="gem"/>
    <x v="3"/>
    <s v=""/>
    <m/>
    <m/>
    <n v="57.112348377099998"/>
    <x v="1"/>
    <s v="HoutHard"/>
    <n v="62"/>
    <n v="12"/>
    <n v="55"/>
    <m/>
    <m/>
    <s v="riet"/>
    <n v="1"/>
  </r>
  <r>
    <x v="10"/>
    <s v="derden"/>
    <x v="3"/>
    <s v="Annette Versluys-Poelmanstraat 2, Spijkenisse"/>
    <m/>
    <m/>
    <n v="9.48509396611"/>
    <x v="1"/>
    <s v="HoutHard"/>
    <n v="60"/>
    <n v="13"/>
    <n v="55"/>
    <m/>
    <m/>
    <s v="vlonder"/>
    <n v="1"/>
  </r>
  <r>
    <x v="10"/>
    <s v="derden"/>
    <x v="3"/>
    <s v="Annette Versluys-Poelmanstraat 12, Spijkenisse"/>
    <m/>
    <m/>
    <n v="8.0508936770900004"/>
    <x v="1"/>
    <s v="HoutHard"/>
    <n v="52"/>
    <n v="12"/>
    <n v="55"/>
    <m/>
    <m/>
    <s v="vlonder "/>
    <n v="1"/>
  </r>
  <r>
    <x v="10"/>
    <s v="derden"/>
    <x v="3"/>
    <s v="Annette Versluys-Poelmanstraat 30, Spijkenisse"/>
    <m/>
    <m/>
    <n v="8.0004202389600003"/>
    <x v="1"/>
    <s v="HoutHard"/>
    <n v="62"/>
    <n v="13"/>
    <n v="54"/>
    <m/>
    <m/>
    <s v="tegels"/>
    <n v="1"/>
  </r>
  <r>
    <x v="10"/>
    <s v="derden"/>
    <x v="3"/>
    <s v="Johanna Naberstraat 13, Spijkenisse"/>
    <m/>
    <m/>
    <n v="3.5308574029600002"/>
    <x v="1"/>
    <s v="HoutHard"/>
    <n v="52"/>
    <n v="12"/>
    <n v="55"/>
    <m/>
    <m/>
    <s v="begroeing"/>
    <n v="1"/>
  </r>
  <r>
    <x v="10"/>
    <s v="derden"/>
    <x v="3"/>
    <s v="Johanna Naberstraat 11, Spijkenisse"/>
    <m/>
    <m/>
    <n v="19.1037894147"/>
    <x v="1"/>
    <s v="HoutHard"/>
    <n v="57"/>
    <n v="14"/>
    <n v="54"/>
    <m/>
    <m/>
    <s v="vlonder"/>
    <n v="1"/>
  </r>
  <r>
    <x v="10"/>
    <s v="derden"/>
    <x v="3"/>
    <s v="Willemijn Posthumusstraat 11, Spijkenisse"/>
    <m/>
    <m/>
    <n v="20.516967275700001"/>
    <x v="1"/>
    <s v="HoutHard"/>
    <n v="41"/>
    <n v="12"/>
    <n v="55"/>
    <m/>
    <m/>
    <s v="vlonder, beton "/>
    <n v="1"/>
  </r>
  <r>
    <x v="10"/>
    <s v="derden"/>
    <x v="3"/>
    <s v="Johanna Naberstraat 13, Spijkenisse"/>
    <m/>
    <m/>
    <n v="44.954994038499997"/>
    <x v="1"/>
    <s v="HoutHard"/>
    <n v="62"/>
    <n v="13"/>
    <n v="55"/>
    <m/>
    <m/>
    <s v="begroeiing , vlonder"/>
    <n v="1"/>
  </r>
  <r>
    <x v="10"/>
    <s v="derden"/>
    <x v="3"/>
    <s v="Annette Versluys-Poelmanstraat 6, Spijkenisse"/>
    <m/>
    <m/>
    <n v="6.6062745441899997"/>
    <x v="1"/>
    <s v="HoutHard"/>
    <n v="58"/>
    <n v="12"/>
    <n v="54"/>
    <m/>
    <m/>
    <s v="vlonder, "/>
    <n v="1"/>
  </r>
  <r>
    <x v="10"/>
    <s v="derden"/>
    <x v="3"/>
    <s v="Annette Versluys-Poelmanstraat 8, Spijkenisse"/>
    <m/>
    <m/>
    <n v="7.9796510069100002"/>
    <x v="1"/>
    <s v="HoutHard"/>
    <n v="62"/>
    <n v="13"/>
    <n v="54"/>
    <m/>
    <m/>
    <s v="vlonder, riet"/>
    <n v="1"/>
  </r>
  <r>
    <x v="10"/>
    <s v="derden"/>
    <x v="3"/>
    <s v="Annette Versluys-Poelmanstraat 38, Spijkenisse"/>
    <m/>
    <m/>
    <n v="16.354345141300001"/>
    <x v="1"/>
    <s v="HoutHard"/>
    <n v="62"/>
    <n v="12"/>
    <n v="55"/>
    <m/>
    <m/>
    <s v="begroeiing, vlonder "/>
    <n v="1"/>
  </r>
  <r>
    <x v="10"/>
    <s v="derden"/>
    <x v="3"/>
    <s v="Annette Versluys-Poelmanstraat 10, Spijkenisse"/>
    <m/>
    <m/>
    <n v="8.0493113370200007"/>
    <x v="1"/>
    <s v="HoutHard"/>
    <n v="53"/>
    <n v="12"/>
    <n v="55"/>
    <m/>
    <m/>
    <s v="vlonder, riet"/>
    <n v="1"/>
  </r>
  <r>
    <x v="10"/>
    <s v="derden"/>
    <x v="3"/>
    <s v="Annette Versluys-Poelmanstraat 36, Spijkenisse"/>
    <m/>
    <m/>
    <n v="9.2463237028100007"/>
    <x v="1"/>
    <s v="HoutHard"/>
    <n v="60"/>
    <n v="12"/>
    <n v="55"/>
    <m/>
    <m/>
    <s v="vlonder"/>
    <n v="1"/>
  </r>
  <r>
    <x v="10"/>
    <s v="derden"/>
    <x v="3"/>
    <s v="Annette Versluys-Poelmanstraat 34, Spijkenisse"/>
    <m/>
    <m/>
    <n v="8.0222043105500003"/>
    <x v="1"/>
    <s v="HoutHard"/>
    <n v="56"/>
    <n v="12"/>
    <n v="55"/>
    <m/>
    <m/>
    <s v="vlonder, begroeiing"/>
    <n v="1"/>
  </r>
  <r>
    <x v="10"/>
    <s v="derden"/>
    <x v="3"/>
    <s v="Annette Versluys-Poelmanstraat 14, Spijkenisse"/>
    <m/>
    <m/>
    <n v="7.9609603064099996"/>
    <x v="1"/>
    <s v="HoutHard"/>
    <n v="52"/>
    <n v="12"/>
    <n v="55"/>
    <m/>
    <m/>
    <m/>
    <n v="1"/>
  </r>
  <r>
    <x v="10"/>
    <s v="derden"/>
    <x v="3"/>
    <s v="Annette Versluys-Poelmanstraat 32, Spijkenisse"/>
    <m/>
    <m/>
    <n v="8.0037697367899998"/>
    <x v="1"/>
    <s v="HoutHard"/>
    <n v="60"/>
    <n v="12"/>
    <n v="55"/>
    <m/>
    <m/>
    <s v="vlonder"/>
    <n v="1"/>
  </r>
  <r>
    <x v="10"/>
    <s v="derden"/>
    <x v="3"/>
    <s v="Annette Versluys-Poelmanstraat 28, Spijkenisse"/>
    <m/>
    <m/>
    <n v="7.9936896362200001"/>
    <x v="1"/>
    <s v="HoutHard"/>
    <n v="58"/>
    <n v="12"/>
    <n v="55"/>
    <m/>
    <m/>
    <s v="vlonder"/>
    <n v="1"/>
  </r>
  <r>
    <x v="10"/>
    <s v="derden"/>
    <x v="3"/>
    <s v="Annette Versluys-Poelmanstraat 16, Spijkenisse"/>
    <m/>
    <m/>
    <n v="8.0634000117600007"/>
    <x v="1"/>
    <s v="HoutHard"/>
    <n v="58"/>
    <n v="12"/>
    <n v="55"/>
    <m/>
    <m/>
    <s v="vlonder "/>
    <n v="1"/>
  </r>
  <r>
    <x v="10"/>
    <s v="derden"/>
    <x v="3"/>
    <s v="Annette Versluys-Poelmanstraat 26, Spijkenisse"/>
    <m/>
    <m/>
    <n v="8.0006375370999994"/>
    <x v="1"/>
    <s v="HoutHard"/>
    <n v="26"/>
    <n v="11"/>
    <n v="55"/>
    <m/>
    <m/>
    <s v="vlonder "/>
    <n v="1"/>
  </r>
  <r>
    <x v="10"/>
    <s v="derden"/>
    <x v="3"/>
    <s v="Annette Versluys-Poelmanstraat 18, Spijkenisse"/>
    <m/>
    <m/>
    <n v="7.9748878988899996"/>
    <x v="1"/>
    <s v="HoutHard"/>
    <n v="58"/>
    <n v="12"/>
    <n v="55"/>
    <m/>
    <m/>
    <s v="vlonder"/>
    <n v="1"/>
  </r>
  <r>
    <x v="10"/>
    <s v="derden"/>
    <x v="3"/>
    <s v="Annette Versluys-Poelmanstraat 24, Spijkenisse"/>
    <m/>
    <m/>
    <n v="8.0184611989899999"/>
    <x v="1"/>
    <s v="HoutHard"/>
    <n v="61"/>
    <n v="12"/>
    <n v="55"/>
    <m/>
    <m/>
    <s v="vlonder"/>
    <n v="1"/>
  </r>
  <r>
    <x v="10"/>
    <s v="derden"/>
    <x v="3"/>
    <s v="Annette Versluys-Poelmanstraat 20, Spijkenisse"/>
    <m/>
    <m/>
    <n v="7.99710003692"/>
    <x v="1"/>
    <s v="HoutHard"/>
    <n v="55"/>
    <n v="13"/>
    <n v="55"/>
    <m/>
    <m/>
    <s v="vlonder"/>
    <n v="1"/>
  </r>
  <r>
    <x v="10"/>
    <s v="derden"/>
    <x v="3"/>
    <s v="Annette Versluys-Poelmanstraat 22, Spijkenisse"/>
    <m/>
    <m/>
    <n v="7.9901824760000002"/>
    <x v="1"/>
    <s v="HoutHard"/>
    <n v="58"/>
    <n v="12"/>
    <n v="55"/>
    <m/>
    <m/>
    <s v="vlonder"/>
    <n v="1"/>
  </r>
  <r>
    <x v="10"/>
    <s v="derden"/>
    <x v="3"/>
    <s v="Johanna Naberstraat 9, Spijkenisse"/>
    <m/>
    <m/>
    <n v="18.902563064900001"/>
    <x v="1"/>
    <s v="HoutHard"/>
    <n v="52"/>
    <n v="13"/>
    <n v="55"/>
    <m/>
    <s v="begroeiing"/>
    <s v="vlonder, planke er boven geplaatst "/>
    <n v="1"/>
  </r>
  <r>
    <x v="10"/>
    <s v="derden"/>
    <x v="3"/>
    <s v="Johanna Naberstraat 7, Spijkenisse"/>
    <m/>
    <m/>
    <n v="18.877811424499999"/>
    <x v="1"/>
    <s v="HoutHard"/>
    <n v="54"/>
    <n v="12"/>
    <n v="55"/>
    <m/>
    <m/>
    <s v="vlonder"/>
    <n v="1"/>
  </r>
  <r>
    <x v="10"/>
    <s v="derden"/>
    <x v="3"/>
    <s v="Willemijn Posthumusstraat 9, Spijkenisse"/>
    <m/>
    <m/>
    <n v="26.752757152800001"/>
    <x v="1"/>
    <s v="HoutHard"/>
    <n v="42"/>
    <n v="12"/>
    <n v="55"/>
    <m/>
    <m/>
    <s v="vlonder "/>
    <n v="1"/>
  </r>
  <r>
    <x v="10"/>
    <s v="derden"/>
    <x v="3"/>
    <s v="Willemijn Posthumusstraat 7, Spijkenisse"/>
    <m/>
    <m/>
    <n v="21.121599243199999"/>
    <x v="1"/>
    <s v="HoutHard"/>
    <n v="56"/>
    <n v="12"/>
    <n v="55"/>
    <m/>
    <m/>
    <s v="bomen"/>
    <n v="1"/>
  </r>
  <r>
    <x v="10"/>
    <s v="derden"/>
    <x v="3"/>
    <s v="Willemijn Posthumusstraat 3, Spijkenisse"/>
    <m/>
    <m/>
    <n v="22.802276448499999"/>
    <x v="1"/>
    <s v="HoutHard"/>
    <n v="61"/>
    <n v="12"/>
    <n v="55"/>
    <m/>
    <m/>
    <s v="begroeiing"/>
    <n v="1"/>
  </r>
  <r>
    <x v="10"/>
    <s v="derden"/>
    <x v="3"/>
    <s v="Willemijn Posthumusstraat 1, Spijkenisse"/>
    <m/>
    <m/>
    <n v="37.662214431199999"/>
    <x v="1"/>
    <s v="HoutHard"/>
    <n v="45"/>
    <n v="12"/>
    <n v="55"/>
    <m/>
    <m/>
    <s v="vlonder nieuwer voor geplaatst"/>
    <n v="1"/>
  </r>
  <r>
    <x v="10"/>
    <s v="gem"/>
    <x v="3"/>
    <s v=""/>
    <m/>
    <m/>
    <n v="4.40141636294"/>
    <x v="1"/>
    <s v="HoutHard"/>
    <n v="46"/>
    <n v="12"/>
    <n v="55"/>
    <m/>
    <m/>
    <s v="riet "/>
    <n v="1"/>
  </r>
  <r>
    <x v="10"/>
    <s v="derden"/>
    <x v="3"/>
    <s v=""/>
    <m/>
    <m/>
    <n v="2.09096078393"/>
    <x v="1"/>
    <s v="HoutHard"/>
    <n v="60"/>
    <n v="13"/>
    <n v="54"/>
    <m/>
    <m/>
    <m/>
    <n v="1"/>
  </r>
  <r>
    <x v="10"/>
    <s v="gem"/>
    <x v="2"/>
    <s v=""/>
    <m/>
    <m/>
    <n v="72.867390399399994"/>
    <x v="1"/>
    <s v="HoutHard"/>
    <n v="39"/>
    <n v="14"/>
    <n v="47"/>
    <m/>
    <m/>
    <m/>
    <n v="1"/>
  </r>
  <r>
    <x v="10"/>
    <s v="gem"/>
    <x v="2"/>
    <s v=""/>
    <m/>
    <m/>
    <n v="76.806715341900002"/>
    <x v="1"/>
    <s v="HoutHard"/>
    <n v="18"/>
    <n v="20"/>
    <n v="44"/>
    <m/>
    <m/>
    <s v="riet"/>
    <n v="1"/>
  </r>
  <r>
    <x v="10"/>
    <s v="gem"/>
    <x v="2"/>
    <s v=""/>
    <m/>
    <m/>
    <n v="15.7743645528"/>
    <x v="1"/>
    <s v="HoutHard"/>
    <n v="30"/>
    <n v="18"/>
    <n v="42"/>
    <m/>
    <m/>
    <s v="riet"/>
    <n v="1"/>
  </r>
  <r>
    <x v="10"/>
    <s v="gem"/>
    <x v="2"/>
    <s v=""/>
    <m/>
    <m/>
    <n v="0.53896667827099998"/>
    <x v="1"/>
    <s v="HoutHard"/>
    <n v="48"/>
    <n v="8"/>
    <n v="46"/>
    <m/>
    <m/>
    <m/>
    <n v="1"/>
  </r>
  <r>
    <x v="10"/>
    <s v="derden"/>
    <x v="2"/>
    <s v="Theo Mann-Bouwmeesterstraat 20, Spijkenisse"/>
    <m/>
    <m/>
    <n v="6.40375967695"/>
    <x v="1"/>
    <s v="HoutHard"/>
    <n v="67"/>
    <n v="17"/>
    <n v="62"/>
    <m/>
    <s v="vlonder"/>
    <s v="vlonder"/>
    <n v="1"/>
  </r>
  <r>
    <x v="10"/>
    <s v="derden"/>
    <x v="2"/>
    <s v="Theo Mann-Bouwmeesterstraat 22, Spijkenisse"/>
    <m/>
    <m/>
    <n v="6.2904047564600001"/>
    <x v="1"/>
    <s v="HoutHard"/>
    <n v="70"/>
    <n v="16"/>
    <n v="69"/>
    <m/>
    <s v="vlonder "/>
    <s v="vlonder "/>
    <n v="1"/>
  </r>
  <r>
    <x v="10"/>
    <s v="derden"/>
    <x v="2"/>
    <s v="Theo Mann-Bouwmeesterstraat 26, Spijkenisse"/>
    <m/>
    <m/>
    <n v="6.2841327166100003"/>
    <x v="1"/>
    <s v="HoutHard"/>
    <n v="58"/>
    <n v="16"/>
    <n v="68"/>
    <m/>
    <s v="vlonder "/>
    <s v="vlonder "/>
    <n v="1"/>
  </r>
  <r>
    <x v="10"/>
    <s v="derden"/>
    <x v="2"/>
    <s v="Theo Mann-Bouwmeesterstraat 28, Spijkenisse"/>
    <m/>
    <m/>
    <n v="6.3913593233399997"/>
    <x v="1"/>
    <s v="HoutHard"/>
    <n v="58"/>
    <n v="18"/>
    <n v="64"/>
    <m/>
    <s v="vlonder "/>
    <s v="vlonder "/>
    <n v="1"/>
  </r>
  <r>
    <x v="10"/>
    <s v="derden"/>
    <x v="2"/>
    <s v="Suze Robertsonstraat 4, Spijkenisse"/>
    <m/>
    <m/>
    <n v="6.31803133899"/>
    <x v="1"/>
    <s v="HoutHard"/>
    <n v="64"/>
    <n v="24"/>
    <n v="70"/>
    <m/>
    <s v="vlonder "/>
    <s v="vlonder "/>
    <n v="1"/>
  </r>
  <r>
    <x v="10"/>
    <s v="derden"/>
    <x v="2"/>
    <s v="Suze Robertsonstraat 6, Spijkenisse"/>
    <m/>
    <m/>
    <n v="6.2870172578299997"/>
    <x v="1"/>
    <s v="HoutHard"/>
    <n v="58"/>
    <n v="24"/>
    <n v="60"/>
    <m/>
    <s v="vlonder"/>
    <s v="vlonder"/>
    <n v="1"/>
  </r>
  <r>
    <x v="10"/>
    <s v="derden"/>
    <x v="2"/>
    <s v="Theo Mann-Bouwmeesterstraat 100, Spijkenisse"/>
    <m/>
    <m/>
    <n v="2.5228856842499998"/>
    <x v="1"/>
    <s v="HoutHard"/>
    <n v="50"/>
    <n v="23"/>
    <n v="55"/>
    <m/>
    <s v="vlonder"/>
    <s v="vlonder"/>
    <n v="1"/>
  </r>
  <r>
    <x v="10"/>
    <s v="derden"/>
    <x v="3"/>
    <s v="Rosa Spierstraat 11, Spijkenisse"/>
    <m/>
    <m/>
    <n v="1.9088933967199999"/>
    <x v="1"/>
    <s v="HoutHard"/>
    <n v="54"/>
    <n v="25"/>
    <n v="48"/>
    <m/>
    <s v="Grote kornifeer"/>
    <s v="Grote kornifeer"/>
    <n v="1"/>
  </r>
  <r>
    <x v="10"/>
    <s v="derden"/>
    <x v="3"/>
    <s v="Rosa Spierstraat 9, Spijkenisse"/>
    <m/>
    <m/>
    <n v="6.3953981111699996"/>
    <x v="1"/>
    <s v="HoutHard"/>
    <n v="62"/>
    <n v="24"/>
    <n v="60"/>
    <m/>
    <s v="vlonder "/>
    <s v="vlonder "/>
    <n v="1"/>
  </r>
  <r>
    <x v="10"/>
    <s v="derden"/>
    <x v="2"/>
    <s v="Rosa Spierstraat 5, Spijkenisse"/>
    <m/>
    <m/>
    <n v="6.5889520410899998"/>
    <x v="1"/>
    <s v="HoutHard"/>
    <n v="64"/>
    <n v="25"/>
    <n v="76"/>
    <m/>
    <s v="vlonder "/>
    <s v="vlonder "/>
    <n v="1"/>
  </r>
  <r>
    <x v="10"/>
    <s v="derden"/>
    <x v="2"/>
    <s v="Rosa Spierstraat 3, Spijkenisse"/>
    <m/>
    <m/>
    <n v="6.5999421209399998"/>
    <x v="1"/>
    <s v="HoutHard"/>
    <n v="65"/>
    <n v="26"/>
    <n v="60"/>
    <m/>
    <s v="vlonder, riet "/>
    <s v="vlonder, riet "/>
    <n v="1"/>
  </r>
  <r>
    <x v="10"/>
    <s v="derden"/>
    <x v="2"/>
    <s v="Esther de Boer-van Rijkstraat 51, Spijkenisse"/>
    <m/>
    <m/>
    <n v="5.4484516149299997"/>
    <x v="1"/>
    <s v="HoutHard"/>
    <n v="37"/>
    <n v="24"/>
    <n v="48"/>
    <s v="boom bij watergang"/>
    <s v="vlonder "/>
    <s v="vlonder "/>
    <n v="1"/>
  </r>
  <r>
    <x v="10"/>
    <s v="derden"/>
    <x v="2"/>
    <s v="Esther de Boer-van Rijkstraat 49, Spijkenisse"/>
    <m/>
    <m/>
    <n v="6.93978818117"/>
    <x v="1"/>
    <s v="HoutHard"/>
    <n v="30"/>
    <n v="15"/>
    <n v="34"/>
    <m/>
    <s v="vlonder "/>
    <s v="vlonder "/>
    <n v="1"/>
  </r>
  <r>
    <x v="10"/>
    <s v="derden"/>
    <x v="2"/>
    <s v="Esther de Boer-van Rijkstraat 47, Spijkenisse"/>
    <m/>
    <m/>
    <n v="7.0447262544599996"/>
    <x v="1"/>
    <s v="HoutHard"/>
    <n v="53"/>
    <n v="12"/>
    <n v="42"/>
    <m/>
    <s v="vlonder "/>
    <s v="vlonder "/>
    <n v="1"/>
  </r>
  <r>
    <x v="10"/>
    <s v="derden"/>
    <x v="2"/>
    <s v="Esther de Boer-van Rijkstraat 45, Spijkenisse"/>
    <m/>
    <m/>
    <n v="6.7461690610199998"/>
    <x v="1"/>
    <s v="HoutHard"/>
    <n v="53"/>
    <n v="45"/>
    <n v="51"/>
    <m/>
    <s v="vlonder "/>
    <s v="vlonder "/>
    <n v="1"/>
  </r>
  <r>
    <x v="10"/>
    <s v="derden"/>
    <x v="2"/>
    <s v="Esther de Boer-van Rijkstraat 43, Spijkenisse"/>
    <m/>
    <m/>
    <n v="6.9245223662099997"/>
    <x v="1"/>
    <s v="HoutHard"/>
    <n v="55"/>
    <n v="19"/>
    <n v="48"/>
    <m/>
    <s v="vlonder "/>
    <s v="vlonder "/>
    <n v="1"/>
  </r>
  <r>
    <x v="10"/>
    <s v="derden"/>
    <x v="3"/>
    <s v="Esther de Boer-van Rijkstraat 39, Spijkenisse"/>
    <m/>
    <m/>
    <n v="7.1478906678499996"/>
    <x v="1"/>
    <s v="Plaat"/>
    <n v="63"/>
    <n v="20"/>
    <n v="68"/>
    <m/>
    <s v="vlonder "/>
    <s v="vlonder "/>
    <n v="1"/>
  </r>
  <r>
    <x v="10"/>
    <s v="derden"/>
    <x v="2"/>
    <s v="Esther de Boer-van Rijkstraat 37, Spijkenisse"/>
    <m/>
    <m/>
    <n v="6.8449649378000004"/>
    <x v="1"/>
    <s v="HoutHard"/>
    <n v="50"/>
    <n v="18"/>
    <n v="52"/>
    <m/>
    <s v="vlonder "/>
    <s v="vlonder "/>
    <n v="1"/>
  </r>
  <r>
    <x v="10"/>
    <s v="derden"/>
    <x v="2"/>
    <s v="Esther de Boer-van Rijkstraat 35, Spijkenisse"/>
    <m/>
    <m/>
    <n v="6.9569726893399997"/>
    <x v="1"/>
    <s v="HoutHard"/>
    <n v="48"/>
    <n v="23"/>
    <n v="45"/>
    <m/>
    <s v="grind"/>
    <s v="grind"/>
    <n v="1"/>
  </r>
  <r>
    <x v="10"/>
    <s v="derden"/>
    <x v="1"/>
    <s v="Esther de Boer-van Rijkstraat 33, Spijkenisse"/>
    <m/>
    <m/>
    <n v="8.5433020548399998"/>
    <x v="1"/>
    <s v="HoutHard"/>
    <n v="58"/>
    <n v="24"/>
    <n v="46"/>
    <m/>
    <s v="vlonder "/>
    <s v="vlonder "/>
    <n v="1"/>
  </r>
  <r>
    <x v="10"/>
    <s v="derden"/>
    <x v="1"/>
    <s v="Esther de Boer-van Rijkstraat 31, Spijkenisse"/>
    <m/>
    <m/>
    <n v="1.32880096327"/>
    <x v="1"/>
    <s v="HoutHard"/>
    <n v="58"/>
    <n v="24"/>
    <n v="46"/>
    <m/>
    <s v="vlonder "/>
    <s v="vlonder "/>
    <n v="1"/>
  </r>
  <r>
    <x v="10"/>
    <s v="derden"/>
    <x v="2"/>
    <s v="Esther de Boer-van Rijkstraat 31, Spijkenisse"/>
    <m/>
    <m/>
    <n v="7.2938278701900003"/>
    <x v="1"/>
    <s v="HoutHard"/>
    <n v="54"/>
    <n v="23"/>
    <n v="48"/>
    <m/>
    <s v="vlonder "/>
    <s v="vlonder "/>
    <n v="1"/>
  </r>
  <r>
    <x v="10"/>
    <s v="derden"/>
    <x v="2"/>
    <s v="Esther de Boer-van Rijkstraat 29, Spijkenisse"/>
    <m/>
    <m/>
    <n v="6.9131206412299999"/>
    <x v="1"/>
    <s v="HoutHard"/>
    <n v="50"/>
    <n v="22"/>
    <n v="48"/>
    <m/>
    <s v="vlonder "/>
    <s v="vlonder "/>
    <n v="1"/>
  </r>
  <r>
    <x v="10"/>
    <s v="derden"/>
    <x v="2"/>
    <s v="Esther de Boer-van Rijkstraat 27, Spijkenisse"/>
    <m/>
    <m/>
    <n v="6.8647526539700001"/>
    <x v="1"/>
    <s v="HoutHard"/>
    <n v="54"/>
    <n v="23"/>
    <n v="48"/>
    <m/>
    <s v="vlonder "/>
    <s v="vlonder "/>
    <n v="1"/>
  </r>
  <r>
    <x v="10"/>
    <s v="derden"/>
    <x v="3"/>
    <s v="Esther de Boer-van Rijkstraat 25, Spijkenisse"/>
    <m/>
    <m/>
    <n v="7.0231475137199997"/>
    <x v="1"/>
    <s v="HoutHard"/>
    <n v="55"/>
    <n v="23"/>
    <n v="46"/>
    <m/>
    <s v="vlonder "/>
    <s v="vlonder "/>
    <n v="1"/>
  </r>
  <r>
    <x v="10"/>
    <s v="derden"/>
    <x v="2"/>
    <s v="Esther de Boer-van Rijkstraat 23, Spijkenisse"/>
    <m/>
    <m/>
    <n v="6.8394393045499999"/>
    <x v="1"/>
    <s v="HoutHard"/>
    <n v="61"/>
    <n v="19"/>
    <n v="56"/>
    <m/>
    <s v="vlonder "/>
    <s v="vlonder "/>
    <n v="1"/>
  </r>
  <r>
    <x v="10"/>
    <s v="derden"/>
    <x v="2"/>
    <s v="Esther de Boer-van Rijkstraat 19, Spijkenisse"/>
    <m/>
    <m/>
    <n v="8.5617905253199993"/>
    <x v="1"/>
    <s v="HoutHard"/>
    <n v="46"/>
    <n v="22"/>
    <n v="47"/>
    <m/>
    <s v="vlonder "/>
    <s v="vlonder "/>
    <n v="1"/>
  </r>
  <r>
    <x v="10"/>
    <s v="derden"/>
    <x v="2"/>
    <s v="Esther de Boer-van Rijkstraat 17, Spijkenisse"/>
    <m/>
    <m/>
    <n v="6.9355862044799999"/>
    <x v="1"/>
    <s v="HoutHard"/>
    <n v="52"/>
    <n v="23"/>
    <n v="47"/>
    <m/>
    <s v="vlonder "/>
    <s v="vlonder "/>
    <n v="1"/>
  </r>
  <r>
    <x v="10"/>
    <s v="derden"/>
    <x v="3"/>
    <s v="Esther de Boer-van Rijkstraat 15, Spijkenisse"/>
    <m/>
    <m/>
    <n v="6.92045410362"/>
    <x v="1"/>
    <s v="HoutHard"/>
    <n v="56"/>
    <n v="23"/>
    <n v="47"/>
    <m/>
    <s v="vlonder"/>
    <s v="vlonder"/>
    <n v="1"/>
  </r>
  <r>
    <x v="10"/>
    <s v="derden"/>
    <x v="2"/>
    <s v="Esther de Boer-van Rijkstraat 13, Spijkenisse"/>
    <m/>
    <m/>
    <n v="6.9344549893899998"/>
    <x v="1"/>
    <s v="HoutHard"/>
    <n v="55"/>
    <n v="22"/>
    <n v="48"/>
    <m/>
    <m/>
    <m/>
    <n v="1"/>
  </r>
  <r>
    <x v="10"/>
    <s v="derden"/>
    <x v="2"/>
    <s v="Esther de Boer-van Rijkstraat 11, Spijkenisse"/>
    <m/>
    <m/>
    <n v="6.9194641411399997"/>
    <x v="1"/>
    <s v="HoutHard"/>
    <n v="52"/>
    <n v="24"/>
    <n v="48"/>
    <m/>
    <s v="vlonder"/>
    <s v="vlonder"/>
    <n v="1"/>
  </r>
  <r>
    <x v="10"/>
    <s v="derden"/>
    <x v="3"/>
    <s v="Esther de Boer-van Rijkstraat 9, Spijkenisse"/>
    <m/>
    <m/>
    <n v="7.0546631386599996"/>
    <x v="1"/>
    <s v="HoutHard"/>
    <n v="62"/>
    <n v="23"/>
    <n v="52"/>
    <m/>
    <m/>
    <m/>
    <n v="1"/>
  </r>
  <r>
    <x v="10"/>
    <s v="derden"/>
    <x v="2"/>
    <s v="Esther de Boer-van Rijkstraat 7, Spijkenisse"/>
    <m/>
    <m/>
    <n v="6.9587793469500001"/>
    <x v="1"/>
    <s v="HoutHard"/>
    <n v="58"/>
    <n v="21"/>
    <n v="49"/>
    <m/>
    <m/>
    <m/>
    <n v="1"/>
  </r>
  <r>
    <x v="10"/>
    <s v="derden"/>
    <x v="2"/>
    <s v="Esther de Boer-van Rijkstraat 3, Spijkenisse"/>
    <m/>
    <m/>
    <n v="6.8848286834400003"/>
    <x v="1"/>
    <s v="HoutHard"/>
    <n v="55"/>
    <n v="23"/>
    <n v="44"/>
    <m/>
    <s v="vlonder"/>
    <s v="vlonder"/>
    <n v="1"/>
  </r>
  <r>
    <x v="10"/>
    <s v="gem"/>
    <x v="0"/>
    <s v=""/>
    <m/>
    <m/>
    <n v="0.45312470690200002"/>
    <x v="0"/>
    <m/>
    <n v="52"/>
    <m/>
    <m/>
    <m/>
    <m/>
    <m/>
    <n v="1"/>
  </r>
  <r>
    <x v="10"/>
    <s v="derden"/>
    <x v="2"/>
    <s v="Maria Kleine-Gartmanstraat 36, Spijkenisse"/>
    <m/>
    <m/>
    <n v="3.2684095224799998"/>
    <x v="1"/>
    <s v="HoutHard"/>
    <n v="53"/>
    <n v="22"/>
    <n v="48"/>
    <m/>
    <s v="vlonder "/>
    <s v="vlonder "/>
    <n v="1"/>
  </r>
  <r>
    <x v="10"/>
    <s v="gem"/>
    <x v="0"/>
    <s v=""/>
    <m/>
    <m/>
    <n v="52.333317302200001"/>
    <x v="0"/>
    <m/>
    <n v="56"/>
    <m/>
    <m/>
    <m/>
    <m/>
    <m/>
    <n v="1"/>
  </r>
  <r>
    <x v="10"/>
    <s v="gem"/>
    <x v="2"/>
    <s v=""/>
    <m/>
    <m/>
    <n v="2.64783552987"/>
    <x v="1"/>
    <s v="HoutHard"/>
    <n v="53"/>
    <n v="9"/>
    <n v="45"/>
    <m/>
    <m/>
    <m/>
    <n v="1"/>
  </r>
  <r>
    <x v="10"/>
    <s v="gem"/>
    <x v="0"/>
    <s v=""/>
    <m/>
    <m/>
    <n v="2.2943109916900002"/>
    <x v="0"/>
    <m/>
    <n v="53"/>
    <m/>
    <m/>
    <m/>
    <m/>
    <m/>
    <n v="1"/>
  </r>
  <r>
    <x v="10"/>
    <s v="gem"/>
    <x v="2"/>
    <s v=""/>
    <m/>
    <m/>
    <n v="9.9420489073699994"/>
    <x v="1"/>
    <s v="HoutHard"/>
    <n v="54"/>
    <n v="24"/>
    <n v="43"/>
    <m/>
    <m/>
    <m/>
    <n v="1"/>
  </r>
  <r>
    <x v="10"/>
    <s v="derden"/>
    <x v="2"/>
    <s v="Theo Mann-Bouwmeesterstraat 18, Spijkenisse"/>
    <m/>
    <m/>
    <n v="29.8613280786"/>
    <x v="1"/>
    <s v="HoutHard"/>
    <n v="66"/>
    <n v="23"/>
    <n v="68"/>
    <m/>
    <s v="vlonder"/>
    <s v="vlonder"/>
    <n v="1"/>
  </r>
  <r>
    <x v="10"/>
    <s v="gem"/>
    <x v="0"/>
    <s v=""/>
    <m/>
    <m/>
    <n v="5.0101292019799999"/>
    <x v="0"/>
    <m/>
    <n v="51"/>
    <m/>
    <m/>
    <m/>
    <m/>
    <m/>
    <n v="1"/>
  </r>
  <r>
    <x v="10"/>
    <s v="derden"/>
    <x v="2"/>
    <s v="Esther de Boer-van Rijkstraat 1, Spijkenisse"/>
    <m/>
    <m/>
    <n v="2.8457217662100001"/>
    <x v="1"/>
    <s v="HoutHard"/>
    <n v="55"/>
    <n v="23"/>
    <n v="44"/>
    <m/>
    <s v="vlonder"/>
    <s v="vlonder"/>
    <n v="1"/>
  </r>
  <r>
    <x v="10"/>
    <s v="derden"/>
    <x v="2"/>
    <s v="Esther de Boer-van Rijkstraat 5, Spijkenisse"/>
    <m/>
    <m/>
    <n v="6.9826875198499998"/>
    <x v="1"/>
    <s v="HoutHard"/>
    <n v="56"/>
    <n v="22"/>
    <n v="48"/>
    <m/>
    <s v="vlonder"/>
    <s v="vlonder"/>
    <n v="1"/>
  </r>
  <r>
    <x v="10"/>
    <s v="gem"/>
    <x v="2"/>
    <s v=""/>
    <m/>
    <m/>
    <n v="30.830049845200001"/>
    <x v="1"/>
    <s v="HoutHard"/>
    <n v="58"/>
    <n v="23"/>
    <n v="48"/>
    <m/>
    <m/>
    <s v="riet"/>
    <n v="1"/>
  </r>
  <r>
    <x v="10"/>
    <s v="derden"/>
    <x v="2"/>
    <s v="Esther de Boer-van Rijkstraat 21, Spijkenisse"/>
    <m/>
    <m/>
    <n v="8.56250454015"/>
    <x v="1"/>
    <s v="HoutHard"/>
    <n v="56"/>
    <n v="21"/>
    <n v="49"/>
    <m/>
    <s v="vlonder "/>
    <s v="vlonder "/>
    <n v="1"/>
  </r>
  <r>
    <x v="10"/>
    <s v="derden"/>
    <x v="2"/>
    <s v="Maria Kleine-Gartmanstraat 32, Spijkenisse"/>
    <m/>
    <m/>
    <n v="7.7696311363700001"/>
    <x v="1"/>
    <s v="HoutHard"/>
    <n v="57"/>
    <n v="24"/>
    <n v="50"/>
    <m/>
    <m/>
    <m/>
    <n v="1"/>
  </r>
  <r>
    <x v="10"/>
    <s v="derden"/>
    <x v="2"/>
    <s v="Maria Kleine-Gartmanstraat 34, Spijkenisse"/>
    <m/>
    <m/>
    <n v="8.7772288956299995"/>
    <x v="1"/>
    <s v="HoutHard"/>
    <n v="58"/>
    <n v="26"/>
    <n v="51"/>
    <m/>
    <m/>
    <m/>
    <n v="1"/>
  </r>
  <r>
    <x v="10"/>
    <s v="derden"/>
    <x v="2"/>
    <s v="Theo Mann-Bouwmeesterstraat 24, Spijkenisse"/>
    <m/>
    <m/>
    <n v="6.3033709235600002"/>
    <x v="1"/>
    <s v="HoutHard"/>
    <n v="70"/>
    <n v="17"/>
    <n v="67"/>
    <m/>
    <s v="vlonder "/>
    <s v="vlonder "/>
    <n v="1"/>
  </r>
  <r>
    <x v="10"/>
    <s v="derden"/>
    <x v="2"/>
    <s v="Esther de Boer-van Rijkstraat 41, Spijkenisse"/>
    <m/>
    <m/>
    <n v="6.9122891288100003"/>
    <x v="1"/>
    <s v="HoutHard"/>
    <n v="52"/>
    <n v="24"/>
    <n v="47"/>
    <m/>
    <s v="vlonder "/>
    <s v="vlonder "/>
    <n v="1"/>
  </r>
  <r>
    <x v="10"/>
    <s v="derden"/>
    <x v="2"/>
    <s v="Esther de Boer-van Rijkstraat 51, Spijkenisse"/>
    <m/>
    <m/>
    <n v="3.35239996472"/>
    <x v="1"/>
    <s v="HoutHard"/>
    <n v="52"/>
    <n v="23"/>
    <n v="48"/>
    <m/>
    <s v="boom. vlonder "/>
    <s v="boom. vlonder "/>
    <n v="1"/>
  </r>
  <r>
    <x v="10"/>
    <s v="derden"/>
    <x v="2"/>
    <s v="Theo Mann-Bouwmeesterstraat 30, Spijkenisse"/>
    <m/>
    <m/>
    <n v="6.3745354392899998"/>
    <x v="1"/>
    <s v="HoutHard"/>
    <n v="58"/>
    <n v="27"/>
    <n v="44"/>
    <m/>
    <s v="vlonder "/>
    <s v="vlonder "/>
    <n v="1"/>
  </r>
  <r>
    <x v="10"/>
    <s v="derden"/>
    <x v="2"/>
    <s v="Theo Mann-Bouwmeesterstraat 32, Spijkenisse"/>
    <m/>
    <m/>
    <n v="3.6046395309900001"/>
    <x v="1"/>
    <s v="HoutHard"/>
    <n v="55"/>
    <n v="24"/>
    <n v="48"/>
    <m/>
    <s v="vlonder "/>
    <s v="vlonder "/>
    <n v="1"/>
  </r>
  <r>
    <x v="10"/>
    <s v="derden"/>
    <x v="2"/>
    <s v="Theo Mann-Bouwmeesterstraat 34, Spijkenisse"/>
    <m/>
    <m/>
    <n v="2.2974430347600001"/>
    <x v="1"/>
    <s v="HoutHard"/>
    <n v="53"/>
    <n v="27"/>
    <n v="47"/>
    <m/>
    <s v="vlonder "/>
    <s v="vlonder "/>
    <n v="1"/>
  </r>
  <r>
    <x v="10"/>
    <s v="derden"/>
    <x v="2"/>
    <s v="Suze Robertsonstraat 2, Spijkenisse"/>
    <m/>
    <m/>
    <n v="8.0999751152900004"/>
    <x v="1"/>
    <s v="HoutHard"/>
    <n v="67"/>
    <n v="25"/>
    <n v="70"/>
    <m/>
    <s v="vlonder "/>
    <s v="vlonder "/>
    <n v="1"/>
  </r>
  <r>
    <x v="10"/>
    <s v="derden"/>
    <x v="2"/>
    <s v="Suze Robertsonstraat 8, Spijkenisse"/>
    <m/>
    <m/>
    <n v="5.5231302718500004"/>
    <x v="1"/>
    <s v="HoutHard"/>
    <n v="58"/>
    <n v="24"/>
    <n v="60"/>
    <m/>
    <s v="vlonder "/>
    <s v="vlonder "/>
    <n v="1"/>
  </r>
  <r>
    <x v="10"/>
    <s v="derden"/>
    <x v="2"/>
    <s v="Rosa Spierstraat 1, Spijkenisse"/>
    <m/>
    <m/>
    <n v="7.0190617268800004"/>
    <x v="1"/>
    <s v="HoutHard"/>
    <m/>
    <m/>
    <m/>
    <s v="niet te meten "/>
    <s v="riet"/>
    <s v="riet"/>
    <n v="1"/>
  </r>
  <r>
    <x v="10"/>
    <s v="derden"/>
    <x v="2"/>
    <s v="Rosa Spierstraat 7, Spijkenisse"/>
    <m/>
    <m/>
    <n v="6.6053691039800002"/>
    <x v="1"/>
    <s v="HoutHard"/>
    <n v="72"/>
    <n v="24"/>
    <n v="75"/>
    <m/>
    <m/>
    <m/>
    <n v="1"/>
  </r>
  <r>
    <x v="10"/>
    <s v="derden"/>
    <x v="1"/>
    <s v="Theo Mann-Bouwmeesterstraat 102, Spijkenisse"/>
    <m/>
    <m/>
    <n v="2.5922481178100001"/>
    <x v="1"/>
    <s v="HoutHard"/>
    <n v="45"/>
    <n v="120"/>
    <n v="50"/>
    <m/>
    <s v="vlonder recent vervangen"/>
    <s v="vlonder recent vervangen"/>
    <n v="1"/>
  </r>
  <r>
    <x v="10"/>
    <s v="derden"/>
    <x v="2"/>
    <s v="Theo Mann-Bouwmeesterstraat 104, Spijkenisse"/>
    <m/>
    <m/>
    <n v="6.6139228609799998"/>
    <x v="1"/>
    <s v="HoutHard"/>
    <m/>
    <m/>
    <m/>
    <m/>
    <s v="riet. vlonder "/>
    <s v="riet. vlonder "/>
    <n v="1"/>
  </r>
  <r>
    <x v="10"/>
    <s v="derden"/>
    <x v="2"/>
    <s v="Top Naeffstraat 6, Spijkenisse"/>
    <m/>
    <m/>
    <n v="17.177087820600001"/>
    <x v="1"/>
    <s v="HoutHard"/>
    <n v="54"/>
    <n v="28"/>
    <n v="38"/>
    <m/>
    <s v="bamboe en begroeing "/>
    <s v="bamboe en begroeing "/>
    <n v="1"/>
  </r>
  <r>
    <x v="10"/>
    <s v="derden"/>
    <x v="2"/>
    <s v="Top Naeffstraat 4, Spijkenisse"/>
    <m/>
    <m/>
    <n v="17.431051890300001"/>
    <x v="1"/>
    <s v="HoutHard"/>
    <n v="55"/>
    <n v="28"/>
    <n v="38"/>
    <m/>
    <s v="vlonder. treurwilg "/>
    <s v="vlonder. treurwilg "/>
    <n v="1"/>
  </r>
  <r>
    <x v="10"/>
    <s v="derden"/>
    <x v="2"/>
    <s v="Top Naeffstraat 2, Spijkenisse"/>
    <m/>
    <m/>
    <n v="10.104477187500001"/>
    <x v="1"/>
    <s v="HoutHard"/>
    <n v="50"/>
    <n v="30"/>
    <n v="41"/>
    <m/>
    <s v="vlonder en hek"/>
    <s v="vlonder en hek"/>
    <n v="1"/>
  </r>
  <r>
    <x v="10"/>
    <s v="derden"/>
    <x v="3"/>
    <s v="Theo Mann-Bouwmeesterstraat 116, Spijkenisse"/>
    <m/>
    <m/>
    <n v="33.946314283200003"/>
    <x v="1"/>
    <s v="HoutHard"/>
    <n v="65"/>
    <n v="22"/>
    <n v="65"/>
    <m/>
    <s v="vlonder 2 Appel bomen. begroeid "/>
    <s v="vlonder 2 Appel bomen. begroeid "/>
    <n v="1"/>
  </r>
  <r>
    <x v="10"/>
    <s v="gem"/>
    <x v="2"/>
    <s v=""/>
    <m/>
    <m/>
    <n v="12.2687017283"/>
    <x v="1"/>
    <s v="HoutHard"/>
    <n v="50"/>
    <n v="28"/>
    <n v="39"/>
    <m/>
    <s v="duiker"/>
    <s v="duiker"/>
    <n v="1"/>
  </r>
  <r>
    <x v="10"/>
    <s v="gem"/>
    <x v="2"/>
    <s v=""/>
    <m/>
    <m/>
    <n v="154.277224838"/>
    <x v="1"/>
    <s v="HoutHard"/>
    <n v="60"/>
    <n v="22"/>
    <n v="48"/>
    <m/>
    <m/>
    <m/>
    <n v="1"/>
  </r>
  <r>
    <x v="10"/>
    <s v="gem"/>
    <x v="3"/>
    <s v=""/>
    <m/>
    <m/>
    <n v="6.5821383296800002"/>
    <x v="1"/>
    <s v="HoutHard"/>
    <n v="55"/>
    <n v="18"/>
    <n v="47"/>
    <m/>
    <s v="duiker"/>
    <s v="duiker"/>
    <n v="1"/>
  </r>
  <r>
    <x v="10"/>
    <s v="gem"/>
    <x v="2"/>
    <s v=""/>
    <m/>
    <m/>
    <n v="23.590377720599999"/>
    <x v="1"/>
    <s v="HoutHard"/>
    <n v="72"/>
    <m/>
    <m/>
    <s v="niet te meten"/>
    <m/>
    <m/>
    <n v="1"/>
  </r>
  <r>
    <x v="10"/>
    <s v="derden"/>
    <x v="2"/>
    <s v=" "/>
    <m/>
    <m/>
    <n v="23.751031745999999"/>
    <x v="1"/>
    <s v="HoutHard"/>
    <n v="63"/>
    <n v="30"/>
    <n v="44"/>
    <m/>
    <s v="4 knotwilgen en een boom"/>
    <s v="4 knotwilgen en een boom"/>
    <n v="1"/>
  </r>
  <r>
    <x v="10"/>
    <s v="gem"/>
    <x v="3"/>
    <s v=""/>
    <m/>
    <m/>
    <n v="2.91876644293"/>
    <x v="1"/>
    <s v="HoutHard"/>
    <n v="57"/>
    <n v="20"/>
    <n v="46"/>
    <m/>
    <m/>
    <m/>
    <n v="1"/>
  </r>
  <r>
    <x v="10"/>
    <s v="gem"/>
    <x v="3"/>
    <s v=""/>
    <m/>
    <m/>
    <n v="5.7823601285699997"/>
    <x v="1"/>
    <s v="HoutHard"/>
    <n v="56"/>
    <n v="19"/>
    <n v="46"/>
    <m/>
    <m/>
    <m/>
    <n v="1"/>
  </r>
  <r>
    <x v="10"/>
    <s v="derden"/>
    <x v="2"/>
    <s v="Ina Boudier-Bakkerhof 15, Spijkenisse"/>
    <m/>
    <m/>
    <n v="22.789605437599999"/>
    <x v="1"/>
    <s v="HoutHard"/>
    <n v="55"/>
    <n v="50"/>
    <n v="55"/>
    <m/>
    <s v="vlonder en beplanting "/>
    <s v="vlonder en beplanting "/>
    <n v="1"/>
  </r>
  <r>
    <x v="10"/>
    <s v="derden"/>
    <x v="2"/>
    <s v="Theo Mann-Bouwmeesterstraat 39, Spijkenisse"/>
    <m/>
    <m/>
    <n v="17.877130921900001"/>
    <x v="1"/>
    <s v="HoutHard"/>
    <n v="62"/>
    <n v="27"/>
    <n v="38"/>
    <m/>
    <s v="hek in beton"/>
    <s v="hek in beton"/>
    <n v="1"/>
  </r>
  <r>
    <x v="10"/>
    <s v="derden"/>
    <x v="3"/>
    <s v="Theo Mann-Bouwmeesterstraat 118, Spijkenisse"/>
    <m/>
    <m/>
    <n v="14.2995267325"/>
    <x v="1"/>
    <s v="HoutHard"/>
    <n v="62"/>
    <n v="23"/>
    <n v="45"/>
    <m/>
    <s v="vlonder "/>
    <s v="vlonder "/>
    <n v="1"/>
  </r>
  <r>
    <x v="10"/>
    <s v="derden"/>
    <x v="2"/>
    <s v="Maria Kleine-Gartmanstraat 124, Spijkenisse"/>
    <m/>
    <m/>
    <n v="5.5322724676200004"/>
    <x v="1"/>
    <s v="HoutHard"/>
    <n v="51"/>
    <n v="38"/>
    <n v="48"/>
    <m/>
    <s v="vlonder"/>
    <s v="vlonder"/>
    <n v="1"/>
  </r>
  <r>
    <x v="10"/>
    <s v="derden"/>
    <x v="2"/>
    <s v="Maria Kleine-Gartmanstraat 126, Spijkenisse"/>
    <m/>
    <m/>
    <n v="5.5006600217199999"/>
    <x v="1"/>
    <s v="HoutHard"/>
    <n v="51"/>
    <n v="38"/>
    <n v="50"/>
    <m/>
    <s v="vlonder"/>
    <s v="vlonder"/>
    <n v="1"/>
  </r>
  <r>
    <x v="10"/>
    <s v="derden"/>
    <x v="1"/>
    <s v="Maria Kleine-Gartmanstraat 128, Spijkenisse"/>
    <m/>
    <m/>
    <n v="5.4806342506399996"/>
    <x v="1"/>
    <s v="HoutHard"/>
    <n v="60"/>
    <n v="58"/>
    <n v="55"/>
    <m/>
    <s v="reeks vernieuwd. vlonder"/>
    <s v="reeks vernieuwd. vlonder"/>
    <n v="1"/>
  </r>
  <r>
    <x v="10"/>
    <s v="derden"/>
    <x v="1"/>
    <s v="Maria Kleine-Gartmanstraat 130, Spijkenisse"/>
    <m/>
    <m/>
    <n v="5.5995477786399999"/>
    <x v="1"/>
    <s v="HoutHard"/>
    <n v="57"/>
    <n v="49"/>
    <n v="54"/>
    <s v="boom. reeks vernieuwd "/>
    <m/>
    <m/>
    <n v="1"/>
  </r>
  <r>
    <x v="10"/>
    <s v="gem"/>
    <x v="3"/>
    <s v=""/>
    <m/>
    <m/>
    <n v="34.023042912100003"/>
    <x v="1"/>
    <s v="HoutHard"/>
    <n v="62"/>
    <n v="30"/>
    <n v="30"/>
    <m/>
    <m/>
    <m/>
    <n v="1"/>
  </r>
  <r>
    <x v="10"/>
    <s v="gem"/>
    <x v="3"/>
    <s v=""/>
    <m/>
    <m/>
    <n v="103.804764474"/>
    <x v="1"/>
    <s v="HoutHard"/>
    <n v="60"/>
    <n v="37"/>
    <n v="30"/>
    <m/>
    <s v="overhanged groen"/>
    <s v="overhanged groen"/>
    <n v="1"/>
  </r>
  <r>
    <x v="10"/>
    <s v="derden"/>
    <x v="3"/>
    <s v="Top Naeffstraat 26, Spijkenisse"/>
    <m/>
    <m/>
    <n v="15.919364465999999"/>
    <x v="1"/>
    <s v="HoutHard"/>
    <n v="42"/>
    <n v="34"/>
    <n v="30"/>
    <m/>
    <s v="vlonder en muur/hek"/>
    <s v="vlonder en muur/hek"/>
    <n v="1"/>
  </r>
  <r>
    <x v="10"/>
    <s v="derden"/>
    <x v="2"/>
    <s v="Top Naeffstraat 20, Spijkenisse"/>
    <m/>
    <m/>
    <n v="16.031517239500001"/>
    <x v="1"/>
    <s v="HoutHard"/>
    <n v="52"/>
    <n v="28"/>
    <n v="45"/>
    <m/>
    <s v="vlonder "/>
    <s v="vlonder "/>
    <n v="1"/>
  </r>
  <r>
    <x v="10"/>
    <s v="derden"/>
    <x v="2"/>
    <s v="Top Naeffstraat 24, Spijkenisse"/>
    <m/>
    <m/>
    <n v="16.174949768000001"/>
    <x v="1"/>
    <s v="HoutHard"/>
    <n v="52"/>
    <n v="28"/>
    <n v="40"/>
    <m/>
    <s v="vlonder"/>
    <s v="vlonder"/>
    <n v="1"/>
  </r>
  <r>
    <x v="10"/>
    <s v="derden"/>
    <x v="2"/>
    <s v="Top Naeffstraat 22, Spijkenisse"/>
    <m/>
    <m/>
    <n v="15.959664783499999"/>
    <x v="1"/>
    <s v="HoutHard"/>
    <n v="54"/>
    <n v="29"/>
    <n v="40"/>
    <m/>
    <s v="vlonder"/>
    <s v="vlonder"/>
    <n v="1"/>
  </r>
  <r>
    <x v="10"/>
    <s v="derden"/>
    <x v="2"/>
    <s v="Top Naeffstraat 18, Spijkenisse"/>
    <m/>
    <m/>
    <n v="14.5155007147"/>
    <x v="1"/>
    <s v="HoutHard"/>
    <n v="63"/>
    <m/>
    <m/>
    <s v="niet te meten "/>
    <m/>
    <m/>
    <n v="1"/>
  </r>
  <r>
    <x v="10"/>
    <s v="derden"/>
    <x v="3"/>
    <s v="Maria Tesselschadestraat 2, Spijkenisse"/>
    <m/>
    <m/>
    <n v="22.733068094699998"/>
    <x v="1"/>
    <s v="HoutHard"/>
    <n v="55"/>
    <n v="30"/>
    <n v="35"/>
    <m/>
    <s v="vlonder,hek en steiger "/>
    <s v="vlonder,hek en steiger "/>
    <n v="1"/>
  </r>
  <r>
    <x v="10"/>
    <s v="gem"/>
    <x v="1"/>
    <s v=""/>
    <m/>
    <m/>
    <n v="23.567846678599999"/>
    <x v="1"/>
    <s v="HoutHard"/>
    <n v="63"/>
    <n v="24"/>
    <n v="67"/>
    <s v="recent vervangen "/>
    <m/>
    <m/>
    <n v="1"/>
  </r>
  <r>
    <x v="10"/>
    <s v="derden"/>
    <x v="2"/>
    <s v="Top Naeffstraat 8, Spijkenisse"/>
    <m/>
    <m/>
    <n v="17.331782885799999"/>
    <x v="1"/>
    <s v="HoutHard"/>
    <n v="63"/>
    <n v="30"/>
    <n v="65"/>
    <m/>
    <s v="vlonder "/>
    <s v="vlonder "/>
    <n v="1"/>
  </r>
  <r>
    <x v="10"/>
    <s v="derden"/>
    <x v="3"/>
    <s v="Top Naeffstraat 10, Spijkenisse"/>
    <m/>
    <m/>
    <n v="16.5861837279"/>
    <x v="1"/>
    <s v="HoutHard"/>
    <n v="58"/>
    <n v="30"/>
    <n v="35"/>
    <m/>
    <s v="hek"/>
    <s v="hek"/>
    <n v="1"/>
  </r>
  <r>
    <x v="10"/>
    <s v="derden"/>
    <x v="2"/>
    <s v="Top Naeffstraat 16, Spijkenisse"/>
    <m/>
    <m/>
    <n v="14.597493243700001"/>
    <x v="1"/>
    <s v="HoutHard"/>
    <n v="58"/>
    <n v="29"/>
    <n v="38"/>
    <m/>
    <m/>
    <m/>
    <n v="1"/>
  </r>
  <r>
    <x v="10"/>
    <s v="gem"/>
    <x v="3"/>
    <s v=""/>
    <m/>
    <m/>
    <n v="5.49579365568"/>
    <x v="1"/>
    <s v="HoutHard"/>
    <n v="62"/>
    <n v="28"/>
    <n v="56"/>
    <m/>
    <m/>
    <m/>
    <n v="1"/>
  </r>
  <r>
    <x v="10"/>
    <s v="gem"/>
    <x v="3"/>
    <s v=""/>
    <m/>
    <m/>
    <n v="3.0192331808000001"/>
    <x v="1"/>
    <s v="HoutHard"/>
    <n v="64"/>
    <n v="29"/>
    <n v="56"/>
    <m/>
    <m/>
    <m/>
    <n v="1"/>
  </r>
  <r>
    <x v="10"/>
    <s v="derden"/>
    <x v="3"/>
    <s v="Betsy Westendorp-Osieckstraat 17, Spijkenisse"/>
    <m/>
    <m/>
    <n v="43.593804325699999"/>
    <x v="1"/>
    <s v="HoutHard"/>
    <n v="60"/>
    <n v="23"/>
    <n v="58"/>
    <m/>
    <m/>
    <m/>
    <n v="1"/>
  </r>
  <r>
    <x v="10"/>
    <s v="derden"/>
    <x v="2"/>
    <s v="Theo Mann-Bouwmeesterstraat 112, Spijkenisse"/>
    <m/>
    <m/>
    <n v="6.6026262199200003"/>
    <x v="1"/>
    <s v="HoutHard"/>
    <n v="55"/>
    <n v="25"/>
    <n v="43"/>
    <m/>
    <s v="vlonder "/>
    <s v="vlonder "/>
    <n v="1"/>
  </r>
  <r>
    <x v="10"/>
    <s v="derden"/>
    <x v="2"/>
    <s v="Theo Mann-Bouwmeesterstraat 114, Spijkenisse"/>
    <m/>
    <m/>
    <n v="6.6187507129299998"/>
    <x v="1"/>
    <s v="HoutHard"/>
    <n v="62"/>
    <n v="22"/>
    <n v="45"/>
    <m/>
    <s v="vlonder"/>
    <s v="vlonder"/>
    <n v="1"/>
  </r>
  <r>
    <x v="10"/>
    <s v="derden"/>
    <x v="2"/>
    <s v="Theo Mann-Bouwmeesterstraat 106, Spijkenisse"/>
    <m/>
    <m/>
    <n v="6.7173603446600003"/>
    <x v="1"/>
    <s v="HoutHard"/>
    <n v="55"/>
    <n v="22"/>
    <n v="60"/>
    <s v="vlonder "/>
    <m/>
    <m/>
    <n v="1"/>
  </r>
  <r>
    <x v="10"/>
    <s v="derden"/>
    <x v="2"/>
    <s v="Theo Mann-Bouwmeesterstraat 108, Spijkenisse"/>
    <m/>
    <m/>
    <n v="6.6650168792000004"/>
    <x v="1"/>
    <s v="HoutHard"/>
    <n v="60"/>
    <n v="20"/>
    <n v="65"/>
    <m/>
    <s v="vlonder, schuur"/>
    <s v="vlonder, schuur"/>
    <n v="1"/>
  </r>
  <r>
    <x v="10"/>
    <s v="derden"/>
    <x v="2"/>
    <s v="Theo Mann-Bouwmeesterstraat 110, Spijkenisse"/>
    <m/>
    <m/>
    <n v="6.6327678988500001"/>
    <x v="1"/>
    <s v="HoutHard"/>
    <n v="58"/>
    <n v="23"/>
    <n v="47"/>
    <m/>
    <s v="vlonder"/>
    <s v="vlonder"/>
    <n v="1"/>
  </r>
  <r>
    <x v="10"/>
    <s v="derden"/>
    <x v="2"/>
    <s v="Catharina van Renneshof 16, Spijkenisse"/>
    <m/>
    <m/>
    <n v="23.5021744738"/>
    <x v="1"/>
    <s v="HoutHard"/>
    <n v="58"/>
    <n v="23"/>
    <n v="45"/>
    <m/>
    <s v="vlonder en stroom"/>
    <s v="vlonder en stroom"/>
    <n v="1"/>
  </r>
  <r>
    <x v="10"/>
    <s v="derden"/>
    <x v="2"/>
    <s v="Catharina van Renneshof 15, Spijkenisse"/>
    <m/>
    <m/>
    <n v="5.2154104344599999"/>
    <x v="1"/>
    <s v="HoutHard"/>
    <n v="49"/>
    <n v="24"/>
    <n v="42"/>
    <m/>
    <s v="vlonder"/>
    <s v="vlonder"/>
    <n v="1"/>
  </r>
  <r>
    <x v="10"/>
    <s v="derden"/>
    <x v="2"/>
    <s v="Catharina van Renneshof 20, Spijkenisse"/>
    <m/>
    <m/>
    <n v="39.511896007200001"/>
    <x v="1"/>
    <s v="HoutHard"/>
    <n v="64"/>
    <n v="21"/>
    <n v="70"/>
    <m/>
    <s v="begroeid "/>
    <s v="begroeid "/>
    <n v="1"/>
  </r>
  <r>
    <x v="10"/>
    <s v="gem"/>
    <x v="2"/>
    <s v=""/>
    <m/>
    <m/>
    <n v="12.704228367700001"/>
    <x v="1"/>
    <s v="HoutHard"/>
    <n v="48"/>
    <n v="23"/>
    <n v="40"/>
    <m/>
    <s v="duiker"/>
    <s v="duiker"/>
    <n v="1"/>
  </r>
  <r>
    <x v="10"/>
    <s v="derden"/>
    <x v="2"/>
    <s v="Catharina van Renneshof 17, Spijkenisse"/>
    <m/>
    <m/>
    <n v="10.0298293702"/>
    <x v="1"/>
    <s v="HoutHard"/>
    <m/>
    <m/>
    <m/>
    <m/>
    <s v="begroeid "/>
    <s v="begroeid "/>
    <n v="1"/>
  </r>
  <r>
    <x v="10"/>
    <s v="gem"/>
    <x v="2"/>
    <s v=""/>
    <m/>
    <m/>
    <n v="14.556505345"/>
    <x v="1"/>
    <s v="HoutHard"/>
    <n v="54"/>
    <n v="23"/>
    <n v="43"/>
    <m/>
    <s v="duiker"/>
    <s v="duiker"/>
    <n v="1"/>
  </r>
  <r>
    <x v="10"/>
    <s v="derden"/>
    <x v="2"/>
    <s v="Top Naeffstraat 30, Spijkenisse"/>
    <m/>
    <m/>
    <n v="8.1883996043200007"/>
    <x v="1"/>
    <s v="HoutHard"/>
    <n v="64"/>
    <n v="24"/>
    <n v="63"/>
    <m/>
    <s v="vlonder"/>
    <s v="vlonder"/>
    <n v="1"/>
  </r>
  <r>
    <x v="10"/>
    <s v="derden"/>
    <x v="2"/>
    <s v="Maria Kleine-Gartmanstraat 104, Spijkenisse"/>
    <m/>
    <m/>
    <n v="5.7997372456000003"/>
    <x v="1"/>
    <s v="HoutHard"/>
    <n v="50"/>
    <n v="28"/>
    <n v="48"/>
    <m/>
    <s v="vlonder, hek en duiker"/>
    <s v="vlonder, hek en duiker"/>
    <n v="1"/>
  </r>
  <r>
    <x v="10"/>
    <s v="derden"/>
    <x v="2"/>
    <s v="Maria Kleine-Gartmanstraat 106, Spijkenisse"/>
    <m/>
    <m/>
    <n v="5.8163279384999997"/>
    <x v="1"/>
    <s v="HoutHard"/>
    <n v="55"/>
    <n v="35"/>
    <n v="40"/>
    <m/>
    <s v="vlonder "/>
    <s v="vlonder "/>
    <n v="1"/>
  </r>
  <r>
    <x v="10"/>
    <s v="derden"/>
    <x v="2"/>
    <s v="Maria Kleine-Gartmanstraat 110, Spijkenisse"/>
    <m/>
    <m/>
    <n v="5.6933833093399997"/>
    <x v="1"/>
    <s v="HoutHard"/>
    <n v="52"/>
    <n v="33"/>
    <n v="35"/>
    <m/>
    <s v="vlonder"/>
    <s v="vlonder"/>
    <n v="1"/>
  </r>
  <r>
    <x v="10"/>
    <s v="derden"/>
    <x v="2"/>
    <s v="Maria Kleine-Gartmanstraat 112, Spijkenisse"/>
    <m/>
    <m/>
    <n v="5.7290512470200001"/>
    <x v="1"/>
    <s v="HoutHard"/>
    <n v="57"/>
    <n v="37"/>
    <n v="60"/>
    <m/>
    <s v="vlonder"/>
    <s v="vlonder"/>
    <n v="1"/>
  </r>
  <r>
    <x v="10"/>
    <s v="derden"/>
    <x v="2"/>
    <s v="Maria Kleine-Gartmanstraat 114, Spijkenisse"/>
    <m/>
    <m/>
    <n v="5.7362288067399998"/>
    <x v="1"/>
    <s v="HoutHard"/>
    <n v="54"/>
    <n v="37"/>
    <n v="46"/>
    <m/>
    <s v="vlonder"/>
    <s v="vlonder"/>
    <n v="1"/>
  </r>
  <r>
    <x v="10"/>
    <s v="derden"/>
    <x v="2"/>
    <s v="Maria Kleine-Gartmanstraat 116, Spijkenisse"/>
    <m/>
    <m/>
    <n v="5.6070493152300003"/>
    <x v="1"/>
    <s v="HoutHard"/>
    <n v="58"/>
    <n v="38"/>
    <n v="28"/>
    <m/>
    <s v="vlonder en stroomkabel"/>
    <s v="vlonder en stroomkabel"/>
    <n v="1"/>
  </r>
  <r>
    <x v="10"/>
    <s v="derden"/>
    <x v="2"/>
    <s v="Maria Kleine-Gartmanstraat 118, Spijkenisse"/>
    <m/>
    <m/>
    <n v="5.6120007565799996"/>
    <x v="1"/>
    <s v="HoutHard"/>
    <n v="64"/>
    <n v="37"/>
    <n v="47"/>
    <m/>
    <s v="vlonder "/>
    <s v="vlonder "/>
    <n v="1"/>
  </r>
  <r>
    <x v="10"/>
    <s v="derden"/>
    <x v="2"/>
    <s v="Maria Kleine-Gartmanstraat 120, Spijkenisse"/>
    <m/>
    <m/>
    <n v="5.6536951531100001"/>
    <x v="1"/>
    <s v="HoutHard"/>
    <n v="65"/>
    <n v="40"/>
    <n v="57"/>
    <m/>
    <s v="vlonder"/>
    <s v="vlonder"/>
    <n v="1"/>
  </r>
  <r>
    <x v="10"/>
    <s v="derden"/>
    <x v="2"/>
    <s v="Maria Kleine-Gartmanstraat 122, Spijkenisse"/>
    <m/>
    <m/>
    <n v="5.5843867754699996"/>
    <x v="1"/>
    <s v="HoutHard"/>
    <n v="55"/>
    <n v="46"/>
    <n v="35"/>
    <m/>
    <s v="vlonder"/>
    <s v="vlonder"/>
    <n v="1"/>
  </r>
  <r>
    <x v="10"/>
    <s v="derden"/>
    <x v="1"/>
    <s v="Maria Kleine-Gartmanstraat 102, Spijkenisse"/>
    <m/>
    <m/>
    <n v="6.2723192065499997"/>
    <x v="1"/>
    <s v="HoutHard"/>
    <n v="47"/>
    <n v="35"/>
    <n v="50"/>
    <m/>
    <s v="vlonder. vernieuwd "/>
    <s v="vlonder. vernieuwd "/>
    <n v="1"/>
  </r>
  <r>
    <x v="10"/>
    <s v="derden"/>
    <x v="2"/>
    <s v="Maria Kleine-Gartmanstraat 108, Spijkenisse"/>
    <m/>
    <m/>
    <n v="5.7544159639699997"/>
    <x v="1"/>
    <s v="HoutHard"/>
    <n v="50"/>
    <n v="35"/>
    <n v="35"/>
    <m/>
    <s v="vlonder en hek."/>
    <s v="vlonder en hek."/>
    <n v="1"/>
  </r>
  <r>
    <x v="10"/>
    <s v="derden"/>
    <x v="2"/>
    <s v="Top Naeffstraat 28, Spijkenisse"/>
    <m/>
    <m/>
    <n v="7.0932497488799999"/>
    <x v="1"/>
    <s v="HoutHard"/>
    <n v="64"/>
    <n v="23"/>
    <n v="64"/>
    <m/>
    <s v="vlonder"/>
    <s v="vlonder"/>
    <n v="1"/>
  </r>
  <r>
    <x v="10"/>
    <s v="derden"/>
    <x v="2"/>
    <s v="Suze Robertsonstraat 8, Spijkenisse"/>
    <m/>
    <m/>
    <n v="0.80272037469299995"/>
    <x v="4"/>
    <m/>
    <m/>
    <m/>
    <m/>
    <m/>
    <m/>
    <m/>
    <n v="1"/>
  </r>
  <r>
    <x v="10"/>
    <s v="derden"/>
    <x v="1"/>
    <s v="Suze Robertsonstraat 10, Spijkenisse"/>
    <m/>
    <m/>
    <n v="6.29179592805"/>
    <x v="1"/>
    <s v="HoutHard"/>
    <n v="68"/>
    <n v="24"/>
    <n v="70"/>
    <m/>
    <s v="vlonder "/>
    <s v="vlonder "/>
    <n v="1"/>
  </r>
  <r>
    <x v="10"/>
    <s v="derden"/>
    <x v="2"/>
    <s v="Suze Robertsonstraat 12, Spijkenisse"/>
    <m/>
    <m/>
    <n v="6.3498712585200003"/>
    <x v="1"/>
    <s v="HoutHard"/>
    <n v="67"/>
    <n v="23"/>
    <n v="70"/>
    <m/>
    <s v="vlonder "/>
    <s v="vlonder "/>
    <n v="1"/>
  </r>
  <r>
    <x v="10"/>
    <s v="derden"/>
    <x v="2"/>
    <s v="Sientje Mesdag-van Houtenstraat 35, Spijkenisse"/>
    <m/>
    <m/>
    <n v="5.0354502595900001"/>
    <x v="1"/>
    <s v="HoutHard"/>
    <n v="70"/>
    <n v="26"/>
    <n v="70"/>
    <m/>
    <s v="vlonder "/>
    <s v="vlonder "/>
    <n v="1"/>
  </r>
  <r>
    <x v="10"/>
    <s v="derden"/>
    <x v="2"/>
    <s v="Suze Robertsonstraat 16, Spijkenisse"/>
    <m/>
    <m/>
    <n v="4.4539374637"/>
    <x v="1"/>
    <s v="HoutHard"/>
    <n v="54"/>
    <n v="26"/>
    <n v="41"/>
    <m/>
    <s v="begroeid "/>
    <s v="begroeid "/>
    <n v="1"/>
  </r>
  <r>
    <x v="10"/>
    <s v="derden"/>
    <x v="2"/>
    <s v="Suze Robertsonstraat 14, Spijkenisse"/>
    <m/>
    <m/>
    <n v="4.6888321155500003"/>
    <x v="1"/>
    <s v="HoutHard"/>
    <n v="60"/>
    <n v="27"/>
    <n v="38"/>
    <m/>
    <s v="vlonder "/>
    <s v="vlonder "/>
    <n v="1"/>
  </r>
  <r>
    <x v="10"/>
    <s v="derden"/>
    <x v="3"/>
    <s v="Harriet Freezerstraat 54, Spijkenisse"/>
    <m/>
    <m/>
    <n v="11.0852692087"/>
    <x v="1"/>
    <s v="HoutHard"/>
    <n v="78"/>
    <n v="24"/>
    <n v="80"/>
    <m/>
    <s v="vlonder "/>
    <s v="vlonder "/>
    <n v="1"/>
  </r>
  <r>
    <x v="10"/>
    <s v="derden"/>
    <x v="2"/>
    <s v="Harriet Freezerstraat 56, Spijkenisse"/>
    <m/>
    <m/>
    <n v="11.0917916425"/>
    <x v="1"/>
    <s v="HoutHard"/>
    <n v="85"/>
    <n v="25"/>
    <n v="83"/>
    <m/>
    <s v="vlonder "/>
    <s v="vlonder "/>
    <n v="1"/>
  </r>
  <r>
    <x v="10"/>
    <s v="derden"/>
    <x v="3"/>
    <s v="Marie van Zeggelenstraat 25, Spijkenisse"/>
    <m/>
    <m/>
    <n v="11.9939539683"/>
    <x v="1"/>
    <s v="HoutHard"/>
    <n v="70"/>
    <n v="20"/>
    <n v="78"/>
    <m/>
    <m/>
    <m/>
    <n v="1"/>
  </r>
  <r>
    <x v="10"/>
    <s v="derden"/>
    <x v="3"/>
    <s v="Harriet Freezerstraat 96, Spijkenisse"/>
    <m/>
    <m/>
    <n v="8.5771689522100001"/>
    <x v="1"/>
    <s v="HoutHard"/>
    <n v="70"/>
    <n v="25"/>
    <n v="75"/>
    <m/>
    <s v="vlonder "/>
    <s v="vlonder "/>
    <n v="1"/>
  </r>
  <r>
    <x v="10"/>
    <s v="derden"/>
    <x v="2"/>
    <s v="Harriet Freezerstraat 98, Spijkenisse"/>
    <m/>
    <m/>
    <n v="8.5924511705800004"/>
    <x v="1"/>
    <s v="HoutHard"/>
    <n v="55"/>
    <n v="23"/>
    <n v="54"/>
    <m/>
    <s v="vlonder "/>
    <s v="vlonder "/>
    <n v="1"/>
  </r>
  <r>
    <x v="10"/>
    <s v="gem"/>
    <x v="2"/>
    <s v=" "/>
    <m/>
    <m/>
    <n v="5.0817167374899999"/>
    <x v="1"/>
    <s v="HoutHard"/>
    <n v="55"/>
    <n v="27"/>
    <n v="50"/>
    <m/>
    <m/>
    <m/>
    <n v="1"/>
  </r>
  <r>
    <x v="10"/>
    <s v="derden"/>
    <x v="2"/>
    <s v="Harriet Freezerstraat 102, Spijkenisse"/>
    <m/>
    <m/>
    <n v="8.6588809871700008"/>
    <x v="1"/>
    <s v="HoutHard"/>
    <n v="48"/>
    <n v="24"/>
    <n v="42"/>
    <m/>
    <s v="stenen"/>
    <s v="stenen"/>
    <n v="1"/>
  </r>
  <r>
    <x v="10"/>
    <s v="derden"/>
    <x v="2"/>
    <s v="Harriet Freezerstraat 106, Spijkenisse"/>
    <m/>
    <m/>
    <n v="8.52856679806"/>
    <x v="1"/>
    <s v="HoutHard"/>
    <n v="65"/>
    <n v="27"/>
    <n v="66"/>
    <m/>
    <s v="bomen. vlonder "/>
    <s v="bomen. vlonder "/>
    <n v="1"/>
  </r>
  <r>
    <x v="10"/>
    <s v="gem"/>
    <x v="3"/>
    <s v=""/>
    <m/>
    <m/>
    <n v="3.4017648360499999"/>
    <x v="1"/>
    <s v="HoutHard"/>
    <n v="68"/>
    <n v="26"/>
    <n v="60"/>
    <m/>
    <s v="boom"/>
    <s v="boom"/>
    <n v="1"/>
  </r>
  <r>
    <x v="10"/>
    <s v="derden"/>
    <x v="3"/>
    <s v="Harriet Freezerstraat 110, Spijkenisse"/>
    <m/>
    <m/>
    <n v="8.6795006996800002"/>
    <x v="1"/>
    <s v="HoutHard"/>
    <n v="65"/>
    <n v="24"/>
    <n v="63"/>
    <m/>
    <s v="vlonder "/>
    <s v="vlonder "/>
    <n v="1"/>
  </r>
  <r>
    <x v="10"/>
    <s v="derden"/>
    <x v="3"/>
    <s v="Harriet Freezerstraat 112, Spijkenisse"/>
    <m/>
    <m/>
    <n v="8.6489511207399996"/>
    <x v="1"/>
    <s v="HoutHard"/>
    <n v="63"/>
    <n v="24"/>
    <n v="65"/>
    <m/>
    <s v="vlonder"/>
    <s v="vlonder"/>
    <n v="1"/>
  </r>
  <r>
    <x v="10"/>
    <s v="derden"/>
    <x v="3"/>
    <s v="Harriet Freezerstraat 116, Spijkenisse"/>
    <m/>
    <m/>
    <n v="8.5809036078199998"/>
    <x v="1"/>
    <s v="HoutHard"/>
    <n v="51"/>
    <n v="23"/>
    <n v="55"/>
    <m/>
    <s v="vlonder "/>
    <s v="vlonder "/>
    <n v="1"/>
  </r>
  <r>
    <x v="10"/>
    <s v="gem"/>
    <x v="2"/>
    <s v=""/>
    <m/>
    <m/>
    <n v="4.6863872012499996"/>
    <x v="1"/>
    <s v="HoutHard"/>
    <n v="63"/>
    <n v="24"/>
    <n v="60"/>
    <m/>
    <s v="overhanged groen "/>
    <s v="overhanged groen "/>
    <n v="1"/>
  </r>
  <r>
    <x v="10"/>
    <s v="derden"/>
    <x v="2"/>
    <s v="Sientje Mesdag-van Houtenstraat 103, Spijkenisse"/>
    <m/>
    <m/>
    <n v="6.60951616989"/>
    <x v="1"/>
    <s v="HoutHard"/>
    <n v="57"/>
    <n v="25"/>
    <n v="58"/>
    <m/>
    <m/>
    <m/>
    <n v="1"/>
  </r>
  <r>
    <x v="10"/>
    <s v="derden"/>
    <x v="3"/>
    <s v="Sientje Mesdag-van Houtenstraat 105, Spijkenisse"/>
    <m/>
    <m/>
    <n v="6.6465697167700002"/>
    <x v="1"/>
    <s v="HoutHard"/>
    <n v="58"/>
    <n v="23"/>
    <n v="55"/>
    <m/>
    <s v="vlonder en bloembak"/>
    <s v="vlonder en bloembak"/>
    <n v="1"/>
  </r>
  <r>
    <x v="10"/>
    <s v="derden"/>
    <x v="3"/>
    <s v="Sientje Mesdag-van Houtenstraat 107, Spijkenisse"/>
    <m/>
    <m/>
    <n v="6.6335333721999996"/>
    <x v="1"/>
    <s v="HoutHard"/>
    <n v="62"/>
    <n v="25"/>
    <n v="65"/>
    <m/>
    <m/>
    <m/>
    <n v="1"/>
  </r>
  <r>
    <x v="10"/>
    <s v="derden"/>
    <x v="3"/>
    <s v="Rosa Spierstraat 11, Spijkenisse"/>
    <m/>
    <m/>
    <n v="4.9969783869500004"/>
    <x v="1"/>
    <s v="HoutHard"/>
    <n v="58"/>
    <n v="22"/>
    <n v="53"/>
    <m/>
    <m/>
    <m/>
    <n v="1"/>
  </r>
  <r>
    <x v="10"/>
    <s v="derden"/>
    <x v="3"/>
    <s v="Sientje Mesdag-van Houtenstraat 95, Spijkenisse"/>
    <m/>
    <m/>
    <n v="6.6185595109399999"/>
    <x v="1"/>
    <s v="HoutHard"/>
    <n v="67"/>
    <n v="23"/>
    <n v="58"/>
    <m/>
    <s v="vlonder"/>
    <s v="vlonder"/>
    <n v="1"/>
  </r>
  <r>
    <x v="10"/>
    <s v="derden"/>
    <x v="3"/>
    <s v="Sientje Mesdag-van Houtenstraat 97, Spijkenisse"/>
    <m/>
    <m/>
    <n v="6.6285420719900001"/>
    <x v="1"/>
    <s v="HoutHard"/>
    <n v="65"/>
    <n v="22"/>
    <n v="55"/>
    <m/>
    <s v="vlonder"/>
    <s v="vlonder"/>
    <n v="1"/>
  </r>
  <r>
    <x v="10"/>
    <s v="derden"/>
    <x v="1"/>
    <s v="Sientje Mesdag-van Houtenstraat 99, Spijkenisse"/>
    <m/>
    <m/>
    <n v="6.5514402233300002"/>
    <x v="1"/>
    <s v="HoutHard"/>
    <n v="62"/>
    <n v="28"/>
    <n v="58"/>
    <m/>
    <m/>
    <m/>
    <n v="1"/>
  </r>
  <r>
    <x v="10"/>
    <s v="derden"/>
    <x v="3"/>
    <s v="Rosa Spierstraat 13, Spijkenisse"/>
    <m/>
    <m/>
    <n v="6.8824548220599997"/>
    <x v="1"/>
    <s v="HoutHard"/>
    <n v="53"/>
    <n v="60"/>
    <n v="58"/>
    <m/>
    <m/>
    <m/>
    <n v="1"/>
  </r>
  <r>
    <x v="10"/>
    <s v="derden"/>
    <x v="3"/>
    <s v="Rosa Spierstraat 15, Spijkenisse"/>
    <m/>
    <m/>
    <n v="2.4496472005799999"/>
    <x v="1"/>
    <s v="HoutHard"/>
    <n v="55"/>
    <n v="24"/>
    <n v="48"/>
    <m/>
    <s v="stenen"/>
    <s v="stenen"/>
    <n v="1"/>
  </r>
  <r>
    <x v="10"/>
    <s v="derden"/>
    <x v="3"/>
    <s v="Sientje Mesdag-van Houtenstraat 93, Spijkenisse"/>
    <m/>
    <m/>
    <n v="2.75819286703"/>
    <x v="1"/>
    <s v="HoutHard"/>
    <n v="67"/>
    <n v="23"/>
    <n v="58"/>
    <m/>
    <s v="vlonder"/>
    <s v="vlonder"/>
    <n v="1"/>
  </r>
  <r>
    <x v="10"/>
    <s v="derden"/>
    <x v="1"/>
    <s v="Catharina van Renneshof 19, Spijkenisse"/>
    <m/>
    <m/>
    <n v="28.492855906599999"/>
    <x v="1"/>
    <s v="HoutHard"/>
    <n v="69"/>
    <n v="28"/>
    <n v="67"/>
    <m/>
    <s v="stenen blokken"/>
    <s v="stenen blokken"/>
    <n v="1"/>
  </r>
  <r>
    <x v="10"/>
    <s v="derden"/>
    <x v="3"/>
    <s v="Sientje Mesdag-van Houtenstraat 101, Spijkenisse"/>
    <m/>
    <m/>
    <n v="6.7177410637900001"/>
    <x v="1"/>
    <s v="HoutHard"/>
    <n v="65"/>
    <n v="3"/>
    <n v="63"/>
    <m/>
    <s v="vlonder"/>
    <s v="vlonder"/>
    <n v="1"/>
  </r>
  <r>
    <x v="10"/>
    <s v="derden"/>
    <x v="2"/>
    <s v="Harriet Freezerstraat 100, Spijkenisse"/>
    <m/>
    <m/>
    <n v="8.6495405297700003"/>
    <x v="1"/>
    <s v="HoutHard"/>
    <n v="60"/>
    <n v="24"/>
    <n v="43"/>
    <m/>
    <s v="vlonder "/>
    <s v="vlonder "/>
    <n v="1"/>
  </r>
  <r>
    <x v="10"/>
    <s v="derden"/>
    <x v="2"/>
    <s v="Harriet Freezerstraat 104, Spijkenisse"/>
    <m/>
    <m/>
    <n v="8.6249675286199992"/>
    <x v="1"/>
    <s v="HoutHard"/>
    <n v="62"/>
    <n v="25"/>
    <n v="44"/>
    <m/>
    <s v="vlonder "/>
    <s v="vlonder "/>
    <n v="1"/>
  </r>
  <r>
    <x v="10"/>
    <s v="derden"/>
    <x v="3"/>
    <s v="Sientje Mesdag-van Houtenstraat 109, Spijkenisse"/>
    <m/>
    <m/>
    <n v="29.7190446583"/>
    <x v="1"/>
    <s v="HoutHard"/>
    <n v="51"/>
    <n v="24"/>
    <n v="40"/>
    <m/>
    <s v="stenen"/>
    <s v="stenen"/>
    <n v="1"/>
  </r>
  <r>
    <x v="10"/>
    <s v="derden"/>
    <x v="2"/>
    <s v="Maria Dermoutstraat 15, Spijkenisse"/>
    <m/>
    <m/>
    <n v="23.686634594699999"/>
    <x v="1"/>
    <s v="HoutHard"/>
    <n v="69"/>
    <n v="26"/>
    <n v="62"/>
    <m/>
    <s v="stenen hek"/>
    <s v="stenen hek"/>
    <n v="1"/>
  </r>
  <r>
    <x v="10"/>
    <s v="derden"/>
    <x v="3"/>
    <s v="Harriet Freezerstraat 108, Spijkenisse"/>
    <m/>
    <m/>
    <n v="8.6122714678599994"/>
    <x v="1"/>
    <s v="HoutHard"/>
    <n v="66"/>
    <n v="26"/>
    <n v="63"/>
    <m/>
    <s v="vlonder "/>
    <s v="vlonder "/>
    <n v="1"/>
  </r>
  <r>
    <x v="10"/>
    <s v="derden"/>
    <x v="3"/>
    <s v="Harriet Freezerstraat 114, Spijkenisse"/>
    <m/>
    <m/>
    <n v="8.6444250364999995"/>
    <x v="1"/>
    <s v="HoutHard"/>
    <n v="57"/>
    <n v="24"/>
    <n v="40"/>
    <m/>
    <s v="vlonder "/>
    <s v="vlonder "/>
    <n v="1"/>
  </r>
  <r>
    <x v="10"/>
    <s v="gem"/>
    <x v="3"/>
    <s v=""/>
    <m/>
    <m/>
    <n v="22.354685004299998"/>
    <x v="1"/>
    <m/>
    <n v="54"/>
    <n v="23"/>
    <n v="54"/>
    <m/>
    <s v="bomen. overhangend groen "/>
    <s v="bomen. overhangend groen "/>
    <n v="1"/>
  </r>
  <r>
    <x v="10"/>
    <s v="derden"/>
    <x v="1"/>
    <s v="Harriet Freezerstraat 118, Spijkenisse"/>
    <m/>
    <m/>
    <n v="10.408551511700001"/>
    <x v="1"/>
    <s v="HoutHard"/>
    <n v="47"/>
    <n v="135"/>
    <n v="37"/>
    <m/>
    <s v="vlonder. recent vernieuwd "/>
    <s v="vlonder. recent vernieuwd "/>
    <n v="1"/>
  </r>
  <r>
    <x v="10"/>
    <s v="gem"/>
    <x v="2"/>
    <s v=""/>
    <m/>
    <m/>
    <n v="8.6560082604800002"/>
    <x v="1"/>
    <s v="HoutHard"/>
    <n v="48"/>
    <n v="20"/>
    <n v="41"/>
    <m/>
    <s v="duiker"/>
    <s v="duiker"/>
    <n v="1"/>
  </r>
  <r>
    <x v="10"/>
    <s v="gem"/>
    <x v="3"/>
    <s v=""/>
    <m/>
    <m/>
    <n v="4.1818069061000003"/>
    <x v="1"/>
    <s v="HoutHard"/>
    <n v="66"/>
    <n v="24"/>
    <n v="60"/>
    <m/>
    <s v="grint "/>
    <s v="grint "/>
    <n v="1"/>
  </r>
  <r>
    <x v="10"/>
    <s v="derden"/>
    <x v="2"/>
    <s v="Maria Dermoutstraat 16, Spijkenisse"/>
    <m/>
    <m/>
    <n v="23.270246134499999"/>
    <x v="1"/>
    <s v="HoutHard"/>
    <n v="66"/>
    <n v="24"/>
    <n v="65"/>
    <m/>
    <s v="grint vlonder "/>
    <s v="grint vlonder "/>
    <n v="1"/>
  </r>
  <r>
    <x v="10"/>
    <s v="derden"/>
    <x v="2"/>
    <s v="Catharina van Renneshof 15, Spijkenisse"/>
    <m/>
    <m/>
    <n v="16.435103224500001"/>
    <x v="1"/>
    <s v="HoutHard"/>
    <n v="49"/>
    <n v="24"/>
    <n v="43"/>
    <m/>
    <s v="vlonder"/>
    <s v="vlonder"/>
    <n v="1"/>
  </r>
  <r>
    <x v="10"/>
    <s v="derden"/>
    <x v="3"/>
    <s v="Sientje Mesdag-van Houtenstraat 78, Spijkenisse"/>
    <m/>
    <m/>
    <n v="20.110030286099999"/>
    <x v="1"/>
    <s v="HoutHard"/>
    <n v="66"/>
    <n v="24"/>
    <n v="65"/>
    <m/>
    <s v="grint "/>
    <s v="grint "/>
    <n v="1"/>
  </r>
  <r>
    <x v="10"/>
    <s v="derden"/>
    <x v="1"/>
    <s v="Sientje Mesdag-van Houtenstraat 111, Spijkenisse"/>
    <m/>
    <m/>
    <n v="15.460172896"/>
    <x v="1"/>
    <s v="HoutHard"/>
    <n v="46"/>
    <n v="150"/>
    <n v="52"/>
    <m/>
    <s v="vlonder,hek en recent vervangen"/>
    <s v="vlonder,hek en recent vervangen"/>
    <n v="1"/>
  </r>
  <r>
    <x v="10"/>
    <s v="gem"/>
    <x v="3"/>
    <s v=""/>
    <m/>
    <m/>
    <n v="13.2682080895"/>
    <x v="1"/>
    <s v="HoutHard"/>
    <n v="57"/>
    <n v="23"/>
    <n v="46"/>
    <m/>
    <s v="duiker"/>
    <s v="duiker"/>
    <n v="1"/>
  </r>
  <r>
    <x v="10"/>
    <s v="derden"/>
    <x v="2"/>
    <s v="Harriet Freezerstraat 66, Spijkenisse"/>
    <m/>
    <m/>
    <n v="8.5928678117399997"/>
    <x v="1"/>
    <s v="HoutHard"/>
    <n v="67"/>
    <n v="24"/>
    <n v="64"/>
    <m/>
    <s v="vlonder hek"/>
    <s v="vlonder hek"/>
    <n v="1"/>
  </r>
  <r>
    <x v="10"/>
    <s v="derden"/>
    <x v="2"/>
    <s v="Harriet Freezerstraat 68, Spijkenisse"/>
    <m/>
    <m/>
    <n v="8.6201689720600001"/>
    <x v="1"/>
    <s v="HoutHard"/>
    <n v="67"/>
    <n v="26"/>
    <n v="60"/>
    <m/>
    <s v="vlonder "/>
    <s v="vlonder "/>
    <n v="1"/>
  </r>
  <r>
    <x v="10"/>
    <s v="derden"/>
    <x v="2"/>
    <s v="Harriet Freezerstraat 72, Spijkenisse"/>
    <m/>
    <m/>
    <n v="10.0321527337"/>
    <x v="1"/>
    <s v="HoutHard"/>
    <n v="65"/>
    <n v="23"/>
    <n v="56"/>
    <m/>
    <m/>
    <m/>
    <n v="1"/>
  </r>
  <r>
    <x v="10"/>
    <s v="derden"/>
    <x v="2"/>
    <s v="Harriet Freezerstraat 74, Spijkenisse"/>
    <m/>
    <m/>
    <n v="8.6583686782899996"/>
    <x v="1"/>
    <s v="HoutHard"/>
    <n v="58"/>
    <n v="25"/>
    <n v="42"/>
    <m/>
    <s v="vlonder bomen"/>
    <s v="vlonder bomen"/>
    <n v="1"/>
  </r>
  <r>
    <x v="10"/>
    <s v="derden"/>
    <x v="2"/>
    <s v="Harriet Freezerstraat 78, Spijkenisse"/>
    <m/>
    <m/>
    <n v="8.7096025233799992"/>
    <x v="1"/>
    <s v="HoutHard"/>
    <n v="61"/>
    <n v="28"/>
    <n v="50"/>
    <m/>
    <s v="vlonder "/>
    <s v="vlonder "/>
    <n v="1"/>
  </r>
  <r>
    <x v="10"/>
    <s v="derden"/>
    <x v="2"/>
    <s v="Harriet Freezerstraat 82, Spijkenisse"/>
    <m/>
    <m/>
    <n v="10.0448589697"/>
    <x v="1"/>
    <s v="HoutHard"/>
    <n v="64"/>
    <n v="25"/>
    <n v="58"/>
    <m/>
    <s v="vlonder "/>
    <s v="vlonder "/>
    <n v="1"/>
  </r>
  <r>
    <x v="10"/>
    <s v="derden"/>
    <x v="2"/>
    <s v="Harriet Freezerstraat 84, Spijkenisse"/>
    <m/>
    <m/>
    <n v="10.0548678435"/>
    <x v="1"/>
    <s v="HoutHard"/>
    <n v="70"/>
    <n v="24"/>
    <n v="45"/>
    <m/>
    <s v="vlonder "/>
    <s v="vlonder "/>
    <n v="1"/>
  </r>
  <r>
    <x v="10"/>
    <s v="derden"/>
    <x v="3"/>
    <s v="Harriet Freezerstraat 88, Spijkenisse"/>
    <m/>
    <m/>
    <n v="8.5440504624100004"/>
    <x v="1"/>
    <s v="HoutHard"/>
    <n v="51"/>
    <n v="23"/>
    <n v="55"/>
    <m/>
    <s v="vlonder boom"/>
    <s v="vlonder boom"/>
    <n v="1"/>
  </r>
  <r>
    <x v="10"/>
    <s v="gem"/>
    <x v="0"/>
    <s v=""/>
    <m/>
    <m/>
    <n v="3.43909871917"/>
    <x v="0"/>
    <m/>
    <n v="50"/>
    <m/>
    <m/>
    <m/>
    <m/>
    <m/>
    <n v="1"/>
  </r>
  <r>
    <x v="10"/>
    <s v="gem"/>
    <x v="0"/>
    <s v=""/>
    <m/>
    <m/>
    <n v="3.33553623873"/>
    <x v="0"/>
    <m/>
    <n v="52"/>
    <m/>
    <m/>
    <m/>
    <m/>
    <m/>
    <n v="1"/>
  </r>
  <r>
    <x v="10"/>
    <s v="derden"/>
    <x v="2"/>
    <s v="Harriet Freezerstraat 70, Spijkenisse"/>
    <m/>
    <m/>
    <n v="10.0228624112"/>
    <x v="1"/>
    <s v="HoutHard"/>
    <m/>
    <m/>
    <m/>
    <s v="niet te meten"/>
    <s v="riet. "/>
    <s v="riet. "/>
    <n v="1"/>
  </r>
  <r>
    <x v="10"/>
    <s v="derden"/>
    <x v="2"/>
    <s v="Harriet Freezerstraat 76, Spijkenisse"/>
    <m/>
    <m/>
    <n v="8.5746431914700008"/>
    <x v="1"/>
    <s v="HoutHard"/>
    <n v="61"/>
    <n v="24"/>
    <n v="63"/>
    <m/>
    <s v="tegels"/>
    <s v="tegels"/>
    <n v="1"/>
  </r>
  <r>
    <x v="10"/>
    <s v="derden"/>
    <x v="2"/>
    <s v="Harriet Freezerstraat 80, Spijkenisse"/>
    <m/>
    <m/>
    <n v="8.6172094505000008"/>
    <x v="1"/>
    <s v="HoutHard"/>
    <n v="63"/>
    <n v="95"/>
    <n v="60"/>
    <m/>
    <s v="vlonder "/>
    <s v="vlonder "/>
    <n v="1"/>
  </r>
  <r>
    <x v="10"/>
    <s v="derden"/>
    <x v="2"/>
    <s v="Harriet Freezerstraat 86, Spijkenisse"/>
    <m/>
    <m/>
    <n v="8.5981839467200007"/>
    <x v="1"/>
    <s v="HoutHard"/>
    <n v="53"/>
    <n v="25"/>
    <n v="54"/>
    <m/>
    <s v="vlonder boom"/>
    <s v="vlonder boom"/>
    <n v="1"/>
  </r>
  <r>
    <x v="10"/>
    <s v="derden"/>
    <x v="3"/>
    <s v="Harriet Freezerstraat 90, Spijkenisse"/>
    <m/>
    <m/>
    <n v="11.9164396157"/>
    <x v="1"/>
    <s v="HoutHard"/>
    <n v="64"/>
    <n v="22"/>
    <n v="60"/>
    <m/>
    <s v="vlonder "/>
    <s v="vlonder "/>
    <n v="1"/>
  </r>
  <r>
    <x v="10"/>
    <s v="derden"/>
    <x v="3"/>
    <s v="Harriet Freezerstraat 62, Spijkenisse"/>
    <m/>
    <m/>
    <n v="2.9661492258300002"/>
    <x v="1"/>
    <s v="HoutHard"/>
    <n v="57"/>
    <n v="18"/>
    <n v="50"/>
    <m/>
    <m/>
    <m/>
    <n v="1"/>
  </r>
  <r>
    <x v="10"/>
    <s v="derden"/>
    <x v="3"/>
    <s v="Harriet Freezerstraat 64, Spijkenisse"/>
    <m/>
    <m/>
    <n v="6.1811029269500004"/>
    <x v="1"/>
    <s v="HoutHard"/>
    <n v="48"/>
    <n v="57"/>
    <n v="45"/>
    <m/>
    <s v="vlonder hek. boom"/>
    <s v="vlonder hek. boom"/>
    <n v="1"/>
  </r>
  <r>
    <x v="10"/>
    <s v="derden"/>
    <x v="2"/>
    <s v="Anke Servaesstraat 42, Spijkenisse"/>
    <m/>
    <m/>
    <n v="12.0052528925"/>
    <x v="1"/>
    <s v="HoutHard"/>
    <n v="65"/>
    <n v="22"/>
    <n v="65"/>
    <m/>
    <s v="vlonder "/>
    <s v="vlonder "/>
    <n v="1"/>
  </r>
  <r>
    <x v="10"/>
    <s v="derden"/>
    <x v="1"/>
    <s v="Marie van Zeggelenstraat 27, Spijkenisse"/>
    <m/>
    <m/>
    <n v="11.996337817700001"/>
    <x v="1"/>
    <s v="HoutHard"/>
    <n v="75"/>
    <n v="160"/>
    <n v="80"/>
    <m/>
    <s v="recent vervangen, vlonder"/>
    <s v="recent vervangen, vlonder"/>
    <n v="1"/>
  </r>
  <r>
    <x v="10"/>
    <s v="derden"/>
    <x v="2"/>
    <s v="Belle van Zuylenstraat 2, Spijkenisse"/>
    <m/>
    <m/>
    <n v="20.59765496"/>
    <x v="1"/>
    <s v="HoutHard"/>
    <n v="59"/>
    <n v="28"/>
    <n v="48"/>
    <m/>
    <s v="vlonder overhangend groen"/>
    <s v="vlonder overhangend groen"/>
    <n v="1"/>
  </r>
  <r>
    <x v="10"/>
    <s v="derden"/>
    <x v="2"/>
    <s v="Madelon Lulofsstraat 14, Spijkenisse"/>
    <m/>
    <m/>
    <n v="13.415170743899999"/>
    <x v="1"/>
    <s v="HoutHard"/>
    <n v="63"/>
    <n v="27"/>
    <n v="55"/>
    <m/>
    <s v="vlonder "/>
    <s v="vlonder "/>
    <n v="1"/>
  </r>
  <r>
    <x v="10"/>
    <s v="derden"/>
    <x v="1"/>
    <s v="Madelon Lulofsstraat 16, Spijkenisse"/>
    <m/>
    <m/>
    <n v="11.916480975900001"/>
    <x v="1"/>
    <s v="HoutHard"/>
    <n v="63"/>
    <n v="53"/>
    <n v="65"/>
    <m/>
    <s v="grint en recent vervangen "/>
    <s v="grint en recent vervangen "/>
    <n v="1"/>
  </r>
  <r>
    <x v="10"/>
    <s v="derden"/>
    <x v="2"/>
    <s v="Madelon Lulofsstraat 18, Spijkenisse"/>
    <m/>
    <m/>
    <n v="11.9164165193"/>
    <x v="1"/>
    <s v="HoutHard"/>
    <n v="64"/>
    <n v="28"/>
    <n v="60"/>
    <m/>
    <s v="vlonder "/>
    <s v="vlonder "/>
    <n v="1"/>
  </r>
  <r>
    <x v="10"/>
    <s v="derden"/>
    <x v="2"/>
    <s v="Madelon Lulofsstraat 20, Spijkenisse"/>
    <m/>
    <m/>
    <n v="11.933700078199999"/>
    <x v="1"/>
    <s v="HoutHard"/>
    <n v="62"/>
    <n v="28"/>
    <n v="56"/>
    <m/>
    <s v="vlonder "/>
    <s v="vlonder "/>
    <n v="1"/>
  </r>
  <r>
    <x v="10"/>
    <s v="derden"/>
    <x v="2"/>
    <s v="Madelon Lulofsstraat 22, Spijkenisse"/>
    <m/>
    <m/>
    <n v="11.9038420749"/>
    <x v="1"/>
    <s v="HoutHard"/>
    <n v="64"/>
    <n v="27"/>
    <n v="55"/>
    <m/>
    <s v="grint "/>
    <s v="grint "/>
    <n v="1"/>
  </r>
  <r>
    <x v="10"/>
    <s v="derden"/>
    <x v="2"/>
    <s v=" "/>
    <m/>
    <m/>
    <n v="11.905410613400001"/>
    <x v="1"/>
    <s v="HoutHard"/>
    <n v="62"/>
    <n v="28"/>
    <n v="55"/>
    <m/>
    <s v="vlonder "/>
    <s v="vlonder "/>
    <n v="1"/>
  </r>
  <r>
    <x v="10"/>
    <s v="derden"/>
    <x v="2"/>
    <s v=" "/>
    <m/>
    <m/>
    <n v="11.9376732804"/>
    <x v="1"/>
    <s v="HoutHard"/>
    <n v="62"/>
    <n v="28"/>
    <n v="60"/>
    <m/>
    <s v="vlonder tegels"/>
    <s v="vlonder tegels"/>
    <n v="1"/>
  </r>
  <r>
    <x v="10"/>
    <s v="derden"/>
    <x v="2"/>
    <s v=" "/>
    <m/>
    <m/>
    <n v="11.918253030100001"/>
    <x v="1"/>
    <s v="HoutHard"/>
    <n v="65"/>
    <n v="28"/>
    <n v="68"/>
    <m/>
    <s v="vlonder "/>
    <s v="vlonder "/>
    <n v="1"/>
  </r>
  <r>
    <x v="10"/>
    <s v="derden"/>
    <x v="2"/>
    <s v=" "/>
    <m/>
    <m/>
    <n v="11.9137289355"/>
    <x v="1"/>
    <s v="HoutHard"/>
    <n v="54"/>
    <n v="27"/>
    <n v="60"/>
    <m/>
    <s v="vlonder "/>
    <s v="vlonder "/>
    <n v="1"/>
  </r>
  <r>
    <x v="10"/>
    <s v="derden"/>
    <x v="3"/>
    <s v="Harriet Freezerstraat 60, Spijkenisse"/>
    <m/>
    <m/>
    <n v="11.0745562891"/>
    <x v="1"/>
    <s v="HoutHard"/>
    <n v="75"/>
    <n v="17"/>
    <n v="80"/>
    <m/>
    <s v="vlonder "/>
    <s v="vlonder "/>
    <n v="1"/>
  </r>
  <r>
    <x v="10"/>
    <s v="derden"/>
    <x v="3"/>
    <s v="Harriet Freezerstraat 58, Spijkenisse"/>
    <m/>
    <m/>
    <n v="11.0643808631"/>
    <x v="1"/>
    <s v="HoutHard"/>
    <n v="79"/>
    <n v="19"/>
    <n v="80"/>
    <s v="steiger"/>
    <s v="steiger"/>
    <s v="steiger"/>
    <n v="1"/>
  </r>
  <r>
    <x v="10"/>
    <s v="gem"/>
    <x v="2"/>
    <s v=""/>
    <m/>
    <m/>
    <n v="14.030274307799999"/>
    <x v="1"/>
    <s v="HoutHard"/>
    <n v="60"/>
    <n v="20"/>
    <n v="68"/>
    <m/>
    <m/>
    <m/>
    <n v="1"/>
  </r>
  <r>
    <x v="10"/>
    <s v="derden"/>
    <x v="2"/>
    <s v="Anke Servaesstraat 40, Spijkenisse"/>
    <m/>
    <m/>
    <n v="3.5875288263499998"/>
    <x v="1"/>
    <s v="HoutHard"/>
    <n v="64"/>
    <n v="20"/>
    <n v="60"/>
    <m/>
    <m/>
    <m/>
    <n v="1"/>
  </r>
  <r>
    <x v="10"/>
    <s v="derden"/>
    <x v="2"/>
    <s v=" "/>
    <m/>
    <m/>
    <n v="3.7969334486799999"/>
    <x v="1"/>
    <s v="HoutHard"/>
    <n v="54"/>
    <n v="26"/>
    <n v="55"/>
    <m/>
    <s v="vlonder "/>
    <s v="vlonder "/>
    <n v="1"/>
  </r>
  <r>
    <x v="10"/>
    <s v="derden"/>
    <x v="2"/>
    <s v=" "/>
    <m/>
    <m/>
    <n v="4.2724027194999996"/>
    <x v="1"/>
    <s v="HoutHard"/>
    <n v="50"/>
    <n v="24"/>
    <n v="45"/>
    <m/>
    <s v="vlonder "/>
    <s v="vlonder "/>
    <n v="1"/>
  </r>
  <r>
    <x v="10"/>
    <s v="gem"/>
    <x v="1"/>
    <s v=""/>
    <m/>
    <m/>
    <n v="273.24786974900002"/>
    <x v="1"/>
    <s v="HoutHard"/>
    <n v="65"/>
    <n v="26"/>
    <n v="52"/>
    <m/>
    <s v="gedeeltelijk vervangen "/>
    <s v="gedeeltelijk vervangen "/>
    <n v="1"/>
  </r>
  <r>
    <x v="10"/>
    <s v="derden"/>
    <x v="2"/>
    <s v="Sientje Mesdag-van Houtenstraat 25, Spijkenisse"/>
    <m/>
    <m/>
    <n v="6.3985605412400002"/>
    <x v="1"/>
    <s v="HoutHard"/>
    <n v="65"/>
    <n v="48"/>
    <n v="56"/>
    <m/>
    <s v="vlonder "/>
    <s v="vlonder "/>
    <n v="1"/>
  </r>
  <r>
    <x v="10"/>
    <s v="derden"/>
    <x v="2"/>
    <s v="Sientje Mesdag-van Houtenstraat 27, Spijkenisse"/>
    <m/>
    <m/>
    <n v="6.28552090124"/>
    <x v="1"/>
    <s v="HoutHard"/>
    <n v="60"/>
    <n v="48"/>
    <n v="57"/>
    <m/>
    <s v="vlonder "/>
    <s v="vlonder "/>
    <n v="1"/>
  </r>
  <r>
    <x v="10"/>
    <s v="derden"/>
    <x v="2"/>
    <s v="Sientje Mesdag-van Houtenstraat 29, Spijkenisse"/>
    <m/>
    <m/>
    <n v="6.3315307785800004"/>
    <x v="1"/>
    <s v="HoutHard"/>
    <n v="69"/>
    <n v="28"/>
    <n v="70"/>
    <m/>
    <s v="vlonder "/>
    <s v="vlonder "/>
    <n v="1"/>
  </r>
  <r>
    <x v="10"/>
    <s v="derden"/>
    <x v="2"/>
    <s v="Sientje Mesdag-van Houtenstraat 31, Spijkenisse"/>
    <m/>
    <m/>
    <n v="6.2684994216999996"/>
    <x v="1"/>
    <s v="HoutHard"/>
    <n v="69"/>
    <n v="31"/>
    <n v="60"/>
    <m/>
    <s v="vlonder "/>
    <s v="vlonder "/>
    <n v="1"/>
  </r>
  <r>
    <x v="10"/>
    <s v="derden"/>
    <x v="2"/>
    <s v="Sientje Mesdag-van Houtenstraat 33, Spijkenisse"/>
    <m/>
    <m/>
    <n v="6.3475526779999996"/>
    <x v="1"/>
    <s v="HoutHard"/>
    <n v="70"/>
    <n v="30"/>
    <n v="70"/>
    <m/>
    <m/>
    <m/>
    <n v="1"/>
  </r>
  <r>
    <x v="10"/>
    <s v="derden"/>
    <x v="2"/>
    <s v="Sientje Mesdag-van Houtenstraat 23, Spijkenisse"/>
    <m/>
    <m/>
    <n v="6.3574644316900004"/>
    <x v="1"/>
    <s v="HoutHard"/>
    <n v="62"/>
    <n v="26"/>
    <n v="60"/>
    <m/>
    <s v="vlonder "/>
    <s v="vlonder "/>
    <n v="1"/>
  </r>
  <r>
    <x v="10"/>
    <s v="derden"/>
    <x v="2"/>
    <s v="Sientje Mesdag-van Houtenstraat 19, Spijkenisse"/>
    <m/>
    <m/>
    <n v="6.2804108145799997"/>
    <x v="1"/>
    <s v="HoutHard"/>
    <n v="62"/>
    <n v="24"/>
    <n v="57"/>
    <m/>
    <s v="hek"/>
    <s v="hek"/>
    <n v="1"/>
  </r>
  <r>
    <x v="10"/>
    <s v="derden"/>
    <x v="2"/>
    <s v="Sientje Mesdag-van Houtenstraat 21, Spijkenisse"/>
    <m/>
    <m/>
    <n v="6.3054012560699997"/>
    <x v="1"/>
    <s v="HoutHard"/>
    <n v="53"/>
    <n v="25"/>
    <n v="51"/>
    <m/>
    <s v="vlonder "/>
    <s v="vlonder "/>
    <n v="1"/>
  </r>
  <r>
    <x v="10"/>
    <s v="gem"/>
    <x v="2"/>
    <s v=""/>
    <m/>
    <m/>
    <n v="9.8413979324199996"/>
    <x v="1"/>
    <s v="HoutHard"/>
    <n v="58"/>
    <n v="25"/>
    <n v="60"/>
    <m/>
    <m/>
    <m/>
    <n v="1"/>
  </r>
  <r>
    <x v="10"/>
    <s v="derden"/>
    <x v="2"/>
    <s v="Sientje Mesdag-van Houtenstraat 17, Spijkenisse"/>
    <m/>
    <m/>
    <n v="29.948513076099999"/>
    <x v="1"/>
    <s v="HoutHard"/>
    <n v="48"/>
    <n v="27"/>
    <n v="40"/>
    <s v="begroeing "/>
    <s v="vlonder "/>
    <s v="vlonder "/>
    <n v="1"/>
  </r>
  <r>
    <x v="10"/>
    <s v="gem"/>
    <x v="2"/>
    <s v=""/>
    <m/>
    <m/>
    <n v="5.7806875228500001"/>
    <x v="1"/>
    <s v="HoutHard"/>
    <n v="58"/>
    <n v="25"/>
    <n v="60"/>
    <m/>
    <m/>
    <m/>
    <n v="1"/>
  </r>
  <r>
    <x v="10"/>
    <s v="derden"/>
    <x v="2"/>
    <s v="Sientje Mesdag-van Houtenstraat 15, Spijkenisse"/>
    <m/>
    <m/>
    <n v="18.0909377214"/>
    <x v="1"/>
    <s v="HoutHard"/>
    <n v="63"/>
    <n v="24"/>
    <n v="58"/>
    <m/>
    <s v="vlonder "/>
    <s v="vlonder "/>
    <n v="1"/>
  </r>
  <r>
    <x v="10"/>
    <s v="derden"/>
    <x v="2"/>
    <s v="Betsy Westendorp-Osieckstraat 18, Spijkenisse"/>
    <m/>
    <m/>
    <n v="39.100555226300003"/>
    <x v="1"/>
    <s v="HoutHard"/>
    <m/>
    <n v="69"/>
    <n v="28"/>
    <s v="46"/>
    <s v="vlonder "/>
    <s v="vlonder "/>
    <n v="1"/>
  </r>
  <r>
    <x v="10"/>
    <s v="derden"/>
    <x v="2"/>
    <s v="Betsy Westendorp-Osieckstraat 16, Spijkenisse"/>
    <m/>
    <m/>
    <n v="24.510020983"/>
    <x v="1"/>
    <s v="HoutHard"/>
    <n v="49"/>
    <n v="24"/>
    <n v="46"/>
    <m/>
    <s v="vlonder "/>
    <s v="vlonder "/>
    <n v="1"/>
  </r>
  <r>
    <x v="10"/>
    <s v="gem"/>
    <x v="2"/>
    <s v=""/>
    <m/>
    <m/>
    <n v="6.8112226383700003"/>
    <x v="1"/>
    <s v="HoutHard"/>
    <n v="48"/>
    <n v="28"/>
    <n v="48"/>
    <m/>
    <m/>
    <m/>
    <n v="1"/>
  </r>
  <r>
    <x v="10"/>
    <s v="derden"/>
    <x v="3"/>
    <s v="Harriet Freezerstraat 92, Spijkenisse"/>
    <m/>
    <m/>
    <n v="11.6420898779"/>
    <x v="1"/>
    <s v="HoutHard"/>
    <n v="68"/>
    <n v="23"/>
    <n v="66"/>
    <m/>
    <s v="vlonder "/>
    <s v="vlonder "/>
    <n v="1"/>
  </r>
  <r>
    <x v="10"/>
    <s v="derden"/>
    <x v="2"/>
    <s v="Harriet Freezerstraat 94, Spijkenisse"/>
    <m/>
    <m/>
    <n v="8.6636537734200001"/>
    <x v="1"/>
    <s v="HoutHard"/>
    <n v="58"/>
    <n v="25"/>
    <n v="42"/>
    <m/>
    <s v="vlonder "/>
    <s v="vlonder "/>
    <n v="1"/>
  </r>
  <r>
    <x v="10"/>
    <s v="derden"/>
    <x v="2"/>
    <s v="Belle van Zuylenstraat 1, Spijkenisse"/>
    <m/>
    <m/>
    <n v="22.945014008099999"/>
    <x v="1"/>
    <s v="HoutHard"/>
    <n v="58"/>
    <n v="28"/>
    <n v="56"/>
    <m/>
    <s v="vlonder 2 bomen "/>
    <s v="vlonder 2 bomen "/>
    <n v="1"/>
  </r>
  <r>
    <x v="10"/>
    <s v="gem"/>
    <x v="3"/>
    <s v=""/>
    <m/>
    <m/>
    <n v="1.4252427863299999"/>
    <x v="1"/>
    <s v="HoutHard"/>
    <n v="61"/>
    <n v="23"/>
    <n v="55"/>
    <m/>
    <s v="bamboe "/>
    <s v="bamboe "/>
    <n v="1"/>
  </r>
  <r>
    <x v="10"/>
    <s v="gem"/>
    <x v="2"/>
    <s v=""/>
    <m/>
    <m/>
    <n v="5.1052691407999999"/>
    <x v="1"/>
    <s v="HoutHard"/>
    <n v="45"/>
    <n v="30"/>
    <n v="45"/>
    <m/>
    <s v="begroeid "/>
    <s v="begroeid "/>
    <n v="1"/>
  </r>
  <r>
    <x v="10"/>
    <s v="gem"/>
    <x v="2"/>
    <s v=""/>
    <m/>
    <m/>
    <n v="5.2192176403400001"/>
    <x v="1"/>
    <s v="HoutHard"/>
    <n v="64"/>
    <n v="27"/>
    <n v="60"/>
    <m/>
    <m/>
    <m/>
    <n v="1"/>
  </r>
  <r>
    <x v="10"/>
    <s v="derden"/>
    <x v="2"/>
    <s v="Henriette van der Meijstraat 29, Spijkenisse"/>
    <m/>
    <m/>
    <n v="8.5270258590000001"/>
    <x v="1"/>
    <s v="HoutHard"/>
    <n v="63"/>
    <n v="22"/>
    <n v="60"/>
    <m/>
    <s v="vlonder "/>
    <s v="vlonder "/>
    <n v="1"/>
  </r>
  <r>
    <x v="10"/>
    <s v="derden"/>
    <x v="2"/>
    <s v="Harriet Freezerstraat 34, Spijkenisse"/>
    <m/>
    <m/>
    <n v="8.5901909175599993"/>
    <x v="1"/>
    <s v="HoutHard"/>
    <n v="60"/>
    <n v="25"/>
    <n v="50"/>
    <m/>
    <s v="vlonder "/>
    <s v="vlonder "/>
    <n v="1"/>
  </r>
  <r>
    <x v="10"/>
    <s v="gem"/>
    <x v="3"/>
    <s v=" "/>
    <m/>
    <m/>
    <n v="2.97749038621"/>
    <x v="1"/>
    <s v="HoutHard"/>
    <n v="6"/>
    <n v="21"/>
    <n v="52"/>
    <m/>
    <m/>
    <m/>
    <n v="1"/>
  </r>
  <r>
    <x v="10"/>
    <s v="gem"/>
    <x v="3"/>
    <s v=" "/>
    <m/>
    <m/>
    <n v="3.1068088129100002"/>
    <x v="1"/>
    <s v="HoutHard"/>
    <n v="45"/>
    <n v="24"/>
    <n v="42"/>
    <m/>
    <m/>
    <m/>
    <n v="1"/>
  </r>
  <r>
    <x v="10"/>
    <s v="derden"/>
    <x v="2"/>
    <s v="Henriette van der Meijstraat 27, Spijkenisse"/>
    <m/>
    <m/>
    <n v="8.5180058699599996"/>
    <x v="1"/>
    <s v="HoutHard"/>
    <n v="71"/>
    <n v="20"/>
    <n v="73"/>
    <m/>
    <s v="vlonder "/>
    <s v="vlonder "/>
    <n v="1"/>
  </r>
  <r>
    <x v="10"/>
    <s v="derden"/>
    <x v="2"/>
    <s v="Henriette van der Meijstraat 25, Spijkenisse"/>
    <m/>
    <m/>
    <n v="8.2290155547200001"/>
    <x v="1"/>
    <s v="HoutHard"/>
    <n v="72"/>
    <n v="23"/>
    <n v="80"/>
    <m/>
    <s v="vlonder "/>
    <s v="vlonder "/>
    <n v="1"/>
  </r>
  <r>
    <x v="10"/>
    <s v="derden"/>
    <x v="3"/>
    <s v="Nan Holdert-Zuikerbergstraat 5, Spijkenisse"/>
    <m/>
    <m/>
    <n v="6.8480801516699996"/>
    <x v="1"/>
    <s v="HoutHard"/>
    <n v="59"/>
    <n v="24"/>
    <n v="65"/>
    <m/>
    <s v="vlonder "/>
    <s v="vlonder "/>
    <n v="1"/>
  </r>
  <r>
    <x v="10"/>
    <s v="derden"/>
    <x v="3"/>
    <s v="Nan Holdert-Zuikerbergstraat 7, Spijkenisse"/>
    <m/>
    <m/>
    <n v="35.366111122900001"/>
    <x v="1"/>
    <s v="HoutHard"/>
    <n v="62"/>
    <n v="26"/>
    <n v="60"/>
    <m/>
    <s v="stenen"/>
    <s v="stenen"/>
    <n v="1"/>
  </r>
  <r>
    <x v="10"/>
    <s v="derden"/>
    <x v="2"/>
    <s v="Harriet Freezerstraat 32, Spijkenisse"/>
    <m/>
    <m/>
    <n v="8.4769610710500007"/>
    <x v="1"/>
    <s v="HoutHard"/>
    <n v="48"/>
    <n v="23"/>
    <n v="47"/>
    <m/>
    <s v="vlonder "/>
    <s v="vlonder "/>
    <n v="1"/>
  </r>
  <r>
    <x v="10"/>
    <s v="derden"/>
    <x v="2"/>
    <s v="Harriet Freezerstraat 36, Spijkenisse"/>
    <m/>
    <m/>
    <n v="8.4962350485599991"/>
    <x v="1"/>
    <s v="HoutHard"/>
    <n v="62"/>
    <n v="25"/>
    <n v="48"/>
    <m/>
    <s v="vlonder "/>
    <s v="vlonder "/>
    <n v="1"/>
  </r>
  <r>
    <x v="10"/>
    <s v="derden"/>
    <x v="3"/>
    <s v="Harriet Freezerstraat 38, Spijkenisse"/>
    <m/>
    <m/>
    <n v="8.6374237485599998"/>
    <x v="1"/>
    <s v="HoutHard"/>
    <n v="62"/>
    <n v="27"/>
    <n v="56"/>
    <m/>
    <s v="treur wilg, vlonder "/>
    <s v="treur wilg, vlonder "/>
    <n v="1"/>
  </r>
  <r>
    <x v="10"/>
    <s v="gem"/>
    <x v="2"/>
    <s v=" "/>
    <m/>
    <m/>
    <n v="13.538402464100001"/>
    <x v="1"/>
    <s v="HoutHard"/>
    <n v="50"/>
    <n v="20"/>
    <n v="50"/>
    <m/>
    <s v="riet"/>
    <s v="riet"/>
    <n v="1"/>
  </r>
  <r>
    <x v="10"/>
    <s v="gem"/>
    <x v="2"/>
    <s v=" "/>
    <m/>
    <m/>
    <n v="13.2626474798"/>
    <x v="1"/>
    <s v="HoutHard"/>
    <n v="62"/>
    <n v="23"/>
    <n v="51"/>
    <m/>
    <m/>
    <m/>
    <n v="1"/>
  </r>
  <r>
    <x v="10"/>
    <s v="derden"/>
    <x v="2"/>
    <s v="Harriet Freezerstraat 40, Spijkenisse"/>
    <m/>
    <m/>
    <n v="12.1087556369"/>
    <x v="1"/>
    <s v="HoutHard"/>
    <n v="62"/>
    <n v="22"/>
    <n v="51"/>
    <m/>
    <s v="vlonder "/>
    <s v="vlonder "/>
    <n v="1"/>
  </r>
  <r>
    <x v="10"/>
    <s v="derden"/>
    <x v="3"/>
    <s v="Nan Holdert-Zuikerbergstraat 3, Spijkenisse"/>
    <m/>
    <m/>
    <n v="6.1746862173799997"/>
    <x v="1"/>
    <s v="HoutHard"/>
    <n v="50"/>
    <n v="26"/>
    <n v="52"/>
    <m/>
    <s v="vlonder "/>
    <s v="vlonder "/>
    <n v="1"/>
  </r>
  <r>
    <x v="10"/>
    <s v="derden"/>
    <x v="2"/>
    <s v="Henriette van der Meijstraat 31, Spijkenisse"/>
    <m/>
    <m/>
    <n v="3.7520107942099998"/>
    <x v="1"/>
    <s v="HoutHard"/>
    <n v="56"/>
    <n v="22"/>
    <n v="60"/>
    <m/>
    <s v="vlonder "/>
    <s v="vlonder "/>
    <n v="1"/>
  </r>
  <r>
    <x v="10"/>
    <s v="derden"/>
    <x v="3"/>
    <s v="Marie van Zeggelenstraat 23, Spijkenisse"/>
    <m/>
    <m/>
    <n v="12.001949203500001"/>
    <x v="1"/>
    <s v="HoutHard"/>
    <n v="67"/>
    <n v="26"/>
    <n v="70"/>
    <m/>
    <s v="vlonder "/>
    <s v="vlonder "/>
    <n v="1"/>
  </r>
  <r>
    <x v="10"/>
    <s v="derden"/>
    <x v="2"/>
    <s v="Marie van Zeggelenstraat 21, Spijkenisse"/>
    <m/>
    <m/>
    <n v="11.995845365399999"/>
    <x v="1"/>
    <s v="HoutHard"/>
    <n v="65"/>
    <n v="22"/>
    <n v="68"/>
    <m/>
    <s v="vlonder "/>
    <s v="vlonder "/>
    <n v="1"/>
  </r>
  <r>
    <x v="10"/>
    <s v="derden"/>
    <x v="2"/>
    <s v="Marie van Zeggelenstraat 19, Spijkenisse"/>
    <m/>
    <m/>
    <n v="12.0056928802"/>
    <x v="1"/>
    <s v="HoutHard"/>
    <m/>
    <n v="22"/>
    <n v="75"/>
    <m/>
    <s v="begroeiing"/>
    <s v="begroeiing"/>
    <n v="1"/>
  </r>
  <r>
    <x v="10"/>
    <s v="derden"/>
    <x v="2"/>
    <s v="Marie van Zeggelenstraat 17, Spijkenisse"/>
    <m/>
    <m/>
    <n v="12.0209064476"/>
    <x v="1"/>
    <s v="HoutHard"/>
    <n v="67"/>
    <n v="23"/>
    <n v="72"/>
    <m/>
    <s v="vlonder "/>
    <s v="vlonder "/>
    <n v="1"/>
  </r>
  <r>
    <x v="10"/>
    <s v="derden"/>
    <x v="2"/>
    <s v="Marie van Zeggelenstraat 15, Spijkenisse"/>
    <m/>
    <m/>
    <n v="12.013687581199999"/>
    <x v="1"/>
    <s v="HoutHard"/>
    <n v="60"/>
    <n v="24"/>
    <n v="62"/>
    <m/>
    <s v="riet"/>
    <s v="riet"/>
    <n v="1"/>
  </r>
  <r>
    <x v="10"/>
    <s v="derden"/>
    <x v="2"/>
    <s v="Marie van Zeggelenstraat 13, Spijkenisse"/>
    <m/>
    <m/>
    <n v="12.7351841299"/>
    <x v="1"/>
    <s v="HoutHard"/>
    <n v="58"/>
    <n v="24"/>
    <n v="46"/>
    <m/>
    <s v="vlonder "/>
    <s v="vlonder "/>
    <n v="1"/>
  </r>
  <r>
    <x v="10"/>
    <s v="derden"/>
    <x v="2"/>
    <s v="Nan Holdert-Zuikerbergstraat 16, Spijkenisse"/>
    <m/>
    <m/>
    <n v="21.7940084536"/>
    <x v="1"/>
    <s v="HoutHard"/>
    <n v="50"/>
    <n v="20"/>
    <n v="45"/>
    <m/>
    <s v="begroeiing, "/>
    <s v="begroeiing, "/>
    <n v="1"/>
  </r>
  <r>
    <x v="10"/>
    <s v="derden"/>
    <x v="2"/>
    <s v="Harriet Freezerstraat 30, Spijkenisse"/>
    <m/>
    <m/>
    <n v="14.354138242199999"/>
    <x v="1"/>
    <s v="HoutHard"/>
    <n v="63"/>
    <n v="22"/>
    <n v="68"/>
    <m/>
    <s v="boom, vlonder "/>
    <s v="boom, vlonder "/>
    <n v="1"/>
  </r>
  <r>
    <x v="10"/>
    <s v="derden"/>
    <x v="2"/>
    <s v=" "/>
    <m/>
    <m/>
    <n v="5.6662038957599998"/>
    <x v="1"/>
    <s v="HoutHard"/>
    <n v="44"/>
    <n v="23"/>
    <n v="48"/>
    <m/>
    <s v="vlonder "/>
    <s v="vlonder "/>
    <n v="1"/>
  </r>
  <r>
    <x v="10"/>
    <s v="gem"/>
    <x v="1"/>
    <s v=""/>
    <m/>
    <m/>
    <n v="10.0546194851"/>
    <x v="1"/>
    <s v="HoutHard"/>
    <n v="65"/>
    <n v="23"/>
    <n v="65"/>
    <m/>
    <s v="recent vervangen"/>
    <s v="recent vervangen"/>
    <n v="1"/>
  </r>
  <r>
    <x v="10"/>
    <s v="gem"/>
    <x v="1"/>
    <s v=""/>
    <m/>
    <m/>
    <n v="41.737524098000002"/>
    <x v="1"/>
    <s v="HoutHard"/>
    <n v="65"/>
    <n v="23"/>
    <n v="65"/>
    <m/>
    <s v="recent vervangen"/>
    <s v="recent vervangen"/>
    <n v="1"/>
  </r>
  <r>
    <x v="10"/>
    <s v="gem"/>
    <x v="1"/>
    <s v=""/>
    <m/>
    <m/>
    <n v="6.99766280445"/>
    <x v="1"/>
    <s v="HoutHard"/>
    <n v="60"/>
    <n v="23"/>
    <n v="55"/>
    <m/>
    <m/>
    <m/>
    <n v="1"/>
  </r>
  <r>
    <x v="10"/>
    <s v="derden"/>
    <x v="3"/>
    <s v="Harriet Freezerstraat 44, Spijkenisse"/>
    <m/>
    <m/>
    <n v="11.0669798151"/>
    <x v="1"/>
    <s v="HoutHard"/>
    <n v="75"/>
    <n v="24"/>
    <n v="45"/>
    <m/>
    <m/>
    <m/>
    <n v="1"/>
  </r>
  <r>
    <x v="10"/>
    <s v="derden"/>
    <x v="2"/>
    <s v="Harriet Freezerstraat 48, Spijkenisse"/>
    <m/>
    <m/>
    <n v="11.097577425500001"/>
    <x v="1"/>
    <s v="HoutHard"/>
    <n v="55"/>
    <n v="23"/>
    <n v="45"/>
    <m/>
    <m/>
    <m/>
    <n v="1"/>
  </r>
  <r>
    <x v="10"/>
    <s v="derden"/>
    <x v="2"/>
    <s v="Harriet Freezerstraat 50, Spijkenisse"/>
    <m/>
    <m/>
    <n v="11.1763739734"/>
    <x v="1"/>
    <s v="HoutHard"/>
    <n v="62"/>
    <n v="23"/>
    <n v="44"/>
    <m/>
    <s v="vlonder "/>
    <s v="vlonder "/>
    <n v="1"/>
  </r>
  <r>
    <x v="10"/>
    <s v="gem"/>
    <x v="2"/>
    <s v=""/>
    <m/>
    <m/>
    <n v="40.785094276599999"/>
    <x v="1"/>
    <s v="HoutHard"/>
    <n v="50"/>
    <n v="16"/>
    <n v="45"/>
    <m/>
    <m/>
    <m/>
    <n v="1"/>
  </r>
  <r>
    <x v="10"/>
    <s v="gem"/>
    <x v="2"/>
    <s v=""/>
    <m/>
    <m/>
    <n v="107.128616902"/>
    <x v="1"/>
    <s v="HoutHard"/>
    <n v="50"/>
    <n v="19"/>
    <n v="46"/>
    <m/>
    <m/>
    <m/>
    <n v="1"/>
  </r>
  <r>
    <x v="10"/>
    <s v="derden"/>
    <x v="2"/>
    <s v="Mimi Boesnachstraat 2, Spijkenisse"/>
    <m/>
    <m/>
    <n v="32.742406276600001"/>
    <x v="1"/>
    <s v="HoutHard"/>
    <n v="60"/>
    <n v="20"/>
    <n v="58"/>
    <m/>
    <s v="vlonder"/>
    <s v="vlonder"/>
    <n v="1"/>
  </r>
  <r>
    <x v="10"/>
    <s v="derden"/>
    <x v="2"/>
    <s v="Mimi Boesnachstraat 4, Spijkenisse"/>
    <m/>
    <m/>
    <n v="8.3785741627100006"/>
    <x v="1"/>
    <s v="HoutHard"/>
    <n v="46"/>
    <n v="18"/>
    <n v="36"/>
    <m/>
    <s v="vlonder "/>
    <s v="vlonder "/>
    <n v="1"/>
  </r>
  <r>
    <x v="10"/>
    <s v="derden"/>
    <x v="2"/>
    <s v="Mimi Boesnachstraat 16, Spijkenisse"/>
    <m/>
    <m/>
    <n v="9.7982304525200004"/>
    <x v="1"/>
    <s v="HoutHard"/>
    <n v="36"/>
    <n v="28"/>
    <n v="30"/>
    <m/>
    <s v="tuin, begroeiing"/>
    <s v="tuin, begroeiing"/>
    <n v="1"/>
  </r>
  <r>
    <x v="10"/>
    <s v="derden"/>
    <x v="2"/>
    <s v="Mimi Boesnachstraat 14, Spijkenisse"/>
    <m/>
    <m/>
    <n v="8.3659704159100006"/>
    <x v="1"/>
    <s v="HoutHard"/>
    <n v="38"/>
    <n v="16"/>
    <n v="38"/>
    <m/>
    <s v="recent vervangen, vlonder "/>
    <s v="recent vervangen, vlonder "/>
    <n v="1"/>
  </r>
  <r>
    <x v="10"/>
    <s v="derden"/>
    <x v="2"/>
    <s v="Mimi Boesnachstraat 12, Spijkenisse"/>
    <m/>
    <m/>
    <n v="8.4545772218300002"/>
    <x v="1"/>
    <s v="HoutHard"/>
    <n v="46"/>
    <n v="17"/>
    <n v="40"/>
    <m/>
    <s v="vlonder "/>
    <s v="vlonder "/>
    <n v="1"/>
  </r>
  <r>
    <x v="10"/>
    <s v="derden"/>
    <x v="2"/>
    <s v="Mimi Boesnachstraat 10, Spijkenisse"/>
    <m/>
    <m/>
    <n v="10.415157464"/>
    <x v="1"/>
    <s v="HoutHard"/>
    <n v="46"/>
    <n v="18"/>
    <n v="39"/>
    <m/>
    <s v="vlonder "/>
    <s v="vlonder "/>
    <n v="1"/>
  </r>
  <r>
    <x v="10"/>
    <s v="derden"/>
    <x v="2"/>
    <s v="Mimi Boesnachstraat 8, Spijkenisse"/>
    <m/>
    <m/>
    <n v="10.365469212800001"/>
    <x v="1"/>
    <s v="HoutHard"/>
    <n v="48"/>
    <n v="18"/>
    <n v="40"/>
    <m/>
    <s v="vlonder"/>
    <s v="vlonder"/>
    <n v="1"/>
  </r>
  <r>
    <x v="10"/>
    <s v="derden"/>
    <x v="2"/>
    <s v="Mimi Boesnachstraat 6, Spijkenisse"/>
    <m/>
    <m/>
    <n v="8.5020266995299991"/>
    <x v="1"/>
    <s v="HoutHard"/>
    <n v="48"/>
    <n v="17"/>
    <n v="40"/>
    <m/>
    <s v="tegels "/>
    <s v="tegels "/>
    <n v="1"/>
  </r>
  <r>
    <x v="10"/>
    <s v="derden"/>
    <x v="2"/>
    <s v="Marie van Regteren Altenastraat 33, Spijkenisse"/>
    <m/>
    <m/>
    <n v="10.3037420872"/>
    <x v="1"/>
    <s v="HoutHard"/>
    <n v="59"/>
    <n v="37"/>
    <n v="48"/>
    <m/>
    <s v="grind"/>
    <s v="grind"/>
    <n v="1"/>
  </r>
  <r>
    <x v="10"/>
    <s v="derden"/>
    <x v="2"/>
    <s v="Marie van Regteren Altenastraat 35, Spijkenisse"/>
    <m/>
    <m/>
    <n v="9.1647173988299997"/>
    <x v="1"/>
    <s v="HoutHard"/>
    <n v="40"/>
    <n v="38"/>
    <n v="48"/>
    <m/>
    <m/>
    <m/>
    <n v="1"/>
  </r>
  <r>
    <x v="10"/>
    <s v="derden"/>
    <x v="2"/>
    <s v="Marie van Regteren Altenastraat 31, Spijkenisse"/>
    <m/>
    <m/>
    <n v="10.3881199935"/>
    <x v="1"/>
    <s v="HoutHard"/>
    <n v="38"/>
    <n v="20"/>
    <n v="30"/>
    <m/>
    <s v="riet"/>
    <s v="riet"/>
    <n v="1"/>
  </r>
  <r>
    <x v="10"/>
    <s v="derden"/>
    <x v="2"/>
    <s v="Marie van Regteren Altenastraat 29, Spijkenisse"/>
    <m/>
    <m/>
    <n v="10.362478105399999"/>
    <x v="1"/>
    <s v="HoutHard"/>
    <n v="35"/>
    <n v="56"/>
    <n v="20"/>
    <m/>
    <s v="vlonder "/>
    <s v="vlonder "/>
    <n v="1"/>
  </r>
  <r>
    <x v="10"/>
    <s v="derden"/>
    <x v="2"/>
    <s v="Marie van Regteren Altenastraat 27, Spijkenisse"/>
    <m/>
    <m/>
    <n v="10.3148049764"/>
    <x v="1"/>
    <s v="HoutHard"/>
    <n v="37"/>
    <n v="18"/>
    <n v="38"/>
    <m/>
    <s v="riet"/>
    <s v="riet"/>
    <n v="1"/>
  </r>
  <r>
    <x v="10"/>
    <s v="derden"/>
    <x v="2"/>
    <s v="Marie van Regteren Altenastraat 23, Spijkenisse"/>
    <m/>
    <m/>
    <n v="10.368003676600001"/>
    <x v="1"/>
    <s v="HoutHard"/>
    <n v="48"/>
    <n v="17"/>
    <n v="37"/>
    <m/>
    <s v="riet"/>
    <s v="riet"/>
    <n v="1"/>
  </r>
  <r>
    <x v="10"/>
    <s v="derden"/>
    <x v="2"/>
    <s v="Marie van Regteren Altenastraat 21, Spijkenisse"/>
    <m/>
    <m/>
    <n v="10.369113682"/>
    <x v="1"/>
    <s v="HoutHard"/>
    <n v="40"/>
    <n v="18"/>
    <n v="31"/>
    <m/>
    <s v="riet"/>
    <s v="riet"/>
    <n v="1"/>
  </r>
  <r>
    <x v="10"/>
    <s v="derden"/>
    <x v="2"/>
    <s v="Marie van Regteren Altenastraat 19, Spijkenisse"/>
    <m/>
    <m/>
    <n v="9.3566062595300004"/>
    <x v="1"/>
    <s v="HoutHard"/>
    <n v="40"/>
    <n v="18"/>
    <n v="32"/>
    <m/>
    <s v="riet"/>
    <s v="riet"/>
    <n v="1"/>
  </r>
  <r>
    <x v="10"/>
    <s v="derden"/>
    <x v="2"/>
    <s v="Marie van Regteren Altenastraat 17, Spijkenisse"/>
    <m/>
    <m/>
    <n v="10.319266349899999"/>
    <x v="1"/>
    <s v="HoutHard"/>
    <n v="40"/>
    <n v="18"/>
    <n v="31"/>
    <m/>
    <m/>
    <m/>
    <n v="1"/>
  </r>
  <r>
    <x v="10"/>
    <s v="derden"/>
    <x v="2"/>
    <s v="Marie van Regteren Altenastraat 19, Spijkenisse"/>
    <m/>
    <m/>
    <n v="0.98553589482799997"/>
    <x v="1"/>
    <s v="HoutHard"/>
    <n v="39"/>
    <n v="19"/>
    <n v="31"/>
    <m/>
    <m/>
    <m/>
    <n v="1"/>
  </r>
  <r>
    <x v="10"/>
    <s v="derden"/>
    <x v="2"/>
    <s v="Marie van Regteren Altenastraat 15, Spijkenisse"/>
    <m/>
    <m/>
    <n v="10.371067929600001"/>
    <x v="1"/>
    <s v="HoutHard"/>
    <n v="40"/>
    <n v="18"/>
    <n v="32"/>
    <s v="vlonder "/>
    <m/>
    <m/>
    <n v="1"/>
  </r>
  <r>
    <x v="10"/>
    <s v="derden"/>
    <x v="2"/>
    <s v="Marie van Regteren Altenastraat 13, Spijkenisse"/>
    <m/>
    <m/>
    <n v="10.3323674925"/>
    <x v="1"/>
    <s v="HoutHard"/>
    <n v="39"/>
    <n v="18"/>
    <n v="31"/>
    <m/>
    <s v="grint "/>
    <s v="grint "/>
    <n v="1"/>
  </r>
  <r>
    <x v="10"/>
    <s v="derden"/>
    <x v="2"/>
    <s v="Marie van Regteren Altenastraat 11, Spijkenisse"/>
    <m/>
    <m/>
    <n v="10.3526497574"/>
    <x v="1"/>
    <s v="HoutHard"/>
    <n v="39"/>
    <n v="17"/>
    <n v="30"/>
    <m/>
    <s v="begroeid "/>
    <s v="begroeid "/>
    <n v="1"/>
  </r>
  <r>
    <x v="10"/>
    <s v="derden"/>
    <x v="2"/>
    <s v="Marie van Regteren Altenastraat 9, Spijkenisse"/>
    <m/>
    <m/>
    <n v="11.819432796999999"/>
    <x v="1"/>
    <s v="HoutHard"/>
    <n v="38"/>
    <n v="19"/>
    <n v="33"/>
    <m/>
    <m/>
    <m/>
    <n v="1"/>
  </r>
  <r>
    <x v="10"/>
    <s v="gem"/>
    <x v="0"/>
    <s v=""/>
    <m/>
    <m/>
    <n v="210.615490236"/>
    <x v="0"/>
    <m/>
    <n v="31"/>
    <m/>
    <m/>
    <m/>
    <s v="overhangend groen "/>
    <s v="overhangend groen "/>
    <n v="1"/>
  </r>
  <r>
    <x v="10"/>
    <s v="gem"/>
    <x v="2"/>
    <s v=""/>
    <m/>
    <m/>
    <n v="5.5997265785400003"/>
    <x v="1"/>
    <s v="HoutHard"/>
    <n v="25"/>
    <n v="12"/>
    <n v="22"/>
    <m/>
    <m/>
    <m/>
    <n v="1"/>
  </r>
  <r>
    <x v="10"/>
    <s v="gem"/>
    <x v="2"/>
    <s v=""/>
    <m/>
    <m/>
    <n v="5.4889554833999998"/>
    <x v="5"/>
    <s v="HoutHard"/>
    <n v="41"/>
    <n v="35"/>
    <n v="50"/>
    <s v="Overhangend groen "/>
    <m/>
    <m/>
    <n v="1"/>
  </r>
  <r>
    <x v="10"/>
    <s v="gem"/>
    <x v="2"/>
    <s v=""/>
    <m/>
    <m/>
    <n v="3.3442930841099998"/>
    <x v="1"/>
    <s v="HoutHard"/>
    <n v="33"/>
    <n v="27"/>
    <n v="38"/>
    <m/>
    <m/>
    <m/>
    <n v="1"/>
  </r>
  <r>
    <x v="10"/>
    <s v="gem"/>
    <x v="2"/>
    <s v=""/>
    <m/>
    <m/>
    <n v="56.8984030831"/>
    <x v="1"/>
    <s v="HoutHard"/>
    <n v="30"/>
    <n v="22"/>
    <m/>
    <m/>
    <m/>
    <m/>
    <n v="1"/>
  </r>
  <r>
    <x v="10"/>
    <s v="gem"/>
    <x v="0"/>
    <s v=""/>
    <m/>
    <m/>
    <n v="72.128083329099994"/>
    <x v="0"/>
    <m/>
    <n v="40"/>
    <m/>
    <m/>
    <m/>
    <m/>
    <m/>
    <n v="1"/>
  </r>
  <r>
    <x v="10"/>
    <s v="gem"/>
    <x v="0"/>
    <s v=""/>
    <m/>
    <m/>
    <n v="68.206264351800002"/>
    <x v="0"/>
    <m/>
    <n v="43"/>
    <m/>
    <m/>
    <m/>
    <m/>
    <m/>
    <n v="1"/>
  </r>
  <r>
    <x v="10"/>
    <s v="derden"/>
    <x v="2"/>
    <s v="Boekesteynlaan 5, Spijkenisse"/>
    <m/>
    <m/>
    <n v="31.505248185300001"/>
    <x v="1"/>
    <s v="HoutHard"/>
    <n v="37"/>
    <n v="30"/>
    <n v="35"/>
    <m/>
    <m/>
    <m/>
    <n v="1"/>
  </r>
  <r>
    <x v="10"/>
    <s v="derden"/>
    <x v="2"/>
    <s v="Boekesteynlaan 8, Spijkenisse"/>
    <m/>
    <m/>
    <n v="30.915240790399999"/>
    <x v="1"/>
    <s v="HoutHard"/>
    <n v="38"/>
    <n v="28"/>
    <n v="38"/>
    <m/>
    <m/>
    <m/>
    <n v="1"/>
  </r>
  <r>
    <x v="10"/>
    <s v="derden"/>
    <x v="2"/>
    <s v="Soeslolaan 7, Spijkenisse"/>
    <m/>
    <m/>
    <n v="32.299302868600002"/>
    <x v="1"/>
    <s v="HoutHard"/>
    <n v="42"/>
    <n v="28"/>
    <n v="35"/>
    <m/>
    <m/>
    <m/>
    <n v="1"/>
  </r>
  <r>
    <x v="10"/>
    <s v="derden"/>
    <x v="2"/>
    <s v="Soeslolaan 12, Spijkenisse"/>
    <m/>
    <m/>
    <n v="31.932350972999998"/>
    <x v="1"/>
    <s v="HoutHard"/>
    <n v="42"/>
    <n v="28"/>
    <n v="38"/>
    <m/>
    <m/>
    <m/>
    <n v="1"/>
  </r>
  <r>
    <x v="10"/>
    <s v="gem"/>
    <x v="0"/>
    <s v=""/>
    <m/>
    <m/>
    <n v="4.7252229576899998"/>
    <x v="0"/>
    <m/>
    <n v="33"/>
    <m/>
    <m/>
    <m/>
    <m/>
    <m/>
    <n v="1"/>
  </r>
  <r>
    <x v="10"/>
    <s v="derden"/>
    <x v="0"/>
    <s v="Schouwenburglaan 18, Spijkenisse"/>
    <m/>
    <m/>
    <n v="26.196262406100001"/>
    <x v="0"/>
    <m/>
    <n v="33"/>
    <m/>
    <m/>
    <m/>
    <m/>
    <m/>
    <n v="1"/>
  </r>
  <r>
    <x v="10"/>
    <s v="derden"/>
    <x v="2"/>
    <s v="Schothorstlaan 41, Spijkenisse"/>
    <m/>
    <m/>
    <n v="31.1497423293"/>
    <x v="0"/>
    <s v="HoutHard"/>
    <n v="36"/>
    <m/>
    <m/>
    <m/>
    <m/>
    <m/>
    <n v="1"/>
  </r>
  <r>
    <x v="10"/>
    <s v="gem"/>
    <x v="0"/>
    <s v=""/>
    <m/>
    <m/>
    <n v="5.1303727934600003"/>
    <x v="0"/>
    <m/>
    <n v="35"/>
    <m/>
    <m/>
    <m/>
    <m/>
    <m/>
    <n v="1"/>
  </r>
  <r>
    <x v="10"/>
    <s v="gem"/>
    <x v="0"/>
    <s v=""/>
    <m/>
    <m/>
    <n v="3.2935940854800001"/>
    <x v="0"/>
    <m/>
    <n v="35"/>
    <m/>
    <m/>
    <m/>
    <m/>
    <m/>
    <n v="1"/>
  </r>
  <r>
    <x v="10"/>
    <s v="derden"/>
    <x v="2"/>
    <s v="Schothorstlaan 18, Spijkenisse"/>
    <m/>
    <m/>
    <n v="31.055061490500002"/>
    <x v="1"/>
    <s v="HoutHard"/>
    <n v="27"/>
    <n v="28"/>
    <n v="35"/>
    <m/>
    <m/>
    <s v="begroeiing"/>
    <n v="1"/>
  </r>
  <r>
    <x v="10"/>
    <s v="derden"/>
    <x v="2"/>
    <s v="Schouwenburglaan 13, Spijkenisse"/>
    <m/>
    <m/>
    <n v="31.125577295799999"/>
    <x v="1"/>
    <s v="HoutHard"/>
    <n v="28"/>
    <n v="28"/>
    <n v="35"/>
    <m/>
    <m/>
    <m/>
    <n v="1"/>
  </r>
  <r>
    <x v="10"/>
    <s v="gem"/>
    <x v="0"/>
    <s v=""/>
    <m/>
    <m/>
    <n v="3.9267339649899999"/>
    <x v="0"/>
    <m/>
    <n v="33"/>
    <m/>
    <m/>
    <m/>
    <m/>
    <s v="begroeiing"/>
    <n v="1"/>
  </r>
  <r>
    <x v="10"/>
    <s v="gem"/>
    <x v="0"/>
    <s v=""/>
    <m/>
    <m/>
    <n v="4.3907554019599999"/>
    <x v="0"/>
    <m/>
    <m/>
    <m/>
    <m/>
    <m/>
    <m/>
    <s v="begroeiing"/>
    <n v="1"/>
  </r>
  <r>
    <x v="10"/>
    <s v="gem"/>
    <x v="0"/>
    <s v=""/>
    <m/>
    <m/>
    <n v="4.7507226318700004"/>
    <x v="0"/>
    <m/>
    <n v="38"/>
    <m/>
    <m/>
    <m/>
    <m/>
    <m/>
    <n v="1"/>
  </r>
  <r>
    <x v="10"/>
    <s v="gem"/>
    <x v="0"/>
    <s v=""/>
    <m/>
    <m/>
    <n v="74.105339108699994"/>
    <x v="0"/>
    <m/>
    <n v="42"/>
    <m/>
    <m/>
    <m/>
    <m/>
    <m/>
    <n v="1"/>
  </r>
  <r>
    <x v="10"/>
    <s v="gem"/>
    <x v="0"/>
    <s v=""/>
    <m/>
    <m/>
    <n v="73.148273581400005"/>
    <x v="0"/>
    <m/>
    <n v="42"/>
    <m/>
    <m/>
    <m/>
    <m/>
    <m/>
    <n v="1"/>
  </r>
  <r>
    <x v="10"/>
    <s v="gem"/>
    <x v="0"/>
    <s v=""/>
    <m/>
    <m/>
    <n v="5.2327312479300003"/>
    <x v="0"/>
    <m/>
    <n v="35"/>
    <m/>
    <m/>
    <m/>
    <m/>
    <m/>
    <n v="1"/>
  </r>
  <r>
    <x v="10"/>
    <s v="gem"/>
    <x v="0"/>
    <s v=""/>
    <m/>
    <m/>
    <n v="3.57185176065"/>
    <x v="0"/>
    <m/>
    <n v="36"/>
    <m/>
    <m/>
    <m/>
    <m/>
    <m/>
    <n v="1"/>
  </r>
  <r>
    <x v="10"/>
    <s v="gem"/>
    <x v="0"/>
    <s v=""/>
    <m/>
    <m/>
    <n v="71.230090971099997"/>
    <x v="0"/>
    <m/>
    <n v="38"/>
    <m/>
    <m/>
    <m/>
    <m/>
    <m/>
    <n v="1"/>
  </r>
  <r>
    <x v="10"/>
    <s v="gem"/>
    <x v="0"/>
    <s v=""/>
    <m/>
    <m/>
    <n v="109.519526865"/>
    <x v="0"/>
    <m/>
    <n v="32"/>
    <m/>
    <m/>
    <m/>
    <m/>
    <m/>
    <n v="1"/>
  </r>
  <r>
    <x v="10"/>
    <s v="gem"/>
    <x v="0"/>
    <s v=""/>
    <m/>
    <m/>
    <n v="5.7122556822700004"/>
    <x v="0"/>
    <m/>
    <n v="18"/>
    <m/>
    <m/>
    <m/>
    <m/>
    <m/>
    <n v="1"/>
  </r>
  <r>
    <x v="10"/>
    <s v="derden"/>
    <x v="2"/>
    <s v=""/>
    <m/>
    <m/>
    <n v="5.8981224148400004"/>
    <x v="1"/>
    <s v="HoutHard"/>
    <n v="18"/>
    <n v="28"/>
    <m/>
    <m/>
    <m/>
    <m/>
    <n v="1"/>
  </r>
  <r>
    <x v="10"/>
    <s v="gem"/>
    <x v="0"/>
    <s v=""/>
    <m/>
    <m/>
    <n v="33.1057272778"/>
    <x v="0"/>
    <m/>
    <n v="50"/>
    <m/>
    <m/>
    <m/>
    <m/>
    <m/>
    <n v="1"/>
  </r>
  <r>
    <x v="10"/>
    <s v="gem"/>
    <x v="2"/>
    <s v=""/>
    <m/>
    <m/>
    <n v="25.491951107599998"/>
    <x v="1"/>
    <s v="HoutHard"/>
    <n v="50"/>
    <n v="23"/>
    <n v="52"/>
    <m/>
    <m/>
    <m/>
    <n v="1"/>
  </r>
  <r>
    <x v="10"/>
    <s v="derden"/>
    <x v="2"/>
    <s v=""/>
    <m/>
    <m/>
    <n v="59.770250213499999"/>
    <x v="1"/>
    <s v="HoutHard"/>
    <n v="20"/>
    <n v="17"/>
    <n v="35"/>
    <m/>
    <m/>
    <s v="riet en vlonder"/>
    <n v="1"/>
  </r>
  <r>
    <x v="10"/>
    <s v="gem"/>
    <x v="2"/>
    <s v=""/>
    <m/>
    <m/>
    <n v="35.633231733999999"/>
    <x v="1"/>
    <s v="HoutHard"/>
    <n v="43"/>
    <n v="21"/>
    <n v="43"/>
    <m/>
    <m/>
    <m/>
    <n v="1"/>
  </r>
  <r>
    <x v="10"/>
    <s v="gem"/>
    <x v="2"/>
    <s v=""/>
    <m/>
    <m/>
    <n v="34.356760842600004"/>
    <x v="1"/>
    <s v="HoutHard"/>
    <n v="45"/>
    <n v="24"/>
    <n v="40"/>
    <m/>
    <m/>
    <m/>
    <n v="1"/>
  </r>
  <r>
    <x v="10"/>
    <s v="gem"/>
    <x v="2"/>
    <s v=""/>
    <m/>
    <m/>
    <n v="16.777460209899999"/>
    <x v="1"/>
    <s v="HoutHard"/>
    <n v="34"/>
    <n v="21"/>
    <n v="35"/>
    <m/>
    <m/>
    <m/>
    <n v="1"/>
  </r>
  <r>
    <x v="10"/>
    <s v="gem"/>
    <x v="2"/>
    <s v=""/>
    <m/>
    <m/>
    <n v="70.439281675900006"/>
    <x v="1"/>
    <s v="HoutHard"/>
    <n v="25"/>
    <n v="20"/>
    <n v="30"/>
    <m/>
    <m/>
    <m/>
    <n v="1"/>
  </r>
  <r>
    <x v="10"/>
    <s v="gem"/>
    <x v="0"/>
    <s v=""/>
    <m/>
    <m/>
    <n v="47.617548395100002"/>
    <x v="0"/>
    <m/>
    <n v="32"/>
    <m/>
    <m/>
    <m/>
    <m/>
    <m/>
    <n v="1"/>
  </r>
  <r>
    <x v="10"/>
    <s v="gem"/>
    <x v="0"/>
    <s v=""/>
    <m/>
    <m/>
    <n v="20.234262720899999"/>
    <x v="0"/>
    <m/>
    <n v="32"/>
    <m/>
    <m/>
    <m/>
    <m/>
    <m/>
    <n v="1"/>
  </r>
  <r>
    <x v="10"/>
    <s v="gem"/>
    <x v="0"/>
    <s v=""/>
    <m/>
    <m/>
    <n v="22.057135466799998"/>
    <x v="0"/>
    <m/>
    <n v="44"/>
    <m/>
    <m/>
    <m/>
    <m/>
    <m/>
    <n v="1"/>
  </r>
  <r>
    <x v="10"/>
    <s v="derden"/>
    <x v="2"/>
    <s v="Wildenborchlaan 13, Spijkenisse"/>
    <m/>
    <m/>
    <n v="5.0928797354600004"/>
    <x v="1"/>
    <s v="HoutHard"/>
    <n v="50"/>
    <n v="25"/>
    <n v="40"/>
    <m/>
    <m/>
    <s v="vlonder"/>
    <n v="1"/>
  </r>
  <r>
    <x v="10"/>
    <s v="derden"/>
    <x v="2"/>
    <s v="Wildenborchlaan 11, Spijkenisse"/>
    <m/>
    <m/>
    <n v="14.4955671155"/>
    <x v="1"/>
    <s v="HoutHard"/>
    <n v="40"/>
    <n v="25"/>
    <n v="40"/>
    <m/>
    <m/>
    <s v="vlonder"/>
    <n v="1"/>
  </r>
  <r>
    <x v="10"/>
    <s v="derden"/>
    <x v="2"/>
    <s v="Wildenborchlaan 9, Spijkenisse"/>
    <m/>
    <m/>
    <n v="14.4942264368"/>
    <x v="1"/>
    <s v="HoutHard"/>
    <n v="44"/>
    <n v="25"/>
    <n v="40"/>
    <m/>
    <m/>
    <s v="vlonder"/>
    <n v="1"/>
  </r>
  <r>
    <x v="10"/>
    <s v="derden"/>
    <x v="2"/>
    <s v="Wildenborchlaan 7, Spijkenisse"/>
    <m/>
    <m/>
    <n v="14.5179277447"/>
    <x v="1"/>
    <s v="HoutHard"/>
    <n v="36"/>
    <n v="25"/>
    <n v="41"/>
    <m/>
    <m/>
    <s v="vlonder"/>
    <n v="1"/>
  </r>
  <r>
    <x v="10"/>
    <s v="derden"/>
    <x v="2"/>
    <s v="Wildenborchlaan 5, Spijkenisse"/>
    <m/>
    <m/>
    <n v="14.488858926800001"/>
    <x v="1"/>
    <s v="HoutHard"/>
    <n v="38"/>
    <n v="25"/>
    <n v="40"/>
    <m/>
    <m/>
    <s v="vlonder"/>
    <n v="1"/>
  </r>
  <r>
    <x v="10"/>
    <s v="derden"/>
    <x v="2"/>
    <s v="Wildenborchlaan 3, Spijkenisse"/>
    <m/>
    <m/>
    <n v="14.497368381899999"/>
    <x v="1"/>
    <s v="HoutHard"/>
    <n v="32"/>
    <n v="25"/>
    <n v="40"/>
    <m/>
    <m/>
    <s v="begroeiing"/>
    <n v="1"/>
  </r>
  <r>
    <x v="10"/>
    <s v="derden"/>
    <x v="2"/>
    <s v="Wildenborchlaan 1, Spijkenisse"/>
    <m/>
    <m/>
    <n v="19.033454617699999"/>
    <x v="1"/>
    <s v="HoutHard"/>
    <n v="41"/>
    <n v="25"/>
    <n v="40"/>
    <m/>
    <m/>
    <s v="begroeing"/>
    <n v="1"/>
  </r>
  <r>
    <x v="10"/>
    <s v="gem"/>
    <x v="1"/>
    <s v=""/>
    <m/>
    <m/>
    <n v="0.59143300551800004"/>
    <x v="3"/>
    <s v="HoutHard"/>
    <m/>
    <m/>
    <m/>
    <m/>
    <m/>
    <m/>
    <n v="1"/>
  </r>
  <r>
    <x v="10"/>
    <s v="derden"/>
    <x v="2"/>
    <s v="Wildenborchlaan 2, Spijkenisse"/>
    <m/>
    <m/>
    <n v="18.488580039999999"/>
    <x v="1"/>
    <s v="HoutHard"/>
    <n v="31"/>
    <n v="24"/>
    <n v="41"/>
    <m/>
    <m/>
    <m/>
    <n v="1"/>
  </r>
  <r>
    <x v="10"/>
    <s v="derden"/>
    <x v="2"/>
    <s v="Wildenborchlaan 4, Spijkenisse"/>
    <m/>
    <m/>
    <n v="15.265307890800001"/>
    <x v="1"/>
    <s v="HoutHard"/>
    <n v="37"/>
    <n v="25"/>
    <n v="40"/>
    <m/>
    <s v="tegels"/>
    <s v="tegels"/>
    <n v="1"/>
  </r>
  <r>
    <x v="10"/>
    <s v="derden"/>
    <x v="2"/>
    <s v="Wildenborchlaan 6, Spijkenisse"/>
    <m/>
    <m/>
    <n v="15.2350634065"/>
    <x v="1"/>
    <s v="HoutHard"/>
    <n v="25"/>
    <n v="25"/>
    <n v="40"/>
    <m/>
    <m/>
    <s v="vlonder"/>
    <n v="1"/>
  </r>
  <r>
    <x v="10"/>
    <s v="derden"/>
    <x v="2"/>
    <s v="Wildenborchlaan 8, Spijkenisse"/>
    <m/>
    <m/>
    <n v="15.2813304395"/>
    <x v="1"/>
    <s v="HoutHard"/>
    <n v="18"/>
    <n v="25"/>
    <n v="40"/>
    <m/>
    <m/>
    <s v="vlonder, hek"/>
    <n v="1"/>
  </r>
  <r>
    <x v="10"/>
    <s v="derden"/>
    <x v="2"/>
    <s v="Wildenborchlaan 10, Spijkenisse"/>
    <m/>
    <m/>
    <n v="15.2492853603"/>
    <x v="1"/>
    <s v="HoutHard"/>
    <n v="18"/>
    <n v="25"/>
    <n v="48"/>
    <m/>
    <m/>
    <s v="vlonder "/>
    <n v="1"/>
  </r>
  <r>
    <x v="10"/>
    <s v="derden"/>
    <x v="2"/>
    <s v="Wildenborchlaan 12, Spijkenisse"/>
    <m/>
    <m/>
    <n v="15.2832262628"/>
    <x v="1"/>
    <s v="HoutHard"/>
    <n v="22"/>
    <n v="25"/>
    <n v="40"/>
    <m/>
    <m/>
    <m/>
    <n v="1"/>
  </r>
  <r>
    <x v="10"/>
    <s v="derden"/>
    <x v="2"/>
    <s v="Wildenborchlaan 14, Spijkenisse"/>
    <m/>
    <m/>
    <n v="15.234163088300001"/>
    <x v="1"/>
    <s v="HoutHard"/>
    <n v="20"/>
    <n v="25"/>
    <n v="40"/>
    <m/>
    <m/>
    <m/>
    <n v="1"/>
  </r>
  <r>
    <x v="10"/>
    <s v="derden"/>
    <x v="2"/>
    <s v="Wildenborchlaan 16, Spijkenisse"/>
    <m/>
    <m/>
    <n v="15.2551629621"/>
    <x v="1"/>
    <s v="HoutHard"/>
    <n v="23"/>
    <n v="25"/>
    <n v="40"/>
    <m/>
    <m/>
    <s v="vlonder"/>
    <n v="1"/>
  </r>
  <r>
    <x v="10"/>
    <s v="derden"/>
    <x v="2"/>
    <s v="Wildenborchlaan 18, Spijkenisse"/>
    <m/>
    <m/>
    <n v="15.2592399549"/>
    <x v="1"/>
    <s v="HoutHard"/>
    <n v="21"/>
    <n v="25"/>
    <n v="40"/>
    <m/>
    <m/>
    <s v="vlonder "/>
    <n v="1"/>
  </r>
  <r>
    <x v="10"/>
    <s v="derden"/>
    <x v="2"/>
    <s v="Wildenborchlaan 13, Spijkenisse"/>
    <m/>
    <m/>
    <n v="16.948686471399999"/>
    <x v="1"/>
    <s v="HoutHard"/>
    <n v="52"/>
    <n v="25"/>
    <n v="41"/>
    <m/>
    <s v="vlonder "/>
    <s v="vlonder "/>
    <n v="1"/>
  </r>
  <r>
    <x v="10"/>
    <s v="derden"/>
    <x v="2"/>
    <s v="Mildenburgallee 50, Spijkenisse"/>
    <m/>
    <m/>
    <n v="21.8402473226"/>
    <x v="1"/>
    <s v="HoutHard"/>
    <n v="39"/>
    <n v="25"/>
    <n v="40"/>
    <m/>
    <m/>
    <s v="vlonder, begroeiing"/>
    <n v="1"/>
  </r>
  <r>
    <x v="10"/>
    <s v="derden"/>
    <x v="2"/>
    <s v="Schouwenburglaan 2, Spijkenisse"/>
    <m/>
    <m/>
    <n v="15.7859192571"/>
    <x v="1"/>
    <s v="HoutHard"/>
    <n v="41"/>
    <n v="25"/>
    <n v="40"/>
    <m/>
    <m/>
    <s v="begroeiing"/>
    <n v="1"/>
  </r>
  <r>
    <x v="10"/>
    <s v="derden"/>
    <x v="2"/>
    <s v="Schouwenburglaan 4, Spijkenisse"/>
    <m/>
    <m/>
    <n v="15.267283544"/>
    <x v="1"/>
    <s v="HoutHard"/>
    <n v="43"/>
    <n v="25"/>
    <n v="40"/>
    <m/>
    <m/>
    <s v="riet"/>
    <n v="1"/>
  </r>
  <r>
    <x v="10"/>
    <s v="derden"/>
    <x v="2"/>
    <s v="Schouwenburglaan 6, Spijkenisse"/>
    <m/>
    <m/>
    <n v="15.2424122107"/>
    <x v="1"/>
    <s v="HoutHard"/>
    <n v="39"/>
    <n v="25"/>
    <n v="40"/>
    <m/>
    <m/>
    <s v="vlonder, riet"/>
    <n v="1"/>
  </r>
  <r>
    <x v="10"/>
    <s v="derden"/>
    <x v="2"/>
    <s v="Schouwenburglaan 8, Spijkenisse"/>
    <m/>
    <m/>
    <n v="15.262999125"/>
    <x v="1"/>
    <s v="HoutHard"/>
    <n v="29"/>
    <n v="25"/>
    <n v="48"/>
    <m/>
    <m/>
    <s v="vlonder"/>
    <n v="1"/>
  </r>
  <r>
    <x v="10"/>
    <s v="derden"/>
    <x v="2"/>
    <s v="Schouwenburglaan 10, Spijkenisse"/>
    <m/>
    <m/>
    <n v="15.2370909625"/>
    <x v="1"/>
    <s v="HoutHard"/>
    <n v="36"/>
    <n v="25"/>
    <n v="40"/>
    <m/>
    <m/>
    <s v="begroeiing "/>
    <n v="1"/>
  </r>
  <r>
    <x v="10"/>
    <s v="derden"/>
    <x v="2"/>
    <s v="Schouwenburglaan 12, Spijkenisse"/>
    <m/>
    <m/>
    <n v="15.2598959367"/>
    <x v="1"/>
    <s v="HoutHard"/>
    <n v="41"/>
    <n v="25"/>
    <n v="40"/>
    <m/>
    <m/>
    <m/>
    <n v="1"/>
  </r>
  <r>
    <x v="10"/>
    <s v="derden"/>
    <x v="2"/>
    <s v="Schouwenburglaan 14, Spijkenisse"/>
    <m/>
    <m/>
    <n v="15.239726537099999"/>
    <x v="1"/>
    <s v="HoutHard"/>
    <n v="42"/>
    <n v="25"/>
    <n v="40"/>
    <m/>
    <m/>
    <s v="vlonder, tegels"/>
    <n v="1"/>
  </r>
  <r>
    <x v="10"/>
    <s v="derden"/>
    <x v="2"/>
    <s v="Schouwenburglaan 16, Spijkenisse"/>
    <m/>
    <m/>
    <n v="15.2531279743"/>
    <x v="1"/>
    <s v="HoutHard"/>
    <n v="41"/>
    <n v="25"/>
    <n v="40"/>
    <m/>
    <m/>
    <s v="vlonder, damwand"/>
    <n v="1"/>
  </r>
  <r>
    <x v="10"/>
    <s v="derden"/>
    <x v="2"/>
    <s v="Schouwenburglaan 18, Spijkenisse"/>
    <m/>
    <m/>
    <n v="24.605859207000002"/>
    <x v="1"/>
    <s v="HoutHard"/>
    <n v="37"/>
    <n v="25"/>
    <n v="41"/>
    <m/>
    <m/>
    <s v="vlonder, damwand"/>
    <n v="1"/>
  </r>
  <r>
    <x v="10"/>
    <s v="derden"/>
    <x v="3"/>
    <s v=""/>
    <m/>
    <m/>
    <n v="33.267083445600001"/>
    <x v="1"/>
    <s v="HoutHard"/>
    <n v="15"/>
    <n v="20"/>
    <n v="30"/>
    <s v="veel riet"/>
    <m/>
    <s v="riet "/>
    <n v="1"/>
  </r>
  <r>
    <x v="10"/>
    <s v="derden"/>
    <x v="1"/>
    <s v="Wildenborchlaan 20, Spijkenisse"/>
    <m/>
    <m/>
    <n v="35.607475384399997"/>
    <x v="1"/>
    <s v="HoutHard"/>
    <n v="47"/>
    <n v="18"/>
    <n v="46"/>
    <m/>
    <m/>
    <m/>
    <n v="1"/>
  </r>
  <r>
    <x v="10"/>
    <s v="derden"/>
    <x v="2"/>
    <s v="Wildenborchlaan 20, Spijkenisse"/>
    <m/>
    <m/>
    <n v="22.716127841700001"/>
    <x v="1"/>
    <s v="HoutHard"/>
    <n v="20"/>
    <n v="25"/>
    <n v="40"/>
    <m/>
    <m/>
    <s v="vlonder "/>
    <n v="1"/>
  </r>
  <r>
    <x v="10"/>
    <s v="gem"/>
    <x v="2"/>
    <s v=""/>
    <m/>
    <m/>
    <n v="41.853650051599999"/>
    <x v="1"/>
    <s v="HoutHard"/>
    <n v="31"/>
    <n v="23"/>
    <n v="35"/>
    <m/>
    <m/>
    <m/>
    <n v="1"/>
  </r>
  <r>
    <x v="10"/>
    <s v="gem"/>
    <x v="3"/>
    <s v=""/>
    <m/>
    <m/>
    <n v="2.6766056898900001"/>
    <x v="1"/>
    <s v="HoutHard"/>
    <n v="25"/>
    <n v="23"/>
    <n v="35"/>
    <m/>
    <m/>
    <m/>
    <n v="1"/>
  </r>
  <r>
    <x v="10"/>
    <s v="derden"/>
    <x v="2"/>
    <s v="Staverdenlaan 30, Spijkenisse"/>
    <m/>
    <m/>
    <n v="30.5530410434"/>
    <x v="1"/>
    <s v="HoutHard"/>
    <n v="30"/>
    <n v="23"/>
    <n v="41"/>
    <m/>
    <s v="begroeiing "/>
    <s v="begroeiing "/>
    <n v="1"/>
  </r>
  <r>
    <x v="10"/>
    <s v="gem"/>
    <x v="2"/>
    <s v=""/>
    <m/>
    <m/>
    <n v="29.589303371300002"/>
    <x v="1"/>
    <s v="HoutHard"/>
    <n v="32"/>
    <n v="21"/>
    <n v="40"/>
    <m/>
    <m/>
    <m/>
    <n v="1"/>
  </r>
  <r>
    <x v="10"/>
    <s v="gem"/>
    <x v="2"/>
    <s v=""/>
    <m/>
    <m/>
    <n v="35.3184382556"/>
    <x v="1"/>
    <s v="HoutHard"/>
    <n v="32"/>
    <n v="24"/>
    <n v="39"/>
    <m/>
    <m/>
    <m/>
    <n v="1"/>
  </r>
  <r>
    <x v="10"/>
    <s v="gem"/>
    <x v="0"/>
    <s v=""/>
    <m/>
    <m/>
    <n v="2.0815083473299998"/>
    <x v="0"/>
    <m/>
    <n v="38"/>
    <m/>
    <m/>
    <m/>
    <m/>
    <m/>
    <n v="1"/>
  </r>
  <r>
    <x v="10"/>
    <s v="gem"/>
    <x v="0"/>
    <s v=""/>
    <m/>
    <m/>
    <n v="0.82319378036000002"/>
    <x v="7"/>
    <m/>
    <m/>
    <m/>
    <m/>
    <m/>
    <m/>
    <m/>
    <n v="1"/>
  </r>
  <r>
    <x v="10"/>
    <s v="gem"/>
    <x v="0"/>
    <s v=""/>
    <m/>
    <m/>
    <n v="12.915008091400001"/>
    <x v="0"/>
    <m/>
    <n v="37"/>
    <m/>
    <m/>
    <m/>
    <m/>
    <m/>
    <n v="1"/>
  </r>
  <r>
    <x v="10"/>
    <s v="gem"/>
    <x v="0"/>
    <s v=""/>
    <m/>
    <m/>
    <n v="2.0690118414300001"/>
    <x v="0"/>
    <m/>
    <n v="37"/>
    <m/>
    <m/>
    <m/>
    <m/>
    <m/>
    <n v="1"/>
  </r>
  <r>
    <x v="10"/>
    <s v="gem"/>
    <x v="2"/>
    <s v=""/>
    <m/>
    <m/>
    <n v="1.9207941066100001"/>
    <x v="1"/>
    <s v="HoutHard"/>
    <n v="32"/>
    <n v="25"/>
    <n v="41"/>
    <m/>
    <m/>
    <m/>
    <n v="1"/>
  </r>
  <r>
    <x v="10"/>
    <s v="derden"/>
    <x v="0"/>
    <s v="Drogendijk 24B, Spijkenisse"/>
    <m/>
    <m/>
    <n v="0.78052354222599996"/>
    <x v="7"/>
    <m/>
    <m/>
    <m/>
    <m/>
    <m/>
    <m/>
    <m/>
    <n v="1"/>
  </r>
  <r>
    <x v="10"/>
    <s v="derden"/>
    <x v="0"/>
    <s v="Ekensteinlaan 3, Spijkenisse"/>
    <m/>
    <m/>
    <n v="32.475043375399999"/>
    <x v="0"/>
    <m/>
    <n v="35"/>
    <m/>
    <m/>
    <m/>
    <m/>
    <m/>
    <n v="1"/>
  </r>
  <r>
    <x v="10"/>
    <s v="derden"/>
    <x v="2"/>
    <s v="Ekensteinlaan 18, Spijkenisse"/>
    <m/>
    <m/>
    <n v="31.572673189500001"/>
    <x v="1"/>
    <s v="HoutHard"/>
    <n v="44"/>
    <n v="30"/>
    <n v="35"/>
    <m/>
    <m/>
    <s v="tegels"/>
    <n v="1"/>
  </r>
  <r>
    <x v="10"/>
    <s v="gem"/>
    <x v="0"/>
    <s v=""/>
    <m/>
    <m/>
    <n v="3.8774013204900002"/>
    <x v="0"/>
    <m/>
    <n v="30"/>
    <m/>
    <m/>
    <m/>
    <m/>
    <m/>
    <n v="1"/>
  </r>
  <r>
    <x v="10"/>
    <s v="gem"/>
    <x v="0"/>
    <s v=""/>
    <m/>
    <m/>
    <n v="4.96436976762"/>
    <x v="0"/>
    <m/>
    <n v="35"/>
    <m/>
    <m/>
    <m/>
    <m/>
    <m/>
    <n v="1"/>
  </r>
  <r>
    <x v="10"/>
    <s v="gem"/>
    <x v="0"/>
    <s v=""/>
    <m/>
    <m/>
    <n v="48.165004152400002"/>
    <x v="0"/>
    <m/>
    <n v="46"/>
    <m/>
    <m/>
    <m/>
    <m/>
    <m/>
    <n v="1"/>
  </r>
  <r>
    <x v="10"/>
    <s v="gem"/>
    <x v="0"/>
    <s v=""/>
    <m/>
    <m/>
    <n v="0.23663051369099999"/>
    <x v="0"/>
    <m/>
    <m/>
    <m/>
    <m/>
    <m/>
    <m/>
    <m/>
    <n v="1"/>
  </r>
  <r>
    <x v="10"/>
    <s v="gem"/>
    <x v="0"/>
    <s v=""/>
    <m/>
    <m/>
    <n v="0.57727982816800005"/>
    <x v="7"/>
    <m/>
    <m/>
    <m/>
    <m/>
    <m/>
    <m/>
    <m/>
    <n v="1"/>
  </r>
  <r>
    <x v="10"/>
    <s v="gem"/>
    <x v="2"/>
    <s v=""/>
    <m/>
    <m/>
    <n v="2.0498999975299999"/>
    <x v="1"/>
    <s v="HoutHard"/>
    <n v="36"/>
    <n v="22"/>
    <n v="41"/>
    <m/>
    <m/>
    <s v="tegels"/>
    <n v="1"/>
  </r>
  <r>
    <x v="10"/>
    <s v="derden"/>
    <x v="2"/>
    <s v="Drogendijk 24B, Spijkenisse"/>
    <m/>
    <m/>
    <n v="10.549440411699999"/>
    <x v="1"/>
    <s v="HoutHard"/>
    <n v="41"/>
    <n v="28"/>
    <n v="36"/>
    <m/>
    <m/>
    <s v="tegels"/>
    <n v="1"/>
  </r>
  <r>
    <x v="10"/>
    <s v="derden"/>
    <x v="2"/>
    <s v="Drogendijk 24B, Spijkenisse"/>
    <m/>
    <m/>
    <n v="2.10600023742"/>
    <x v="1"/>
    <s v="HoutHard"/>
    <n v="38"/>
    <n v="26"/>
    <n v="40"/>
    <m/>
    <s v="tegels"/>
    <s v="tegels"/>
    <n v="1"/>
  </r>
  <r>
    <x v="10"/>
    <s v="derden"/>
    <x v="5"/>
    <s v="Drogendijk 24, Spijkenisse"/>
    <m/>
    <m/>
    <n v="53.743931820699999"/>
    <x v="1"/>
    <s v="HoutHard"/>
    <n v="19"/>
    <n v="23"/>
    <n v="35"/>
    <m/>
    <m/>
    <s v="riet"/>
    <n v="1"/>
  </r>
  <r>
    <x v="10"/>
    <s v="derden"/>
    <x v="2"/>
    <s v="Drogendijk 24C, Spijkenisse"/>
    <m/>
    <m/>
    <n v="14.107174346500001"/>
    <x v="1"/>
    <s v="HoutHard"/>
    <n v="33"/>
    <n v="28"/>
    <n v="37"/>
    <m/>
    <s v="vlonder "/>
    <s v="vlonder "/>
    <n v="1"/>
  </r>
  <r>
    <x v="10"/>
    <s v="derden"/>
    <x v="2"/>
    <s v="Drogendijk 24B, Spijkenisse"/>
    <m/>
    <m/>
    <n v="0.68501824792999999"/>
    <x v="1"/>
    <s v="HoutHard"/>
    <n v="38"/>
    <n v="28"/>
    <n v="40"/>
    <m/>
    <s v="tegels"/>
    <s v="tegels"/>
    <n v="1"/>
  </r>
  <r>
    <x v="10"/>
    <s v="derden"/>
    <x v="0"/>
    <s v=""/>
    <m/>
    <m/>
    <n v="2.9794079948899999"/>
    <x v="4"/>
    <m/>
    <m/>
    <m/>
    <m/>
    <m/>
    <s v="geen oever"/>
    <s v="geen oever"/>
    <n v="1"/>
  </r>
  <r>
    <x v="10"/>
    <s v="derden"/>
    <x v="2"/>
    <s v="Landfortlaan 4, Spijkenisse"/>
    <m/>
    <m/>
    <n v="2.425145975"/>
    <x v="1"/>
    <s v="HoutHard"/>
    <n v="25"/>
    <n v="22"/>
    <n v="37"/>
    <m/>
    <m/>
    <m/>
    <n v="1"/>
  </r>
  <r>
    <x v="10"/>
    <s v="derden"/>
    <x v="2"/>
    <s v=""/>
    <m/>
    <m/>
    <n v="29.0026584049"/>
    <x v="3"/>
    <s v="HoutHard"/>
    <n v="37"/>
    <n v="160"/>
    <m/>
    <m/>
    <m/>
    <s v="begroeiing"/>
    <n v="1"/>
  </r>
  <r>
    <x v="10"/>
    <s v="derden"/>
    <x v="2"/>
    <s v="Wildenborchlaan 6, Spijkenisse"/>
    <m/>
    <m/>
    <n v="24.636788183499998"/>
    <x v="1"/>
    <s v="HoutHard"/>
    <n v="46"/>
    <n v="25"/>
    <n v="40"/>
    <m/>
    <m/>
    <s v="vlonder"/>
    <n v="1"/>
  </r>
  <r>
    <x v="10"/>
    <s v="gem"/>
    <x v="2"/>
    <s v=""/>
    <m/>
    <m/>
    <n v="8.3444150279899993"/>
    <x v="1"/>
    <s v="HoutHard"/>
    <n v="55"/>
    <n v="25"/>
    <n v="38"/>
    <m/>
    <m/>
    <m/>
    <n v="1"/>
  </r>
  <r>
    <x v="10"/>
    <s v="gem"/>
    <x v="2"/>
    <s v=""/>
    <m/>
    <m/>
    <n v="44.686337745099998"/>
    <x v="1"/>
    <s v="HoutHard"/>
    <n v="40"/>
    <n v="18"/>
    <n v="35"/>
    <m/>
    <m/>
    <m/>
    <n v="1"/>
  </r>
  <r>
    <x v="10"/>
    <s v="gem"/>
    <x v="0"/>
    <s v=""/>
    <m/>
    <m/>
    <n v="10.683271081499999"/>
    <x v="0"/>
    <m/>
    <n v="45"/>
    <m/>
    <m/>
    <m/>
    <m/>
    <m/>
    <n v="1"/>
  </r>
  <r>
    <x v="10"/>
    <s v="gem"/>
    <x v="0"/>
    <s v=""/>
    <m/>
    <m/>
    <n v="48.933179346499998"/>
    <x v="0"/>
    <m/>
    <n v="45"/>
    <m/>
    <m/>
    <m/>
    <m/>
    <m/>
    <n v="1"/>
  </r>
  <r>
    <x v="10"/>
    <s v="gem"/>
    <x v="2"/>
    <s v=""/>
    <m/>
    <m/>
    <n v="4.2977221873799998"/>
    <x v="1"/>
    <s v="HoutHard"/>
    <n v="22"/>
    <n v="21"/>
    <n v="40"/>
    <m/>
    <m/>
    <m/>
    <n v="1"/>
  </r>
  <r>
    <x v="10"/>
    <s v="derden"/>
    <x v="2"/>
    <s v="Mildenburgallee 122, Spijkenisse"/>
    <m/>
    <m/>
    <n v="12.9388093734"/>
    <x v="1"/>
    <s v="HoutHard"/>
    <n v="35"/>
    <n v="27"/>
    <n v="40"/>
    <m/>
    <s v="vlonder "/>
    <s v="vlonder "/>
    <n v="1"/>
  </r>
  <r>
    <x v="10"/>
    <s v="gem"/>
    <x v="2"/>
    <s v=""/>
    <m/>
    <m/>
    <n v="3.39743464874"/>
    <x v="1"/>
    <s v="HoutHard"/>
    <n v="18"/>
    <n v="17"/>
    <n v="35"/>
    <m/>
    <m/>
    <s v="begroeiing"/>
    <n v="1"/>
  </r>
  <r>
    <x v="10"/>
    <s v="gem"/>
    <x v="2"/>
    <s v=""/>
    <m/>
    <m/>
    <n v="64.319730965600002"/>
    <x v="1"/>
    <s v="HoutHard"/>
    <n v="46"/>
    <n v="23"/>
    <n v="40"/>
    <m/>
    <m/>
    <m/>
    <n v="1"/>
  </r>
  <r>
    <x v="10"/>
    <s v="derden"/>
    <x v="2"/>
    <s v="Landfortlaan 4, Spijkenisse"/>
    <m/>
    <m/>
    <n v="29.174716908800001"/>
    <x v="1"/>
    <s v="HoutHard"/>
    <n v="48"/>
    <n v="23"/>
    <n v="42"/>
    <m/>
    <m/>
    <m/>
    <n v="1"/>
  </r>
  <r>
    <x v="10"/>
    <s v="derden"/>
    <x v="0"/>
    <s v="Landfortlaan 4, Spijkenisse"/>
    <m/>
    <m/>
    <n v="3.28861175219"/>
    <x v="4"/>
    <m/>
    <m/>
    <m/>
    <m/>
    <m/>
    <s v="geen oever"/>
    <s v="geen oever"/>
    <n v="1"/>
  </r>
  <r>
    <x v="10"/>
    <s v="gem"/>
    <x v="2"/>
    <s v=""/>
    <m/>
    <m/>
    <n v="3.3382564693700001"/>
    <x v="1"/>
    <s v="HoutHard"/>
    <n v="42"/>
    <n v="21"/>
    <n v="47"/>
    <m/>
    <m/>
    <m/>
    <n v="1"/>
  </r>
  <r>
    <x v="10"/>
    <s v="gem"/>
    <x v="2"/>
    <s v=""/>
    <m/>
    <m/>
    <n v="44.456612872199997"/>
    <x v="1"/>
    <s v="HoutHard"/>
    <n v="40"/>
    <n v="23"/>
    <n v="42"/>
    <m/>
    <m/>
    <m/>
    <n v="1"/>
  </r>
  <r>
    <x v="10"/>
    <s v="gem"/>
    <x v="0"/>
    <s v=""/>
    <m/>
    <m/>
    <n v="58.570939754800001"/>
    <x v="0"/>
    <m/>
    <n v="45"/>
    <m/>
    <m/>
    <m/>
    <m/>
    <m/>
    <n v="1"/>
  </r>
  <r>
    <x v="10"/>
    <s v="gem"/>
    <x v="0"/>
    <s v=" "/>
    <m/>
    <m/>
    <n v="2.5261670570099999"/>
    <x v="0"/>
    <m/>
    <n v="37"/>
    <m/>
    <m/>
    <m/>
    <m/>
    <m/>
    <n v="1"/>
  </r>
  <r>
    <x v="10"/>
    <s v="gem"/>
    <x v="2"/>
    <s v=" "/>
    <m/>
    <m/>
    <n v="0.61048177695899997"/>
    <x v="1"/>
    <s v="HoutHard"/>
    <n v="35"/>
    <n v="17"/>
    <n v="40"/>
    <m/>
    <m/>
    <m/>
    <n v="1"/>
  </r>
  <r>
    <x v="10"/>
    <s v="derden"/>
    <x v="0"/>
    <s v="Drogendijk 24D, Spijkenisse"/>
    <m/>
    <m/>
    <n v="0.28257742302"/>
    <x v="7"/>
    <m/>
    <m/>
    <m/>
    <m/>
    <m/>
    <m/>
    <m/>
    <n v="1"/>
  </r>
  <r>
    <x v="10"/>
    <s v="derden"/>
    <x v="1"/>
    <s v="Mildenburgallee 122, Spijkenisse"/>
    <m/>
    <m/>
    <n v="15.0254933363"/>
    <x v="1"/>
    <s v="HoutHard"/>
    <n v="35"/>
    <n v="27"/>
    <n v="40"/>
    <m/>
    <s v="vlonder "/>
    <s v="vlonder "/>
    <n v="1"/>
  </r>
  <r>
    <x v="10"/>
    <s v="derden"/>
    <x v="2"/>
    <s v="Drogendijk 24D, Spijkenisse"/>
    <m/>
    <m/>
    <n v="35.722647056600003"/>
    <x v="1"/>
    <s v="HoutHard"/>
    <n v="42"/>
    <n v="23"/>
    <n v="40"/>
    <m/>
    <s v="plant. en grint bak"/>
    <s v="plant. en grint bak"/>
    <n v="1"/>
  </r>
  <r>
    <x v="10"/>
    <s v="derden"/>
    <x v="2"/>
    <s v="Coelhorstlaan 2, Spijkenisse"/>
    <m/>
    <m/>
    <n v="19.3349435457"/>
    <x v="1"/>
    <s v="HoutHard"/>
    <n v="44"/>
    <n v="25"/>
    <n v="40"/>
    <m/>
    <m/>
    <s v="vlonder"/>
    <n v="1"/>
  </r>
  <r>
    <x v="10"/>
    <s v="derden"/>
    <x v="2"/>
    <s v="Coelhorstlaan 4, Spijkenisse"/>
    <m/>
    <m/>
    <n v="18.535418123100001"/>
    <x v="1"/>
    <s v="HoutHard"/>
    <n v="45"/>
    <n v="24"/>
    <n v="42"/>
    <m/>
    <m/>
    <s v="vlonder"/>
    <n v="1"/>
  </r>
  <r>
    <x v="10"/>
    <s v="derden"/>
    <x v="2"/>
    <s v="Coelhorstlaan 6, Spijkenisse"/>
    <m/>
    <m/>
    <n v="18.595716522899998"/>
    <x v="1"/>
    <s v="HoutHard"/>
    <n v="51"/>
    <n v="25"/>
    <n v="41"/>
    <m/>
    <m/>
    <s v="vlonder "/>
    <n v="1"/>
  </r>
  <r>
    <x v="10"/>
    <s v="derden"/>
    <x v="2"/>
    <s v="Coelhorstlaan 8, Spijkenisse"/>
    <m/>
    <m/>
    <n v="18.535418123100001"/>
    <x v="1"/>
    <s v="HoutHard"/>
    <n v="52"/>
    <n v="25"/>
    <n v="40"/>
    <m/>
    <m/>
    <s v="riet, vlonder"/>
    <n v="1"/>
  </r>
  <r>
    <x v="10"/>
    <s v="derden"/>
    <x v="2"/>
    <s v="Coelhorstlaan 10, Spijkenisse"/>
    <m/>
    <m/>
    <n v="18.5431198687"/>
    <x v="1"/>
    <s v="HoutHard"/>
    <n v="54"/>
    <n v="25"/>
    <n v="40"/>
    <m/>
    <m/>
    <s v="vlonder, stroom"/>
    <n v="1"/>
  </r>
  <r>
    <x v="10"/>
    <s v="derden"/>
    <x v="2"/>
    <s v="Coelhorstlaan 12, Spijkenisse"/>
    <m/>
    <m/>
    <n v="18.579813911900001"/>
    <x v="1"/>
    <s v="HoutHard"/>
    <n v="56"/>
    <n v="25"/>
    <n v="40"/>
    <m/>
    <m/>
    <s v="beton, stenen gemetseld"/>
    <n v="1"/>
  </r>
  <r>
    <x v="10"/>
    <s v="derden"/>
    <x v="2"/>
    <s v="Coelhorstlaan 14, Spijkenisse"/>
    <m/>
    <m/>
    <n v="23.9469662797"/>
    <x v="1"/>
    <s v="HoutHard"/>
    <n v="57"/>
    <n v="25"/>
    <n v="40"/>
    <m/>
    <m/>
    <s v="beschoeiing voor geplaatst"/>
    <n v="1"/>
  </r>
  <r>
    <x v="10"/>
    <s v="derden"/>
    <x v="2"/>
    <s v="Wallsteijnpad 20, Spijkenisse"/>
    <m/>
    <m/>
    <n v="17.041208690200001"/>
    <x v="1"/>
    <s v="HoutHard"/>
    <n v="62"/>
    <n v="20"/>
    <n v="48"/>
    <m/>
    <s v="grint "/>
    <s v="grint "/>
    <n v="1"/>
  </r>
  <r>
    <x v="10"/>
    <s v="gem"/>
    <x v="2"/>
    <s v=""/>
    <m/>
    <m/>
    <n v="1.9298873948599999"/>
    <x v="1"/>
    <s v="HoutHard"/>
    <n v="56"/>
    <n v="22"/>
    <n v="50"/>
    <m/>
    <m/>
    <m/>
    <n v="1"/>
  </r>
  <r>
    <x v="10"/>
    <s v="gem"/>
    <x v="0"/>
    <s v=""/>
    <m/>
    <m/>
    <n v="2.6077023176399998"/>
    <x v="0"/>
    <m/>
    <n v="37"/>
    <m/>
    <m/>
    <m/>
    <s v="duiker"/>
    <s v="duiker"/>
    <n v="1"/>
  </r>
  <r>
    <x v="10"/>
    <s v="gem"/>
    <x v="0"/>
    <s v=""/>
    <m/>
    <m/>
    <n v="17.328461991299999"/>
    <x v="0"/>
    <m/>
    <n v="46"/>
    <m/>
    <m/>
    <m/>
    <m/>
    <m/>
    <n v="1"/>
  </r>
  <r>
    <x v="10"/>
    <s v="gem"/>
    <x v="0"/>
    <s v=""/>
    <m/>
    <m/>
    <n v="34.084606701799999"/>
    <x v="0"/>
    <m/>
    <n v="40"/>
    <m/>
    <m/>
    <m/>
    <m/>
    <m/>
    <n v="1"/>
  </r>
  <r>
    <x v="10"/>
    <s v="gem"/>
    <x v="1"/>
    <s v=""/>
    <m/>
    <m/>
    <n v="2.47079186227"/>
    <x v="1"/>
    <s v="HoutHard"/>
    <n v="38"/>
    <n v="23"/>
    <n v="40"/>
    <m/>
    <m/>
    <m/>
    <n v="1"/>
  </r>
  <r>
    <x v="10"/>
    <s v="gem"/>
    <x v="2"/>
    <s v=""/>
    <m/>
    <m/>
    <n v="2.4869061348499999"/>
    <x v="1"/>
    <s v="HoutHard"/>
    <n v="28"/>
    <n v="20"/>
    <n v="40"/>
    <m/>
    <m/>
    <m/>
    <n v="1"/>
  </r>
  <r>
    <x v="10"/>
    <s v="gem"/>
    <x v="2"/>
    <s v=""/>
    <m/>
    <m/>
    <n v="48.148686681900003"/>
    <x v="1"/>
    <s v="HoutHard"/>
    <n v="43"/>
    <n v="23"/>
    <n v="38"/>
    <m/>
    <m/>
    <m/>
    <n v="1"/>
  </r>
  <r>
    <x v="10"/>
    <s v="gem"/>
    <x v="2"/>
    <s v=""/>
    <m/>
    <m/>
    <n v="47.7766854893"/>
    <x v="1"/>
    <s v="HoutHard"/>
    <n v="41"/>
    <n v="24"/>
    <n v="35"/>
    <m/>
    <m/>
    <m/>
    <n v="1"/>
  </r>
  <r>
    <x v="10"/>
    <s v="gem"/>
    <x v="2"/>
    <s v=""/>
    <m/>
    <m/>
    <n v="46.025973094199998"/>
    <x v="1"/>
    <s v="HoutHard"/>
    <n v="31"/>
    <n v="27"/>
    <n v="34"/>
    <m/>
    <m/>
    <m/>
    <n v="1"/>
  </r>
  <r>
    <x v="10"/>
    <s v="gem"/>
    <x v="2"/>
    <s v=""/>
    <m/>
    <m/>
    <n v="46.491523178999998"/>
    <x v="1"/>
    <s v="HoutHard"/>
    <n v="43"/>
    <n v="20"/>
    <n v="30"/>
    <m/>
    <m/>
    <m/>
    <n v="1"/>
  </r>
  <r>
    <x v="10"/>
    <s v="gem"/>
    <x v="2"/>
    <s v=""/>
    <m/>
    <m/>
    <n v="22.6106865442"/>
    <x v="1"/>
    <s v="HoutHard"/>
    <n v="30"/>
    <n v="15"/>
    <n v="35"/>
    <m/>
    <m/>
    <m/>
    <n v="1"/>
  </r>
  <r>
    <x v="10"/>
    <s v="gem"/>
    <x v="3"/>
    <s v=""/>
    <m/>
    <m/>
    <n v="3.2294820265199999"/>
    <x v="1"/>
    <s v="HoutHard"/>
    <n v="55"/>
    <n v="15"/>
    <n v="45"/>
    <m/>
    <m/>
    <m/>
    <n v="1"/>
  </r>
  <r>
    <x v="10"/>
    <s v="derden"/>
    <x v="0"/>
    <s v=""/>
    <m/>
    <m/>
    <n v="2.2969362007099998"/>
    <x v="0"/>
    <m/>
    <n v="42"/>
    <m/>
    <m/>
    <m/>
    <m/>
    <m/>
    <n v="1"/>
  </r>
  <r>
    <x v="10"/>
    <s v="derden"/>
    <x v="0"/>
    <s v="Drogendijk 17, Spijkenisse"/>
    <m/>
    <m/>
    <n v="56.597266157599996"/>
    <x v="0"/>
    <m/>
    <n v="15"/>
    <m/>
    <m/>
    <m/>
    <m/>
    <m/>
    <n v="1"/>
  </r>
  <r>
    <x v="10"/>
    <s v="derden"/>
    <x v="0"/>
    <s v=""/>
    <m/>
    <m/>
    <n v="27.539087306999999"/>
    <x v="0"/>
    <m/>
    <n v="6"/>
    <m/>
    <m/>
    <m/>
    <s v="riet"/>
    <s v="riet"/>
    <n v="1"/>
  </r>
  <r>
    <x v="10"/>
    <s v="derden"/>
    <x v="0"/>
    <s v=""/>
    <m/>
    <m/>
    <n v="33.814805428699998"/>
    <x v="0"/>
    <m/>
    <n v="15"/>
    <m/>
    <m/>
    <m/>
    <m/>
    <m/>
    <n v="1"/>
  </r>
  <r>
    <x v="10"/>
    <s v="derden"/>
    <x v="2"/>
    <s v="Anne Frankstraat 97, Spijkenisse"/>
    <m/>
    <m/>
    <n v="13.1847043275"/>
    <x v="3"/>
    <s v="HoutHard"/>
    <n v="25"/>
    <n v="60"/>
    <m/>
    <s v="grasblokken voor de beschoeiing"/>
    <m/>
    <m/>
    <n v="1"/>
  </r>
  <r>
    <x v="10"/>
    <s v="derden"/>
    <x v="3"/>
    <s v="Anne Frankstraat 99, Spijkenisse"/>
    <m/>
    <m/>
    <n v="12.947718909600001"/>
    <x v="3"/>
    <s v="HoutHard"/>
    <n v="24"/>
    <n v="60"/>
    <m/>
    <s v="grasblokken voor de beschoeiing"/>
    <m/>
    <m/>
    <n v="1"/>
  </r>
  <r>
    <x v="10"/>
    <s v="derden"/>
    <x v="3"/>
    <s v="Anne Frankstraat 109, Spijkenisse"/>
    <m/>
    <m/>
    <n v="13.063131395299999"/>
    <x v="3"/>
    <s v="HoutHard"/>
    <n v="21"/>
    <n v="60"/>
    <m/>
    <s v="grasblokken voor de beschoeiing"/>
    <m/>
    <m/>
    <n v="1"/>
  </r>
  <r>
    <x v="10"/>
    <s v="derden"/>
    <x v="3"/>
    <s v="Anne Frankstraat 111, Spijkenisse"/>
    <m/>
    <m/>
    <n v="12.7788559812"/>
    <x v="3"/>
    <s v="HoutHard"/>
    <n v="22"/>
    <n v="60"/>
    <m/>
    <s v="grasblokken voor de beschoeiing"/>
    <s v="onderwater beschoeing."/>
    <s v="onderwater beschoeing."/>
    <n v="1"/>
  </r>
  <r>
    <x v="10"/>
    <s v="derden"/>
    <x v="3"/>
    <s v="Etty Hillesumstraat 150, Spijkenisse"/>
    <m/>
    <m/>
    <n v="13.1125547639"/>
    <x v="3"/>
    <s v="HoutHard"/>
    <n v="28"/>
    <n v="60"/>
    <m/>
    <s v="grasblokken voor de beschoeiing"/>
    <m/>
    <m/>
    <n v="1"/>
  </r>
  <r>
    <x v="10"/>
    <s v="derden"/>
    <x v="3"/>
    <s v="Etty Hillesumstraat 148, Spijkenisse"/>
    <m/>
    <m/>
    <n v="12.972343434900001"/>
    <x v="3"/>
    <s v="HoutHard"/>
    <n v="25"/>
    <n v="60"/>
    <m/>
    <s v="grasblokken voor de beschoeiing"/>
    <s v="tegels op de bodem"/>
    <s v="tegels op de bodem"/>
    <n v="1"/>
  </r>
  <r>
    <x v="10"/>
    <s v="derden"/>
    <x v="3"/>
    <s v="Etty Hillesumstraat 138, Spijkenisse"/>
    <m/>
    <m/>
    <n v="13.0254986971"/>
    <x v="3"/>
    <s v="HoutHard"/>
    <n v="26"/>
    <n v="60"/>
    <m/>
    <s v="grasblokken voor de beschoeiing"/>
    <s v="stenen op bodem"/>
    <s v="stenen op bodem"/>
    <n v="1"/>
  </r>
  <r>
    <x v="10"/>
    <s v="derden"/>
    <x v="3"/>
    <s v="Etty Hillesumstraat 136, Spijkenisse"/>
    <m/>
    <m/>
    <n v="13.1161045797"/>
    <x v="3"/>
    <s v="HoutHard"/>
    <n v="25"/>
    <n v="60"/>
    <m/>
    <m/>
    <s v="grasblokken voor de beschoeiing"/>
    <s v="grasblokken voor de beschoeiing"/>
    <n v="1"/>
  </r>
  <r>
    <x v="10"/>
    <s v="derden"/>
    <x v="3"/>
    <s v="Etty Hillesumstraat 126, Spijkenisse"/>
    <m/>
    <m/>
    <n v="13.2840653901"/>
    <x v="3"/>
    <s v="HoutHard"/>
    <n v="26"/>
    <n v="60"/>
    <m/>
    <s v="grasblokken voor de beschoeiing"/>
    <s v="vlonder "/>
    <s v="vlonder "/>
    <n v="1"/>
  </r>
  <r>
    <x v="10"/>
    <s v="derden"/>
    <x v="3"/>
    <s v="Etty Hillesumstraat 124, Spijkenisse"/>
    <m/>
    <m/>
    <n v="13.340940338599999"/>
    <x v="3"/>
    <s v="HoutHard"/>
    <n v="38"/>
    <n v="60"/>
    <m/>
    <s v="grasblokken voor de beschoeiing "/>
    <m/>
    <m/>
    <n v="1"/>
  </r>
  <r>
    <x v="10"/>
    <s v="gem"/>
    <x v="1"/>
    <s v=""/>
    <m/>
    <m/>
    <n v="5.96691251818"/>
    <x v="3"/>
    <s v="HoutHard"/>
    <n v="60"/>
    <n v="50"/>
    <m/>
    <s v="dam"/>
    <m/>
    <s v="riet"/>
    <n v="1"/>
  </r>
  <r>
    <x v="10"/>
    <s v="gem"/>
    <x v="1"/>
    <s v=""/>
    <m/>
    <m/>
    <n v="1.19554506402"/>
    <x v="3"/>
    <s v="HoutHard"/>
    <n v="60"/>
    <n v="50"/>
    <m/>
    <s v="dam"/>
    <m/>
    <m/>
    <n v="1"/>
  </r>
  <r>
    <x v="10"/>
    <s v="gem"/>
    <x v="1"/>
    <s v=""/>
    <m/>
    <m/>
    <n v="7.9944993589199997"/>
    <x v="3"/>
    <s v="HoutHard"/>
    <n v="30"/>
    <n v="125"/>
    <m/>
    <m/>
    <m/>
    <m/>
    <n v="1"/>
  </r>
  <r>
    <x v="10"/>
    <s v="gem"/>
    <x v="1"/>
    <s v=""/>
    <m/>
    <m/>
    <n v="1.49150515233"/>
    <x v="3"/>
    <s v="HoutHard"/>
    <m/>
    <m/>
    <m/>
    <m/>
    <m/>
    <m/>
    <n v="1"/>
  </r>
  <r>
    <x v="10"/>
    <s v="gem"/>
    <x v="1"/>
    <s v=""/>
    <m/>
    <m/>
    <n v="8.6446344120699994"/>
    <x v="3"/>
    <s v="HoutHard"/>
    <n v="32"/>
    <n v="125"/>
    <m/>
    <m/>
    <m/>
    <m/>
    <n v="1"/>
  </r>
  <r>
    <x v="10"/>
    <s v="derden"/>
    <x v="1"/>
    <s v="Nienoordlaan 44, Spijkenisse"/>
    <m/>
    <m/>
    <n v="13.1634198003"/>
    <x v="3"/>
    <s v="HoutHard"/>
    <n v="72"/>
    <n v="100"/>
    <n v="100"/>
    <m/>
    <s v="recent vernieuwd.  grint rand"/>
    <s v="recent vernieuwd.  grint rand"/>
    <n v="1"/>
  </r>
  <r>
    <x v="10"/>
    <s v="derden"/>
    <x v="1"/>
    <s v="Schaffelaarweg 2, Spijkenisse"/>
    <m/>
    <m/>
    <n v="8.2037257999099999"/>
    <x v="2"/>
    <m/>
    <m/>
    <m/>
    <m/>
    <s v="fundering huis"/>
    <m/>
    <m/>
    <n v="1"/>
  </r>
  <r>
    <x v="10"/>
    <s v="derden"/>
    <x v="1"/>
    <s v="Schaffelaarweg 2, Spijkenisse"/>
    <m/>
    <m/>
    <n v="1.1900407556299999"/>
    <x v="2"/>
    <m/>
    <m/>
    <m/>
    <m/>
    <s v="huis"/>
    <m/>
    <m/>
    <n v="1"/>
  </r>
  <r>
    <x v="10"/>
    <s v="derden"/>
    <x v="1"/>
    <s v="Schaffelaarweg 2, Spijkenisse"/>
    <m/>
    <m/>
    <n v="6.20332958982"/>
    <x v="2"/>
    <m/>
    <m/>
    <m/>
    <m/>
    <s v="huis"/>
    <m/>
    <m/>
    <n v="1"/>
  </r>
  <r>
    <x v="10"/>
    <s v="derden"/>
    <x v="1"/>
    <s v="Schaffelaarweg 1, Spijkenisse"/>
    <m/>
    <m/>
    <n v="20.014246085700002"/>
    <x v="2"/>
    <m/>
    <m/>
    <m/>
    <m/>
    <s v="huis"/>
    <m/>
    <m/>
    <n v="1"/>
  </r>
  <r>
    <x v="10"/>
    <s v="derden"/>
    <x v="1"/>
    <s v=""/>
    <m/>
    <m/>
    <n v="1.1985345218500001"/>
    <x v="2"/>
    <m/>
    <m/>
    <m/>
    <m/>
    <s v="huis"/>
    <m/>
    <m/>
    <n v="1"/>
  </r>
  <r>
    <x v="10"/>
    <s v="derden"/>
    <x v="0"/>
    <m/>
    <m/>
    <m/>
    <n v="6.2069298368599997"/>
    <x v="2"/>
    <m/>
    <m/>
    <m/>
    <m/>
    <s v="huis"/>
    <m/>
    <m/>
    <n v="1"/>
  </r>
  <r>
    <x v="10"/>
    <s v="derden"/>
    <x v="0"/>
    <s v=""/>
    <m/>
    <m/>
    <n v="2.6081665974599999"/>
    <x v="0"/>
    <m/>
    <m/>
    <m/>
    <m/>
    <s v="huis"/>
    <m/>
    <m/>
    <n v="1"/>
  </r>
  <r>
    <x v="10"/>
    <s v="derden"/>
    <x v="1"/>
    <s v=""/>
    <m/>
    <m/>
    <n v="19.4700193117"/>
    <x v="2"/>
    <m/>
    <m/>
    <m/>
    <m/>
    <s v="huis"/>
    <m/>
    <m/>
    <n v="1"/>
  </r>
  <r>
    <x v="10"/>
    <s v="derden"/>
    <x v="1"/>
    <s v=""/>
    <m/>
    <m/>
    <n v="6.2042412106700002"/>
    <x v="2"/>
    <m/>
    <m/>
    <m/>
    <m/>
    <s v="huis"/>
    <m/>
    <m/>
    <n v="1"/>
  </r>
  <r>
    <x v="10"/>
    <s v="derden"/>
    <x v="1"/>
    <s v=""/>
    <m/>
    <m/>
    <n v="1.2396858473000001"/>
    <x v="2"/>
    <m/>
    <m/>
    <m/>
    <m/>
    <s v="huis"/>
    <m/>
    <m/>
    <n v="1"/>
  </r>
  <r>
    <x v="10"/>
    <s v="derden"/>
    <x v="1"/>
    <s v=""/>
    <m/>
    <m/>
    <n v="2.98920006021"/>
    <x v="2"/>
    <m/>
    <m/>
    <m/>
    <m/>
    <s v="huis"/>
    <m/>
    <m/>
    <n v="1"/>
  </r>
  <r>
    <x v="10"/>
    <s v="derden"/>
    <x v="1"/>
    <s v=""/>
    <m/>
    <m/>
    <n v="3.1242344662399999"/>
    <x v="2"/>
    <m/>
    <m/>
    <m/>
    <m/>
    <m/>
    <m/>
    <m/>
    <n v="1"/>
  </r>
  <r>
    <x v="10"/>
    <s v="derden"/>
    <x v="1"/>
    <s v=""/>
    <m/>
    <m/>
    <n v="1.26203684574"/>
    <x v="2"/>
    <m/>
    <m/>
    <m/>
    <m/>
    <s v="huis"/>
    <m/>
    <m/>
    <n v="1"/>
  </r>
  <r>
    <x v="10"/>
    <s v="derden"/>
    <x v="1"/>
    <s v=""/>
    <m/>
    <m/>
    <n v="6.1487405214299997"/>
    <x v="2"/>
    <m/>
    <m/>
    <m/>
    <m/>
    <s v="huis"/>
    <m/>
    <m/>
    <n v="1"/>
  </r>
  <r>
    <x v="10"/>
    <s v="derden"/>
    <x v="1"/>
    <s v=""/>
    <m/>
    <m/>
    <n v="18.737402381300001"/>
    <x v="2"/>
    <m/>
    <m/>
    <m/>
    <m/>
    <s v="huis"/>
    <m/>
    <m/>
    <n v="1"/>
  </r>
  <r>
    <x v="10"/>
    <s v="derden"/>
    <x v="1"/>
    <s v=""/>
    <m/>
    <m/>
    <n v="3.7266619111399999"/>
    <x v="2"/>
    <m/>
    <m/>
    <m/>
    <m/>
    <s v="huis"/>
    <m/>
    <m/>
    <n v="1"/>
  </r>
  <r>
    <x v="10"/>
    <s v="derden"/>
    <x v="1"/>
    <s v=""/>
    <m/>
    <m/>
    <n v="2.4869760754899999"/>
    <x v="2"/>
    <m/>
    <m/>
    <m/>
    <m/>
    <s v="huis"/>
    <m/>
    <m/>
    <n v="1"/>
  </r>
  <r>
    <x v="10"/>
    <s v="derden"/>
    <x v="1"/>
    <s v=""/>
    <m/>
    <m/>
    <n v="1.23744979696"/>
    <x v="2"/>
    <m/>
    <m/>
    <m/>
    <m/>
    <s v="huis"/>
    <m/>
    <m/>
    <n v="1"/>
  </r>
  <r>
    <x v="10"/>
    <s v="derden"/>
    <x v="1"/>
    <s v=""/>
    <m/>
    <m/>
    <n v="3.00574865882"/>
    <x v="2"/>
    <m/>
    <m/>
    <m/>
    <m/>
    <s v="huis"/>
    <m/>
    <m/>
    <n v="1"/>
  </r>
  <r>
    <x v="10"/>
    <s v="derden"/>
    <x v="1"/>
    <s v=""/>
    <m/>
    <m/>
    <n v="2.70476912139"/>
    <x v="2"/>
    <m/>
    <m/>
    <m/>
    <m/>
    <s v="huis"/>
    <m/>
    <m/>
    <n v="1"/>
  </r>
  <r>
    <x v="10"/>
    <s v="derden"/>
    <x v="1"/>
    <s v=""/>
    <m/>
    <m/>
    <n v="1.23655367857"/>
    <x v="2"/>
    <m/>
    <m/>
    <m/>
    <m/>
    <s v="huis"/>
    <m/>
    <m/>
    <n v="1"/>
  </r>
  <r>
    <x v="10"/>
    <s v="derden"/>
    <x v="1"/>
    <s v=""/>
    <m/>
    <m/>
    <n v="6.21811008265"/>
    <x v="2"/>
    <m/>
    <m/>
    <m/>
    <m/>
    <s v="huis"/>
    <m/>
    <m/>
    <n v="1"/>
  </r>
  <r>
    <x v="10"/>
    <s v="derden"/>
    <x v="1"/>
    <s v=""/>
    <m/>
    <m/>
    <n v="25.175516697999999"/>
    <x v="2"/>
    <m/>
    <m/>
    <m/>
    <m/>
    <s v="huis"/>
    <m/>
    <m/>
    <n v="1"/>
  </r>
  <r>
    <x v="10"/>
    <s v="derden"/>
    <x v="1"/>
    <s v=""/>
    <m/>
    <m/>
    <n v="6.2100937996000001"/>
    <x v="2"/>
    <m/>
    <m/>
    <m/>
    <m/>
    <s v="huis"/>
    <m/>
    <m/>
    <n v="1"/>
  </r>
  <r>
    <x v="10"/>
    <s v="derden"/>
    <x v="1"/>
    <s v=""/>
    <m/>
    <m/>
    <n v="1.2396967371100001"/>
    <x v="2"/>
    <m/>
    <m/>
    <m/>
    <m/>
    <s v="huis"/>
    <m/>
    <m/>
    <n v="1"/>
  </r>
  <r>
    <x v="10"/>
    <s v="derden"/>
    <x v="1"/>
    <s v=""/>
    <m/>
    <m/>
    <n v="3.1994088516599999"/>
    <x v="2"/>
    <m/>
    <m/>
    <m/>
    <m/>
    <s v="huis"/>
    <m/>
    <m/>
    <n v="1"/>
  </r>
  <r>
    <x v="10"/>
    <s v="derden"/>
    <x v="1"/>
    <s v=""/>
    <m/>
    <m/>
    <n v="5.2686987008299999"/>
    <x v="2"/>
    <m/>
    <m/>
    <m/>
    <m/>
    <s v="huis"/>
    <m/>
    <m/>
    <n v="1"/>
  </r>
  <r>
    <x v="10"/>
    <s v="gem"/>
    <x v="0"/>
    <s v=""/>
    <m/>
    <m/>
    <n v="99.172182977099993"/>
    <x v="0"/>
    <m/>
    <m/>
    <m/>
    <m/>
    <m/>
    <m/>
    <m/>
    <n v="1"/>
  </r>
  <r>
    <x v="10"/>
    <s v="gem"/>
    <x v="0"/>
    <m/>
    <m/>
    <m/>
    <n v="53.335069288"/>
    <x v="0"/>
    <m/>
    <n v="23"/>
    <m/>
    <m/>
    <m/>
    <m/>
    <m/>
    <n v="1"/>
  </r>
  <r>
    <x v="10"/>
    <s v="gem"/>
    <x v="0"/>
    <s v=""/>
    <m/>
    <m/>
    <n v="262.97969113099998"/>
    <x v="0"/>
    <m/>
    <n v="21"/>
    <m/>
    <m/>
    <m/>
    <m/>
    <m/>
    <n v="1"/>
  </r>
  <r>
    <x v="10"/>
    <s v="gem"/>
    <x v="0"/>
    <s v=""/>
    <m/>
    <m/>
    <n v="53.985919834999997"/>
    <x v="0"/>
    <m/>
    <n v="25"/>
    <m/>
    <m/>
    <m/>
    <m/>
    <m/>
    <n v="1"/>
  </r>
  <r>
    <x v="10"/>
    <s v="gem"/>
    <x v="0"/>
    <s v=""/>
    <m/>
    <m/>
    <n v="22.004546121200001"/>
    <x v="0"/>
    <m/>
    <n v="22"/>
    <m/>
    <m/>
    <m/>
    <m/>
    <m/>
    <n v="1"/>
  </r>
  <r>
    <x v="10"/>
    <s v="gem"/>
    <x v="0"/>
    <s v=""/>
    <m/>
    <m/>
    <n v="280.65256905199999"/>
    <x v="0"/>
    <m/>
    <n v="32"/>
    <m/>
    <m/>
    <m/>
    <m/>
    <m/>
    <n v="1"/>
  </r>
  <r>
    <x v="10"/>
    <s v="derden"/>
    <x v="0"/>
    <s v="Drogendijk 17, Spijkenisse"/>
    <m/>
    <m/>
    <n v="13.131701315400001"/>
    <x v="0"/>
    <m/>
    <n v="45"/>
    <m/>
    <m/>
    <m/>
    <m/>
    <m/>
    <n v="1"/>
  </r>
  <r>
    <x v="10"/>
    <s v="derden"/>
    <x v="0"/>
    <s v="Drogendijk 17, Spijkenisse"/>
    <m/>
    <m/>
    <n v="24.072339986999999"/>
    <x v="0"/>
    <m/>
    <n v="24"/>
    <m/>
    <m/>
    <m/>
    <s v="overhanged groen "/>
    <s v="overhanged groen "/>
    <n v="1"/>
  </r>
  <r>
    <x v="10"/>
    <s v="derden"/>
    <x v="0"/>
    <s v="Drogendijk 17, Spijkenisse"/>
    <m/>
    <m/>
    <n v="23.4686240817"/>
    <x v="0"/>
    <m/>
    <n v="20"/>
    <m/>
    <m/>
    <m/>
    <s v="overhanged groen "/>
    <s v="overhanged groen "/>
    <n v="1"/>
  </r>
  <r>
    <x v="10"/>
    <s v="derden"/>
    <x v="0"/>
    <s v="Drogendijk 17, Spijkenisse"/>
    <m/>
    <m/>
    <n v="23.222488798600001"/>
    <x v="0"/>
    <m/>
    <n v="35"/>
    <m/>
    <m/>
    <m/>
    <m/>
    <m/>
    <n v="1"/>
  </r>
  <r>
    <x v="10"/>
    <s v="derden"/>
    <x v="0"/>
    <s v=""/>
    <m/>
    <m/>
    <n v="1.5804298291500001"/>
    <x v="0"/>
    <m/>
    <n v="33"/>
    <m/>
    <m/>
    <m/>
    <m/>
    <m/>
    <n v="1"/>
  </r>
  <r>
    <x v="10"/>
    <s v="gem"/>
    <x v="0"/>
    <s v=""/>
    <m/>
    <m/>
    <n v="24.074694598299999"/>
    <x v="0"/>
    <m/>
    <n v="35"/>
    <m/>
    <m/>
    <m/>
    <m/>
    <m/>
    <n v="1"/>
  </r>
  <r>
    <x v="10"/>
    <s v="gem"/>
    <x v="0"/>
    <s v=""/>
    <m/>
    <m/>
    <n v="26.7429768774"/>
    <x v="0"/>
    <m/>
    <n v="20"/>
    <m/>
    <m/>
    <m/>
    <s v="overhanged groen "/>
    <s v="overhanged groen "/>
    <n v="1"/>
  </r>
  <r>
    <x v="10"/>
    <s v="gem"/>
    <x v="0"/>
    <s v=""/>
    <m/>
    <m/>
    <n v="22.362436944199999"/>
    <x v="0"/>
    <m/>
    <n v="24"/>
    <m/>
    <m/>
    <m/>
    <s v="overhanged groen "/>
    <s v="overhanged groen "/>
    <n v="1"/>
  </r>
  <r>
    <x v="10"/>
    <s v="gem"/>
    <x v="0"/>
    <s v=""/>
    <m/>
    <m/>
    <n v="14.604281992100001"/>
    <x v="0"/>
    <m/>
    <n v="40"/>
    <m/>
    <m/>
    <m/>
    <m/>
    <m/>
    <n v="1"/>
  </r>
  <r>
    <x v="10"/>
    <s v="gem"/>
    <x v="0"/>
    <s v=""/>
    <m/>
    <m/>
    <n v="2.13225281776"/>
    <x v="0"/>
    <s v="HoutHard"/>
    <n v="55"/>
    <m/>
    <m/>
    <m/>
    <m/>
    <m/>
    <n v="1"/>
  </r>
  <r>
    <x v="10"/>
    <s v="derden nabij"/>
    <x v="0"/>
    <s v="Drogendijk 17, Spijkenisse"/>
    <m/>
    <m/>
    <n v="23.7513251801"/>
    <x v="0"/>
    <m/>
    <n v="42"/>
    <m/>
    <m/>
    <m/>
    <m/>
    <m/>
    <n v="1"/>
  </r>
  <r>
    <x v="10"/>
    <s v="gem"/>
    <x v="0"/>
    <s v=""/>
    <m/>
    <m/>
    <n v="23.711650066600001"/>
    <x v="0"/>
    <m/>
    <n v="42"/>
    <m/>
    <m/>
    <m/>
    <m/>
    <m/>
    <n v="1"/>
  </r>
  <r>
    <x v="10"/>
    <s v="gem"/>
    <x v="0"/>
    <s v=""/>
    <m/>
    <m/>
    <n v="119.290736791"/>
    <x v="0"/>
    <m/>
    <n v="38"/>
    <m/>
    <m/>
    <m/>
    <m/>
    <m/>
    <n v="1"/>
  </r>
  <r>
    <x v="10"/>
    <s v="derden nabij"/>
    <x v="0"/>
    <s v=""/>
    <m/>
    <m/>
    <n v="89.225908159400007"/>
    <x v="0"/>
    <m/>
    <n v="48"/>
    <m/>
    <m/>
    <m/>
    <m/>
    <s v="nieuwe dam met duiker"/>
    <n v="1"/>
  </r>
  <r>
    <x v="10"/>
    <s v="gem"/>
    <x v="0"/>
    <s v=""/>
    <m/>
    <m/>
    <n v="10.169665677899999"/>
    <x v="0"/>
    <m/>
    <n v="42"/>
    <m/>
    <m/>
    <m/>
    <m/>
    <m/>
    <n v="1"/>
  </r>
  <r>
    <x v="10"/>
    <s v="derden"/>
    <x v="0"/>
    <s v="Drogendijk 17, Spijkenisse"/>
    <m/>
    <m/>
    <n v="10.1716484407"/>
    <x v="0"/>
    <m/>
    <n v="42"/>
    <m/>
    <m/>
    <m/>
    <m/>
    <m/>
    <n v="1"/>
  </r>
  <r>
    <x v="10"/>
    <s v="gem"/>
    <x v="2"/>
    <s v=""/>
    <m/>
    <m/>
    <n v="82.876973559299998"/>
    <x v="1"/>
    <s v="HoutHard"/>
    <n v="44"/>
    <n v="21"/>
    <n v="45"/>
    <m/>
    <m/>
    <m/>
    <n v="1"/>
  </r>
  <r>
    <x v="10"/>
    <s v="gem"/>
    <x v="0"/>
    <s v=""/>
    <m/>
    <m/>
    <n v="9.15066833827"/>
    <x v="0"/>
    <m/>
    <n v="28"/>
    <m/>
    <m/>
    <m/>
    <m/>
    <m/>
    <n v="1"/>
  </r>
  <r>
    <x v="10"/>
    <s v="gem"/>
    <x v="0"/>
    <s v=""/>
    <m/>
    <m/>
    <n v="2.2526465676299998"/>
    <x v="0"/>
    <m/>
    <n v="26"/>
    <m/>
    <m/>
    <m/>
    <m/>
    <m/>
    <n v="1"/>
  </r>
  <r>
    <x v="10"/>
    <s v="gem"/>
    <x v="2"/>
    <s v=""/>
    <m/>
    <m/>
    <n v="81.381492579600007"/>
    <x v="1"/>
    <s v="HoutHard"/>
    <n v="51"/>
    <n v="19"/>
    <n v="46"/>
    <m/>
    <m/>
    <m/>
    <n v="1"/>
  </r>
  <r>
    <x v="10"/>
    <s v="gem"/>
    <x v="2"/>
    <s v=""/>
    <m/>
    <m/>
    <n v="9.3393439478100007"/>
    <x v="1"/>
    <s v="HoutHard"/>
    <n v="54"/>
    <n v="20"/>
    <n v="43"/>
    <m/>
    <m/>
    <m/>
    <n v="1"/>
  </r>
  <r>
    <x v="10"/>
    <s v="gem"/>
    <x v="0"/>
    <s v=""/>
    <m/>
    <m/>
    <n v="56.992308135899997"/>
    <x v="0"/>
    <s v="HoutHard"/>
    <n v="57"/>
    <m/>
    <m/>
    <m/>
    <m/>
    <m/>
    <n v="1"/>
  </r>
  <r>
    <x v="10"/>
    <s v="gem"/>
    <x v="0"/>
    <s v=""/>
    <m/>
    <m/>
    <n v="27.124009382899999"/>
    <x v="0"/>
    <m/>
    <n v="38"/>
    <m/>
    <m/>
    <m/>
    <m/>
    <m/>
    <n v="1"/>
  </r>
  <r>
    <x v="10"/>
    <s v="gem"/>
    <x v="0"/>
    <s v=""/>
    <m/>
    <m/>
    <n v="6.9231068169799999"/>
    <x v="0"/>
    <m/>
    <n v="17"/>
    <m/>
    <m/>
    <m/>
    <m/>
    <m/>
    <n v="1"/>
  </r>
  <r>
    <x v="10"/>
    <s v="gem"/>
    <x v="0"/>
    <s v=""/>
    <m/>
    <m/>
    <n v="2.34954059338"/>
    <x v="7"/>
    <m/>
    <n v="17"/>
    <m/>
    <m/>
    <s v="duiker"/>
    <m/>
    <m/>
    <n v="1"/>
  </r>
  <r>
    <x v="10"/>
    <s v="gem"/>
    <x v="0"/>
    <s v=""/>
    <m/>
    <m/>
    <n v="6.4607219411000001"/>
    <x v="0"/>
    <m/>
    <n v="40"/>
    <m/>
    <m/>
    <m/>
    <m/>
    <m/>
    <n v="1"/>
  </r>
  <r>
    <x v="10"/>
    <s v="gem"/>
    <x v="0"/>
    <s v=""/>
    <m/>
    <m/>
    <n v="4.6863410033799999"/>
    <x v="0"/>
    <m/>
    <n v="43"/>
    <m/>
    <m/>
    <m/>
    <m/>
    <m/>
    <n v="1"/>
  </r>
  <r>
    <x v="10"/>
    <s v="gem"/>
    <x v="0"/>
    <s v=""/>
    <m/>
    <m/>
    <n v="15.557964198400001"/>
    <x v="0"/>
    <m/>
    <n v="43"/>
    <m/>
    <m/>
    <m/>
    <m/>
    <m/>
    <n v="1"/>
  </r>
  <r>
    <x v="10"/>
    <s v="gem"/>
    <x v="0"/>
    <s v=""/>
    <m/>
    <m/>
    <n v="55.994802660600001"/>
    <x v="0"/>
    <m/>
    <n v="42"/>
    <m/>
    <m/>
    <m/>
    <m/>
    <m/>
    <n v="1"/>
  </r>
  <r>
    <x v="10"/>
    <s v="derden"/>
    <x v="0"/>
    <s v=""/>
    <m/>
    <m/>
    <n v="17.845734084099998"/>
    <x v="0"/>
    <m/>
    <n v="24"/>
    <m/>
    <m/>
    <m/>
    <m/>
    <m/>
    <n v="1"/>
  </r>
  <r>
    <x v="10"/>
    <s v="derden"/>
    <x v="0"/>
    <s v=""/>
    <m/>
    <m/>
    <n v="46.361950348900002"/>
    <x v="0"/>
    <m/>
    <n v="26"/>
    <m/>
    <m/>
    <m/>
    <m/>
    <m/>
    <n v="1"/>
  </r>
  <r>
    <x v="10"/>
    <s v="derden"/>
    <x v="0"/>
    <s v=""/>
    <m/>
    <m/>
    <n v="42.598582664200002"/>
    <x v="0"/>
    <m/>
    <n v="32"/>
    <m/>
    <m/>
    <m/>
    <m/>
    <m/>
    <n v="1"/>
  </r>
  <r>
    <x v="10"/>
    <s v="derden"/>
    <x v="0"/>
    <s v=""/>
    <m/>
    <m/>
    <n v="89.732669456899998"/>
    <x v="0"/>
    <m/>
    <n v="38"/>
    <m/>
    <m/>
    <m/>
    <m/>
    <m/>
    <n v="1"/>
  </r>
  <r>
    <x v="10"/>
    <s v="gem"/>
    <x v="0"/>
    <s v=""/>
    <m/>
    <m/>
    <n v="93.490648625000006"/>
    <x v="0"/>
    <m/>
    <n v="38"/>
    <m/>
    <m/>
    <m/>
    <m/>
    <m/>
    <n v="1"/>
  </r>
  <r>
    <x v="10"/>
    <s v="gem"/>
    <x v="0"/>
    <s v=""/>
    <m/>
    <m/>
    <n v="50.4704150512"/>
    <x v="0"/>
    <m/>
    <n v="38"/>
    <m/>
    <m/>
    <m/>
    <m/>
    <m/>
    <n v="1"/>
  </r>
  <r>
    <x v="10"/>
    <s v="gem"/>
    <x v="2"/>
    <s v=""/>
    <m/>
    <m/>
    <n v="1.2834597773300001"/>
    <x v="1"/>
    <s v="HoutHard"/>
    <n v="32"/>
    <n v="25"/>
    <n v="30"/>
    <m/>
    <m/>
    <m/>
    <n v="1"/>
  </r>
  <r>
    <x v="10"/>
    <s v="gem"/>
    <x v="0"/>
    <s v=""/>
    <m/>
    <m/>
    <n v="21.4134310787"/>
    <x v="0"/>
    <m/>
    <n v="38"/>
    <m/>
    <m/>
    <m/>
    <m/>
    <m/>
    <n v="1"/>
  </r>
  <r>
    <x v="10"/>
    <s v="gem"/>
    <x v="0"/>
    <s v=""/>
    <m/>
    <m/>
    <n v="37.755314328399997"/>
    <x v="0"/>
    <m/>
    <n v="33"/>
    <m/>
    <m/>
    <m/>
    <m/>
    <m/>
    <n v="1"/>
  </r>
  <r>
    <x v="10"/>
    <s v="gem"/>
    <x v="0"/>
    <s v=""/>
    <m/>
    <m/>
    <n v="28.456660668200001"/>
    <x v="0"/>
    <m/>
    <n v="28"/>
    <m/>
    <m/>
    <m/>
    <m/>
    <m/>
    <n v="1"/>
  </r>
  <r>
    <x v="10"/>
    <s v="derden"/>
    <x v="3"/>
    <s v="Drogendijk 12, Spijkenisse"/>
    <m/>
    <m/>
    <n v="52.724228345"/>
    <x v="1"/>
    <s v="Plaat"/>
    <n v="43"/>
    <n v="35"/>
    <n v="37"/>
    <s v="Na de brug onbeschoeid"/>
    <s v="vlonder"/>
    <s v="vlonder"/>
    <n v="1"/>
  </r>
  <r>
    <x v="10"/>
    <s v="derden"/>
    <x v="3"/>
    <s v="Drogendijk 10, Spijkenisse"/>
    <m/>
    <m/>
    <n v="22.171301638799999"/>
    <x v="1"/>
    <s v="Plaat"/>
    <n v="47"/>
    <n v="64"/>
    <n v="30"/>
    <m/>
    <m/>
    <m/>
    <n v="1"/>
  </r>
  <r>
    <x v="10"/>
    <s v="derden"/>
    <x v="2"/>
    <s v="Drogendijk 8A, Spijkenisse"/>
    <m/>
    <m/>
    <n v="30.7625121618"/>
    <x v="0"/>
    <m/>
    <n v="41"/>
    <m/>
    <m/>
    <s v="Overhangend groen"/>
    <s v="begroeiing"/>
    <s v="begroeiing"/>
    <n v="1"/>
  </r>
  <r>
    <x v="10"/>
    <s v="gem"/>
    <x v="0"/>
    <s v=""/>
    <m/>
    <m/>
    <n v="1.78391311447"/>
    <x v="0"/>
    <m/>
    <n v="32"/>
    <m/>
    <m/>
    <m/>
    <m/>
    <m/>
    <n v="1"/>
  </r>
  <r>
    <x v="10"/>
    <s v="vervallen"/>
    <x v="0"/>
    <s v=""/>
    <m/>
    <m/>
    <n v="24.6367955236"/>
    <x v="4"/>
    <m/>
    <m/>
    <m/>
    <m/>
    <m/>
    <s v="dubbele lijn"/>
    <s v="dubbele lijn"/>
    <n v="1"/>
  </r>
  <r>
    <x v="10"/>
    <s v="gem"/>
    <x v="2"/>
    <s v=""/>
    <m/>
    <m/>
    <n v="2.5651867201399998"/>
    <x v="1"/>
    <s v="HoutHard"/>
    <n v="28"/>
    <n v="23"/>
    <n v="40"/>
    <m/>
    <s v="boom"/>
    <s v="boom"/>
    <n v="1"/>
  </r>
  <r>
    <x v="10"/>
    <s v="gem"/>
    <x v="2"/>
    <s v=""/>
    <m/>
    <m/>
    <n v="4.0236995864700003"/>
    <x v="1"/>
    <s v="HoutHard"/>
    <n v="34"/>
    <n v="22"/>
    <n v="35"/>
    <m/>
    <s v="duiker"/>
    <s v="duiker"/>
    <n v="1"/>
  </r>
  <r>
    <x v="10"/>
    <s v="gem"/>
    <x v="3"/>
    <s v=""/>
    <m/>
    <m/>
    <n v="11.232630783299999"/>
    <x v="1"/>
    <s v="HoutHard"/>
    <n v="77"/>
    <n v="20"/>
    <n v="43"/>
    <m/>
    <m/>
    <m/>
    <n v="1"/>
  </r>
  <r>
    <x v="10"/>
    <s v="derden"/>
    <x v="2"/>
    <s v="Drogendijk 27, Spijkenisse"/>
    <m/>
    <m/>
    <n v="2.6721843870800002"/>
    <x v="1"/>
    <s v="HoutHard"/>
    <n v="45"/>
    <n v="22"/>
    <n v="43"/>
    <m/>
    <m/>
    <m/>
    <n v="1"/>
  </r>
  <r>
    <x v="10"/>
    <s v="derden"/>
    <x v="2"/>
    <s v="Drogendijk 23, Spijkenisse"/>
    <m/>
    <m/>
    <n v="2.6268276300200002"/>
    <x v="1"/>
    <s v="HoutHard"/>
    <n v="40"/>
    <n v="19"/>
    <n v="45"/>
    <m/>
    <m/>
    <m/>
    <n v="1"/>
  </r>
  <r>
    <x v="10"/>
    <s v="derden"/>
    <x v="2"/>
    <s v="Drogendijk 21, Spijkenisse"/>
    <m/>
    <m/>
    <n v="12.2260291458"/>
    <x v="1"/>
    <s v="HoutHard"/>
    <n v="52"/>
    <n v="17"/>
    <n v="45"/>
    <m/>
    <m/>
    <s v="tegels"/>
    <n v="1"/>
  </r>
  <r>
    <x v="10"/>
    <s v="derden"/>
    <x v="2"/>
    <s v="Drogendijk 23, Spijkenisse"/>
    <m/>
    <m/>
    <n v="12.4171501604"/>
    <x v="1"/>
    <s v="HoutHard"/>
    <n v="57"/>
    <n v="23"/>
    <n v="43"/>
    <m/>
    <m/>
    <m/>
    <n v="1"/>
  </r>
  <r>
    <x v="10"/>
    <s v="derden"/>
    <x v="1"/>
    <s v=""/>
    <m/>
    <m/>
    <n v="8.1732933351600003"/>
    <x v="2"/>
    <m/>
    <m/>
    <m/>
    <m/>
    <s v="huis"/>
    <m/>
    <m/>
    <n v="1"/>
  </r>
  <r>
    <x v="10"/>
    <s v="derden"/>
    <x v="1"/>
    <s v=""/>
    <m/>
    <m/>
    <n v="39.806216833000001"/>
    <x v="2"/>
    <m/>
    <m/>
    <m/>
    <m/>
    <s v="huis"/>
    <m/>
    <m/>
    <n v="1"/>
  </r>
  <r>
    <x v="10"/>
    <s v="derden"/>
    <x v="1"/>
    <s v=""/>
    <m/>
    <m/>
    <n v="38.2910466752"/>
    <x v="2"/>
    <m/>
    <m/>
    <m/>
    <m/>
    <s v="huis"/>
    <m/>
    <m/>
    <n v="1"/>
  </r>
  <r>
    <x v="10"/>
    <s v="derden"/>
    <x v="3"/>
    <s v="Willemijn Posthumusstraat 5, Spijkenisse"/>
    <m/>
    <m/>
    <n v="15.220362356300001"/>
    <x v="1"/>
    <s v="HoutHard"/>
    <n v="59"/>
    <n v="13"/>
    <n v="55"/>
    <m/>
    <m/>
    <s v="begroeiing "/>
    <n v="1"/>
  </r>
  <r>
    <x v="10"/>
    <s v="derden"/>
    <x v="0"/>
    <s v="Drogendijk 1, Spijkenisse"/>
    <m/>
    <m/>
    <n v="20.454504818"/>
    <x v="0"/>
    <m/>
    <n v="46"/>
    <m/>
    <m/>
    <m/>
    <m/>
    <s v="begroeiing"/>
    <n v="1"/>
  </r>
  <r>
    <x v="10"/>
    <s v="derden"/>
    <x v="2"/>
    <s v="Harriet Freezerstraat 42, Spijkenisse"/>
    <m/>
    <m/>
    <n v="11.058267096"/>
    <x v="1"/>
    <s v="HoutHard"/>
    <n v="68"/>
    <n v="22"/>
    <n v="57"/>
    <m/>
    <s v="vl"/>
    <s v="vl"/>
    <n v="1"/>
  </r>
  <r>
    <x v="10"/>
    <s v="derden"/>
    <x v="2"/>
    <s v="Harriet Freezerstraat 46, Spijkenisse"/>
    <m/>
    <m/>
    <n v="11.049915286399999"/>
    <x v="1"/>
    <s v="HoutHard"/>
    <n v="58"/>
    <n v="23"/>
    <n v="48"/>
    <m/>
    <s v="vlonder "/>
    <s v="vlonder "/>
    <n v="1"/>
  </r>
  <r>
    <x v="10"/>
    <s v="derden"/>
    <x v="3"/>
    <s v="Harriet Freezerstraat 52, Spijkenisse"/>
    <m/>
    <m/>
    <n v="10.9771177736"/>
    <x v="1"/>
    <s v="HoutHard"/>
    <n v="52"/>
    <n v="24"/>
    <n v="58"/>
    <m/>
    <s v="vlonder "/>
    <s v="vlonder "/>
    <n v="1"/>
  </r>
  <r>
    <x v="10"/>
    <s v="derden"/>
    <x v="5"/>
    <s v="Catharina van Renneshof 17, Spijkenisse"/>
    <m/>
    <m/>
    <n v="22.172691739000001"/>
    <x v="1"/>
    <s v="HoutHard"/>
    <n v="58"/>
    <n v="22"/>
    <n v="50"/>
    <m/>
    <s v="begroeid. bomen"/>
    <s v="begroeid. bomen"/>
    <n v="1"/>
  </r>
  <r>
    <x v="10"/>
    <s v="derden"/>
    <x v="1"/>
    <s v="Catharina van Renneshof 19, Spijkenisse"/>
    <m/>
    <m/>
    <n v="13.971480828500001"/>
    <x v="1"/>
    <s v="HoutHard"/>
    <n v="71"/>
    <n v="27"/>
    <n v="66"/>
    <m/>
    <s v="stenen blokken "/>
    <s v="stenen blokken "/>
    <n v="1"/>
  </r>
  <r>
    <x v="10"/>
    <s v="derden"/>
    <x v="3"/>
    <s v="Catharina van Renneshof 18, Spijkenisse"/>
    <m/>
    <m/>
    <n v="33.095304827699998"/>
    <x v="1"/>
    <s v="HoutHard"/>
    <n v="54"/>
    <n v="27"/>
    <n v="41"/>
    <m/>
    <s v="bomen en vlonder "/>
    <s v="bomen en vlonder "/>
    <n v="1"/>
  </r>
  <r>
    <x v="10"/>
    <s v="derden"/>
    <x v="2"/>
    <s v="Betsy Westendorp-Osieckstraat 20, Spijkenisse"/>
    <m/>
    <m/>
    <n v="33.745145439700003"/>
    <x v="1"/>
    <s v="HoutHard"/>
    <n v="68"/>
    <n v="24"/>
    <n v="44"/>
    <m/>
    <m/>
    <m/>
    <n v="1"/>
  </r>
  <r>
    <x v="10"/>
    <s v="gem"/>
    <x v="2"/>
    <s v=" "/>
    <m/>
    <m/>
    <n v="9.0564602652600001"/>
    <x v="1"/>
    <s v="HoutHard"/>
    <n v="48"/>
    <n v="23"/>
    <n v="46"/>
    <m/>
    <m/>
    <m/>
    <n v="1"/>
  </r>
  <r>
    <x v="10"/>
    <s v="derden"/>
    <x v="2"/>
    <s v="Betsy Westendorp-Osieckstraat 19, Spijkenisse"/>
    <m/>
    <m/>
    <n v="43.125252631599999"/>
    <x v="1"/>
    <s v="HoutHard"/>
    <n v="62"/>
    <n v="36"/>
    <n v="58"/>
    <m/>
    <s v="vlonder. hek"/>
    <s v="vlonder. hek"/>
    <n v="1"/>
  </r>
  <r>
    <x v="10"/>
    <s v="gem"/>
    <x v="0"/>
    <s v=""/>
    <m/>
    <m/>
    <n v="12.6087657334"/>
    <x v="0"/>
    <m/>
    <n v="42"/>
    <m/>
    <m/>
    <m/>
    <m/>
    <m/>
    <n v="1"/>
  </r>
  <r>
    <x v="10"/>
    <s v="gem"/>
    <x v="0"/>
    <s v="Drogendijk 8B, Spijkenisse"/>
    <m/>
    <m/>
    <n v="15.423305103500001"/>
    <x v="0"/>
    <m/>
    <m/>
    <m/>
    <m/>
    <m/>
    <m/>
    <m/>
    <n v="1"/>
  </r>
  <r>
    <x v="10"/>
    <s v="derden"/>
    <x v="1"/>
    <s v="Drogendijk 10A, Spijkenisse"/>
    <m/>
    <m/>
    <n v="10.1579358824"/>
    <x v="1"/>
    <s v="HoutHard"/>
    <n v="50"/>
    <n v="72"/>
    <n v="30"/>
    <m/>
    <m/>
    <m/>
    <n v="1"/>
  </r>
  <r>
    <x v="10"/>
    <s v="derden"/>
    <x v="1"/>
    <s v="Drogendijk 10A, Spijkenisse"/>
    <m/>
    <m/>
    <n v="15.6546075082"/>
    <x v="1"/>
    <s v="HoutHard"/>
    <n v="48"/>
    <n v="71"/>
    <n v="33"/>
    <m/>
    <m/>
    <m/>
    <n v="1"/>
  </r>
  <r>
    <x v="10"/>
    <s v="derden"/>
    <x v="2"/>
    <s v="Marie van Regteren Altenastraat 25, Spijkenisse"/>
    <m/>
    <m/>
    <n v="10.297508022200001"/>
    <x v="1"/>
    <s v="HoutHard"/>
    <n v="28"/>
    <n v="17"/>
    <n v="32"/>
    <m/>
    <s v="vlonder "/>
    <s v="vlonder "/>
    <n v="1"/>
  </r>
  <r>
    <x v="10"/>
    <s v="derden nabij"/>
    <x v="0"/>
    <s v="Drogendijk 1, Spijkenisse"/>
    <m/>
    <m/>
    <n v="9.5747471163300002"/>
    <x v="0"/>
    <m/>
    <n v="40"/>
    <m/>
    <m/>
    <m/>
    <m/>
    <m/>
    <n v="1"/>
  </r>
  <r>
    <x v="18"/>
    <m/>
    <x v="4"/>
    <m/>
    <m/>
    <m/>
    <m/>
    <x v="4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 chartFormat="2">
  <location ref="M6:R15" firstHeaderRow="1" firstDataRow="2" firstDataCol="1"/>
  <pivotFields count="15">
    <pivotField compact="0" outline="0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compact="0" outline="0" showAll="0"/>
    <pivotField axis="axisCol" compact="0" outline="0" showAll="0">
      <items count="10">
        <item h="1" x="4"/>
        <item h="1" x="5"/>
        <item h="1" x="6"/>
        <item x="1"/>
        <item x="2"/>
        <item h="1" x="7"/>
        <item x="0"/>
        <item x="3"/>
        <item x="8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10">
        <item x="6"/>
        <item x="3"/>
        <item x="2"/>
        <item x="7"/>
        <item x="0"/>
        <item x="1"/>
        <item x="5"/>
        <item h="1" x="8"/>
        <item h="1"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7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5">
    <i>
      <x v="3"/>
    </i>
    <i>
      <x v="4"/>
    </i>
    <i>
      <x v="6"/>
    </i>
    <i>
      <x v="7"/>
    </i>
    <i t="grand">
      <x/>
    </i>
  </colItems>
  <dataFields count="1">
    <dataField name="Som van Lengte" fld="6" baseField="7" baseItem="4" numFmtId="3"/>
  </dataFields>
  <formats count="33">
    <format dxfId="32">
      <pivotArea type="all" dataOnly="0" outline="0" fieldPosition="0"/>
    </format>
    <format dxfId="31">
      <pivotArea outline="0" collapsedLevelsAreSubtotals="1" fieldPosition="0"/>
    </format>
    <format dxfId="30">
      <pivotArea type="origin" dataOnly="0" labelOnly="1" outline="0" fieldPosition="0"/>
    </format>
    <format dxfId="29">
      <pivotArea field="2" type="button" dataOnly="0" labelOnly="1" outline="0" axis="axisCol" fieldPosition="0"/>
    </format>
    <format dxfId="28">
      <pivotArea type="topRight" dataOnly="0" labelOnly="1" outline="0" fieldPosition="0"/>
    </format>
    <format dxfId="27">
      <pivotArea field="0" type="button" dataOnly="0" labelOnly="1" outline="0"/>
    </format>
    <format dxfId="26">
      <pivotArea field="7" type="button" dataOnly="0" labelOnly="1" outline="0" axis="axisRow" fieldPosition="0"/>
    </format>
    <format dxfId="25">
      <pivotArea dataOnly="0" labelOnly="1" grandRow="1" outline="0" fieldPosition="0"/>
    </format>
    <format dxfId="24">
      <pivotArea dataOnly="0" labelOnly="1" outline="0" fieldPosition="0">
        <references count="1">
          <reference field="2" count="0"/>
        </references>
      </pivotArea>
    </format>
    <format dxfId="23">
      <pivotArea dataOnly="0" labelOnly="1" grandCol="1" outline="0" fieldPosition="0"/>
    </format>
    <format dxfId="22">
      <pivotArea type="all" dataOnly="0" outline="0" fieldPosition="0"/>
    </format>
    <format dxfId="21">
      <pivotArea type="origin" dataOnly="0" labelOnly="1" outline="0" fieldPosition="0"/>
    </format>
    <format dxfId="20">
      <pivotArea type="origin" dataOnly="0" labelOnly="1" outline="0" fieldPosition="0"/>
    </format>
    <format dxfId="19">
      <pivotArea field="2" type="button" dataOnly="0" labelOnly="1" outline="0" axis="axisCol" fieldPosition="0"/>
    </format>
    <format dxfId="18">
      <pivotArea type="topRight" dataOnly="0" labelOnly="1" outline="0" fieldPosition="0"/>
    </format>
    <format dxfId="17">
      <pivotArea field="0" type="button" dataOnly="0" labelOnly="1" outline="0"/>
    </format>
    <format dxfId="16">
      <pivotArea field="7" type="button" dataOnly="0" labelOnly="1" outline="0" axis="axisRow" fieldPosition="0"/>
    </format>
    <format dxfId="15">
      <pivotArea dataOnly="0" labelOnly="1" outline="0" fieldPosition="0">
        <references count="1">
          <reference field="2" count="0"/>
        </references>
      </pivotArea>
    </format>
    <format dxfId="14">
      <pivotArea dataOnly="0" labelOnly="1" grandCol="1" outline="0" fieldPosition="0"/>
    </format>
    <format dxfId="13">
      <pivotArea type="origin" dataOnly="0" labelOnly="1" outline="0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0" type="button" dataOnly="0" labelOnly="1" outline="0"/>
    </format>
    <format dxfId="9">
      <pivotArea field="7" type="button" dataOnly="0" labelOnly="1" outline="0" axis="axisRow" fieldPosition="0"/>
    </format>
    <format dxfId="8">
      <pivotArea dataOnly="0" labelOnly="1" outline="0" fieldPosition="0">
        <references count="1">
          <reference field="2" count="0"/>
        </references>
      </pivotArea>
    </format>
    <format dxfId="7">
      <pivotArea dataOnly="0" labelOnly="1" grandCol="1" outline="0" fieldPosition="0"/>
    </format>
    <format dxfId="6">
      <pivotArea type="origin" dataOnly="0" labelOnly="1" outline="0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field="0" type="button" dataOnly="0" labelOnly="1" outline="0"/>
    </format>
    <format dxfId="2">
      <pivotArea field="7" type="button" dataOnly="0" labelOnly="1" outline="0" axis="axisRow" fieldPosition="0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5">
      <pivotArea type="data" outline="0" fieldPosition="0">
        <references count="3">
          <reference field="4294967294" count="1" selected="0">
            <x v="0"/>
          </reference>
          <reference field="2" count="1" selected="0">
            <x v="3"/>
          </reference>
          <reference field="7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1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>
  <location ref="B6:I102" firstHeaderRow="1" firstDataRow="2" firstDataCol="2"/>
  <pivotFields count="16">
    <pivotField axis="axisRow" compact="0" outline="0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compact="0" outline="0" showAll="0"/>
    <pivotField axis="axisCol" compact="0" outline="0" showAll="0">
      <items count="10">
        <item m="1" x="6"/>
        <item m="1" x="8"/>
        <item m="1" x="7"/>
        <item x="1"/>
        <item x="2"/>
        <item h="1" x="5"/>
        <item x="0"/>
        <item x="3"/>
        <item x="4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10">
        <item x="6"/>
        <item x="3"/>
        <item x="2"/>
        <item x="7"/>
        <item x="0"/>
        <item x="1"/>
        <item x="5"/>
        <item x="8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7"/>
  </rowFields>
  <rowItems count="95">
    <i>
      <x/>
      <x v="4"/>
    </i>
    <i r="1">
      <x v="5"/>
    </i>
    <i t="default">
      <x/>
    </i>
    <i>
      <x v="1"/>
      <x v="4"/>
    </i>
    <i t="default">
      <x v="1"/>
    </i>
    <i>
      <x v="2"/>
      <x v="1"/>
    </i>
    <i r="1">
      <x v="2"/>
    </i>
    <i r="1">
      <x v="4"/>
    </i>
    <i r="1">
      <x v="5"/>
    </i>
    <i r="1">
      <x v="8"/>
    </i>
    <i t="default">
      <x v="2"/>
    </i>
    <i>
      <x v="3"/>
      <x v="1"/>
    </i>
    <i r="1">
      <x v="2"/>
    </i>
    <i r="1">
      <x v="4"/>
    </i>
    <i r="1">
      <x v="5"/>
    </i>
    <i r="1">
      <x v="6"/>
    </i>
    <i r="1">
      <x v="8"/>
    </i>
    <i t="default">
      <x v="3"/>
    </i>
    <i>
      <x v="4"/>
      <x/>
    </i>
    <i r="1">
      <x v="4"/>
    </i>
    <i r="1">
      <x v="5"/>
    </i>
    <i r="1">
      <x v="6"/>
    </i>
    <i t="default">
      <x v="4"/>
    </i>
    <i>
      <x v="5"/>
      <x v="4"/>
    </i>
    <i r="1">
      <x v="5"/>
    </i>
    <i r="1">
      <x v="6"/>
    </i>
    <i t="default">
      <x v="5"/>
    </i>
    <i>
      <x v="6"/>
      <x v="1"/>
    </i>
    <i r="1">
      <x v="2"/>
    </i>
    <i r="1">
      <x v="5"/>
    </i>
    <i r="1">
      <x v="6"/>
    </i>
    <i r="1">
      <x v="8"/>
    </i>
    <i t="default">
      <x v="6"/>
    </i>
    <i>
      <x v="7"/>
      <x v="1"/>
    </i>
    <i r="1">
      <x v="2"/>
    </i>
    <i r="1">
      <x v="4"/>
    </i>
    <i r="1">
      <x v="5"/>
    </i>
    <i r="1">
      <x v="8"/>
    </i>
    <i t="default">
      <x v="7"/>
    </i>
    <i>
      <x v="8"/>
      <x v="1"/>
    </i>
    <i r="1">
      <x v="3"/>
    </i>
    <i r="1">
      <x v="4"/>
    </i>
    <i r="1">
      <x v="5"/>
    </i>
    <i r="1">
      <x v="6"/>
    </i>
    <i r="1">
      <x v="8"/>
    </i>
    <i t="default">
      <x v="8"/>
    </i>
    <i>
      <x v="9"/>
      <x v="1"/>
    </i>
    <i r="1">
      <x v="4"/>
    </i>
    <i r="1">
      <x v="5"/>
    </i>
    <i t="default">
      <x v="9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t="default">
      <x v="10"/>
    </i>
    <i>
      <x v="11"/>
      <x v="1"/>
    </i>
    <i r="1">
      <x v="4"/>
    </i>
    <i r="1">
      <x v="5"/>
    </i>
    <i t="default">
      <x v="11"/>
    </i>
    <i>
      <x v="12"/>
      <x v="4"/>
    </i>
    <i r="1">
      <x v="5"/>
    </i>
    <i t="default">
      <x v="12"/>
    </i>
    <i>
      <x v="13"/>
      <x v="1"/>
    </i>
    <i r="1">
      <x v="2"/>
    </i>
    <i r="1">
      <x v="4"/>
    </i>
    <i r="1">
      <x v="5"/>
    </i>
    <i t="default">
      <x v="13"/>
    </i>
    <i>
      <x v="14"/>
      <x v="1"/>
    </i>
    <i r="1">
      <x v="4"/>
    </i>
    <i r="1">
      <x v="5"/>
    </i>
    <i r="1">
      <x v="8"/>
    </i>
    <i t="default">
      <x v="14"/>
    </i>
    <i>
      <x v="15"/>
      <x v="3"/>
    </i>
    <i r="1">
      <x v="5"/>
    </i>
    <i r="1">
      <x v="6"/>
    </i>
    <i t="default">
      <x v="15"/>
    </i>
    <i>
      <x v="16"/>
      <x v="1"/>
    </i>
    <i r="1">
      <x v="5"/>
    </i>
    <i r="1">
      <x v="6"/>
    </i>
    <i t="default">
      <x v="16"/>
    </i>
    <i>
      <x v="17"/>
      <x v="1"/>
    </i>
    <i r="1">
      <x v="2"/>
    </i>
    <i r="1">
      <x v="4"/>
    </i>
    <i r="1">
      <x v="5"/>
    </i>
    <i r="1">
      <x v="6"/>
    </i>
    <i r="1">
      <x v="7"/>
    </i>
    <i r="1">
      <x v="8"/>
    </i>
    <i t="default">
      <x v="17"/>
    </i>
    <i>
      <x v="18"/>
      <x v="8"/>
    </i>
    <i t="default">
      <x v="18"/>
    </i>
    <i t="grand">
      <x/>
    </i>
  </rowItems>
  <colFields count="1">
    <field x="2"/>
  </colFields>
  <colItems count="6">
    <i>
      <x v="3"/>
    </i>
    <i>
      <x v="4"/>
    </i>
    <i>
      <x v="6"/>
    </i>
    <i>
      <x v="7"/>
    </i>
    <i>
      <x v="8"/>
    </i>
    <i t="grand">
      <x/>
    </i>
  </colItems>
  <dataFields count="1">
    <dataField name="Som van Lengte" fld="6" baseField="7" baseItem="4" numFmtId="3"/>
  </dataFields>
  <formats count="59">
    <format dxfId="91">
      <pivotArea type="all" dataOnly="0" outline="0" fieldPosition="0"/>
    </format>
    <format dxfId="90">
      <pivotArea outline="0" collapsedLevelsAreSubtotals="1" fieldPosition="0"/>
    </format>
    <format dxfId="89">
      <pivotArea type="origin" dataOnly="0" labelOnly="1" outline="0" fieldPosition="0"/>
    </format>
    <format dxfId="88">
      <pivotArea field="2" type="button" dataOnly="0" labelOnly="1" outline="0" axis="axisCol" fieldPosition="0"/>
    </format>
    <format dxfId="87">
      <pivotArea type="topRight" dataOnly="0" labelOnly="1" outline="0" fieldPosition="0"/>
    </format>
    <format dxfId="86">
      <pivotArea field="0" type="button" dataOnly="0" labelOnly="1" outline="0" axis="axisRow" fieldPosition="0"/>
    </format>
    <format dxfId="85">
      <pivotArea field="7" type="button" dataOnly="0" labelOnly="1" outline="0" axis="axisRow" fieldPosition="1"/>
    </format>
    <format dxfId="84">
      <pivotArea dataOnly="0" labelOnly="1" outline="0" fieldPosition="0">
        <references count="1">
          <reference field="0" count="0"/>
        </references>
      </pivotArea>
    </format>
    <format dxfId="83">
      <pivotArea dataOnly="0" labelOnly="1" outline="0" fieldPosition="0">
        <references count="1">
          <reference field="0" count="0" defaultSubtotal="1"/>
        </references>
      </pivotArea>
    </format>
    <format dxfId="82">
      <pivotArea dataOnly="0" labelOnly="1" grandRow="1" outline="0" fieldPosition="0"/>
    </format>
    <format dxfId="81">
      <pivotArea dataOnly="0" labelOnly="1" outline="0" fieldPosition="0">
        <references count="2">
          <reference field="0" count="1" selected="0">
            <x v="0"/>
          </reference>
          <reference field="7" count="2">
            <x v="4"/>
            <x v="5"/>
          </reference>
        </references>
      </pivotArea>
    </format>
    <format dxfId="80">
      <pivotArea dataOnly="0" labelOnly="1" outline="0" fieldPosition="0">
        <references count="2">
          <reference field="0" count="1" selected="0">
            <x v="1"/>
          </reference>
          <reference field="7" count="1">
            <x v="4"/>
          </reference>
        </references>
      </pivotArea>
    </format>
    <format dxfId="79">
      <pivotArea dataOnly="0" labelOnly="1" outline="0" fieldPosition="0">
        <references count="2">
          <reference field="0" count="1" selected="0">
            <x v="2"/>
          </reference>
          <reference field="7" count="5">
            <x v="1"/>
            <x v="2"/>
            <x v="4"/>
            <x v="5"/>
            <x v="8"/>
          </reference>
        </references>
      </pivotArea>
    </format>
    <format dxfId="78">
      <pivotArea dataOnly="0" labelOnly="1" outline="0" fieldPosition="0">
        <references count="2">
          <reference field="0" count="1" selected="0">
            <x v="3"/>
          </reference>
          <reference field="7" count="6">
            <x v="1"/>
            <x v="2"/>
            <x v="4"/>
            <x v="5"/>
            <x v="6"/>
            <x v="8"/>
          </reference>
        </references>
      </pivotArea>
    </format>
    <format dxfId="77">
      <pivotArea dataOnly="0" labelOnly="1" outline="0" fieldPosition="0">
        <references count="2">
          <reference field="0" count="1" selected="0">
            <x v="4"/>
          </reference>
          <reference field="7" count="4">
            <x v="0"/>
            <x v="4"/>
            <x v="5"/>
            <x v="6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5"/>
          </reference>
          <reference field="7" count="3">
            <x v="4"/>
            <x v="5"/>
            <x v="6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6"/>
          </reference>
          <reference field="7" count="5">
            <x v="1"/>
            <x v="2"/>
            <x v="5"/>
            <x v="6"/>
            <x v="8"/>
          </reference>
        </references>
      </pivotArea>
    </format>
    <format dxfId="74">
      <pivotArea dataOnly="0" labelOnly="1" outline="0" fieldPosition="0">
        <references count="2">
          <reference field="0" count="1" selected="0">
            <x v="7"/>
          </reference>
          <reference field="7" count="5">
            <x v="1"/>
            <x v="2"/>
            <x v="4"/>
            <x v="5"/>
            <x v="8"/>
          </reference>
        </references>
      </pivotArea>
    </format>
    <format dxfId="73">
      <pivotArea dataOnly="0" labelOnly="1" outline="0" fieldPosition="0">
        <references count="2">
          <reference field="0" count="1" selected="0">
            <x v="8"/>
          </reference>
          <reference field="7" count="6">
            <x v="1"/>
            <x v="3"/>
            <x v="4"/>
            <x v="5"/>
            <x v="6"/>
            <x v="8"/>
          </reference>
        </references>
      </pivotArea>
    </format>
    <format dxfId="72">
      <pivotArea dataOnly="0" labelOnly="1" outline="0" fieldPosition="0">
        <references count="2">
          <reference field="0" count="1" selected="0">
            <x v="9"/>
          </reference>
          <reference field="7" count="3">
            <x v="1"/>
            <x v="4"/>
            <x v="5"/>
          </reference>
        </references>
      </pivotArea>
    </format>
    <format dxfId="71">
      <pivotArea dataOnly="0" labelOnly="1" outline="0" fieldPosition="0">
        <references count="2">
          <reference field="0" count="1" selected="0">
            <x v="10"/>
          </reference>
          <reference field="7" count="5">
            <x v="0"/>
            <x v="2"/>
            <x v="3"/>
            <x v="4"/>
            <x v="5"/>
          </reference>
        </references>
      </pivotArea>
    </format>
    <format dxfId="70">
      <pivotArea dataOnly="0" labelOnly="1" outline="0" fieldPosition="0">
        <references count="2">
          <reference field="0" count="1" selected="0">
            <x v="11"/>
          </reference>
          <reference field="7" count="3">
            <x v="1"/>
            <x v="4"/>
            <x v="5"/>
          </reference>
        </references>
      </pivotArea>
    </format>
    <format dxfId="69">
      <pivotArea dataOnly="0" labelOnly="1" outline="0" fieldPosition="0">
        <references count="2">
          <reference field="0" count="1" selected="0">
            <x v="12"/>
          </reference>
          <reference field="7" count="2">
            <x v="4"/>
            <x v="5"/>
          </reference>
        </references>
      </pivotArea>
    </format>
    <format dxfId="68">
      <pivotArea dataOnly="0" labelOnly="1" outline="0" fieldPosition="0">
        <references count="2">
          <reference field="0" count="1" selected="0">
            <x v="13"/>
          </reference>
          <reference field="7" count="4">
            <x v="1"/>
            <x v="2"/>
            <x v="4"/>
            <x v="5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14"/>
          </reference>
          <reference field="7" count="4">
            <x v="1"/>
            <x v="4"/>
            <x v="5"/>
            <x v="8"/>
          </reference>
        </references>
      </pivotArea>
    </format>
    <format dxfId="66">
      <pivotArea dataOnly="0" labelOnly="1" outline="0" fieldPosition="0">
        <references count="2">
          <reference field="0" count="1" selected="0">
            <x v="15"/>
          </reference>
          <reference field="7" count="3">
            <x v="3"/>
            <x v="5"/>
            <x v="6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16"/>
          </reference>
          <reference field="7" count="3">
            <x v="1"/>
            <x v="5"/>
            <x v="6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17"/>
          </reference>
          <reference field="7" count="7">
            <x v="1"/>
            <x v="2"/>
            <x v="4"/>
            <x v="5"/>
            <x v="6"/>
            <x v="7"/>
            <x v="8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18"/>
          </reference>
          <reference field="7" count="1">
            <x v="8"/>
          </reference>
        </references>
      </pivotArea>
    </format>
    <format dxfId="62">
      <pivotArea dataOnly="0" labelOnly="1" outline="0" fieldPosition="0">
        <references count="1">
          <reference field="2" count="0"/>
        </references>
      </pivotArea>
    </format>
    <format dxfId="61">
      <pivotArea dataOnly="0" labelOnly="1" grandCol="1" outline="0" fieldPosition="0"/>
    </format>
    <format dxfId="60">
      <pivotArea type="all" dataOnly="0" outline="0" fieldPosition="0"/>
    </format>
    <format dxfId="59">
      <pivotArea dataOnly="0" outline="0" fieldPosition="0">
        <references count="1">
          <reference field="0" count="0" defaultSubtotal="1"/>
        </references>
      </pivotArea>
    </format>
    <format dxfId="58">
      <pivotArea type="origin" dataOnly="0" labelOnly="1" outline="0" fieldPosition="0"/>
    </format>
    <format dxfId="57">
      <pivotArea type="origin" dataOnly="0" labelOnly="1" outline="0" fieldPosition="0"/>
    </format>
    <format dxfId="56">
      <pivotArea field="2" type="button" dataOnly="0" labelOnly="1" outline="0" axis="axisCol" fieldPosition="0"/>
    </format>
    <format dxfId="55">
      <pivotArea type="topRight" dataOnly="0" labelOnly="1" outline="0" fieldPosition="0"/>
    </format>
    <format dxfId="54">
      <pivotArea field="0" type="button" dataOnly="0" labelOnly="1" outline="0" axis="axisRow" fieldPosition="0"/>
    </format>
    <format dxfId="53">
      <pivotArea field="7" type="button" dataOnly="0" labelOnly="1" outline="0" axis="axisRow" fieldPosition="1"/>
    </format>
    <format dxfId="52">
      <pivotArea dataOnly="0" labelOnly="1" outline="0" fieldPosition="0">
        <references count="1">
          <reference field="2" count="0"/>
        </references>
      </pivotArea>
    </format>
    <format dxfId="51">
      <pivotArea dataOnly="0" labelOnly="1" grandCol="1" outline="0" fieldPosition="0"/>
    </format>
    <format dxfId="50">
      <pivotArea type="origin" dataOnly="0" labelOnly="1" outline="0" fieldPosition="0"/>
    </format>
    <format dxfId="49">
      <pivotArea field="2" type="button" dataOnly="0" labelOnly="1" outline="0" axis="axisCol" fieldPosition="0"/>
    </format>
    <format dxfId="48">
      <pivotArea type="topRight" dataOnly="0" labelOnly="1" outline="0" fieldPosition="0"/>
    </format>
    <format dxfId="47">
      <pivotArea field="0" type="button" dataOnly="0" labelOnly="1" outline="0" axis="axisRow" fieldPosition="0"/>
    </format>
    <format dxfId="46">
      <pivotArea field="7" type="button" dataOnly="0" labelOnly="1" outline="0" axis="axisRow" fieldPosition="1"/>
    </format>
    <format dxfId="45">
      <pivotArea dataOnly="0" labelOnly="1" outline="0" fieldPosition="0">
        <references count="1">
          <reference field="2" count="0"/>
        </references>
      </pivotArea>
    </format>
    <format dxfId="44">
      <pivotArea dataOnly="0" labelOnly="1" grandCol="1" outline="0" fieldPosition="0"/>
    </format>
    <format dxfId="43">
      <pivotArea type="origin" dataOnly="0" labelOnly="1" outline="0" fieldPosition="0"/>
    </format>
    <format dxfId="42">
      <pivotArea field="2" type="button" dataOnly="0" labelOnly="1" outline="0" axis="axisCol" fieldPosition="0"/>
    </format>
    <format dxfId="41">
      <pivotArea type="topRight" dataOnly="0" labelOnly="1" outline="0" fieldPosition="0"/>
    </format>
    <format dxfId="40">
      <pivotArea field="0" type="button" dataOnly="0" labelOnly="1" outline="0" axis="axisRow" fieldPosition="0"/>
    </format>
    <format dxfId="39">
      <pivotArea field="7" type="button" dataOnly="0" labelOnly="1" outline="0" axis="axisRow" fieldPosition="1"/>
    </format>
    <format dxfId="38">
      <pivotArea dataOnly="0" labelOnly="1" outline="0" fieldPosition="0">
        <references count="1">
          <reference field="2" count="0"/>
        </references>
      </pivotArea>
    </format>
    <format dxfId="37">
      <pivotArea dataOnly="0" labelOnly="1" grandCol="1" outline="0" fieldPosition="0"/>
    </format>
    <format dxfId="36">
      <pivotArea outline="0" fieldPosition="0">
        <references count="2">
          <reference field="0" count="1" selected="0">
            <x v="10"/>
          </reference>
          <reference field="7" count="1" selected="0">
            <x v="0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10"/>
          </reference>
          <reference field="7" count="1">
            <x v="0"/>
          </reference>
        </references>
      </pivotArea>
    </format>
    <format dxfId="34">
      <pivotArea dataOnly="0" grandRow="1" outline="0" fieldPosition="0"/>
    </format>
    <format dxfId="33">
      <pivotArea dataOnly="0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RPS NEW">
      <a:dk1>
        <a:sysClr val="windowText" lastClr="000000"/>
      </a:dk1>
      <a:lt1>
        <a:sysClr val="window" lastClr="FFFFFF"/>
      </a:lt1>
      <a:dk2>
        <a:srgbClr val="5F6369"/>
      </a:dk2>
      <a:lt2>
        <a:srgbClr val="BEB7B3"/>
      </a:lt2>
      <a:accent1>
        <a:srgbClr val="4B2884"/>
      </a:accent1>
      <a:accent2>
        <a:srgbClr val="00B18F"/>
      </a:accent2>
      <a:accent3>
        <a:srgbClr val="64CBE8"/>
      </a:accent3>
      <a:accent4>
        <a:srgbClr val="00437B"/>
      </a:accent4>
      <a:accent5>
        <a:srgbClr val="F9C606"/>
      </a:accent5>
      <a:accent6>
        <a:srgbClr val="C4D82E"/>
      </a:accent6>
      <a:hlink>
        <a:srgbClr val="00437B"/>
      </a:hlink>
      <a:folHlink>
        <a:srgbClr val="71004B"/>
      </a:folHlink>
    </a:clrScheme>
    <a:fontScheme name="RP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jan-hein.nijman@rps.nl" TargetMode="External"/><Relationship Id="rId1" Type="http://schemas.openxmlformats.org/officeDocument/2006/relationships/hyperlink" Target="https://arcg.is/08q0a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showGridLines="0" workbookViewId="0">
      <selection activeCell="C33" sqref="C33"/>
    </sheetView>
  </sheetViews>
  <sheetFormatPr defaultRowHeight="14.25" x14ac:dyDescent="0.2"/>
  <cols>
    <col min="1" max="1" width="18.5" customWidth="1"/>
    <col min="2" max="2" width="2.125" customWidth="1"/>
    <col min="3" max="3" width="86.75" style="26" customWidth="1"/>
    <col min="4" max="4" width="2.125" customWidth="1"/>
  </cols>
  <sheetData>
    <row r="1" spans="2:4" ht="15" thickBot="1" x14ac:dyDescent="0.25"/>
    <row r="2" spans="2:4" x14ac:dyDescent="0.2">
      <c r="B2" s="28"/>
      <c r="C2" s="29"/>
      <c r="D2" s="30"/>
    </row>
    <row r="3" spans="2:4" ht="15" x14ac:dyDescent="0.25">
      <c r="B3" s="31"/>
      <c r="C3" s="32" t="s">
        <v>2832</v>
      </c>
      <c r="D3" s="33"/>
    </row>
    <row r="4" spans="2:4" ht="15" x14ac:dyDescent="0.25">
      <c r="B4" s="31"/>
      <c r="C4" s="32"/>
      <c r="D4" s="33"/>
    </row>
    <row r="5" spans="2:4" ht="22.5" x14ac:dyDescent="0.2">
      <c r="B5" s="31"/>
      <c r="C5" s="34" t="s">
        <v>3304</v>
      </c>
      <c r="D5" s="33"/>
    </row>
    <row r="6" spans="2:4" x14ac:dyDescent="0.2">
      <c r="B6" s="31"/>
      <c r="C6" s="34"/>
      <c r="D6" s="33"/>
    </row>
    <row r="7" spans="2:4" x14ac:dyDescent="0.2">
      <c r="B7" s="31"/>
      <c r="C7" s="35" t="s">
        <v>2839</v>
      </c>
      <c r="D7" s="33"/>
    </row>
    <row r="8" spans="2:4" x14ac:dyDescent="0.2">
      <c r="B8" s="31"/>
      <c r="C8" s="36" t="s">
        <v>2838</v>
      </c>
      <c r="D8" s="33"/>
    </row>
    <row r="9" spans="2:4" x14ac:dyDescent="0.2">
      <c r="B9" s="31"/>
      <c r="C9" s="36" t="s">
        <v>2840</v>
      </c>
      <c r="D9" s="33"/>
    </row>
    <row r="10" spans="2:4" x14ac:dyDescent="0.2">
      <c r="B10" s="31"/>
      <c r="C10" s="36"/>
      <c r="D10" s="33"/>
    </row>
    <row r="11" spans="2:4" x14ac:dyDescent="0.2">
      <c r="B11" s="31"/>
      <c r="C11" s="36"/>
      <c r="D11" s="33"/>
    </row>
    <row r="12" spans="2:4" x14ac:dyDescent="0.2">
      <c r="B12" s="31"/>
      <c r="C12" s="36" t="s">
        <v>2834</v>
      </c>
      <c r="D12" s="33"/>
    </row>
    <row r="13" spans="2:4" x14ac:dyDescent="0.2">
      <c r="B13" s="31"/>
      <c r="C13" s="36" t="s">
        <v>2833</v>
      </c>
      <c r="D13" s="33"/>
    </row>
    <row r="14" spans="2:4" x14ac:dyDescent="0.2">
      <c r="B14" s="31"/>
      <c r="C14" s="36"/>
      <c r="D14" s="33"/>
    </row>
    <row r="15" spans="2:4" x14ac:dyDescent="0.2">
      <c r="B15" s="31"/>
      <c r="C15" s="36" t="s">
        <v>2836</v>
      </c>
      <c r="D15" s="33"/>
    </row>
    <row r="16" spans="2:4" ht="22.5" x14ac:dyDescent="0.2">
      <c r="B16" s="31"/>
      <c r="C16" s="36" t="s">
        <v>2837</v>
      </c>
      <c r="D16" s="33"/>
    </row>
    <row r="17" spans="2:4" x14ac:dyDescent="0.2">
      <c r="B17" s="31"/>
      <c r="C17" s="36"/>
      <c r="D17" s="33"/>
    </row>
    <row r="18" spans="2:4" x14ac:dyDescent="0.2">
      <c r="B18" s="31"/>
      <c r="C18" s="36" t="s">
        <v>2843</v>
      </c>
      <c r="D18" s="33"/>
    </row>
    <row r="19" spans="2:4" ht="22.5" x14ac:dyDescent="0.2">
      <c r="B19" s="31"/>
      <c r="C19" s="36" t="s">
        <v>2841</v>
      </c>
      <c r="D19" s="33"/>
    </row>
    <row r="20" spans="2:4" x14ac:dyDescent="0.2">
      <c r="B20" s="31"/>
      <c r="C20" s="36" t="s">
        <v>2835</v>
      </c>
      <c r="D20" s="33"/>
    </row>
    <row r="21" spans="2:4" x14ac:dyDescent="0.2">
      <c r="B21" s="31"/>
      <c r="C21" s="36"/>
      <c r="D21" s="33"/>
    </row>
    <row r="22" spans="2:4" ht="22.5" x14ac:dyDescent="0.2">
      <c r="B22" s="31"/>
      <c r="C22" s="36" t="s">
        <v>2842</v>
      </c>
      <c r="D22" s="33"/>
    </row>
    <row r="23" spans="2:4" x14ac:dyDescent="0.2">
      <c r="B23" s="31"/>
      <c r="C23" s="36"/>
      <c r="D23" s="33"/>
    </row>
    <row r="24" spans="2:4" x14ac:dyDescent="0.2">
      <c r="B24" s="31"/>
      <c r="C24" s="36" t="s">
        <v>3309</v>
      </c>
      <c r="D24" s="33"/>
    </row>
    <row r="25" spans="2:4" ht="15" thickBot="1" x14ac:dyDescent="0.25">
      <c r="B25" s="37"/>
      <c r="C25" s="47" t="s">
        <v>3305</v>
      </c>
      <c r="D25" s="38"/>
    </row>
    <row r="26" spans="2:4" x14ac:dyDescent="0.2">
      <c r="C26" s="27"/>
    </row>
    <row r="27" spans="2:4" x14ac:dyDescent="0.2">
      <c r="C27" s="27"/>
    </row>
    <row r="28" spans="2:4" x14ac:dyDescent="0.2">
      <c r="C28" s="27"/>
    </row>
    <row r="29" spans="2:4" x14ac:dyDescent="0.2">
      <c r="C29" s="27"/>
    </row>
    <row r="30" spans="2:4" x14ac:dyDescent="0.2">
      <c r="C30" s="27"/>
    </row>
    <row r="31" spans="2:4" x14ac:dyDescent="0.2">
      <c r="C31" s="27"/>
    </row>
  </sheetData>
  <hyperlinks>
    <hyperlink ref="C7" r:id="rId1" display="Alele gegevens zijn ovraagbaar via de interactieve kaart https://arcg.is/08q0an"/>
    <hyperlink ref="C25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184"/>
  <sheetViews>
    <sheetView showGridLines="0" workbookViewId="0">
      <pane ySplit="7" topLeftCell="A82" activePane="bottomLeft" state="frozenSplit"/>
      <selection pane="bottomLeft" activeCell="D194" sqref="D194"/>
    </sheetView>
  </sheetViews>
  <sheetFormatPr defaultRowHeight="11.25" x14ac:dyDescent="0.2"/>
  <cols>
    <col min="1" max="1" width="1.5" style="2" customWidth="1"/>
    <col min="2" max="2" width="11.375" style="2" customWidth="1"/>
    <col min="3" max="4" width="9" style="2"/>
    <col min="5" max="5" width="20.5" style="2" customWidth="1"/>
    <col min="6" max="7" width="0" style="2" hidden="1" customWidth="1"/>
    <col min="8" max="8" width="9" style="3"/>
    <col min="9" max="9" width="15.75" style="2" bestFit="1" customWidth="1"/>
    <col min="10" max="13" width="9" style="2"/>
    <col min="14" max="15" width="15.25" style="9" customWidth="1"/>
    <col min="16" max="17" width="19.5" style="2" customWidth="1"/>
    <col min="18" max="16384" width="9" style="2"/>
  </cols>
  <sheetData>
    <row r="2" spans="2:17" ht="20.25" x14ac:dyDescent="0.2">
      <c r="B2" s="40" t="s">
        <v>3306</v>
      </c>
    </row>
    <row r="3" spans="2:17" x14ac:dyDescent="0.2">
      <c r="H3" s="11" t="s">
        <v>2803</v>
      </c>
      <c r="I3" s="41" t="s">
        <v>2804</v>
      </c>
    </row>
    <row r="4" spans="2:17" x14ac:dyDescent="0.2">
      <c r="B4" s="12" t="s">
        <v>2801</v>
      </c>
      <c r="C4" s="12"/>
      <c r="D4" s="12"/>
      <c r="E4" s="12"/>
      <c r="F4" s="12"/>
      <c r="G4" s="12"/>
      <c r="H4" s="13">
        <f>SUM(H7:H10000)</f>
        <v>35564.801579653453</v>
      </c>
      <c r="I4" s="42">
        <f>COUNT(H7:H10000)</f>
        <v>2177</v>
      </c>
      <c r="J4" s="12"/>
      <c r="K4" s="12"/>
      <c r="L4" s="12"/>
      <c r="M4" s="12"/>
      <c r="N4" s="14"/>
      <c r="O4" s="14"/>
      <c r="P4" s="12"/>
      <c r="Q4" s="12"/>
    </row>
    <row r="5" spans="2:17" x14ac:dyDescent="0.2">
      <c r="B5" s="12" t="s">
        <v>2802</v>
      </c>
      <c r="C5" s="12"/>
      <c r="D5" s="12"/>
      <c r="E5" s="12"/>
      <c r="F5" s="12"/>
      <c r="G5" s="12"/>
      <c r="H5" s="13">
        <f>SUBTOTAL(9,H7:H10000)</f>
        <v>35564.801579653453</v>
      </c>
      <c r="I5" s="42">
        <f>SUBTOTAL(2,H7:H10000)</f>
        <v>2177</v>
      </c>
      <c r="J5" s="12"/>
      <c r="K5" s="12"/>
      <c r="L5" s="12"/>
      <c r="M5" s="12"/>
      <c r="N5" s="14"/>
      <c r="O5" s="14"/>
      <c r="P5" s="12"/>
      <c r="Q5" s="12"/>
    </row>
    <row r="7" spans="2:17" s="4" customFormat="1" ht="44.25" customHeight="1" x14ac:dyDescent="0.2">
      <c r="B7" s="5" t="s">
        <v>2</v>
      </c>
      <c r="C7" s="5" t="s">
        <v>2805</v>
      </c>
      <c r="D7" s="5" t="s">
        <v>2806</v>
      </c>
      <c r="E7" s="5" t="s">
        <v>2807</v>
      </c>
      <c r="F7" s="5" t="s">
        <v>0</v>
      </c>
      <c r="G7" s="5" t="s">
        <v>1</v>
      </c>
      <c r="H7" s="15" t="s">
        <v>2800</v>
      </c>
      <c r="I7" s="5" t="s">
        <v>7</v>
      </c>
      <c r="J7" s="5" t="s">
        <v>8</v>
      </c>
      <c r="K7" s="5" t="s">
        <v>3</v>
      </c>
      <c r="L7" s="5" t="s">
        <v>4</v>
      </c>
      <c r="M7" s="5" t="s">
        <v>5</v>
      </c>
      <c r="N7" s="5" t="s">
        <v>6</v>
      </c>
      <c r="O7" s="5" t="s">
        <v>2808</v>
      </c>
      <c r="P7" s="5" t="s">
        <v>2809</v>
      </c>
      <c r="Q7" s="5" t="s">
        <v>2844</v>
      </c>
    </row>
    <row r="8" spans="2:17" x14ac:dyDescent="0.2">
      <c r="B8" s="6" t="s">
        <v>1679</v>
      </c>
      <c r="C8" s="6" t="s">
        <v>10</v>
      </c>
      <c r="D8" s="6" t="s">
        <v>40</v>
      </c>
      <c r="E8" s="6" t="s">
        <v>12</v>
      </c>
      <c r="F8" s="6">
        <v>0</v>
      </c>
      <c r="G8" s="6" t="s">
        <v>1678</v>
      </c>
      <c r="H8" s="7">
        <v>64.372769521900807</v>
      </c>
      <c r="I8" s="6" t="s">
        <v>42</v>
      </c>
      <c r="J8" s="6" t="s">
        <v>40</v>
      </c>
      <c r="K8" s="6">
        <v>45</v>
      </c>
      <c r="L8" s="6"/>
      <c r="M8" s="6"/>
      <c r="N8" s="10"/>
      <c r="O8" s="10"/>
      <c r="P8" s="6"/>
      <c r="Q8" s="6">
        <v>2</v>
      </c>
    </row>
    <row r="9" spans="2:17" x14ac:dyDescent="0.2">
      <c r="B9" s="6" t="s">
        <v>1679</v>
      </c>
      <c r="C9" s="6" t="s">
        <v>10</v>
      </c>
      <c r="D9" s="6" t="s">
        <v>40</v>
      </c>
      <c r="E9" s="6" t="s">
        <v>12</v>
      </c>
      <c r="F9" s="6">
        <v>0</v>
      </c>
      <c r="G9" s="6" t="s">
        <v>1680</v>
      </c>
      <c r="H9" s="7">
        <v>119.277623362871</v>
      </c>
      <c r="I9" s="6" t="s">
        <v>42</v>
      </c>
      <c r="J9" s="6" t="s">
        <v>40</v>
      </c>
      <c r="K9" s="6">
        <v>34</v>
      </c>
      <c r="L9" s="6"/>
      <c r="M9" s="6"/>
      <c r="N9" s="10"/>
      <c r="O9" s="10"/>
      <c r="P9" s="6"/>
      <c r="Q9" s="6">
        <v>2</v>
      </c>
    </row>
    <row r="10" spans="2:17" x14ac:dyDescent="0.2">
      <c r="B10" s="6" t="s">
        <v>1679</v>
      </c>
      <c r="C10" s="6" t="s">
        <v>10</v>
      </c>
      <c r="D10" s="6" t="s">
        <v>40</v>
      </c>
      <c r="E10" s="6" t="s">
        <v>12</v>
      </c>
      <c r="F10" s="6">
        <v>0</v>
      </c>
      <c r="G10" s="6" t="s">
        <v>1681</v>
      </c>
      <c r="H10" s="7">
        <v>118.00234249798299</v>
      </c>
      <c r="I10" s="6" t="s">
        <v>42</v>
      </c>
      <c r="J10" s="6" t="s">
        <v>40</v>
      </c>
      <c r="K10" s="6">
        <v>39</v>
      </c>
      <c r="L10" s="6"/>
      <c r="M10" s="6"/>
      <c r="N10" s="10"/>
      <c r="O10" s="10"/>
      <c r="P10" s="6"/>
      <c r="Q10" s="6">
        <v>2</v>
      </c>
    </row>
    <row r="11" spans="2:17" x14ac:dyDescent="0.2">
      <c r="B11" s="6" t="s">
        <v>1679</v>
      </c>
      <c r="C11" s="6" t="s">
        <v>10</v>
      </c>
      <c r="D11" s="6" t="s">
        <v>40</v>
      </c>
      <c r="E11" s="6" t="s">
        <v>12</v>
      </c>
      <c r="F11" s="6">
        <v>0</v>
      </c>
      <c r="G11" s="6" t="s">
        <v>1682</v>
      </c>
      <c r="H11" s="7">
        <v>63.278937998205798</v>
      </c>
      <c r="I11" s="6" t="s">
        <v>42</v>
      </c>
      <c r="J11" s="6" t="s">
        <v>40</v>
      </c>
      <c r="K11" s="6">
        <v>43</v>
      </c>
      <c r="L11" s="6"/>
      <c r="M11" s="6"/>
      <c r="N11" s="10"/>
      <c r="O11" s="10"/>
      <c r="P11" s="6"/>
      <c r="Q11" s="6">
        <v>2</v>
      </c>
    </row>
    <row r="12" spans="2:17" x14ac:dyDescent="0.2">
      <c r="B12" s="6" t="s">
        <v>1679</v>
      </c>
      <c r="C12" s="6" t="s">
        <v>10</v>
      </c>
      <c r="D12" s="6" t="s">
        <v>40</v>
      </c>
      <c r="E12" s="6" t="s">
        <v>12</v>
      </c>
      <c r="F12" s="6">
        <v>0</v>
      </c>
      <c r="G12" s="6" t="s">
        <v>1683</v>
      </c>
      <c r="H12" s="7">
        <v>453.57107428971398</v>
      </c>
      <c r="I12" s="6" t="s">
        <v>42</v>
      </c>
      <c r="J12" s="6" t="s">
        <v>40</v>
      </c>
      <c r="K12" s="6">
        <v>47</v>
      </c>
      <c r="L12" s="6"/>
      <c r="M12" s="6"/>
      <c r="N12" s="10"/>
      <c r="O12" s="10"/>
      <c r="P12" s="6"/>
      <c r="Q12" s="6">
        <v>2</v>
      </c>
    </row>
    <row r="13" spans="2:17" x14ac:dyDescent="0.2">
      <c r="B13" s="6" t="s">
        <v>1679</v>
      </c>
      <c r="C13" s="6" t="s">
        <v>10</v>
      </c>
      <c r="D13" s="6" t="s">
        <v>21</v>
      </c>
      <c r="E13" s="6" t="s">
        <v>2429</v>
      </c>
      <c r="F13" s="6">
        <v>1469</v>
      </c>
      <c r="G13" s="6" t="s">
        <v>2430</v>
      </c>
      <c r="H13" s="7">
        <v>41.040685402838399</v>
      </c>
      <c r="I13" s="6" t="s">
        <v>15</v>
      </c>
      <c r="J13" s="6" t="s">
        <v>16</v>
      </c>
      <c r="K13" s="6">
        <v>57</v>
      </c>
      <c r="L13" s="6">
        <v>30</v>
      </c>
      <c r="M13" s="6">
        <v>38</v>
      </c>
      <c r="N13" s="10"/>
      <c r="O13" s="10"/>
      <c r="P13" s="6"/>
      <c r="Q13" s="6">
        <v>2</v>
      </c>
    </row>
    <row r="14" spans="2:17" x14ac:dyDescent="0.2">
      <c r="B14" s="6" t="s">
        <v>1679</v>
      </c>
      <c r="C14" s="6" t="s">
        <v>2008</v>
      </c>
      <c r="D14" s="6" t="s">
        <v>40</v>
      </c>
      <c r="E14" s="6" t="s">
        <v>12</v>
      </c>
      <c r="F14" s="6">
        <v>0</v>
      </c>
      <c r="G14" s="6" t="s">
        <v>2431</v>
      </c>
      <c r="H14" s="7">
        <v>68.029221435506003</v>
      </c>
      <c r="I14" s="6" t="s">
        <v>42</v>
      </c>
      <c r="J14" s="6" t="s">
        <v>40</v>
      </c>
      <c r="K14" s="6">
        <v>22</v>
      </c>
      <c r="L14" s="6"/>
      <c r="M14" s="6"/>
      <c r="N14" s="10"/>
      <c r="O14" s="10"/>
      <c r="P14" s="6"/>
      <c r="Q14" s="6">
        <v>2</v>
      </c>
    </row>
    <row r="15" spans="2:17" x14ac:dyDescent="0.2">
      <c r="B15" s="6" t="s">
        <v>1679</v>
      </c>
      <c r="C15" s="6" t="s">
        <v>10</v>
      </c>
      <c r="D15" s="6" t="s">
        <v>40</v>
      </c>
      <c r="E15" s="6" t="s">
        <v>12</v>
      </c>
      <c r="F15" s="6">
        <v>0</v>
      </c>
      <c r="G15" s="6" t="s">
        <v>2771</v>
      </c>
      <c r="H15" s="7">
        <v>265.52341860831802</v>
      </c>
      <c r="I15" s="6" t="s">
        <v>42</v>
      </c>
      <c r="J15" s="6" t="s">
        <v>40</v>
      </c>
      <c r="K15" s="6">
        <v>33</v>
      </c>
      <c r="L15" s="6"/>
      <c r="M15" s="6"/>
      <c r="N15" s="10"/>
      <c r="O15" s="10"/>
      <c r="P15" s="6"/>
      <c r="Q15" s="6">
        <v>2</v>
      </c>
    </row>
    <row r="16" spans="2:17" x14ac:dyDescent="0.2">
      <c r="B16" s="6" t="s">
        <v>1679</v>
      </c>
      <c r="C16" s="6" t="s">
        <v>10</v>
      </c>
      <c r="D16" s="6" t="s">
        <v>40</v>
      </c>
      <c r="E16" s="6" t="s">
        <v>12</v>
      </c>
      <c r="F16" s="6">
        <v>0</v>
      </c>
      <c r="G16" s="6" t="s">
        <v>2773</v>
      </c>
      <c r="H16" s="7">
        <v>81.471577362504604</v>
      </c>
      <c r="I16" s="6" t="s">
        <v>42</v>
      </c>
      <c r="J16" s="6" t="s">
        <v>40</v>
      </c>
      <c r="K16" s="6">
        <v>41</v>
      </c>
      <c r="L16" s="6"/>
      <c r="M16" s="6"/>
      <c r="N16" s="10"/>
      <c r="O16" s="10"/>
      <c r="P16" s="6"/>
      <c r="Q16" s="6">
        <v>2</v>
      </c>
    </row>
    <row r="17" spans="2:17" x14ac:dyDescent="0.2">
      <c r="B17" s="6" t="s">
        <v>1679</v>
      </c>
      <c r="C17" s="6" t="s">
        <v>168</v>
      </c>
      <c r="D17" s="6" t="s">
        <v>40</v>
      </c>
      <c r="E17" s="6" t="s">
        <v>12</v>
      </c>
      <c r="F17" s="6">
        <v>0</v>
      </c>
      <c r="G17" s="6" t="s">
        <v>2774</v>
      </c>
      <c r="H17" s="7">
        <v>24.121189403382701</v>
      </c>
      <c r="I17" s="6" t="s">
        <v>42</v>
      </c>
      <c r="J17" s="6" t="s">
        <v>40</v>
      </c>
      <c r="K17" s="6">
        <v>28</v>
      </c>
      <c r="L17" s="6"/>
      <c r="M17" s="6"/>
      <c r="N17" s="10"/>
      <c r="O17" s="10"/>
      <c r="P17" s="6"/>
      <c r="Q17" s="6">
        <v>2</v>
      </c>
    </row>
    <row r="18" spans="2:17" x14ac:dyDescent="0.2">
      <c r="B18" s="6" t="s">
        <v>1679</v>
      </c>
      <c r="C18" s="6" t="s">
        <v>168</v>
      </c>
      <c r="D18" s="6" t="s">
        <v>40</v>
      </c>
      <c r="E18" s="6" t="s">
        <v>12</v>
      </c>
      <c r="F18" s="6">
        <v>0</v>
      </c>
      <c r="G18" s="6" t="s">
        <v>2775</v>
      </c>
      <c r="H18" s="7">
        <v>19.563407483939301</v>
      </c>
      <c r="I18" s="6" t="s">
        <v>42</v>
      </c>
      <c r="J18" s="6" t="s">
        <v>40</v>
      </c>
      <c r="K18" s="6">
        <v>26</v>
      </c>
      <c r="L18" s="6"/>
      <c r="M18" s="6"/>
      <c r="N18" s="10"/>
      <c r="O18" s="10"/>
      <c r="P18" s="6"/>
      <c r="Q18" s="6">
        <v>2</v>
      </c>
    </row>
    <row r="19" spans="2:17" ht="33.75" x14ac:dyDescent="0.2">
      <c r="B19" s="6" t="s">
        <v>2784</v>
      </c>
      <c r="C19" s="6" t="s">
        <v>10</v>
      </c>
      <c r="D19" s="6" t="s">
        <v>40</v>
      </c>
      <c r="E19" s="6" t="s">
        <v>12</v>
      </c>
      <c r="F19" s="6">
        <v>0</v>
      </c>
      <c r="G19" s="6" t="s">
        <v>2783</v>
      </c>
      <c r="H19" s="7">
        <v>103.021035341649</v>
      </c>
      <c r="I19" s="6" t="s">
        <v>42</v>
      </c>
      <c r="J19" s="6" t="s">
        <v>40</v>
      </c>
      <c r="K19" s="6"/>
      <c r="L19" s="6"/>
      <c r="M19" s="6"/>
      <c r="N19" s="10"/>
      <c r="O19" s="10" t="s">
        <v>2785</v>
      </c>
      <c r="P19" s="6"/>
      <c r="Q19" s="6">
        <v>2</v>
      </c>
    </row>
    <row r="20" spans="2:17" x14ac:dyDescent="0.2">
      <c r="B20" s="6" t="s">
        <v>2784</v>
      </c>
      <c r="C20" s="6" t="s">
        <v>10</v>
      </c>
      <c r="D20" s="6" t="s">
        <v>40</v>
      </c>
      <c r="E20" s="6" t="s">
        <v>12</v>
      </c>
      <c r="F20" s="6">
        <v>0</v>
      </c>
      <c r="G20" s="6" t="s">
        <v>2786</v>
      </c>
      <c r="H20" s="7">
        <v>54.923331926366203</v>
      </c>
      <c r="I20" s="6" t="s">
        <v>42</v>
      </c>
      <c r="J20" s="6" t="s">
        <v>40</v>
      </c>
      <c r="K20" s="6">
        <v>6</v>
      </c>
      <c r="L20" s="6"/>
      <c r="M20" s="6"/>
      <c r="N20" s="10"/>
      <c r="O20" s="10"/>
      <c r="P20" s="6"/>
      <c r="Q20" s="6">
        <v>2</v>
      </c>
    </row>
    <row r="21" spans="2:17" ht="22.5" x14ac:dyDescent="0.2">
      <c r="B21" s="6" t="s">
        <v>74</v>
      </c>
      <c r="C21" s="6" t="s">
        <v>10</v>
      </c>
      <c r="D21" s="6" t="s">
        <v>21</v>
      </c>
      <c r="E21" s="6" t="s">
        <v>12</v>
      </c>
      <c r="F21" s="6">
        <v>0</v>
      </c>
      <c r="G21" s="6" t="s">
        <v>73</v>
      </c>
      <c r="H21" s="7">
        <v>57.384571869158599</v>
      </c>
      <c r="I21" s="6" t="s">
        <v>15</v>
      </c>
      <c r="J21" s="6" t="s">
        <v>16</v>
      </c>
      <c r="K21" s="6">
        <v>38</v>
      </c>
      <c r="L21" s="6">
        <v>20</v>
      </c>
      <c r="M21" s="6"/>
      <c r="N21" s="10" t="s">
        <v>75</v>
      </c>
      <c r="O21" s="10"/>
      <c r="P21" s="6"/>
      <c r="Q21" s="6">
        <v>2</v>
      </c>
    </row>
    <row r="22" spans="2:17" x14ac:dyDescent="0.2">
      <c r="B22" s="6" t="s">
        <v>74</v>
      </c>
      <c r="C22" s="6" t="s">
        <v>76</v>
      </c>
      <c r="D22" s="6" t="s">
        <v>40</v>
      </c>
      <c r="E22" s="6" t="s">
        <v>12</v>
      </c>
      <c r="F22" s="6">
        <v>0</v>
      </c>
      <c r="G22" s="6" t="s">
        <v>77</v>
      </c>
      <c r="H22" s="7">
        <v>25.7598551071403</v>
      </c>
      <c r="I22" s="6" t="s">
        <v>42</v>
      </c>
      <c r="J22" s="6" t="s">
        <v>40</v>
      </c>
      <c r="K22" s="6">
        <v>16</v>
      </c>
      <c r="L22" s="6"/>
      <c r="M22" s="6"/>
      <c r="N22" s="10"/>
      <c r="O22" s="10"/>
      <c r="P22" s="6"/>
      <c r="Q22" s="6">
        <v>2</v>
      </c>
    </row>
    <row r="23" spans="2:17" x14ac:dyDescent="0.2">
      <c r="B23" s="6" t="s">
        <v>74</v>
      </c>
      <c r="C23" s="6" t="s">
        <v>10</v>
      </c>
      <c r="D23" s="6" t="s">
        <v>11</v>
      </c>
      <c r="E23" s="6" t="s">
        <v>12</v>
      </c>
      <c r="F23" s="6">
        <v>0</v>
      </c>
      <c r="G23" s="6" t="s">
        <v>78</v>
      </c>
      <c r="H23" s="7">
        <v>32.084480515519999</v>
      </c>
      <c r="I23" s="6" t="s">
        <v>15</v>
      </c>
      <c r="J23" s="6" t="s">
        <v>16</v>
      </c>
      <c r="K23" s="6">
        <v>8</v>
      </c>
      <c r="L23" s="6">
        <v>20</v>
      </c>
      <c r="M23" s="6"/>
      <c r="N23" s="10" t="s">
        <v>24</v>
      </c>
      <c r="O23" s="10"/>
      <c r="P23" s="6"/>
      <c r="Q23" s="6">
        <v>2</v>
      </c>
    </row>
    <row r="24" spans="2:17" x14ac:dyDescent="0.2">
      <c r="B24" s="6" t="s">
        <v>74</v>
      </c>
      <c r="C24" s="6" t="s">
        <v>10</v>
      </c>
      <c r="D24" s="6" t="s">
        <v>11</v>
      </c>
      <c r="E24" s="6" t="s">
        <v>12</v>
      </c>
      <c r="F24" s="6">
        <v>0</v>
      </c>
      <c r="G24" s="6" t="s">
        <v>79</v>
      </c>
      <c r="H24" s="7">
        <v>29.173734094624798</v>
      </c>
      <c r="I24" s="6" t="s">
        <v>15</v>
      </c>
      <c r="J24" s="6" t="s">
        <v>16</v>
      </c>
      <c r="K24" s="6">
        <v>4</v>
      </c>
      <c r="L24" s="6">
        <v>20</v>
      </c>
      <c r="M24" s="6"/>
      <c r="N24" s="10" t="s">
        <v>24</v>
      </c>
      <c r="O24" s="10"/>
      <c r="P24" s="6"/>
      <c r="Q24" s="6">
        <v>2</v>
      </c>
    </row>
    <row r="25" spans="2:17" x14ac:dyDescent="0.2">
      <c r="B25" s="6" t="s">
        <v>74</v>
      </c>
      <c r="C25" s="6" t="s">
        <v>10</v>
      </c>
      <c r="D25" s="6" t="s">
        <v>11</v>
      </c>
      <c r="E25" s="6" t="s">
        <v>12</v>
      </c>
      <c r="F25" s="6">
        <v>0</v>
      </c>
      <c r="G25" s="6" t="s">
        <v>80</v>
      </c>
      <c r="H25" s="7">
        <v>8.4854834274728201</v>
      </c>
      <c r="I25" s="6" t="s">
        <v>15</v>
      </c>
      <c r="J25" s="6" t="s">
        <v>16</v>
      </c>
      <c r="K25" s="6">
        <v>4</v>
      </c>
      <c r="L25" s="6">
        <v>15</v>
      </c>
      <c r="M25" s="6">
        <v>0</v>
      </c>
      <c r="N25" s="10" t="s">
        <v>24</v>
      </c>
      <c r="O25" s="10"/>
      <c r="P25" s="6"/>
      <c r="Q25" s="6">
        <v>2</v>
      </c>
    </row>
    <row r="26" spans="2:17" ht="22.5" x14ac:dyDescent="0.2">
      <c r="B26" s="6" t="s">
        <v>74</v>
      </c>
      <c r="C26" s="6" t="s">
        <v>10</v>
      </c>
      <c r="D26" s="6" t="s">
        <v>21</v>
      </c>
      <c r="E26" s="6" t="s">
        <v>12</v>
      </c>
      <c r="F26" s="6">
        <v>0</v>
      </c>
      <c r="G26" s="6" t="s">
        <v>81</v>
      </c>
      <c r="H26" s="7">
        <v>36.756978503021301</v>
      </c>
      <c r="I26" s="6" t="s">
        <v>15</v>
      </c>
      <c r="J26" s="6" t="s">
        <v>83</v>
      </c>
      <c r="K26" s="6">
        <v>80</v>
      </c>
      <c r="L26" s="6">
        <v>0</v>
      </c>
      <c r="M26" s="6">
        <v>80</v>
      </c>
      <c r="N26" s="10" t="s">
        <v>82</v>
      </c>
      <c r="O26" s="10"/>
      <c r="P26" s="6"/>
      <c r="Q26" s="6">
        <v>2</v>
      </c>
    </row>
    <row r="27" spans="2:17" x14ac:dyDescent="0.2">
      <c r="B27" s="6" t="s">
        <v>74</v>
      </c>
      <c r="C27" s="6" t="s">
        <v>10</v>
      </c>
      <c r="D27" s="6" t="s">
        <v>40</v>
      </c>
      <c r="E27" s="6" t="s">
        <v>12</v>
      </c>
      <c r="F27" s="6">
        <v>0</v>
      </c>
      <c r="G27" s="6" t="s">
        <v>84</v>
      </c>
      <c r="H27" s="7">
        <v>33.263467197278999</v>
      </c>
      <c r="I27" s="6" t="s">
        <v>42</v>
      </c>
      <c r="J27" s="6" t="s">
        <v>40</v>
      </c>
      <c r="K27" s="6">
        <v>28</v>
      </c>
      <c r="L27" s="6"/>
      <c r="M27" s="6"/>
      <c r="N27" s="10"/>
      <c r="O27" s="10"/>
      <c r="P27" s="6"/>
      <c r="Q27" s="6">
        <v>2</v>
      </c>
    </row>
    <row r="28" spans="2:17" x14ac:dyDescent="0.2">
      <c r="B28" s="6" t="s">
        <v>74</v>
      </c>
      <c r="C28" s="6" t="s">
        <v>10</v>
      </c>
      <c r="D28" s="6" t="s">
        <v>54</v>
      </c>
      <c r="E28" s="6" t="s">
        <v>85</v>
      </c>
      <c r="F28" s="6">
        <v>1385</v>
      </c>
      <c r="G28" s="6" t="s">
        <v>86</v>
      </c>
      <c r="H28" s="7">
        <v>7.2113624240613001</v>
      </c>
      <c r="I28" s="6" t="s">
        <v>15</v>
      </c>
      <c r="J28" s="6" t="s">
        <v>16</v>
      </c>
      <c r="K28" s="6">
        <v>34</v>
      </c>
      <c r="L28" s="6">
        <v>15</v>
      </c>
      <c r="M28" s="6">
        <v>40</v>
      </c>
      <c r="N28" s="10" t="s">
        <v>87</v>
      </c>
      <c r="O28" s="10"/>
      <c r="P28" s="6"/>
      <c r="Q28" s="6">
        <v>2</v>
      </c>
    </row>
    <row r="29" spans="2:17" x14ac:dyDescent="0.2">
      <c r="B29" s="6" t="s">
        <v>74</v>
      </c>
      <c r="C29" s="6" t="s">
        <v>10</v>
      </c>
      <c r="D29" s="6" t="s">
        <v>54</v>
      </c>
      <c r="E29" s="6" t="s">
        <v>88</v>
      </c>
      <c r="F29" s="6">
        <v>1386</v>
      </c>
      <c r="G29" s="6" t="s">
        <v>89</v>
      </c>
      <c r="H29" s="7">
        <v>5.1009900997742204</v>
      </c>
      <c r="I29" s="6" t="s">
        <v>15</v>
      </c>
      <c r="J29" s="6" t="s">
        <v>16</v>
      </c>
      <c r="K29" s="6">
        <v>30</v>
      </c>
      <c r="L29" s="6">
        <v>15</v>
      </c>
      <c r="M29" s="6">
        <v>40</v>
      </c>
      <c r="N29" s="10"/>
      <c r="O29" s="10"/>
      <c r="P29" s="6"/>
      <c r="Q29" s="6">
        <v>2</v>
      </c>
    </row>
    <row r="30" spans="2:17" x14ac:dyDescent="0.2">
      <c r="B30" s="6" t="s">
        <v>74</v>
      </c>
      <c r="C30" s="6" t="s">
        <v>10</v>
      </c>
      <c r="D30" s="6" t="s">
        <v>54</v>
      </c>
      <c r="E30" s="6" t="s">
        <v>90</v>
      </c>
      <c r="F30" s="6">
        <v>1387</v>
      </c>
      <c r="G30" s="6" t="s">
        <v>91</v>
      </c>
      <c r="H30" s="7">
        <v>5.0965188143568998</v>
      </c>
      <c r="I30" s="6" t="s">
        <v>15</v>
      </c>
      <c r="J30" s="6" t="s">
        <v>16</v>
      </c>
      <c r="K30" s="6">
        <v>28</v>
      </c>
      <c r="L30" s="6">
        <v>15</v>
      </c>
      <c r="M30" s="6">
        <v>40</v>
      </c>
      <c r="N30" s="10" t="s">
        <v>87</v>
      </c>
      <c r="O30" s="10"/>
      <c r="P30" s="6"/>
      <c r="Q30" s="6">
        <v>2</v>
      </c>
    </row>
    <row r="31" spans="2:17" x14ac:dyDescent="0.2">
      <c r="B31" s="6" t="s">
        <v>74</v>
      </c>
      <c r="C31" s="6" t="s">
        <v>10</v>
      </c>
      <c r="D31" s="6" t="s">
        <v>54</v>
      </c>
      <c r="E31" s="6" t="s">
        <v>92</v>
      </c>
      <c r="F31" s="6">
        <v>1389</v>
      </c>
      <c r="G31" s="6" t="s">
        <v>93</v>
      </c>
      <c r="H31" s="7">
        <v>5.0743429976642798</v>
      </c>
      <c r="I31" s="6" t="s">
        <v>15</v>
      </c>
      <c r="J31" s="6" t="s">
        <v>16</v>
      </c>
      <c r="K31" s="6">
        <v>31</v>
      </c>
      <c r="L31" s="6">
        <v>15</v>
      </c>
      <c r="M31" s="6">
        <v>40</v>
      </c>
      <c r="N31" s="10"/>
      <c r="O31" s="10"/>
      <c r="P31" s="6"/>
      <c r="Q31" s="6">
        <v>2</v>
      </c>
    </row>
    <row r="32" spans="2:17" x14ac:dyDescent="0.2">
      <c r="B32" s="6" t="s">
        <v>74</v>
      </c>
      <c r="C32" s="6" t="s">
        <v>10</v>
      </c>
      <c r="D32" s="6" t="s">
        <v>54</v>
      </c>
      <c r="E32" s="6" t="s">
        <v>94</v>
      </c>
      <c r="F32" s="6">
        <v>1391</v>
      </c>
      <c r="G32" s="6" t="s">
        <v>95</v>
      </c>
      <c r="H32" s="7">
        <v>8.3842372411723503</v>
      </c>
      <c r="I32" s="6" t="s">
        <v>15</v>
      </c>
      <c r="J32" s="6" t="s">
        <v>16</v>
      </c>
      <c r="K32" s="6">
        <v>33</v>
      </c>
      <c r="L32" s="6">
        <v>9</v>
      </c>
      <c r="M32" s="6">
        <v>40</v>
      </c>
      <c r="N32" s="10"/>
      <c r="O32" s="10"/>
      <c r="P32" s="6"/>
      <c r="Q32" s="6">
        <v>2</v>
      </c>
    </row>
    <row r="33" spans="2:17" x14ac:dyDescent="0.2">
      <c r="B33" s="6" t="s">
        <v>74</v>
      </c>
      <c r="C33" s="6" t="s">
        <v>10</v>
      </c>
      <c r="D33" s="6" t="s">
        <v>54</v>
      </c>
      <c r="E33" s="6" t="s">
        <v>96</v>
      </c>
      <c r="F33" s="6">
        <v>1392</v>
      </c>
      <c r="G33" s="6" t="s">
        <v>97</v>
      </c>
      <c r="H33" s="7">
        <v>5.09169136913013</v>
      </c>
      <c r="I33" s="6" t="s">
        <v>15</v>
      </c>
      <c r="J33" s="6" t="s">
        <v>16</v>
      </c>
      <c r="K33" s="6">
        <v>29</v>
      </c>
      <c r="L33" s="6">
        <v>9</v>
      </c>
      <c r="M33" s="6">
        <v>40</v>
      </c>
      <c r="N33" s="10"/>
      <c r="O33" s="10"/>
      <c r="P33" s="6"/>
      <c r="Q33" s="6">
        <v>2</v>
      </c>
    </row>
    <row r="34" spans="2:17" x14ac:dyDescent="0.2">
      <c r="B34" s="6" t="s">
        <v>74</v>
      </c>
      <c r="C34" s="6" t="s">
        <v>10</v>
      </c>
      <c r="D34" s="6" t="s">
        <v>54</v>
      </c>
      <c r="E34" s="6" t="s">
        <v>98</v>
      </c>
      <c r="F34" s="6">
        <v>1393</v>
      </c>
      <c r="G34" s="6" t="s">
        <v>99</v>
      </c>
      <c r="H34" s="7">
        <v>5.0845512104260804</v>
      </c>
      <c r="I34" s="6" t="s">
        <v>15</v>
      </c>
      <c r="J34" s="6" t="s">
        <v>16</v>
      </c>
      <c r="K34" s="6">
        <v>24</v>
      </c>
      <c r="L34" s="6">
        <v>9</v>
      </c>
      <c r="M34" s="6">
        <v>40</v>
      </c>
      <c r="N34" s="10"/>
      <c r="O34" s="10"/>
      <c r="P34" s="6"/>
      <c r="Q34" s="6">
        <v>2</v>
      </c>
    </row>
    <row r="35" spans="2:17" x14ac:dyDescent="0.2">
      <c r="B35" s="6" t="s">
        <v>74</v>
      </c>
      <c r="C35" s="6" t="s">
        <v>10</v>
      </c>
      <c r="D35" s="6" t="s">
        <v>54</v>
      </c>
      <c r="E35" s="6" t="s">
        <v>100</v>
      </c>
      <c r="F35" s="6">
        <v>1394</v>
      </c>
      <c r="G35" s="6" t="s">
        <v>101</v>
      </c>
      <c r="H35" s="7">
        <v>7.3489031157109297</v>
      </c>
      <c r="I35" s="6" t="s">
        <v>15</v>
      </c>
      <c r="J35" s="6" t="s">
        <v>16</v>
      </c>
      <c r="K35" s="6">
        <v>26</v>
      </c>
      <c r="L35" s="6">
        <v>9</v>
      </c>
      <c r="M35" s="6">
        <v>40</v>
      </c>
      <c r="N35" s="10" t="s">
        <v>66</v>
      </c>
      <c r="O35" s="10"/>
      <c r="P35" s="6"/>
      <c r="Q35" s="6">
        <v>2</v>
      </c>
    </row>
    <row r="36" spans="2:17" x14ac:dyDescent="0.2">
      <c r="B36" s="6" t="s">
        <v>74</v>
      </c>
      <c r="C36" s="6" t="s">
        <v>10</v>
      </c>
      <c r="D36" s="6" t="s">
        <v>54</v>
      </c>
      <c r="E36" s="6" t="s">
        <v>102</v>
      </c>
      <c r="F36" s="6">
        <v>1395</v>
      </c>
      <c r="G36" s="6" t="s">
        <v>103</v>
      </c>
      <c r="H36" s="7">
        <v>7.3481579968748401</v>
      </c>
      <c r="I36" s="6" t="s">
        <v>15</v>
      </c>
      <c r="J36" s="6" t="s">
        <v>16</v>
      </c>
      <c r="K36" s="6">
        <v>25</v>
      </c>
      <c r="L36" s="6">
        <v>8</v>
      </c>
      <c r="M36" s="6">
        <v>40</v>
      </c>
      <c r="N36" s="10" t="s">
        <v>12</v>
      </c>
      <c r="O36" s="10"/>
      <c r="P36" s="6"/>
      <c r="Q36" s="6">
        <v>2</v>
      </c>
    </row>
    <row r="37" spans="2:17" x14ac:dyDescent="0.2">
      <c r="B37" s="6" t="s">
        <v>74</v>
      </c>
      <c r="C37" s="6" t="s">
        <v>10</v>
      </c>
      <c r="D37" s="6" t="s">
        <v>54</v>
      </c>
      <c r="E37" s="6" t="s">
        <v>104</v>
      </c>
      <c r="F37" s="6">
        <v>1396</v>
      </c>
      <c r="G37" s="6" t="s">
        <v>105</v>
      </c>
      <c r="H37" s="7">
        <v>5.0914190588934503</v>
      </c>
      <c r="I37" s="6" t="s">
        <v>15</v>
      </c>
      <c r="J37" s="6" t="s">
        <v>16</v>
      </c>
      <c r="K37" s="6">
        <v>26</v>
      </c>
      <c r="L37" s="6">
        <v>9</v>
      </c>
      <c r="M37" s="6">
        <v>40</v>
      </c>
      <c r="N37" s="10" t="s">
        <v>61</v>
      </c>
      <c r="O37" s="10"/>
      <c r="P37" s="6"/>
      <c r="Q37" s="6">
        <v>2</v>
      </c>
    </row>
    <row r="38" spans="2:17" x14ac:dyDescent="0.2">
      <c r="B38" s="6" t="s">
        <v>74</v>
      </c>
      <c r="C38" s="6" t="s">
        <v>10</v>
      </c>
      <c r="D38" s="6" t="s">
        <v>54</v>
      </c>
      <c r="E38" s="6" t="s">
        <v>106</v>
      </c>
      <c r="F38" s="6">
        <v>1397</v>
      </c>
      <c r="G38" s="6" t="s">
        <v>107</v>
      </c>
      <c r="H38" s="7">
        <v>5.0602752878644397</v>
      </c>
      <c r="I38" s="6" t="s">
        <v>15</v>
      </c>
      <c r="J38" s="6" t="s">
        <v>16</v>
      </c>
      <c r="K38" s="6">
        <v>22</v>
      </c>
      <c r="L38" s="6">
        <v>9</v>
      </c>
      <c r="M38" s="6">
        <v>40</v>
      </c>
      <c r="N38" s="10"/>
      <c r="O38" s="10"/>
      <c r="P38" s="6"/>
      <c r="Q38" s="6">
        <v>2</v>
      </c>
    </row>
    <row r="39" spans="2:17" x14ac:dyDescent="0.2">
      <c r="B39" s="6" t="s">
        <v>74</v>
      </c>
      <c r="C39" s="6" t="s">
        <v>10</v>
      </c>
      <c r="D39" s="6" t="s">
        <v>54</v>
      </c>
      <c r="E39" s="6" t="s">
        <v>108</v>
      </c>
      <c r="F39" s="6">
        <v>1398</v>
      </c>
      <c r="G39" s="6" t="s">
        <v>109</v>
      </c>
      <c r="H39" s="7">
        <v>5.1190703238349897</v>
      </c>
      <c r="I39" s="6" t="s">
        <v>15</v>
      </c>
      <c r="J39" s="6" t="s">
        <v>16</v>
      </c>
      <c r="K39" s="6">
        <v>22</v>
      </c>
      <c r="L39" s="6">
        <v>9</v>
      </c>
      <c r="M39" s="6">
        <v>40</v>
      </c>
      <c r="N39" s="10"/>
      <c r="O39" s="10"/>
      <c r="P39" s="6"/>
      <c r="Q39" s="6">
        <v>2</v>
      </c>
    </row>
    <row r="40" spans="2:17" x14ac:dyDescent="0.2">
      <c r="B40" s="6" t="s">
        <v>74</v>
      </c>
      <c r="C40" s="6" t="s">
        <v>10</v>
      </c>
      <c r="D40" s="6" t="s">
        <v>54</v>
      </c>
      <c r="E40" s="6" t="s">
        <v>110</v>
      </c>
      <c r="F40" s="6">
        <v>1399</v>
      </c>
      <c r="G40" s="6" t="s">
        <v>111</v>
      </c>
      <c r="H40" s="7">
        <v>5.1233068449514798</v>
      </c>
      <c r="I40" s="6" t="s">
        <v>15</v>
      </c>
      <c r="J40" s="6" t="s">
        <v>16</v>
      </c>
      <c r="K40" s="6">
        <v>22</v>
      </c>
      <c r="L40" s="6">
        <v>9</v>
      </c>
      <c r="M40" s="6">
        <v>40</v>
      </c>
      <c r="N40" s="10" t="s">
        <v>66</v>
      </c>
      <c r="O40" s="10"/>
      <c r="P40" s="6"/>
      <c r="Q40" s="6">
        <v>2</v>
      </c>
    </row>
    <row r="41" spans="2:17" x14ac:dyDescent="0.2">
      <c r="B41" s="6" t="s">
        <v>74</v>
      </c>
      <c r="C41" s="6" t="s">
        <v>10</v>
      </c>
      <c r="D41" s="6" t="s">
        <v>54</v>
      </c>
      <c r="E41" s="6" t="s">
        <v>112</v>
      </c>
      <c r="F41" s="6">
        <v>1400</v>
      </c>
      <c r="G41" s="6" t="s">
        <v>113</v>
      </c>
      <c r="H41" s="7">
        <v>5.0822019810569099</v>
      </c>
      <c r="I41" s="6" t="s">
        <v>15</v>
      </c>
      <c r="J41" s="6" t="s">
        <v>16</v>
      </c>
      <c r="K41" s="6">
        <v>21</v>
      </c>
      <c r="L41" s="6">
        <v>9</v>
      </c>
      <c r="M41" s="6">
        <v>40</v>
      </c>
      <c r="N41" s="10" t="s">
        <v>66</v>
      </c>
      <c r="O41" s="10"/>
      <c r="P41" s="6"/>
      <c r="Q41" s="6">
        <v>2</v>
      </c>
    </row>
    <row r="42" spans="2:17" x14ac:dyDescent="0.2">
      <c r="B42" s="6" t="s">
        <v>74</v>
      </c>
      <c r="C42" s="6" t="s">
        <v>10</v>
      </c>
      <c r="D42" s="6" t="s">
        <v>54</v>
      </c>
      <c r="E42" s="6" t="s">
        <v>114</v>
      </c>
      <c r="F42" s="6">
        <v>1401</v>
      </c>
      <c r="G42" s="6" t="s">
        <v>115</v>
      </c>
      <c r="H42" s="7">
        <v>5.1084410546281296</v>
      </c>
      <c r="I42" s="6" t="s">
        <v>15</v>
      </c>
      <c r="J42" s="6" t="s">
        <v>16</v>
      </c>
      <c r="K42" s="6">
        <v>25</v>
      </c>
      <c r="L42" s="6">
        <v>9</v>
      </c>
      <c r="M42" s="6">
        <v>40</v>
      </c>
      <c r="N42" s="10"/>
      <c r="O42" s="10" t="s">
        <v>66</v>
      </c>
      <c r="P42" s="6"/>
      <c r="Q42" s="6">
        <v>2</v>
      </c>
    </row>
    <row r="43" spans="2:17" x14ac:dyDescent="0.2">
      <c r="B43" s="6" t="s">
        <v>74</v>
      </c>
      <c r="C43" s="6" t="s">
        <v>10</v>
      </c>
      <c r="D43" s="6" t="s">
        <v>54</v>
      </c>
      <c r="E43" s="6" t="s">
        <v>116</v>
      </c>
      <c r="F43" s="6">
        <v>1402</v>
      </c>
      <c r="G43" s="6" t="s">
        <v>117</v>
      </c>
      <c r="H43" s="7">
        <v>7.3080777236010803</v>
      </c>
      <c r="I43" s="6" t="s">
        <v>15</v>
      </c>
      <c r="J43" s="6" t="s">
        <v>16</v>
      </c>
      <c r="K43" s="6">
        <v>22</v>
      </c>
      <c r="L43" s="6">
        <v>9</v>
      </c>
      <c r="M43" s="6">
        <v>40</v>
      </c>
      <c r="N43" s="10" t="s">
        <v>118</v>
      </c>
      <c r="O43" s="10"/>
      <c r="P43" s="6"/>
      <c r="Q43" s="6">
        <v>2</v>
      </c>
    </row>
    <row r="44" spans="2:17" x14ac:dyDescent="0.2">
      <c r="B44" s="6" t="s">
        <v>74</v>
      </c>
      <c r="C44" s="6" t="s">
        <v>10</v>
      </c>
      <c r="D44" s="6" t="s">
        <v>54</v>
      </c>
      <c r="E44" s="6" t="s">
        <v>119</v>
      </c>
      <c r="F44" s="6">
        <v>520</v>
      </c>
      <c r="G44" s="6" t="s">
        <v>120</v>
      </c>
      <c r="H44" s="7">
        <v>7.3080012313898903</v>
      </c>
      <c r="I44" s="6" t="s">
        <v>15</v>
      </c>
      <c r="J44" s="6" t="s">
        <v>16</v>
      </c>
      <c r="K44" s="6">
        <v>27</v>
      </c>
      <c r="L44" s="6">
        <v>7</v>
      </c>
      <c r="M44" s="6">
        <v>40</v>
      </c>
      <c r="N44" s="10"/>
      <c r="O44" s="10"/>
      <c r="P44" s="6"/>
      <c r="Q44" s="6">
        <v>2</v>
      </c>
    </row>
    <row r="45" spans="2:17" x14ac:dyDescent="0.2">
      <c r="B45" s="6" t="s">
        <v>74</v>
      </c>
      <c r="C45" s="6" t="s">
        <v>10</v>
      </c>
      <c r="D45" s="6" t="s">
        <v>54</v>
      </c>
      <c r="E45" s="6" t="s">
        <v>121</v>
      </c>
      <c r="F45" s="6">
        <v>521</v>
      </c>
      <c r="G45" s="6" t="s">
        <v>122</v>
      </c>
      <c r="H45" s="7">
        <v>5.0852552530193504</v>
      </c>
      <c r="I45" s="6" t="s">
        <v>15</v>
      </c>
      <c r="J45" s="6" t="s">
        <v>16</v>
      </c>
      <c r="K45" s="6">
        <v>27</v>
      </c>
      <c r="L45" s="6">
        <v>9</v>
      </c>
      <c r="M45" s="6">
        <v>40</v>
      </c>
      <c r="N45" s="10" t="s">
        <v>66</v>
      </c>
      <c r="O45" s="10"/>
      <c r="P45" s="6"/>
      <c r="Q45" s="6">
        <v>2</v>
      </c>
    </row>
    <row r="46" spans="2:17" x14ac:dyDescent="0.2">
      <c r="B46" s="6" t="s">
        <v>74</v>
      </c>
      <c r="C46" s="6" t="s">
        <v>10</v>
      </c>
      <c r="D46" s="6" t="s">
        <v>54</v>
      </c>
      <c r="E46" s="6" t="s">
        <v>123</v>
      </c>
      <c r="F46" s="6">
        <v>519</v>
      </c>
      <c r="G46" s="6" t="s">
        <v>124</v>
      </c>
      <c r="H46" s="7">
        <v>5.1150637342952203</v>
      </c>
      <c r="I46" s="6" t="s">
        <v>15</v>
      </c>
      <c r="J46" s="6" t="s">
        <v>16</v>
      </c>
      <c r="K46" s="6">
        <v>23</v>
      </c>
      <c r="L46" s="6">
        <v>9</v>
      </c>
      <c r="M46" s="6">
        <v>40</v>
      </c>
      <c r="N46" s="10" t="s">
        <v>66</v>
      </c>
      <c r="O46" s="10"/>
      <c r="P46" s="6"/>
      <c r="Q46" s="6">
        <v>2</v>
      </c>
    </row>
    <row r="47" spans="2:17" x14ac:dyDescent="0.2">
      <c r="B47" s="6" t="s">
        <v>74</v>
      </c>
      <c r="C47" s="6" t="s">
        <v>10</v>
      </c>
      <c r="D47" s="6" t="s">
        <v>54</v>
      </c>
      <c r="E47" s="6" t="s">
        <v>125</v>
      </c>
      <c r="F47" s="6">
        <v>518</v>
      </c>
      <c r="G47" s="6" t="s">
        <v>126</v>
      </c>
      <c r="H47" s="7">
        <v>5.1100827771839903</v>
      </c>
      <c r="I47" s="6" t="s">
        <v>15</v>
      </c>
      <c r="J47" s="6" t="s">
        <v>16</v>
      </c>
      <c r="K47" s="6">
        <v>28</v>
      </c>
      <c r="L47" s="6">
        <v>9</v>
      </c>
      <c r="M47" s="6">
        <v>40</v>
      </c>
      <c r="N47" s="10" t="s">
        <v>66</v>
      </c>
      <c r="O47" s="10"/>
      <c r="P47" s="6"/>
      <c r="Q47" s="6">
        <v>2</v>
      </c>
    </row>
    <row r="48" spans="2:17" x14ac:dyDescent="0.2">
      <c r="B48" s="6" t="s">
        <v>74</v>
      </c>
      <c r="C48" s="6" t="s">
        <v>10</v>
      </c>
      <c r="D48" s="6" t="s">
        <v>54</v>
      </c>
      <c r="E48" s="6" t="s">
        <v>127</v>
      </c>
      <c r="F48" s="6">
        <v>517</v>
      </c>
      <c r="G48" s="6" t="s">
        <v>128</v>
      </c>
      <c r="H48" s="7">
        <v>5.06548566342724</v>
      </c>
      <c r="I48" s="6" t="s">
        <v>15</v>
      </c>
      <c r="J48" s="6" t="s">
        <v>16</v>
      </c>
      <c r="K48" s="6">
        <v>33</v>
      </c>
      <c r="L48" s="6">
        <v>9</v>
      </c>
      <c r="M48" s="6">
        <v>40</v>
      </c>
      <c r="N48" s="10" t="s">
        <v>66</v>
      </c>
      <c r="O48" s="10"/>
      <c r="P48" s="6"/>
      <c r="Q48" s="6">
        <v>2</v>
      </c>
    </row>
    <row r="49" spans="2:17" x14ac:dyDescent="0.2">
      <c r="B49" s="6" t="s">
        <v>74</v>
      </c>
      <c r="C49" s="6" t="s">
        <v>10</v>
      </c>
      <c r="D49" s="6" t="s">
        <v>54</v>
      </c>
      <c r="E49" s="6" t="s">
        <v>129</v>
      </c>
      <c r="F49" s="6">
        <v>516</v>
      </c>
      <c r="G49" s="6" t="s">
        <v>130</v>
      </c>
      <c r="H49" s="7">
        <v>5.1114948901116</v>
      </c>
      <c r="I49" s="6" t="s">
        <v>15</v>
      </c>
      <c r="J49" s="6" t="s">
        <v>16</v>
      </c>
      <c r="K49" s="6">
        <v>32</v>
      </c>
      <c r="L49" s="6">
        <v>9</v>
      </c>
      <c r="M49" s="6">
        <v>40</v>
      </c>
      <c r="N49" s="10" t="s">
        <v>66</v>
      </c>
      <c r="O49" s="10"/>
      <c r="P49" s="6"/>
      <c r="Q49" s="6">
        <v>2</v>
      </c>
    </row>
    <row r="50" spans="2:17" x14ac:dyDescent="0.2">
      <c r="B50" s="6" t="s">
        <v>74</v>
      </c>
      <c r="C50" s="6" t="s">
        <v>10</v>
      </c>
      <c r="D50" s="6" t="s">
        <v>54</v>
      </c>
      <c r="E50" s="6" t="s">
        <v>131</v>
      </c>
      <c r="F50" s="6">
        <v>515</v>
      </c>
      <c r="G50" s="6" t="s">
        <v>132</v>
      </c>
      <c r="H50" s="7">
        <v>4.3473869155100999</v>
      </c>
      <c r="I50" s="6" t="s">
        <v>15</v>
      </c>
      <c r="J50" s="6" t="s">
        <v>16</v>
      </c>
      <c r="K50" s="6">
        <v>31</v>
      </c>
      <c r="L50" s="6">
        <v>9</v>
      </c>
      <c r="M50" s="6">
        <v>40</v>
      </c>
      <c r="N50" s="10"/>
      <c r="O50" s="10" t="s">
        <v>66</v>
      </c>
      <c r="P50" s="6"/>
      <c r="Q50" s="6">
        <v>2</v>
      </c>
    </row>
    <row r="51" spans="2:17" x14ac:dyDescent="0.2">
      <c r="B51" s="6" t="s">
        <v>74</v>
      </c>
      <c r="C51" s="6" t="s">
        <v>10</v>
      </c>
      <c r="D51" s="6" t="s">
        <v>54</v>
      </c>
      <c r="E51" s="6" t="s">
        <v>131</v>
      </c>
      <c r="F51" s="6">
        <v>515</v>
      </c>
      <c r="G51" s="6" t="s">
        <v>133</v>
      </c>
      <c r="H51" s="7">
        <v>2.2831066547632899</v>
      </c>
      <c r="I51" s="6" t="s">
        <v>15</v>
      </c>
      <c r="J51" s="6" t="s">
        <v>16</v>
      </c>
      <c r="K51" s="6">
        <v>31</v>
      </c>
      <c r="L51" s="6">
        <v>9</v>
      </c>
      <c r="M51" s="6">
        <v>40</v>
      </c>
      <c r="N51" s="10"/>
      <c r="O51" s="10" t="s">
        <v>61</v>
      </c>
      <c r="P51" s="6"/>
      <c r="Q51" s="6">
        <v>2</v>
      </c>
    </row>
    <row r="52" spans="2:17" x14ac:dyDescent="0.2">
      <c r="B52" s="6" t="s">
        <v>74</v>
      </c>
      <c r="C52" s="6" t="s">
        <v>10</v>
      </c>
      <c r="D52" s="6" t="s">
        <v>21</v>
      </c>
      <c r="E52" s="6" t="s">
        <v>12</v>
      </c>
      <c r="F52" s="6">
        <v>0</v>
      </c>
      <c r="G52" s="6" t="s">
        <v>532</v>
      </c>
      <c r="H52" s="7">
        <v>43.965439317806997</v>
      </c>
      <c r="I52" s="6" t="s">
        <v>533</v>
      </c>
      <c r="J52" s="6" t="s">
        <v>534</v>
      </c>
      <c r="K52" s="6">
        <v>38</v>
      </c>
      <c r="L52" s="6"/>
      <c r="M52" s="6"/>
      <c r="N52" s="10"/>
      <c r="O52" s="10"/>
      <c r="P52" s="6"/>
      <c r="Q52" s="6">
        <v>2</v>
      </c>
    </row>
    <row r="53" spans="2:17" x14ac:dyDescent="0.2">
      <c r="B53" s="6" t="s">
        <v>74</v>
      </c>
      <c r="C53" s="6" t="s">
        <v>10</v>
      </c>
      <c r="D53" s="6" t="s">
        <v>54</v>
      </c>
      <c r="E53" s="6" t="s">
        <v>535</v>
      </c>
      <c r="F53" s="6">
        <v>1098</v>
      </c>
      <c r="G53" s="6" t="s">
        <v>536</v>
      </c>
      <c r="H53" s="7">
        <v>6.3068852067568404</v>
      </c>
      <c r="I53" s="6" t="s">
        <v>15</v>
      </c>
      <c r="J53" s="6" t="s">
        <v>16</v>
      </c>
      <c r="K53" s="6">
        <v>22</v>
      </c>
      <c r="L53" s="6">
        <v>16</v>
      </c>
      <c r="M53" s="6">
        <v>35</v>
      </c>
      <c r="N53" s="10"/>
      <c r="O53" s="10"/>
      <c r="P53" s="6"/>
      <c r="Q53" s="6">
        <v>2</v>
      </c>
    </row>
    <row r="54" spans="2:17" x14ac:dyDescent="0.2">
      <c r="B54" s="6" t="s">
        <v>74</v>
      </c>
      <c r="C54" s="6" t="s">
        <v>10</v>
      </c>
      <c r="D54" s="6" t="s">
        <v>54</v>
      </c>
      <c r="E54" s="6" t="s">
        <v>537</v>
      </c>
      <c r="F54" s="6">
        <v>1097</v>
      </c>
      <c r="G54" s="6" t="s">
        <v>538</v>
      </c>
      <c r="H54" s="7">
        <v>5.1045023245994203</v>
      </c>
      <c r="I54" s="6" t="s">
        <v>15</v>
      </c>
      <c r="J54" s="6" t="s">
        <v>16</v>
      </c>
      <c r="K54" s="6">
        <v>24</v>
      </c>
      <c r="L54" s="6">
        <v>17</v>
      </c>
      <c r="M54" s="6">
        <v>35</v>
      </c>
      <c r="N54" s="10"/>
      <c r="O54" s="10"/>
      <c r="P54" s="6"/>
      <c r="Q54" s="6">
        <v>2</v>
      </c>
    </row>
    <row r="55" spans="2:17" x14ac:dyDescent="0.2">
      <c r="B55" s="6" t="s">
        <v>74</v>
      </c>
      <c r="C55" s="6" t="s">
        <v>10</v>
      </c>
      <c r="D55" s="6" t="s">
        <v>54</v>
      </c>
      <c r="E55" s="6" t="s">
        <v>539</v>
      </c>
      <c r="F55" s="6">
        <v>1096</v>
      </c>
      <c r="G55" s="6" t="s">
        <v>540</v>
      </c>
      <c r="H55" s="7">
        <v>3.01944567758416</v>
      </c>
      <c r="I55" s="6" t="s">
        <v>15</v>
      </c>
      <c r="J55" s="6" t="s">
        <v>16</v>
      </c>
      <c r="K55" s="6">
        <v>25</v>
      </c>
      <c r="L55" s="6">
        <v>16</v>
      </c>
      <c r="M55" s="6">
        <v>35</v>
      </c>
      <c r="N55" s="10"/>
      <c r="O55" s="10"/>
      <c r="P55" s="6"/>
      <c r="Q55" s="6">
        <v>2</v>
      </c>
    </row>
    <row r="56" spans="2:17" x14ac:dyDescent="0.2">
      <c r="B56" s="6" t="s">
        <v>74</v>
      </c>
      <c r="C56" s="6" t="s">
        <v>10</v>
      </c>
      <c r="D56" s="6" t="s">
        <v>54</v>
      </c>
      <c r="E56" s="6" t="s">
        <v>541</v>
      </c>
      <c r="F56" s="6">
        <v>1095</v>
      </c>
      <c r="G56" s="6" t="s">
        <v>542</v>
      </c>
      <c r="H56" s="7">
        <v>2.8580369318490799</v>
      </c>
      <c r="I56" s="6" t="s">
        <v>15</v>
      </c>
      <c r="J56" s="6" t="s">
        <v>16</v>
      </c>
      <c r="K56" s="6">
        <v>22</v>
      </c>
      <c r="L56" s="6">
        <v>16</v>
      </c>
      <c r="M56" s="6">
        <v>35</v>
      </c>
      <c r="N56" s="10"/>
      <c r="O56" s="10"/>
      <c r="P56" s="6"/>
      <c r="Q56" s="6">
        <v>2</v>
      </c>
    </row>
    <row r="57" spans="2:17" x14ac:dyDescent="0.2">
      <c r="B57" s="6" t="s">
        <v>74</v>
      </c>
      <c r="C57" s="6" t="s">
        <v>10</v>
      </c>
      <c r="D57" s="6" t="s">
        <v>54</v>
      </c>
      <c r="E57" s="6" t="s">
        <v>543</v>
      </c>
      <c r="F57" s="6">
        <v>1094</v>
      </c>
      <c r="G57" s="6" t="s">
        <v>544</v>
      </c>
      <c r="H57" s="7">
        <v>3.01880808545621</v>
      </c>
      <c r="I57" s="6" t="s">
        <v>15</v>
      </c>
      <c r="J57" s="6" t="s">
        <v>16</v>
      </c>
      <c r="K57" s="6">
        <v>20</v>
      </c>
      <c r="L57" s="6">
        <v>14</v>
      </c>
      <c r="M57" s="6">
        <v>35</v>
      </c>
      <c r="N57" s="10"/>
      <c r="O57" s="10"/>
      <c r="P57" s="6"/>
      <c r="Q57" s="6">
        <v>2</v>
      </c>
    </row>
    <row r="58" spans="2:17" x14ac:dyDescent="0.2">
      <c r="B58" s="6" t="s">
        <v>74</v>
      </c>
      <c r="C58" s="6" t="s">
        <v>10</v>
      </c>
      <c r="D58" s="6" t="s">
        <v>21</v>
      </c>
      <c r="E58" s="6" t="s">
        <v>545</v>
      </c>
      <c r="F58" s="6">
        <v>1325</v>
      </c>
      <c r="G58" s="6" t="s">
        <v>546</v>
      </c>
      <c r="H58" s="7">
        <v>3.3490760260164998</v>
      </c>
      <c r="I58" s="6" t="s">
        <v>33</v>
      </c>
      <c r="J58" s="6" t="s">
        <v>16</v>
      </c>
      <c r="K58" s="6">
        <v>26</v>
      </c>
      <c r="L58" s="6">
        <v>65</v>
      </c>
      <c r="M58" s="6"/>
      <c r="N58" s="10"/>
      <c r="O58" s="10"/>
      <c r="P58" s="6"/>
      <c r="Q58" s="6">
        <v>2</v>
      </c>
    </row>
    <row r="59" spans="2:17" x14ac:dyDescent="0.2">
      <c r="B59" s="6" t="s">
        <v>74</v>
      </c>
      <c r="C59" s="6" t="s">
        <v>10</v>
      </c>
      <c r="D59" s="6" t="s">
        <v>54</v>
      </c>
      <c r="E59" s="6" t="s">
        <v>547</v>
      </c>
      <c r="F59" s="6">
        <v>1326</v>
      </c>
      <c r="G59" s="6" t="s">
        <v>548</v>
      </c>
      <c r="H59" s="7">
        <v>3.0073738231822902</v>
      </c>
      <c r="I59" s="6" t="s">
        <v>15</v>
      </c>
      <c r="J59" s="6" t="s">
        <v>16</v>
      </c>
      <c r="K59" s="6">
        <v>27</v>
      </c>
      <c r="L59" s="6">
        <v>17</v>
      </c>
      <c r="M59" s="6">
        <v>35</v>
      </c>
      <c r="N59" s="10" t="s">
        <v>66</v>
      </c>
      <c r="O59" s="10"/>
      <c r="P59" s="6"/>
      <c r="Q59" s="6">
        <v>2</v>
      </c>
    </row>
    <row r="60" spans="2:17" x14ac:dyDescent="0.2">
      <c r="B60" s="6" t="s">
        <v>74</v>
      </c>
      <c r="C60" s="6" t="s">
        <v>10</v>
      </c>
      <c r="D60" s="6" t="s">
        <v>54</v>
      </c>
      <c r="E60" s="6" t="s">
        <v>549</v>
      </c>
      <c r="F60" s="6">
        <v>1327</v>
      </c>
      <c r="G60" s="6" t="s">
        <v>550</v>
      </c>
      <c r="H60" s="7">
        <v>5.0834753880879902</v>
      </c>
      <c r="I60" s="6" t="s">
        <v>15</v>
      </c>
      <c r="J60" s="6" t="s">
        <v>16</v>
      </c>
      <c r="K60" s="6">
        <v>31</v>
      </c>
      <c r="L60" s="6">
        <v>16</v>
      </c>
      <c r="M60" s="6">
        <v>35</v>
      </c>
      <c r="N60" s="10" t="s">
        <v>66</v>
      </c>
      <c r="O60" s="10"/>
      <c r="P60" s="6"/>
      <c r="Q60" s="6">
        <v>2</v>
      </c>
    </row>
    <row r="61" spans="2:17" x14ac:dyDescent="0.2">
      <c r="B61" s="6" t="s">
        <v>74</v>
      </c>
      <c r="C61" s="6" t="s">
        <v>10</v>
      </c>
      <c r="D61" s="6" t="s">
        <v>54</v>
      </c>
      <c r="E61" s="6" t="s">
        <v>551</v>
      </c>
      <c r="F61" s="6">
        <v>1328</v>
      </c>
      <c r="G61" s="6" t="s">
        <v>552</v>
      </c>
      <c r="H61" s="7">
        <v>5.1061453155183996</v>
      </c>
      <c r="I61" s="6" t="s">
        <v>15</v>
      </c>
      <c r="J61" s="6" t="s">
        <v>16</v>
      </c>
      <c r="K61" s="6">
        <v>28</v>
      </c>
      <c r="L61" s="6">
        <v>16</v>
      </c>
      <c r="M61" s="6">
        <v>35</v>
      </c>
      <c r="N61" s="10" t="s">
        <v>66</v>
      </c>
      <c r="O61" s="10"/>
      <c r="P61" s="6"/>
      <c r="Q61" s="6">
        <v>2</v>
      </c>
    </row>
    <row r="62" spans="2:17" x14ac:dyDescent="0.2">
      <c r="B62" s="6" t="s">
        <v>74</v>
      </c>
      <c r="C62" s="6" t="s">
        <v>10</v>
      </c>
      <c r="D62" s="6" t="s">
        <v>54</v>
      </c>
      <c r="E62" s="6" t="s">
        <v>553</v>
      </c>
      <c r="F62" s="6">
        <v>1329</v>
      </c>
      <c r="G62" s="6" t="s">
        <v>554</v>
      </c>
      <c r="H62" s="7">
        <v>5.0919499228460596</v>
      </c>
      <c r="I62" s="6" t="s">
        <v>15</v>
      </c>
      <c r="J62" s="6" t="s">
        <v>16</v>
      </c>
      <c r="K62" s="6">
        <v>27</v>
      </c>
      <c r="L62" s="6">
        <v>17</v>
      </c>
      <c r="M62" s="6">
        <v>35</v>
      </c>
      <c r="N62" s="10" t="s">
        <v>66</v>
      </c>
      <c r="O62" s="10"/>
      <c r="P62" s="6"/>
      <c r="Q62" s="6">
        <v>2</v>
      </c>
    </row>
    <row r="63" spans="2:17" x14ac:dyDescent="0.2">
      <c r="B63" s="6" t="s">
        <v>74</v>
      </c>
      <c r="C63" s="6" t="s">
        <v>10</v>
      </c>
      <c r="D63" s="6" t="s">
        <v>54</v>
      </c>
      <c r="E63" s="6" t="s">
        <v>555</v>
      </c>
      <c r="F63" s="6">
        <v>1330</v>
      </c>
      <c r="G63" s="6" t="s">
        <v>556</v>
      </c>
      <c r="H63" s="7">
        <v>6.1107849748532104</v>
      </c>
      <c r="I63" s="6" t="s">
        <v>15</v>
      </c>
      <c r="J63" s="6" t="s">
        <v>16</v>
      </c>
      <c r="K63" s="6">
        <v>27</v>
      </c>
      <c r="L63" s="6">
        <v>17</v>
      </c>
      <c r="M63" s="6">
        <v>35</v>
      </c>
      <c r="N63" s="10" t="s">
        <v>66</v>
      </c>
      <c r="O63" s="10"/>
      <c r="P63" s="6"/>
      <c r="Q63" s="6">
        <v>2</v>
      </c>
    </row>
    <row r="64" spans="2:17" x14ac:dyDescent="0.2">
      <c r="B64" s="6" t="s">
        <v>74</v>
      </c>
      <c r="C64" s="6" t="s">
        <v>10</v>
      </c>
      <c r="D64" s="6" t="s">
        <v>54</v>
      </c>
      <c r="E64" s="6" t="s">
        <v>9</v>
      </c>
      <c r="F64" s="6">
        <v>0</v>
      </c>
      <c r="G64" s="6" t="s">
        <v>557</v>
      </c>
      <c r="H64" s="7">
        <v>8.3694182561832005</v>
      </c>
      <c r="I64" s="6" t="s">
        <v>15</v>
      </c>
      <c r="J64" s="6" t="s">
        <v>16</v>
      </c>
      <c r="K64" s="6">
        <v>26</v>
      </c>
      <c r="L64" s="6">
        <v>8</v>
      </c>
      <c r="M64" s="6">
        <v>35</v>
      </c>
      <c r="N64" s="10" t="s">
        <v>87</v>
      </c>
      <c r="O64" s="10"/>
      <c r="P64" s="6"/>
      <c r="Q64" s="6">
        <v>2</v>
      </c>
    </row>
    <row r="65" spans="2:17" x14ac:dyDescent="0.2">
      <c r="B65" s="6" t="s">
        <v>74</v>
      </c>
      <c r="C65" s="6" t="s">
        <v>10</v>
      </c>
      <c r="D65" s="6" t="s">
        <v>21</v>
      </c>
      <c r="E65" s="6" t="s">
        <v>9</v>
      </c>
      <c r="F65" s="6">
        <v>0</v>
      </c>
      <c r="G65" s="6" t="s">
        <v>558</v>
      </c>
      <c r="H65" s="7">
        <v>10.264925236379201</v>
      </c>
      <c r="I65" s="6" t="s">
        <v>533</v>
      </c>
      <c r="J65" s="6" t="s">
        <v>534</v>
      </c>
      <c r="K65" s="6">
        <v>36</v>
      </c>
      <c r="L65" s="6"/>
      <c r="M65" s="6"/>
      <c r="N65" s="10"/>
      <c r="O65" s="10"/>
      <c r="P65" s="6"/>
      <c r="Q65" s="6">
        <v>2</v>
      </c>
    </row>
    <row r="66" spans="2:17" x14ac:dyDescent="0.2">
      <c r="B66" s="6" t="s">
        <v>74</v>
      </c>
      <c r="C66" s="6" t="s">
        <v>10</v>
      </c>
      <c r="D66" s="6" t="s">
        <v>21</v>
      </c>
      <c r="E66" s="6" t="s">
        <v>12</v>
      </c>
      <c r="F66" s="6">
        <v>0</v>
      </c>
      <c r="G66" s="6" t="s">
        <v>559</v>
      </c>
      <c r="H66" s="7">
        <v>10.466336516286001</v>
      </c>
      <c r="I66" s="6" t="s">
        <v>33</v>
      </c>
      <c r="J66" s="6" t="s">
        <v>34</v>
      </c>
      <c r="K66" s="6">
        <v>34</v>
      </c>
      <c r="L66" s="6">
        <v>100</v>
      </c>
      <c r="M66" s="6"/>
      <c r="N66" s="10"/>
      <c r="O66" s="10"/>
      <c r="P66" s="6"/>
      <c r="Q66" s="6">
        <v>2</v>
      </c>
    </row>
    <row r="67" spans="2:17" x14ac:dyDescent="0.2">
      <c r="B67" s="6" t="s">
        <v>74</v>
      </c>
      <c r="C67" s="6" t="s">
        <v>10</v>
      </c>
      <c r="D67" s="6" t="s">
        <v>21</v>
      </c>
      <c r="E67" s="6" t="s">
        <v>12</v>
      </c>
      <c r="F67" s="6">
        <v>0</v>
      </c>
      <c r="G67" s="6" t="s">
        <v>560</v>
      </c>
      <c r="H67" s="7">
        <v>11.510699454668099</v>
      </c>
      <c r="I67" s="6" t="s">
        <v>33</v>
      </c>
      <c r="J67" s="6" t="s">
        <v>34</v>
      </c>
      <c r="K67" s="6">
        <v>30</v>
      </c>
      <c r="L67" s="6">
        <v>100</v>
      </c>
      <c r="M67" s="6"/>
      <c r="N67" s="10"/>
      <c r="O67" s="10"/>
      <c r="P67" s="6"/>
      <c r="Q67" s="6">
        <v>2</v>
      </c>
    </row>
    <row r="68" spans="2:17" ht="22.5" x14ac:dyDescent="0.2">
      <c r="B68" s="6" t="s">
        <v>74</v>
      </c>
      <c r="C68" s="6" t="s">
        <v>10</v>
      </c>
      <c r="D68" s="6" t="s">
        <v>11</v>
      </c>
      <c r="E68" s="6" t="s">
        <v>561</v>
      </c>
      <c r="F68" s="6">
        <v>1348</v>
      </c>
      <c r="G68" s="6" t="s">
        <v>562</v>
      </c>
      <c r="H68" s="7">
        <v>5.4860785627109703</v>
      </c>
      <c r="I68" s="6" t="s">
        <v>15</v>
      </c>
      <c r="J68" s="6" t="s">
        <v>16</v>
      </c>
      <c r="K68" s="6">
        <v>23</v>
      </c>
      <c r="L68" s="6">
        <v>14</v>
      </c>
      <c r="M68" s="6"/>
      <c r="N68" s="10" t="s">
        <v>563</v>
      </c>
      <c r="O68" s="10"/>
      <c r="P68" s="6"/>
      <c r="Q68" s="6">
        <v>2</v>
      </c>
    </row>
    <row r="69" spans="2:17" x14ac:dyDescent="0.2">
      <c r="B69" s="6" t="s">
        <v>74</v>
      </c>
      <c r="C69" s="6" t="s">
        <v>10</v>
      </c>
      <c r="D69" s="6" t="s">
        <v>11</v>
      </c>
      <c r="E69" s="6" t="s">
        <v>564</v>
      </c>
      <c r="F69" s="6">
        <v>1349</v>
      </c>
      <c r="G69" s="6" t="s">
        <v>565</v>
      </c>
      <c r="H69" s="7">
        <v>4.9230288451192301</v>
      </c>
      <c r="I69" s="6" t="s">
        <v>15</v>
      </c>
      <c r="J69" s="6" t="s">
        <v>16</v>
      </c>
      <c r="K69" s="6">
        <v>23</v>
      </c>
      <c r="L69" s="6">
        <v>14</v>
      </c>
      <c r="M69" s="6">
        <v>0</v>
      </c>
      <c r="N69" s="10" t="s">
        <v>66</v>
      </c>
      <c r="O69" s="10"/>
      <c r="P69" s="6"/>
      <c r="Q69" s="6">
        <v>2</v>
      </c>
    </row>
    <row r="70" spans="2:17" ht="22.5" x14ac:dyDescent="0.2">
      <c r="B70" s="6" t="s">
        <v>74</v>
      </c>
      <c r="C70" s="6" t="s">
        <v>10</v>
      </c>
      <c r="D70" s="6" t="s">
        <v>11</v>
      </c>
      <c r="E70" s="6" t="s">
        <v>566</v>
      </c>
      <c r="F70" s="6">
        <v>1350</v>
      </c>
      <c r="G70" s="6" t="s">
        <v>567</v>
      </c>
      <c r="H70" s="7">
        <v>5.0710174519967097</v>
      </c>
      <c r="I70" s="6" t="s">
        <v>15</v>
      </c>
      <c r="J70" s="6" t="s">
        <v>16</v>
      </c>
      <c r="K70" s="6">
        <v>20</v>
      </c>
      <c r="L70" s="6">
        <v>14</v>
      </c>
      <c r="M70" s="6"/>
      <c r="N70" s="10" t="s">
        <v>568</v>
      </c>
      <c r="O70" s="10"/>
      <c r="P70" s="6"/>
      <c r="Q70" s="6">
        <v>2</v>
      </c>
    </row>
    <row r="71" spans="2:17" ht="22.5" x14ac:dyDescent="0.2">
      <c r="B71" s="6" t="s">
        <v>74</v>
      </c>
      <c r="C71" s="6" t="s">
        <v>10</v>
      </c>
      <c r="D71" s="6" t="s">
        <v>11</v>
      </c>
      <c r="E71" s="6" t="s">
        <v>569</v>
      </c>
      <c r="F71" s="6">
        <v>1351</v>
      </c>
      <c r="G71" s="6" t="s">
        <v>570</v>
      </c>
      <c r="H71" s="7">
        <v>5.0667816209699303</v>
      </c>
      <c r="I71" s="6" t="s">
        <v>15</v>
      </c>
      <c r="J71" s="6" t="s">
        <v>16</v>
      </c>
      <c r="K71" s="6">
        <v>21</v>
      </c>
      <c r="L71" s="6">
        <v>14</v>
      </c>
      <c r="M71" s="6">
        <v>0</v>
      </c>
      <c r="N71" s="10" t="s">
        <v>568</v>
      </c>
      <c r="O71" s="10"/>
      <c r="P71" s="6"/>
      <c r="Q71" s="6">
        <v>2</v>
      </c>
    </row>
    <row r="72" spans="2:17" x14ac:dyDescent="0.2">
      <c r="B72" s="6" t="s">
        <v>74</v>
      </c>
      <c r="C72" s="6" t="s">
        <v>10</v>
      </c>
      <c r="D72" s="6" t="s">
        <v>21</v>
      </c>
      <c r="E72" s="6" t="s">
        <v>12</v>
      </c>
      <c r="F72" s="6">
        <v>0</v>
      </c>
      <c r="G72" s="6" t="s">
        <v>571</v>
      </c>
      <c r="H72" s="7">
        <v>83.123919476752107</v>
      </c>
      <c r="I72" s="6" t="s">
        <v>15</v>
      </c>
      <c r="J72" s="6" t="s">
        <v>16</v>
      </c>
      <c r="K72" s="6">
        <v>0</v>
      </c>
      <c r="L72" s="6">
        <v>40</v>
      </c>
      <c r="M72" s="6"/>
      <c r="N72" s="10" t="s">
        <v>572</v>
      </c>
      <c r="O72" s="10"/>
      <c r="P72" s="6"/>
      <c r="Q72" s="6">
        <v>2</v>
      </c>
    </row>
    <row r="73" spans="2:17" x14ac:dyDescent="0.2">
      <c r="B73" s="6" t="s">
        <v>74</v>
      </c>
      <c r="C73" s="6" t="s">
        <v>10</v>
      </c>
      <c r="D73" s="6" t="s">
        <v>40</v>
      </c>
      <c r="E73" s="6" t="s">
        <v>12</v>
      </c>
      <c r="F73" s="6">
        <v>0</v>
      </c>
      <c r="G73" s="6" t="s">
        <v>1697</v>
      </c>
      <c r="H73" s="7">
        <v>32.494939542442701</v>
      </c>
      <c r="I73" s="6" t="s">
        <v>42</v>
      </c>
      <c r="J73" s="6" t="s">
        <v>40</v>
      </c>
      <c r="K73" s="6">
        <v>31</v>
      </c>
      <c r="L73" s="6"/>
      <c r="M73" s="6"/>
      <c r="N73" s="10"/>
      <c r="O73" s="10"/>
      <c r="P73" s="6"/>
      <c r="Q73" s="6">
        <v>2</v>
      </c>
    </row>
    <row r="74" spans="2:17" x14ac:dyDescent="0.2">
      <c r="B74" s="6" t="s">
        <v>74</v>
      </c>
      <c r="C74" s="6" t="s">
        <v>10</v>
      </c>
      <c r="D74" s="6" t="s">
        <v>54</v>
      </c>
      <c r="E74" s="6" t="s">
        <v>12</v>
      </c>
      <c r="F74" s="6">
        <v>0</v>
      </c>
      <c r="G74" s="6" t="s">
        <v>1698</v>
      </c>
      <c r="H74" s="7">
        <v>20.4745134272782</v>
      </c>
      <c r="I74" s="6" t="s">
        <v>15</v>
      </c>
      <c r="J74" s="6" t="s">
        <v>16</v>
      </c>
      <c r="K74" s="6">
        <v>54</v>
      </c>
      <c r="L74" s="6">
        <v>12</v>
      </c>
      <c r="M74" s="6">
        <v>65</v>
      </c>
      <c r="N74" s="10"/>
      <c r="O74" s="10"/>
      <c r="P74" s="6"/>
      <c r="Q74" s="6">
        <v>2</v>
      </c>
    </row>
    <row r="75" spans="2:17" x14ac:dyDescent="0.2">
      <c r="B75" s="6" t="s">
        <v>74</v>
      </c>
      <c r="C75" s="6" t="s">
        <v>10</v>
      </c>
      <c r="D75" s="6" t="s">
        <v>54</v>
      </c>
      <c r="E75" s="6" t="s">
        <v>12</v>
      </c>
      <c r="F75" s="6">
        <v>0</v>
      </c>
      <c r="G75" s="6" t="s">
        <v>1699</v>
      </c>
      <c r="H75" s="7">
        <v>27.983496924900301</v>
      </c>
      <c r="I75" s="6" t="s">
        <v>15</v>
      </c>
      <c r="J75" s="6" t="s">
        <v>16</v>
      </c>
      <c r="K75" s="6">
        <v>51</v>
      </c>
      <c r="L75" s="6">
        <v>30</v>
      </c>
      <c r="M75" s="6">
        <v>65</v>
      </c>
      <c r="N75" s="10"/>
      <c r="O75" s="10"/>
      <c r="P75" s="6"/>
      <c r="Q75" s="6">
        <v>2</v>
      </c>
    </row>
    <row r="76" spans="2:17" x14ac:dyDescent="0.2">
      <c r="B76" s="6" t="s">
        <v>74</v>
      </c>
      <c r="C76" s="6" t="s">
        <v>10</v>
      </c>
      <c r="D76" s="6" t="s">
        <v>11</v>
      </c>
      <c r="E76" s="6" t="s">
        <v>12</v>
      </c>
      <c r="F76" s="6">
        <v>0</v>
      </c>
      <c r="G76" s="6" t="s">
        <v>1700</v>
      </c>
      <c r="H76" s="7">
        <v>30.633231953816701</v>
      </c>
      <c r="I76" s="6" t="s">
        <v>15</v>
      </c>
      <c r="J76" s="6" t="s">
        <v>16</v>
      </c>
      <c r="K76" s="6">
        <v>32</v>
      </c>
      <c r="L76" s="6">
        <v>100</v>
      </c>
      <c r="M76" s="6"/>
      <c r="N76" s="10" t="s">
        <v>24</v>
      </c>
      <c r="O76" s="10"/>
      <c r="P76" s="6"/>
      <c r="Q76" s="6">
        <v>2</v>
      </c>
    </row>
    <row r="77" spans="2:17" x14ac:dyDescent="0.2">
      <c r="B77" s="6" t="s">
        <v>74</v>
      </c>
      <c r="C77" s="6" t="s">
        <v>10</v>
      </c>
      <c r="D77" s="6" t="s">
        <v>54</v>
      </c>
      <c r="E77" s="6" t="s">
        <v>12</v>
      </c>
      <c r="F77" s="6">
        <v>0</v>
      </c>
      <c r="G77" s="6" t="s">
        <v>1701</v>
      </c>
      <c r="H77" s="7">
        <v>26.9009014716904</v>
      </c>
      <c r="I77" s="6" t="s">
        <v>15</v>
      </c>
      <c r="J77" s="6" t="s">
        <v>16</v>
      </c>
      <c r="K77" s="6">
        <v>43</v>
      </c>
      <c r="L77" s="6">
        <v>50</v>
      </c>
      <c r="M77" s="6">
        <v>0</v>
      </c>
      <c r="N77" s="10" t="s">
        <v>66</v>
      </c>
      <c r="O77" s="10"/>
      <c r="P77" s="6"/>
      <c r="Q77" s="6">
        <v>2</v>
      </c>
    </row>
    <row r="78" spans="2:17" x14ac:dyDescent="0.2">
      <c r="B78" s="6" t="s">
        <v>74</v>
      </c>
      <c r="C78" s="6" t="s">
        <v>10</v>
      </c>
      <c r="D78" s="6" t="s">
        <v>54</v>
      </c>
      <c r="E78" s="6" t="s">
        <v>12</v>
      </c>
      <c r="F78" s="6">
        <v>0</v>
      </c>
      <c r="G78" s="6" t="s">
        <v>1702</v>
      </c>
      <c r="H78" s="7">
        <v>1.8530582838602401</v>
      </c>
      <c r="I78" s="6" t="s">
        <v>15</v>
      </c>
      <c r="J78" s="6"/>
      <c r="K78" s="6">
        <v>34</v>
      </c>
      <c r="L78" s="6">
        <v>50</v>
      </c>
      <c r="M78" s="6">
        <v>35</v>
      </c>
      <c r="N78" s="10"/>
      <c r="O78" s="10"/>
      <c r="P78" s="6"/>
      <c r="Q78" s="6">
        <v>2</v>
      </c>
    </row>
    <row r="79" spans="2:17" x14ac:dyDescent="0.2">
      <c r="B79" s="6" t="s">
        <v>74</v>
      </c>
      <c r="C79" s="6" t="s">
        <v>10</v>
      </c>
      <c r="D79" s="6" t="s">
        <v>40</v>
      </c>
      <c r="E79" s="6" t="s">
        <v>12</v>
      </c>
      <c r="F79" s="6">
        <v>0</v>
      </c>
      <c r="G79" s="6" t="s">
        <v>1703</v>
      </c>
      <c r="H79" s="7">
        <v>31.041942031698198</v>
      </c>
      <c r="I79" s="6" t="s">
        <v>42</v>
      </c>
      <c r="J79" s="6" t="s">
        <v>40</v>
      </c>
      <c r="K79" s="6">
        <v>64</v>
      </c>
      <c r="L79" s="6"/>
      <c r="M79" s="6"/>
      <c r="N79" s="10" t="s">
        <v>1704</v>
      </c>
      <c r="O79" s="10"/>
      <c r="P79" s="6"/>
      <c r="Q79" s="6">
        <v>2</v>
      </c>
    </row>
    <row r="80" spans="2:17" x14ac:dyDescent="0.2">
      <c r="B80" s="6" t="s">
        <v>74</v>
      </c>
      <c r="C80" s="6" t="s">
        <v>10</v>
      </c>
      <c r="D80" s="6" t="s">
        <v>11</v>
      </c>
      <c r="E80" s="6" t="s">
        <v>12</v>
      </c>
      <c r="F80" s="6">
        <v>0</v>
      </c>
      <c r="G80" s="6" t="s">
        <v>1705</v>
      </c>
      <c r="H80" s="7">
        <v>24.084061119034601</v>
      </c>
      <c r="I80" s="6" t="s">
        <v>15</v>
      </c>
      <c r="J80" s="6" t="s">
        <v>16</v>
      </c>
      <c r="K80" s="6">
        <v>55</v>
      </c>
      <c r="L80" s="6">
        <v>17</v>
      </c>
      <c r="M80" s="6">
        <v>50</v>
      </c>
      <c r="N80" s="10"/>
      <c r="O80" s="10"/>
      <c r="P80" s="6"/>
      <c r="Q80" s="6">
        <v>2</v>
      </c>
    </row>
    <row r="81" spans="2:17" x14ac:dyDescent="0.2">
      <c r="B81" s="6" t="s">
        <v>74</v>
      </c>
      <c r="C81" s="6" t="s">
        <v>10</v>
      </c>
      <c r="D81" s="6" t="s">
        <v>40</v>
      </c>
      <c r="E81" s="6" t="s">
        <v>12</v>
      </c>
      <c r="F81" s="6">
        <v>0</v>
      </c>
      <c r="G81" s="6" t="s">
        <v>1706</v>
      </c>
      <c r="H81" s="7">
        <v>4.8900565448277504</v>
      </c>
      <c r="I81" s="6" t="s">
        <v>42</v>
      </c>
      <c r="J81" s="6" t="s">
        <v>40</v>
      </c>
      <c r="K81" s="6">
        <v>34</v>
      </c>
      <c r="L81" s="6"/>
      <c r="M81" s="6"/>
      <c r="N81" s="10"/>
      <c r="O81" s="10"/>
      <c r="P81" s="6"/>
      <c r="Q81" s="6">
        <v>2</v>
      </c>
    </row>
    <row r="82" spans="2:17" x14ac:dyDescent="0.2">
      <c r="B82" s="6" t="s">
        <v>74</v>
      </c>
      <c r="C82" s="6" t="s">
        <v>10</v>
      </c>
      <c r="D82" s="6"/>
      <c r="E82" s="6" t="s">
        <v>12</v>
      </c>
      <c r="F82" s="6">
        <v>0</v>
      </c>
      <c r="G82" s="6" t="s">
        <v>1920</v>
      </c>
      <c r="H82" s="7">
        <v>0.85978427391541601</v>
      </c>
      <c r="I82" s="6"/>
      <c r="J82" s="6"/>
      <c r="K82" s="6"/>
      <c r="L82" s="6"/>
      <c r="M82" s="6"/>
      <c r="N82" s="10"/>
      <c r="O82" s="10"/>
      <c r="P82" s="6"/>
      <c r="Q82" s="6">
        <v>2</v>
      </c>
    </row>
    <row r="83" spans="2:17" x14ac:dyDescent="0.2">
      <c r="B83" s="6" t="s">
        <v>74</v>
      </c>
      <c r="C83" s="6" t="s">
        <v>10</v>
      </c>
      <c r="D83" s="6" t="s">
        <v>21</v>
      </c>
      <c r="E83" s="6" t="s">
        <v>12</v>
      </c>
      <c r="F83" s="6">
        <v>0</v>
      </c>
      <c r="G83" s="6" t="s">
        <v>1945</v>
      </c>
      <c r="H83" s="7">
        <v>23.750413303353</v>
      </c>
      <c r="I83" s="6" t="s">
        <v>33</v>
      </c>
      <c r="J83" s="6" t="s">
        <v>16</v>
      </c>
      <c r="K83" s="6">
        <v>50</v>
      </c>
      <c r="L83" s="6">
        <v>95</v>
      </c>
      <c r="M83" s="6"/>
      <c r="N83" s="10"/>
      <c r="O83" s="10"/>
      <c r="P83" s="6"/>
      <c r="Q83" s="6">
        <v>2</v>
      </c>
    </row>
    <row r="84" spans="2:17" x14ac:dyDescent="0.2">
      <c r="B84" s="6" t="s">
        <v>74</v>
      </c>
      <c r="C84" s="6" t="s">
        <v>10</v>
      </c>
      <c r="D84" s="6" t="s">
        <v>21</v>
      </c>
      <c r="E84" s="6" t="s">
        <v>12</v>
      </c>
      <c r="F84" s="6">
        <v>0</v>
      </c>
      <c r="G84" s="6" t="s">
        <v>1946</v>
      </c>
      <c r="H84" s="7">
        <v>6.1183933336029197</v>
      </c>
      <c r="I84" s="6" t="s">
        <v>33</v>
      </c>
      <c r="J84" s="6" t="s">
        <v>16</v>
      </c>
      <c r="K84" s="6">
        <v>45</v>
      </c>
      <c r="L84" s="6">
        <v>95</v>
      </c>
      <c r="M84" s="6"/>
      <c r="N84" s="10"/>
      <c r="O84" s="10"/>
      <c r="P84" s="6"/>
      <c r="Q84" s="6">
        <v>2</v>
      </c>
    </row>
    <row r="85" spans="2:17" x14ac:dyDescent="0.2">
      <c r="B85" s="6" t="s">
        <v>74</v>
      </c>
      <c r="C85" s="6" t="s">
        <v>168</v>
      </c>
      <c r="D85" s="6" t="s">
        <v>21</v>
      </c>
      <c r="E85" s="6" t="s">
        <v>12</v>
      </c>
      <c r="F85" s="6">
        <v>0</v>
      </c>
      <c r="G85" s="6" t="s">
        <v>1947</v>
      </c>
      <c r="H85" s="7">
        <v>22.702333942461198</v>
      </c>
      <c r="I85" s="6" t="s">
        <v>533</v>
      </c>
      <c r="J85" s="6" t="s">
        <v>1794</v>
      </c>
      <c r="K85" s="6">
        <v>63</v>
      </c>
      <c r="L85" s="6">
        <v>155</v>
      </c>
      <c r="M85" s="6"/>
      <c r="N85" s="10"/>
      <c r="O85" s="10"/>
      <c r="P85" s="6"/>
      <c r="Q85" s="6">
        <v>2</v>
      </c>
    </row>
    <row r="86" spans="2:17" x14ac:dyDescent="0.2">
      <c r="B86" s="6" t="s">
        <v>74</v>
      </c>
      <c r="C86" s="6" t="s">
        <v>168</v>
      </c>
      <c r="D86" s="6"/>
      <c r="E86" s="6" t="s">
        <v>12</v>
      </c>
      <c r="F86" s="6">
        <v>0</v>
      </c>
      <c r="G86" s="6" t="s">
        <v>1948</v>
      </c>
      <c r="H86" s="7">
        <v>3.7484392421282302</v>
      </c>
      <c r="I86" s="6"/>
      <c r="J86" s="6"/>
      <c r="K86" s="6"/>
      <c r="L86" s="6"/>
      <c r="M86" s="6"/>
      <c r="N86" s="10"/>
      <c r="O86" s="10"/>
      <c r="P86" s="6"/>
      <c r="Q86" s="6">
        <v>2</v>
      </c>
    </row>
    <row r="87" spans="2:17" x14ac:dyDescent="0.2">
      <c r="B87" s="6" t="s">
        <v>74</v>
      </c>
      <c r="C87" s="6" t="s">
        <v>10</v>
      </c>
      <c r="D87" s="6" t="s">
        <v>21</v>
      </c>
      <c r="E87" s="6" t="s">
        <v>12</v>
      </c>
      <c r="F87" s="6">
        <v>0</v>
      </c>
      <c r="G87" s="6" t="s">
        <v>1995</v>
      </c>
      <c r="H87" s="7">
        <v>35.019178766218999</v>
      </c>
      <c r="I87" s="6" t="s">
        <v>15</v>
      </c>
      <c r="J87" s="6" t="s">
        <v>16</v>
      </c>
      <c r="K87" s="6">
        <v>46</v>
      </c>
      <c r="L87" s="6">
        <v>35</v>
      </c>
      <c r="M87" s="6">
        <v>30</v>
      </c>
      <c r="N87" s="10"/>
      <c r="O87" s="10"/>
      <c r="P87" s="6"/>
      <c r="Q87" s="6">
        <v>2</v>
      </c>
    </row>
    <row r="88" spans="2:17" x14ac:dyDescent="0.2">
      <c r="B88" s="6" t="s">
        <v>74</v>
      </c>
      <c r="C88" s="6" t="s">
        <v>10</v>
      </c>
      <c r="D88" s="6" t="s">
        <v>40</v>
      </c>
      <c r="E88" s="6" t="s">
        <v>12</v>
      </c>
      <c r="F88" s="6">
        <v>0</v>
      </c>
      <c r="G88" s="6" t="s">
        <v>1996</v>
      </c>
      <c r="H88" s="7">
        <v>38.981591141333602</v>
      </c>
      <c r="I88" s="6" t="s">
        <v>42</v>
      </c>
      <c r="J88" s="6" t="s">
        <v>40</v>
      </c>
      <c r="K88" s="6">
        <v>38</v>
      </c>
      <c r="L88" s="6"/>
      <c r="M88" s="6"/>
      <c r="N88" s="10"/>
      <c r="O88" s="10"/>
      <c r="P88" s="6"/>
      <c r="Q88" s="6">
        <v>2</v>
      </c>
    </row>
    <row r="89" spans="2:17" x14ac:dyDescent="0.2">
      <c r="B89" s="6" t="s">
        <v>74</v>
      </c>
      <c r="C89" s="6" t="s">
        <v>10</v>
      </c>
      <c r="D89" s="6" t="s">
        <v>40</v>
      </c>
      <c r="E89" s="6" t="s">
        <v>12</v>
      </c>
      <c r="F89" s="6">
        <v>0</v>
      </c>
      <c r="G89" s="6" t="s">
        <v>1997</v>
      </c>
      <c r="H89" s="7">
        <v>38.409522984900299</v>
      </c>
      <c r="I89" s="6" t="s">
        <v>42</v>
      </c>
      <c r="J89" s="6" t="s">
        <v>40</v>
      </c>
      <c r="K89" s="6">
        <v>36</v>
      </c>
      <c r="L89" s="6"/>
      <c r="M89" s="6"/>
      <c r="N89" s="10"/>
      <c r="O89" s="10"/>
      <c r="P89" s="6"/>
      <c r="Q89" s="6">
        <v>2</v>
      </c>
    </row>
    <row r="90" spans="2:17" x14ac:dyDescent="0.2">
      <c r="B90" s="6" t="s">
        <v>74</v>
      </c>
      <c r="C90" s="6" t="s">
        <v>1872</v>
      </c>
      <c r="D90" s="6" t="s">
        <v>40</v>
      </c>
      <c r="E90" s="6" t="s">
        <v>12</v>
      </c>
      <c r="F90" s="6">
        <v>0</v>
      </c>
      <c r="G90" s="6" t="s">
        <v>1998</v>
      </c>
      <c r="H90" s="7">
        <v>29.308852324628401</v>
      </c>
      <c r="I90" s="6" t="s">
        <v>42</v>
      </c>
      <c r="J90" s="6" t="s">
        <v>40</v>
      </c>
      <c r="K90" s="6">
        <v>35</v>
      </c>
      <c r="L90" s="6"/>
      <c r="M90" s="6"/>
      <c r="N90" s="10"/>
      <c r="O90" s="10"/>
      <c r="P90" s="6"/>
      <c r="Q90" s="6">
        <v>2</v>
      </c>
    </row>
    <row r="91" spans="2:17" ht="22.5" x14ac:dyDescent="0.2">
      <c r="B91" s="6" t="s">
        <v>74</v>
      </c>
      <c r="C91" s="6" t="s">
        <v>1872</v>
      </c>
      <c r="D91" s="6" t="s">
        <v>21</v>
      </c>
      <c r="E91" s="6" t="s">
        <v>12</v>
      </c>
      <c r="F91" s="6">
        <v>0</v>
      </c>
      <c r="G91" s="6" t="s">
        <v>1999</v>
      </c>
      <c r="H91" s="7">
        <v>32.507714534481799</v>
      </c>
      <c r="I91" s="6" t="s">
        <v>15</v>
      </c>
      <c r="J91" s="6" t="s">
        <v>16</v>
      </c>
      <c r="K91" s="6">
        <v>34</v>
      </c>
      <c r="L91" s="6">
        <v>100</v>
      </c>
      <c r="M91" s="6">
        <v>0</v>
      </c>
      <c r="N91" s="10" t="s">
        <v>75</v>
      </c>
      <c r="O91" s="10"/>
      <c r="P91" s="6"/>
      <c r="Q91" s="6">
        <v>2</v>
      </c>
    </row>
    <row r="92" spans="2:17" x14ac:dyDescent="0.2">
      <c r="B92" s="6" t="s">
        <v>74</v>
      </c>
      <c r="C92" s="6" t="s">
        <v>168</v>
      </c>
      <c r="D92" s="6" t="s">
        <v>40</v>
      </c>
      <c r="E92" s="6" t="s">
        <v>12</v>
      </c>
      <c r="F92" s="6">
        <v>0</v>
      </c>
      <c r="G92" s="6" t="s">
        <v>2000</v>
      </c>
      <c r="H92" s="7">
        <v>44.6345675517559</v>
      </c>
      <c r="I92" s="6" t="s">
        <v>42</v>
      </c>
      <c r="J92" s="6" t="s">
        <v>40</v>
      </c>
      <c r="K92" s="6"/>
      <c r="L92" s="6">
        <v>24</v>
      </c>
      <c r="M92" s="6"/>
      <c r="N92" s="10"/>
      <c r="O92" s="10"/>
      <c r="P92" s="6"/>
      <c r="Q92" s="6">
        <v>2</v>
      </c>
    </row>
    <row r="93" spans="2:17" x14ac:dyDescent="0.2">
      <c r="B93" s="6" t="s">
        <v>74</v>
      </c>
      <c r="C93" s="6" t="s">
        <v>10</v>
      </c>
      <c r="D93" s="6" t="s">
        <v>21</v>
      </c>
      <c r="E93" s="6" t="s">
        <v>12</v>
      </c>
      <c r="F93" s="6">
        <v>0</v>
      </c>
      <c r="G93" s="6" t="s">
        <v>2001</v>
      </c>
      <c r="H93" s="7">
        <v>1.6020277795694899</v>
      </c>
      <c r="I93" s="6" t="s">
        <v>15</v>
      </c>
      <c r="J93" s="6" t="s">
        <v>16</v>
      </c>
      <c r="K93" s="6">
        <v>34</v>
      </c>
      <c r="L93" s="6">
        <v>20</v>
      </c>
      <c r="M93" s="6"/>
      <c r="N93" s="10"/>
      <c r="O93" s="10"/>
      <c r="P93" s="6"/>
      <c r="Q93" s="6">
        <v>2</v>
      </c>
    </row>
    <row r="94" spans="2:17" x14ac:dyDescent="0.2">
      <c r="B94" s="6" t="s">
        <v>74</v>
      </c>
      <c r="C94" s="6" t="s">
        <v>168</v>
      </c>
      <c r="D94" s="6" t="s">
        <v>54</v>
      </c>
      <c r="E94" s="6" t="s">
        <v>12</v>
      </c>
      <c r="F94" s="6">
        <v>0</v>
      </c>
      <c r="G94" s="6" t="s">
        <v>2002</v>
      </c>
      <c r="H94" s="7">
        <v>64.224925627798896</v>
      </c>
      <c r="I94" s="6" t="s">
        <v>15</v>
      </c>
      <c r="J94" s="6" t="s">
        <v>16</v>
      </c>
      <c r="K94" s="6">
        <v>23</v>
      </c>
      <c r="L94" s="6">
        <v>15</v>
      </c>
      <c r="M94" s="6">
        <v>25</v>
      </c>
      <c r="N94" s="10"/>
      <c r="O94" s="10"/>
      <c r="P94" s="6"/>
      <c r="Q94" s="6">
        <v>2</v>
      </c>
    </row>
    <row r="95" spans="2:17" x14ac:dyDescent="0.2">
      <c r="B95" s="6" t="s">
        <v>74</v>
      </c>
      <c r="C95" s="6" t="s">
        <v>10</v>
      </c>
      <c r="D95" s="6"/>
      <c r="E95" s="6" t="s">
        <v>12</v>
      </c>
      <c r="F95" s="6">
        <v>0</v>
      </c>
      <c r="G95" s="6" t="s">
        <v>2369</v>
      </c>
      <c r="H95" s="7">
        <v>0.53372170194350099</v>
      </c>
      <c r="I95" s="6"/>
      <c r="J95" s="6"/>
      <c r="K95" s="6"/>
      <c r="L95" s="6"/>
      <c r="M95" s="6"/>
      <c r="N95" s="10"/>
      <c r="O95" s="10"/>
      <c r="P95" s="6"/>
      <c r="Q95" s="6">
        <v>2</v>
      </c>
    </row>
    <row r="96" spans="2:17" x14ac:dyDescent="0.2">
      <c r="B96" s="6" t="s">
        <v>74</v>
      </c>
      <c r="C96" s="6" t="s">
        <v>10</v>
      </c>
      <c r="D96" s="6" t="s">
        <v>11</v>
      </c>
      <c r="E96" s="6" t="s">
        <v>12</v>
      </c>
      <c r="F96" s="6">
        <v>0</v>
      </c>
      <c r="G96" s="6" t="s">
        <v>2445</v>
      </c>
      <c r="H96" s="7">
        <v>8.28655245781923</v>
      </c>
      <c r="I96" s="6" t="s">
        <v>15</v>
      </c>
      <c r="J96" s="6" t="s">
        <v>16</v>
      </c>
      <c r="K96" s="6">
        <v>32</v>
      </c>
      <c r="L96" s="6">
        <v>10</v>
      </c>
      <c r="M96" s="6">
        <v>40</v>
      </c>
      <c r="N96" s="10"/>
      <c r="O96" s="10"/>
      <c r="P96" s="6"/>
      <c r="Q96" s="6">
        <v>2</v>
      </c>
    </row>
    <row r="97" spans="2:17" x14ac:dyDescent="0.2">
      <c r="B97" s="6" t="s">
        <v>74</v>
      </c>
      <c r="C97" s="6" t="s">
        <v>10</v>
      </c>
      <c r="D97" s="6" t="s">
        <v>21</v>
      </c>
      <c r="E97" s="6" t="s">
        <v>12</v>
      </c>
      <c r="F97" s="6">
        <v>0</v>
      </c>
      <c r="G97" s="6" t="s">
        <v>2446</v>
      </c>
      <c r="H97" s="7">
        <v>22.3199904015786</v>
      </c>
      <c r="I97" s="6" t="s">
        <v>15</v>
      </c>
      <c r="J97" s="6" t="s">
        <v>16</v>
      </c>
      <c r="K97" s="6">
        <v>42</v>
      </c>
      <c r="L97" s="6">
        <v>12</v>
      </c>
      <c r="M97" s="6">
        <v>40</v>
      </c>
      <c r="N97" s="10"/>
      <c r="O97" s="10"/>
      <c r="P97" s="6"/>
      <c r="Q97" s="6">
        <v>2</v>
      </c>
    </row>
    <row r="98" spans="2:17" x14ac:dyDescent="0.2">
      <c r="B98" s="6" t="s">
        <v>74</v>
      </c>
      <c r="C98" s="6" t="s">
        <v>10</v>
      </c>
      <c r="D98" s="6" t="s">
        <v>21</v>
      </c>
      <c r="E98" s="6" t="s">
        <v>12</v>
      </c>
      <c r="F98" s="6">
        <v>0</v>
      </c>
      <c r="G98" s="6" t="s">
        <v>2447</v>
      </c>
      <c r="H98" s="7">
        <v>39.319696735095398</v>
      </c>
      <c r="I98" s="6" t="s">
        <v>33</v>
      </c>
      <c r="J98" s="6" t="s">
        <v>16</v>
      </c>
      <c r="K98" s="6">
        <v>39</v>
      </c>
      <c r="L98" s="6">
        <v>160</v>
      </c>
      <c r="M98" s="6"/>
      <c r="N98" s="10"/>
      <c r="O98" s="10"/>
      <c r="P98" s="6"/>
      <c r="Q98" s="6">
        <v>2</v>
      </c>
    </row>
    <row r="99" spans="2:17" x14ac:dyDescent="0.2">
      <c r="B99" s="6" t="s">
        <v>74</v>
      </c>
      <c r="C99" s="6" t="s">
        <v>10</v>
      </c>
      <c r="D99" s="6" t="s">
        <v>40</v>
      </c>
      <c r="E99" s="6" t="s">
        <v>12</v>
      </c>
      <c r="F99" s="6">
        <v>0</v>
      </c>
      <c r="G99" s="6" t="s">
        <v>2448</v>
      </c>
      <c r="H99" s="7">
        <v>33.049587971427698</v>
      </c>
      <c r="I99" s="6" t="s">
        <v>42</v>
      </c>
      <c r="J99" s="6" t="s">
        <v>40</v>
      </c>
      <c r="K99" s="6">
        <v>14</v>
      </c>
      <c r="L99" s="6"/>
      <c r="M99" s="6"/>
      <c r="N99" s="10"/>
      <c r="O99" s="10"/>
      <c r="P99" s="6"/>
      <c r="Q99" s="6">
        <v>2</v>
      </c>
    </row>
    <row r="100" spans="2:17" x14ac:dyDescent="0.2">
      <c r="B100" s="6" t="s">
        <v>74</v>
      </c>
      <c r="C100" s="6" t="s">
        <v>10</v>
      </c>
      <c r="D100" s="6" t="s">
        <v>40</v>
      </c>
      <c r="E100" s="6" t="s">
        <v>12</v>
      </c>
      <c r="F100" s="6">
        <v>0</v>
      </c>
      <c r="G100" s="6" t="s">
        <v>2449</v>
      </c>
      <c r="H100" s="7">
        <v>22.129676850104602</v>
      </c>
      <c r="I100" s="6" t="s">
        <v>42</v>
      </c>
      <c r="J100" s="6" t="s">
        <v>40</v>
      </c>
      <c r="K100" s="6">
        <v>13</v>
      </c>
      <c r="L100" s="6"/>
      <c r="M100" s="6"/>
      <c r="N100" s="10"/>
      <c r="O100" s="10"/>
      <c r="P100" s="6"/>
      <c r="Q100" s="6">
        <v>2</v>
      </c>
    </row>
    <row r="101" spans="2:17" ht="22.5" x14ac:dyDescent="0.2">
      <c r="B101" s="6" t="s">
        <v>74</v>
      </c>
      <c r="C101" s="6" t="s">
        <v>10</v>
      </c>
      <c r="D101" s="6" t="s">
        <v>40</v>
      </c>
      <c r="E101" s="6" t="s">
        <v>12</v>
      </c>
      <c r="F101" s="6">
        <v>0</v>
      </c>
      <c r="G101" s="6" t="s">
        <v>2455</v>
      </c>
      <c r="H101" s="7">
        <v>55.193903727338302</v>
      </c>
      <c r="I101" s="6" t="s">
        <v>42</v>
      </c>
      <c r="J101" s="6" t="s">
        <v>40</v>
      </c>
      <c r="K101" s="6"/>
      <c r="L101" s="6"/>
      <c r="M101" s="6"/>
      <c r="N101" s="10" t="s">
        <v>2456</v>
      </c>
      <c r="O101" s="10"/>
      <c r="P101" s="6"/>
      <c r="Q101" s="6">
        <v>2</v>
      </c>
    </row>
    <row r="102" spans="2:17" ht="22.5" x14ac:dyDescent="0.2">
      <c r="B102" s="6" t="s">
        <v>74</v>
      </c>
      <c r="C102" s="6" t="s">
        <v>10</v>
      </c>
      <c r="D102" s="6" t="s">
        <v>40</v>
      </c>
      <c r="E102" s="6" t="s">
        <v>12</v>
      </c>
      <c r="F102" s="6">
        <v>0</v>
      </c>
      <c r="G102" s="6" t="s">
        <v>2457</v>
      </c>
      <c r="H102" s="7">
        <v>4.3253773302300704</v>
      </c>
      <c r="I102" s="6" t="s">
        <v>42</v>
      </c>
      <c r="J102" s="6" t="s">
        <v>40</v>
      </c>
      <c r="K102" s="6"/>
      <c r="L102" s="6"/>
      <c r="M102" s="6"/>
      <c r="N102" s="10" t="s">
        <v>2456</v>
      </c>
      <c r="O102" s="10"/>
      <c r="P102" s="6"/>
      <c r="Q102" s="6">
        <v>2</v>
      </c>
    </row>
    <row r="103" spans="2:17" x14ac:dyDescent="0.2">
      <c r="B103" s="6" t="s">
        <v>74</v>
      </c>
      <c r="C103" s="6" t="s">
        <v>168</v>
      </c>
      <c r="D103" s="6" t="s">
        <v>54</v>
      </c>
      <c r="E103" s="6" t="s">
        <v>12</v>
      </c>
      <c r="F103" s="6">
        <v>0</v>
      </c>
      <c r="G103" s="6" t="s">
        <v>2458</v>
      </c>
      <c r="H103" s="7">
        <v>29.464125002004401</v>
      </c>
      <c r="I103" s="6" t="s">
        <v>15</v>
      </c>
      <c r="J103" s="6" t="s">
        <v>16</v>
      </c>
      <c r="K103" s="6">
        <v>24</v>
      </c>
      <c r="L103" s="6">
        <v>15</v>
      </c>
      <c r="M103" s="6">
        <v>25</v>
      </c>
      <c r="N103" s="10"/>
      <c r="O103" s="10"/>
      <c r="P103" s="6"/>
      <c r="Q103" s="6">
        <v>2</v>
      </c>
    </row>
    <row r="104" spans="2:17" x14ac:dyDescent="0.2">
      <c r="B104" s="6" t="s">
        <v>74</v>
      </c>
      <c r="C104" s="6" t="s">
        <v>168</v>
      </c>
      <c r="D104" s="6" t="s">
        <v>54</v>
      </c>
      <c r="E104" s="6" t="s">
        <v>12</v>
      </c>
      <c r="F104" s="6">
        <v>0</v>
      </c>
      <c r="G104" s="6" t="s">
        <v>2459</v>
      </c>
      <c r="H104" s="7">
        <v>20.8313660884623</v>
      </c>
      <c r="I104" s="6" t="s">
        <v>15</v>
      </c>
      <c r="J104" s="6" t="s">
        <v>16</v>
      </c>
      <c r="K104" s="6">
        <v>19</v>
      </c>
      <c r="L104" s="6">
        <v>14</v>
      </c>
      <c r="M104" s="6">
        <v>24</v>
      </c>
      <c r="N104" s="10" t="s">
        <v>12</v>
      </c>
      <c r="O104" s="10"/>
      <c r="P104" s="6"/>
      <c r="Q104" s="6">
        <v>2</v>
      </c>
    </row>
    <row r="105" spans="2:17" ht="22.5" x14ac:dyDescent="0.2">
      <c r="B105" s="6" t="s">
        <v>74</v>
      </c>
      <c r="C105" s="6" t="s">
        <v>168</v>
      </c>
      <c r="D105" s="6" t="s">
        <v>21</v>
      </c>
      <c r="E105" s="6" t="s">
        <v>12</v>
      </c>
      <c r="F105" s="6">
        <v>0</v>
      </c>
      <c r="G105" s="6" t="s">
        <v>2460</v>
      </c>
      <c r="H105" s="7">
        <v>65.276834235239406</v>
      </c>
      <c r="I105" s="6" t="s">
        <v>15</v>
      </c>
      <c r="J105" s="6" t="s">
        <v>16</v>
      </c>
      <c r="K105" s="6">
        <v>0</v>
      </c>
      <c r="L105" s="6">
        <v>0</v>
      </c>
      <c r="M105" s="6">
        <v>0</v>
      </c>
      <c r="N105" s="10" t="s">
        <v>2461</v>
      </c>
      <c r="O105" s="10"/>
      <c r="P105" s="6"/>
      <c r="Q105" s="6">
        <v>2</v>
      </c>
    </row>
    <row r="106" spans="2:17" x14ac:dyDescent="0.2">
      <c r="B106" s="6" t="s">
        <v>74</v>
      </c>
      <c r="C106" s="6" t="s">
        <v>168</v>
      </c>
      <c r="D106" s="6" t="s">
        <v>21</v>
      </c>
      <c r="E106" s="6" t="s">
        <v>12</v>
      </c>
      <c r="F106" s="6">
        <v>0</v>
      </c>
      <c r="G106" s="6" t="s">
        <v>2462</v>
      </c>
      <c r="H106" s="7">
        <v>32.582095536818898</v>
      </c>
      <c r="I106" s="6" t="s">
        <v>15</v>
      </c>
      <c r="J106" s="6" t="s">
        <v>16</v>
      </c>
      <c r="K106" s="6">
        <v>30</v>
      </c>
      <c r="L106" s="6">
        <v>120</v>
      </c>
      <c r="M106" s="6">
        <v>0</v>
      </c>
      <c r="N106" s="10" t="s">
        <v>2463</v>
      </c>
      <c r="O106" s="10"/>
      <c r="P106" s="6"/>
      <c r="Q106" s="6">
        <v>2</v>
      </c>
    </row>
    <row r="107" spans="2:17" x14ac:dyDescent="0.2">
      <c r="B107" s="6" t="s">
        <v>74</v>
      </c>
      <c r="C107" s="6" t="s">
        <v>10</v>
      </c>
      <c r="D107" s="6" t="s">
        <v>54</v>
      </c>
      <c r="E107" s="6" t="s">
        <v>2506</v>
      </c>
      <c r="F107" s="6">
        <v>1390</v>
      </c>
      <c r="G107" s="6" t="s">
        <v>2507</v>
      </c>
      <c r="H107" s="7">
        <v>7.9735389567486497</v>
      </c>
      <c r="I107" s="6" t="s">
        <v>15</v>
      </c>
      <c r="J107" s="6" t="s">
        <v>16</v>
      </c>
      <c r="K107" s="6">
        <v>27</v>
      </c>
      <c r="L107" s="6">
        <v>15</v>
      </c>
      <c r="M107" s="6">
        <v>40</v>
      </c>
      <c r="N107" s="10"/>
      <c r="O107" s="10"/>
      <c r="P107" s="6"/>
      <c r="Q107" s="6">
        <v>2</v>
      </c>
    </row>
    <row r="108" spans="2:17" x14ac:dyDescent="0.2">
      <c r="B108" s="6" t="s">
        <v>74</v>
      </c>
      <c r="C108" s="6" t="s">
        <v>10</v>
      </c>
      <c r="D108" s="6" t="s">
        <v>54</v>
      </c>
      <c r="E108" s="6" t="s">
        <v>2508</v>
      </c>
      <c r="F108" s="6">
        <v>1388</v>
      </c>
      <c r="G108" s="6" t="s">
        <v>2509</v>
      </c>
      <c r="H108" s="7">
        <v>5.0570768522159604</v>
      </c>
      <c r="I108" s="6" t="s">
        <v>15</v>
      </c>
      <c r="J108" s="6" t="s">
        <v>16</v>
      </c>
      <c r="K108" s="6">
        <v>29</v>
      </c>
      <c r="L108" s="6">
        <v>15</v>
      </c>
      <c r="M108" s="6">
        <v>40</v>
      </c>
      <c r="N108" s="10" t="s">
        <v>66</v>
      </c>
      <c r="O108" s="10"/>
      <c r="P108" s="6"/>
      <c r="Q108" s="6">
        <v>2</v>
      </c>
    </row>
    <row r="109" spans="2:17" x14ac:dyDescent="0.2">
      <c r="B109" s="6" t="s">
        <v>74</v>
      </c>
      <c r="C109" s="6" t="s">
        <v>10</v>
      </c>
      <c r="D109" s="6" t="s">
        <v>11</v>
      </c>
      <c r="E109" s="6" t="s">
        <v>12</v>
      </c>
      <c r="F109" s="6">
        <v>0</v>
      </c>
      <c r="G109" s="6" t="s">
        <v>2739</v>
      </c>
      <c r="H109" s="7">
        <v>10.8185471953066</v>
      </c>
      <c r="I109" s="6" t="s">
        <v>15</v>
      </c>
      <c r="J109" s="6" t="s">
        <v>16</v>
      </c>
      <c r="K109" s="6">
        <v>34</v>
      </c>
      <c r="L109" s="6">
        <v>58</v>
      </c>
      <c r="M109" s="6">
        <v>30</v>
      </c>
      <c r="N109" s="10"/>
      <c r="O109" s="10"/>
      <c r="P109" s="6"/>
      <c r="Q109" s="6">
        <v>2</v>
      </c>
    </row>
    <row r="110" spans="2:17" ht="22.5" x14ac:dyDescent="0.2">
      <c r="B110" s="6" t="s">
        <v>74</v>
      </c>
      <c r="C110" s="6" t="s">
        <v>10</v>
      </c>
      <c r="D110" s="6" t="s">
        <v>21</v>
      </c>
      <c r="E110" s="6" t="s">
        <v>12</v>
      </c>
      <c r="F110" s="6">
        <v>0</v>
      </c>
      <c r="G110" s="6" t="s">
        <v>2763</v>
      </c>
      <c r="H110" s="7">
        <v>4.0890367245694996</v>
      </c>
      <c r="I110" s="6" t="s">
        <v>15</v>
      </c>
      <c r="J110" s="6" t="s">
        <v>16</v>
      </c>
      <c r="K110" s="6">
        <v>32</v>
      </c>
      <c r="L110" s="6">
        <v>100</v>
      </c>
      <c r="M110" s="6"/>
      <c r="N110" s="10" t="s">
        <v>75</v>
      </c>
      <c r="O110" s="10"/>
      <c r="P110" s="6"/>
      <c r="Q110" s="6">
        <v>2</v>
      </c>
    </row>
    <row r="111" spans="2:17" x14ac:dyDescent="0.2">
      <c r="B111" s="6" t="s">
        <v>815</v>
      </c>
      <c r="C111" s="6" t="s">
        <v>10</v>
      </c>
      <c r="D111" s="6" t="s">
        <v>54</v>
      </c>
      <c r="E111" s="6" t="s">
        <v>813</v>
      </c>
      <c r="F111" s="6">
        <v>1026</v>
      </c>
      <c r="G111" s="6" t="s">
        <v>814</v>
      </c>
      <c r="H111" s="7">
        <v>2.8016712590422999</v>
      </c>
      <c r="I111" s="6" t="s">
        <v>15</v>
      </c>
      <c r="J111" s="6" t="s">
        <v>16</v>
      </c>
      <c r="K111" s="6">
        <v>31</v>
      </c>
      <c r="L111" s="6">
        <v>13</v>
      </c>
      <c r="M111" s="6">
        <v>50</v>
      </c>
      <c r="N111" s="10"/>
      <c r="O111" s="10"/>
      <c r="P111" s="6" t="s">
        <v>252</v>
      </c>
      <c r="Q111" s="6">
        <v>2</v>
      </c>
    </row>
    <row r="112" spans="2:17" x14ac:dyDescent="0.2">
      <c r="B112" s="6" t="s">
        <v>815</v>
      </c>
      <c r="C112" s="6" t="s">
        <v>10</v>
      </c>
      <c r="D112" s="6" t="s">
        <v>11</v>
      </c>
      <c r="E112" s="6" t="s">
        <v>816</v>
      </c>
      <c r="F112" s="6">
        <v>1025</v>
      </c>
      <c r="G112" s="6" t="s">
        <v>817</v>
      </c>
      <c r="H112" s="7">
        <v>3.1887688339431102</v>
      </c>
      <c r="I112" s="6" t="s">
        <v>15</v>
      </c>
      <c r="J112" s="6" t="s">
        <v>16</v>
      </c>
      <c r="K112" s="6">
        <v>38</v>
      </c>
      <c r="L112" s="6">
        <v>14</v>
      </c>
      <c r="M112" s="6">
        <v>50</v>
      </c>
      <c r="N112" s="10"/>
      <c r="O112" s="10"/>
      <c r="P112" s="6"/>
      <c r="Q112" s="6">
        <v>2</v>
      </c>
    </row>
    <row r="113" spans="2:17" x14ac:dyDescent="0.2">
      <c r="B113" s="6" t="s">
        <v>815</v>
      </c>
      <c r="C113" s="6" t="s">
        <v>10</v>
      </c>
      <c r="D113" s="6" t="s">
        <v>54</v>
      </c>
      <c r="E113" s="6" t="s">
        <v>818</v>
      </c>
      <c r="F113" s="6">
        <v>1024</v>
      </c>
      <c r="G113" s="6" t="s">
        <v>819</v>
      </c>
      <c r="H113" s="7">
        <v>5.14510222671609</v>
      </c>
      <c r="I113" s="6" t="s">
        <v>15</v>
      </c>
      <c r="J113" s="6" t="s">
        <v>16</v>
      </c>
      <c r="K113" s="6">
        <v>45</v>
      </c>
      <c r="L113" s="6">
        <v>13</v>
      </c>
      <c r="M113" s="6">
        <v>50</v>
      </c>
      <c r="N113" s="10" t="s">
        <v>12</v>
      </c>
      <c r="O113" s="10"/>
      <c r="P113" s="6" t="s">
        <v>252</v>
      </c>
      <c r="Q113" s="6">
        <v>2</v>
      </c>
    </row>
    <row r="114" spans="2:17" x14ac:dyDescent="0.2">
      <c r="B114" s="6" t="s">
        <v>815</v>
      </c>
      <c r="C114" s="6" t="s">
        <v>10</v>
      </c>
      <c r="D114" s="6" t="s">
        <v>54</v>
      </c>
      <c r="E114" s="6" t="s">
        <v>820</v>
      </c>
      <c r="F114" s="6">
        <v>1023</v>
      </c>
      <c r="G114" s="6" t="s">
        <v>821</v>
      </c>
      <c r="H114" s="7">
        <v>5.0813861328977001</v>
      </c>
      <c r="I114" s="6" t="s">
        <v>15</v>
      </c>
      <c r="J114" s="6" t="s">
        <v>16</v>
      </c>
      <c r="K114" s="6">
        <v>43</v>
      </c>
      <c r="L114" s="6">
        <v>13</v>
      </c>
      <c r="M114" s="6">
        <v>51</v>
      </c>
      <c r="N114" s="10"/>
      <c r="O114" s="10"/>
      <c r="P114" s="6" t="s">
        <v>66</v>
      </c>
      <c r="Q114" s="6">
        <v>2</v>
      </c>
    </row>
    <row r="115" spans="2:17" x14ac:dyDescent="0.2">
      <c r="B115" s="6" t="s">
        <v>815</v>
      </c>
      <c r="C115" s="6" t="s">
        <v>10</v>
      </c>
      <c r="D115" s="6" t="s">
        <v>54</v>
      </c>
      <c r="E115" s="6" t="s">
        <v>822</v>
      </c>
      <c r="F115" s="6">
        <v>1022</v>
      </c>
      <c r="G115" s="6" t="s">
        <v>823</v>
      </c>
      <c r="H115" s="7">
        <v>5.1130052186333304</v>
      </c>
      <c r="I115" s="6" t="s">
        <v>15</v>
      </c>
      <c r="J115" s="6" t="s">
        <v>16</v>
      </c>
      <c r="K115" s="6">
        <v>46</v>
      </c>
      <c r="L115" s="6">
        <v>14</v>
      </c>
      <c r="M115" s="6">
        <v>50</v>
      </c>
      <c r="N115" s="10"/>
      <c r="O115" s="10"/>
      <c r="P115" s="6" t="s">
        <v>61</v>
      </c>
      <c r="Q115" s="6">
        <v>2</v>
      </c>
    </row>
    <row r="116" spans="2:17" x14ac:dyDescent="0.2">
      <c r="B116" s="6" t="s">
        <v>815</v>
      </c>
      <c r="C116" s="6" t="s">
        <v>10</v>
      </c>
      <c r="D116" s="6" t="s">
        <v>54</v>
      </c>
      <c r="E116" s="6" t="s">
        <v>824</v>
      </c>
      <c r="F116" s="6">
        <v>1021</v>
      </c>
      <c r="G116" s="6" t="s">
        <v>825</v>
      </c>
      <c r="H116" s="7">
        <v>5.4683654787242197</v>
      </c>
      <c r="I116" s="6" t="s">
        <v>15</v>
      </c>
      <c r="J116" s="6" t="s">
        <v>16</v>
      </c>
      <c r="K116" s="6">
        <v>48</v>
      </c>
      <c r="L116" s="6">
        <v>13</v>
      </c>
      <c r="M116" s="6">
        <v>50</v>
      </c>
      <c r="N116" s="10"/>
      <c r="O116" s="10"/>
      <c r="P116" s="6"/>
      <c r="Q116" s="6">
        <v>2</v>
      </c>
    </row>
    <row r="117" spans="2:17" x14ac:dyDescent="0.2">
      <c r="B117" s="6" t="s">
        <v>815</v>
      </c>
      <c r="C117" s="6" t="s">
        <v>10</v>
      </c>
      <c r="D117" s="6" t="s">
        <v>11</v>
      </c>
      <c r="E117" s="6" t="s">
        <v>826</v>
      </c>
      <c r="F117" s="6">
        <v>1528</v>
      </c>
      <c r="G117" s="6" t="s">
        <v>827</v>
      </c>
      <c r="H117" s="7">
        <v>4.0548095888673696</v>
      </c>
      <c r="I117" s="6" t="s">
        <v>15</v>
      </c>
      <c r="J117" s="6" t="s">
        <v>16</v>
      </c>
      <c r="K117" s="6">
        <v>47</v>
      </c>
      <c r="L117" s="6">
        <v>14</v>
      </c>
      <c r="M117" s="6">
        <v>50</v>
      </c>
      <c r="N117" s="10"/>
      <c r="O117" s="10"/>
      <c r="P117" s="6" t="s">
        <v>252</v>
      </c>
      <c r="Q117" s="6">
        <v>2</v>
      </c>
    </row>
    <row r="118" spans="2:17" x14ac:dyDescent="0.2">
      <c r="B118" s="6" t="s">
        <v>815</v>
      </c>
      <c r="C118" s="6" t="s">
        <v>10</v>
      </c>
      <c r="D118" s="6" t="s">
        <v>11</v>
      </c>
      <c r="E118" s="6" t="s">
        <v>828</v>
      </c>
      <c r="F118" s="6">
        <v>1527</v>
      </c>
      <c r="G118" s="6" t="s">
        <v>829</v>
      </c>
      <c r="H118" s="7">
        <v>8.9131865894752202</v>
      </c>
      <c r="I118" s="6" t="s">
        <v>15</v>
      </c>
      <c r="J118" s="6" t="s">
        <v>16</v>
      </c>
      <c r="K118" s="6">
        <v>48</v>
      </c>
      <c r="L118" s="6">
        <v>14</v>
      </c>
      <c r="M118" s="6">
        <v>50</v>
      </c>
      <c r="N118" s="10"/>
      <c r="O118" s="10" t="s">
        <v>12</v>
      </c>
      <c r="P118" s="6" t="s">
        <v>252</v>
      </c>
      <c r="Q118" s="6">
        <v>2</v>
      </c>
    </row>
    <row r="119" spans="2:17" x14ac:dyDescent="0.2">
      <c r="B119" s="6" t="s">
        <v>815</v>
      </c>
      <c r="C119" s="6" t="s">
        <v>10</v>
      </c>
      <c r="D119" s="6" t="s">
        <v>11</v>
      </c>
      <c r="E119" s="6" t="s">
        <v>830</v>
      </c>
      <c r="F119" s="6">
        <v>1526</v>
      </c>
      <c r="G119" s="6" t="s">
        <v>831</v>
      </c>
      <c r="H119" s="7">
        <v>8.7969333876851792</v>
      </c>
      <c r="I119" s="6" t="s">
        <v>15</v>
      </c>
      <c r="J119" s="6" t="s">
        <v>16</v>
      </c>
      <c r="K119" s="6">
        <v>51</v>
      </c>
      <c r="L119" s="6">
        <v>14</v>
      </c>
      <c r="M119" s="6">
        <v>50</v>
      </c>
      <c r="N119" s="10" t="s">
        <v>12</v>
      </c>
      <c r="O119" s="10" t="s">
        <v>12</v>
      </c>
      <c r="P119" s="6" t="s">
        <v>252</v>
      </c>
      <c r="Q119" s="6">
        <v>2</v>
      </c>
    </row>
    <row r="120" spans="2:17" x14ac:dyDescent="0.2">
      <c r="B120" s="6" t="s">
        <v>815</v>
      </c>
      <c r="C120" s="6" t="s">
        <v>10</v>
      </c>
      <c r="D120" s="6" t="s">
        <v>11</v>
      </c>
      <c r="E120" s="6" t="s">
        <v>832</v>
      </c>
      <c r="F120" s="6">
        <v>1533</v>
      </c>
      <c r="G120" s="6" t="s">
        <v>833</v>
      </c>
      <c r="H120" s="7">
        <v>7.80179274267201</v>
      </c>
      <c r="I120" s="6" t="s">
        <v>15</v>
      </c>
      <c r="J120" s="6" t="s">
        <v>16</v>
      </c>
      <c r="K120" s="6">
        <v>49</v>
      </c>
      <c r="L120" s="6">
        <v>15</v>
      </c>
      <c r="M120" s="6">
        <v>49</v>
      </c>
      <c r="N120" s="10" t="s">
        <v>12</v>
      </c>
      <c r="O120" s="10"/>
      <c r="P120" s="6" t="s">
        <v>252</v>
      </c>
      <c r="Q120" s="6">
        <v>2</v>
      </c>
    </row>
    <row r="121" spans="2:17" x14ac:dyDescent="0.2">
      <c r="B121" s="6" t="s">
        <v>815</v>
      </c>
      <c r="C121" s="6" t="s">
        <v>10</v>
      </c>
      <c r="D121" s="6" t="s">
        <v>11</v>
      </c>
      <c r="E121" s="6" t="s">
        <v>834</v>
      </c>
      <c r="F121" s="6">
        <v>1532</v>
      </c>
      <c r="G121" s="6" t="s">
        <v>835</v>
      </c>
      <c r="H121" s="7">
        <v>5.2311078193464704</v>
      </c>
      <c r="I121" s="6" t="s">
        <v>15</v>
      </c>
      <c r="J121" s="6" t="s">
        <v>16</v>
      </c>
      <c r="K121" s="6">
        <v>51</v>
      </c>
      <c r="L121" s="6">
        <v>15</v>
      </c>
      <c r="M121" s="6">
        <v>50</v>
      </c>
      <c r="N121" s="10"/>
      <c r="O121" s="10"/>
      <c r="P121" s="6"/>
      <c r="Q121" s="6">
        <v>2</v>
      </c>
    </row>
    <row r="122" spans="2:17" x14ac:dyDescent="0.2">
      <c r="B122" s="6" t="s">
        <v>815</v>
      </c>
      <c r="C122" s="6" t="s">
        <v>10</v>
      </c>
      <c r="D122" s="6" t="s">
        <v>11</v>
      </c>
      <c r="E122" s="6" t="s">
        <v>836</v>
      </c>
      <c r="F122" s="6">
        <v>1531</v>
      </c>
      <c r="G122" s="6" t="s">
        <v>837</v>
      </c>
      <c r="H122" s="7">
        <v>8.0025770812255104</v>
      </c>
      <c r="I122" s="6" t="s">
        <v>15</v>
      </c>
      <c r="J122" s="6" t="s">
        <v>16</v>
      </c>
      <c r="K122" s="6">
        <v>51</v>
      </c>
      <c r="L122" s="6">
        <v>15</v>
      </c>
      <c r="M122" s="6">
        <v>50</v>
      </c>
      <c r="N122" s="10"/>
      <c r="O122" s="10"/>
      <c r="P122" s="6"/>
      <c r="Q122" s="6">
        <v>2</v>
      </c>
    </row>
    <row r="123" spans="2:17" x14ac:dyDescent="0.2">
      <c r="B123" s="6" t="s">
        <v>815</v>
      </c>
      <c r="C123" s="6" t="s">
        <v>10</v>
      </c>
      <c r="D123" s="6" t="s">
        <v>11</v>
      </c>
      <c r="E123" s="6" t="s">
        <v>838</v>
      </c>
      <c r="F123" s="6">
        <v>1530</v>
      </c>
      <c r="G123" s="6" t="s">
        <v>839</v>
      </c>
      <c r="H123" s="7">
        <v>5.5913205428010304</v>
      </c>
      <c r="I123" s="6" t="s">
        <v>15</v>
      </c>
      <c r="J123" s="6" t="s">
        <v>16</v>
      </c>
      <c r="K123" s="6">
        <v>48</v>
      </c>
      <c r="L123" s="6">
        <v>15</v>
      </c>
      <c r="M123" s="6">
        <v>50</v>
      </c>
      <c r="N123" s="10"/>
      <c r="O123" s="10"/>
      <c r="P123" s="6"/>
      <c r="Q123" s="6">
        <v>2</v>
      </c>
    </row>
    <row r="124" spans="2:17" x14ac:dyDescent="0.2">
      <c r="B124" s="6" t="s">
        <v>815</v>
      </c>
      <c r="C124" s="6" t="s">
        <v>10</v>
      </c>
      <c r="D124" s="6" t="s">
        <v>11</v>
      </c>
      <c r="E124" s="6" t="s">
        <v>840</v>
      </c>
      <c r="F124" s="6">
        <v>1529</v>
      </c>
      <c r="G124" s="6" t="s">
        <v>841</v>
      </c>
      <c r="H124" s="7">
        <v>5.2937959900901301</v>
      </c>
      <c r="I124" s="6" t="s">
        <v>15</v>
      </c>
      <c r="J124" s="6" t="s">
        <v>16</v>
      </c>
      <c r="K124" s="6">
        <v>52</v>
      </c>
      <c r="L124" s="6">
        <v>15</v>
      </c>
      <c r="M124" s="6">
        <v>50</v>
      </c>
      <c r="N124" s="10"/>
      <c r="O124" s="10"/>
      <c r="P124" s="6" t="s">
        <v>257</v>
      </c>
      <c r="Q124" s="6">
        <v>2</v>
      </c>
    </row>
    <row r="125" spans="2:17" x14ac:dyDescent="0.2">
      <c r="B125" s="6" t="s">
        <v>815</v>
      </c>
      <c r="C125" s="6" t="s">
        <v>10</v>
      </c>
      <c r="D125" s="6" t="s">
        <v>11</v>
      </c>
      <c r="E125" s="6" t="s">
        <v>842</v>
      </c>
      <c r="F125" s="6">
        <v>746</v>
      </c>
      <c r="G125" s="6" t="s">
        <v>843</v>
      </c>
      <c r="H125" s="7">
        <v>24.318556392704998</v>
      </c>
      <c r="I125" s="6" t="s">
        <v>15</v>
      </c>
      <c r="J125" s="6" t="s">
        <v>16</v>
      </c>
      <c r="K125" s="6">
        <v>51</v>
      </c>
      <c r="L125" s="6">
        <v>14</v>
      </c>
      <c r="M125" s="6">
        <v>50</v>
      </c>
      <c r="N125" s="10" t="s">
        <v>12</v>
      </c>
      <c r="O125" s="10"/>
      <c r="P125" s="6"/>
      <c r="Q125" s="6">
        <v>2</v>
      </c>
    </row>
    <row r="126" spans="2:17" x14ac:dyDescent="0.2">
      <c r="B126" s="6" t="s">
        <v>815</v>
      </c>
      <c r="C126" s="6" t="s">
        <v>10</v>
      </c>
      <c r="D126" s="6" t="s">
        <v>54</v>
      </c>
      <c r="E126" s="6" t="s">
        <v>844</v>
      </c>
      <c r="F126" s="6">
        <v>538</v>
      </c>
      <c r="G126" s="6" t="s">
        <v>845</v>
      </c>
      <c r="H126" s="7">
        <v>5.6310691839423699</v>
      </c>
      <c r="I126" s="6" t="s">
        <v>15</v>
      </c>
      <c r="J126" s="6" t="s">
        <v>16</v>
      </c>
      <c r="K126" s="6">
        <v>49</v>
      </c>
      <c r="L126" s="6">
        <v>12</v>
      </c>
      <c r="M126" s="6">
        <v>50</v>
      </c>
      <c r="N126" s="10"/>
      <c r="O126" s="10"/>
      <c r="P126" s="6"/>
      <c r="Q126" s="6">
        <v>2</v>
      </c>
    </row>
    <row r="127" spans="2:17" x14ac:dyDescent="0.2">
      <c r="B127" s="6" t="s">
        <v>815</v>
      </c>
      <c r="C127" s="6" t="s">
        <v>10</v>
      </c>
      <c r="D127" s="6" t="s">
        <v>54</v>
      </c>
      <c r="E127" s="6" t="s">
        <v>846</v>
      </c>
      <c r="F127" s="6">
        <v>671</v>
      </c>
      <c r="G127" s="6" t="s">
        <v>847</v>
      </c>
      <c r="H127" s="7">
        <v>8.4451516263182995</v>
      </c>
      <c r="I127" s="6" t="s">
        <v>15</v>
      </c>
      <c r="J127" s="6" t="s">
        <v>16</v>
      </c>
      <c r="K127" s="6"/>
      <c r="L127" s="6"/>
      <c r="M127" s="6"/>
      <c r="N127" s="10"/>
      <c r="O127" s="10"/>
      <c r="P127" s="6" t="s">
        <v>480</v>
      </c>
      <c r="Q127" s="6">
        <v>2</v>
      </c>
    </row>
    <row r="128" spans="2:17" x14ac:dyDescent="0.2">
      <c r="B128" s="6" t="s">
        <v>815</v>
      </c>
      <c r="C128" s="6" t="s">
        <v>10</v>
      </c>
      <c r="D128" s="6" t="s">
        <v>54</v>
      </c>
      <c r="E128" s="6" t="s">
        <v>848</v>
      </c>
      <c r="F128" s="6">
        <v>670</v>
      </c>
      <c r="G128" s="6" t="s">
        <v>849</v>
      </c>
      <c r="H128" s="7">
        <v>5.0991839564278498</v>
      </c>
      <c r="I128" s="6" t="s">
        <v>15</v>
      </c>
      <c r="J128" s="6" t="s">
        <v>16</v>
      </c>
      <c r="K128" s="6">
        <v>44</v>
      </c>
      <c r="L128" s="6">
        <v>28</v>
      </c>
      <c r="M128" s="6">
        <v>10</v>
      </c>
      <c r="N128" s="10"/>
      <c r="O128" s="10"/>
      <c r="P128" s="6"/>
      <c r="Q128" s="6">
        <v>2</v>
      </c>
    </row>
    <row r="129" spans="2:17" x14ac:dyDescent="0.2">
      <c r="B129" s="6" t="s">
        <v>815</v>
      </c>
      <c r="C129" s="6" t="s">
        <v>10</v>
      </c>
      <c r="D129" s="6" t="s">
        <v>54</v>
      </c>
      <c r="E129" s="6" t="s">
        <v>850</v>
      </c>
      <c r="F129" s="6">
        <v>669</v>
      </c>
      <c r="G129" s="6" t="s">
        <v>851</v>
      </c>
      <c r="H129" s="7">
        <v>5.0932195134683296</v>
      </c>
      <c r="I129" s="6" t="s">
        <v>15</v>
      </c>
      <c r="J129" s="6" t="s">
        <v>16</v>
      </c>
      <c r="K129" s="6">
        <v>58</v>
      </c>
      <c r="L129" s="6">
        <v>20</v>
      </c>
      <c r="M129" s="6">
        <v>20</v>
      </c>
      <c r="N129" s="10"/>
      <c r="O129" s="10"/>
      <c r="P129" s="6" t="s">
        <v>752</v>
      </c>
      <c r="Q129" s="6">
        <v>2</v>
      </c>
    </row>
    <row r="130" spans="2:17" ht="22.5" x14ac:dyDescent="0.2">
      <c r="B130" s="6" t="s">
        <v>815</v>
      </c>
      <c r="C130" s="6" t="s">
        <v>10</v>
      </c>
      <c r="D130" s="6"/>
      <c r="E130" s="6" t="s">
        <v>852</v>
      </c>
      <c r="F130" s="6">
        <v>668</v>
      </c>
      <c r="G130" s="6" t="s">
        <v>853</v>
      </c>
      <c r="H130" s="7">
        <v>5.1948167404219801</v>
      </c>
      <c r="I130" s="6"/>
      <c r="J130" s="6"/>
      <c r="K130" s="6"/>
      <c r="L130" s="6"/>
      <c r="M130" s="6"/>
      <c r="N130" s="10"/>
      <c r="O130" s="10" t="s">
        <v>854</v>
      </c>
      <c r="P130" s="6"/>
      <c r="Q130" s="6">
        <v>2</v>
      </c>
    </row>
    <row r="131" spans="2:17" x14ac:dyDescent="0.2">
      <c r="B131" s="6" t="s">
        <v>815</v>
      </c>
      <c r="C131" s="6" t="s">
        <v>10</v>
      </c>
      <c r="D131" s="6" t="s">
        <v>54</v>
      </c>
      <c r="E131" s="6" t="s">
        <v>855</v>
      </c>
      <c r="F131" s="6">
        <v>667</v>
      </c>
      <c r="G131" s="6" t="s">
        <v>856</v>
      </c>
      <c r="H131" s="7">
        <v>5.1616862563606896</v>
      </c>
      <c r="I131" s="6" t="s">
        <v>15</v>
      </c>
      <c r="J131" s="6" t="s">
        <v>16</v>
      </c>
      <c r="K131" s="6">
        <v>45</v>
      </c>
      <c r="L131" s="6">
        <v>20</v>
      </c>
      <c r="M131" s="6">
        <v>30</v>
      </c>
      <c r="N131" s="10"/>
      <c r="O131" s="10"/>
      <c r="P131" s="6" t="s">
        <v>857</v>
      </c>
      <c r="Q131" s="6">
        <v>2</v>
      </c>
    </row>
    <row r="132" spans="2:17" x14ac:dyDescent="0.2">
      <c r="B132" s="6" t="s">
        <v>815</v>
      </c>
      <c r="C132" s="6" t="s">
        <v>10</v>
      </c>
      <c r="D132" s="6" t="s">
        <v>54</v>
      </c>
      <c r="E132" s="6" t="s">
        <v>858</v>
      </c>
      <c r="F132" s="6">
        <v>666</v>
      </c>
      <c r="G132" s="6" t="s">
        <v>859</v>
      </c>
      <c r="H132" s="7">
        <v>5.0871463516760196</v>
      </c>
      <c r="I132" s="6" t="s">
        <v>15</v>
      </c>
      <c r="J132" s="6" t="s">
        <v>16</v>
      </c>
      <c r="K132" s="6">
        <v>37</v>
      </c>
      <c r="L132" s="6">
        <v>10</v>
      </c>
      <c r="M132" s="6">
        <v>30</v>
      </c>
      <c r="N132" s="10"/>
      <c r="O132" s="10"/>
      <c r="P132" s="6"/>
      <c r="Q132" s="6">
        <v>2</v>
      </c>
    </row>
    <row r="133" spans="2:17" x14ac:dyDescent="0.2">
      <c r="B133" s="6" t="s">
        <v>815</v>
      </c>
      <c r="C133" s="6" t="s">
        <v>10</v>
      </c>
      <c r="D133" s="6" t="s">
        <v>54</v>
      </c>
      <c r="E133" s="6" t="s">
        <v>860</v>
      </c>
      <c r="F133" s="6">
        <v>665</v>
      </c>
      <c r="G133" s="6" t="s">
        <v>861</v>
      </c>
      <c r="H133" s="7">
        <v>5.1093421295575201</v>
      </c>
      <c r="I133" s="6" t="s">
        <v>15</v>
      </c>
      <c r="J133" s="6" t="s">
        <v>16</v>
      </c>
      <c r="K133" s="6">
        <v>45</v>
      </c>
      <c r="L133" s="6">
        <v>17</v>
      </c>
      <c r="M133" s="6">
        <v>15</v>
      </c>
      <c r="N133" s="10"/>
      <c r="O133" s="10"/>
      <c r="P133" s="6" t="s">
        <v>862</v>
      </c>
      <c r="Q133" s="6">
        <v>2</v>
      </c>
    </row>
    <row r="134" spans="2:17" x14ac:dyDescent="0.2">
      <c r="B134" s="6" t="s">
        <v>815</v>
      </c>
      <c r="C134" s="6" t="s">
        <v>10</v>
      </c>
      <c r="D134" s="6" t="s">
        <v>54</v>
      </c>
      <c r="E134" s="6" t="s">
        <v>863</v>
      </c>
      <c r="F134" s="6">
        <v>664</v>
      </c>
      <c r="G134" s="6" t="s">
        <v>864</v>
      </c>
      <c r="H134" s="7">
        <v>5.1032689512518798</v>
      </c>
      <c r="I134" s="6" t="s">
        <v>15</v>
      </c>
      <c r="J134" s="6" t="s">
        <v>16</v>
      </c>
      <c r="K134" s="6">
        <v>74</v>
      </c>
      <c r="L134" s="6">
        <v>15</v>
      </c>
      <c r="M134" s="6">
        <v>20</v>
      </c>
      <c r="N134" s="10"/>
      <c r="O134" s="10"/>
      <c r="P134" s="6"/>
      <c r="Q134" s="6">
        <v>2</v>
      </c>
    </row>
    <row r="135" spans="2:17" x14ac:dyDescent="0.2">
      <c r="B135" s="6" t="s">
        <v>815</v>
      </c>
      <c r="C135" s="6" t="s">
        <v>10</v>
      </c>
      <c r="D135" s="6" t="s">
        <v>54</v>
      </c>
      <c r="E135" s="6" t="s">
        <v>865</v>
      </c>
      <c r="F135" s="6">
        <v>663</v>
      </c>
      <c r="G135" s="6" t="s">
        <v>866</v>
      </c>
      <c r="H135" s="7">
        <v>5.1063599574783796</v>
      </c>
      <c r="I135" s="6" t="s">
        <v>15</v>
      </c>
      <c r="J135" s="6" t="s">
        <v>16</v>
      </c>
      <c r="K135" s="6">
        <v>51</v>
      </c>
      <c r="L135" s="6">
        <v>20</v>
      </c>
      <c r="M135" s="6">
        <v>30</v>
      </c>
      <c r="N135" s="10"/>
      <c r="O135" s="10"/>
      <c r="P135" s="6" t="s">
        <v>642</v>
      </c>
      <c r="Q135" s="6">
        <v>2</v>
      </c>
    </row>
    <row r="136" spans="2:17" x14ac:dyDescent="0.2">
      <c r="B136" s="6" t="s">
        <v>815</v>
      </c>
      <c r="C136" s="6" t="s">
        <v>10</v>
      </c>
      <c r="D136" s="6" t="s">
        <v>54</v>
      </c>
      <c r="E136" s="6" t="s">
        <v>867</v>
      </c>
      <c r="F136" s="6">
        <v>662</v>
      </c>
      <c r="G136" s="6" t="s">
        <v>868</v>
      </c>
      <c r="H136" s="7">
        <v>5.0971957990568502</v>
      </c>
      <c r="I136" s="6" t="s">
        <v>15</v>
      </c>
      <c r="J136" s="6" t="s">
        <v>16</v>
      </c>
      <c r="K136" s="6">
        <v>54</v>
      </c>
      <c r="L136" s="6">
        <v>15</v>
      </c>
      <c r="M136" s="6">
        <v>30</v>
      </c>
      <c r="N136" s="10"/>
      <c r="O136" s="10"/>
      <c r="P136" s="6"/>
      <c r="Q136" s="6">
        <v>2</v>
      </c>
    </row>
    <row r="137" spans="2:17" x14ac:dyDescent="0.2">
      <c r="B137" s="6" t="s">
        <v>815</v>
      </c>
      <c r="C137" s="6" t="s">
        <v>10</v>
      </c>
      <c r="D137" s="6" t="s">
        <v>54</v>
      </c>
      <c r="E137" s="6" t="s">
        <v>869</v>
      </c>
      <c r="F137" s="6">
        <v>661</v>
      </c>
      <c r="G137" s="6" t="s">
        <v>870</v>
      </c>
      <c r="H137" s="7">
        <v>6.6353974987163902</v>
      </c>
      <c r="I137" s="6" t="s">
        <v>15</v>
      </c>
      <c r="J137" s="6" t="s">
        <v>16</v>
      </c>
      <c r="K137" s="6">
        <v>65</v>
      </c>
      <c r="L137" s="6">
        <v>20</v>
      </c>
      <c r="M137" s="6">
        <v>30</v>
      </c>
      <c r="N137" s="10"/>
      <c r="O137" s="10"/>
      <c r="P137" s="6"/>
      <c r="Q137" s="6">
        <v>2</v>
      </c>
    </row>
    <row r="138" spans="2:17" x14ac:dyDescent="0.2">
      <c r="B138" s="6" t="s">
        <v>815</v>
      </c>
      <c r="C138" s="6" t="s">
        <v>10</v>
      </c>
      <c r="D138" s="6" t="s">
        <v>11</v>
      </c>
      <c r="E138" s="6" t="s">
        <v>871</v>
      </c>
      <c r="F138" s="6">
        <v>145</v>
      </c>
      <c r="G138" s="6" t="s">
        <v>872</v>
      </c>
      <c r="H138" s="7">
        <v>10.791302453801601</v>
      </c>
      <c r="I138" s="6" t="s">
        <v>153</v>
      </c>
      <c r="J138" s="6" t="s">
        <v>83</v>
      </c>
      <c r="K138" s="6">
        <v>48</v>
      </c>
      <c r="L138" s="6">
        <v>51</v>
      </c>
      <c r="M138" s="6">
        <v>0</v>
      </c>
      <c r="N138" s="10"/>
      <c r="O138" s="10"/>
      <c r="P138" s="6"/>
      <c r="Q138" s="6">
        <v>2</v>
      </c>
    </row>
    <row r="139" spans="2:17" x14ac:dyDescent="0.2">
      <c r="B139" s="6" t="s">
        <v>815</v>
      </c>
      <c r="C139" s="6" t="s">
        <v>10</v>
      </c>
      <c r="D139" s="6" t="s">
        <v>54</v>
      </c>
      <c r="E139" s="6" t="s">
        <v>873</v>
      </c>
      <c r="F139" s="6">
        <v>701</v>
      </c>
      <c r="G139" s="6" t="s">
        <v>874</v>
      </c>
      <c r="H139" s="7">
        <v>5.7760929720498</v>
      </c>
      <c r="I139" s="6" t="s">
        <v>15</v>
      </c>
      <c r="J139" s="6" t="s">
        <v>16</v>
      </c>
      <c r="K139" s="6">
        <v>68</v>
      </c>
      <c r="L139" s="6">
        <v>15</v>
      </c>
      <c r="M139" s="6">
        <v>55</v>
      </c>
      <c r="N139" s="10"/>
      <c r="O139" s="10"/>
      <c r="P139" s="6" t="s">
        <v>875</v>
      </c>
      <c r="Q139" s="6">
        <v>2</v>
      </c>
    </row>
    <row r="140" spans="2:17" x14ac:dyDescent="0.2">
      <c r="B140" s="6" t="s">
        <v>815</v>
      </c>
      <c r="C140" s="6" t="s">
        <v>10</v>
      </c>
      <c r="D140" s="6" t="s">
        <v>54</v>
      </c>
      <c r="E140" s="6" t="s">
        <v>876</v>
      </c>
      <c r="F140" s="6">
        <v>702</v>
      </c>
      <c r="G140" s="6" t="s">
        <v>877</v>
      </c>
      <c r="H140" s="7">
        <v>5.1577694803286702</v>
      </c>
      <c r="I140" s="6" t="s">
        <v>15</v>
      </c>
      <c r="J140" s="6" t="s">
        <v>16</v>
      </c>
      <c r="K140" s="6">
        <v>68</v>
      </c>
      <c r="L140" s="6">
        <v>15</v>
      </c>
      <c r="M140" s="6">
        <v>55</v>
      </c>
      <c r="N140" s="10"/>
      <c r="O140" s="10"/>
      <c r="P140" s="6" t="s">
        <v>875</v>
      </c>
      <c r="Q140" s="6">
        <v>2</v>
      </c>
    </row>
    <row r="141" spans="2:17" x14ac:dyDescent="0.2">
      <c r="B141" s="6" t="s">
        <v>815</v>
      </c>
      <c r="C141" s="6" t="s">
        <v>10</v>
      </c>
      <c r="D141" s="6" t="s">
        <v>54</v>
      </c>
      <c r="E141" s="6" t="s">
        <v>878</v>
      </c>
      <c r="F141" s="6">
        <v>835</v>
      </c>
      <c r="G141" s="6" t="s">
        <v>879</v>
      </c>
      <c r="H141" s="7">
        <v>24.095591236117599</v>
      </c>
      <c r="I141" s="6" t="s">
        <v>15</v>
      </c>
      <c r="J141" s="6" t="s">
        <v>16</v>
      </c>
      <c r="K141" s="6">
        <v>53</v>
      </c>
      <c r="L141" s="6">
        <v>8</v>
      </c>
      <c r="M141" s="6">
        <v>50</v>
      </c>
      <c r="N141" s="10"/>
      <c r="O141" s="10"/>
      <c r="P141" s="6" t="s">
        <v>880</v>
      </c>
      <c r="Q141" s="6">
        <v>2</v>
      </c>
    </row>
    <row r="142" spans="2:17" x14ac:dyDescent="0.2">
      <c r="B142" s="6" t="s">
        <v>815</v>
      </c>
      <c r="C142" s="6" t="s">
        <v>10</v>
      </c>
      <c r="D142" s="6" t="s">
        <v>54</v>
      </c>
      <c r="E142" s="6" t="s">
        <v>881</v>
      </c>
      <c r="F142" s="6">
        <v>834</v>
      </c>
      <c r="G142" s="6" t="s">
        <v>882</v>
      </c>
      <c r="H142" s="7">
        <v>6.0011200591440597</v>
      </c>
      <c r="I142" s="6" t="s">
        <v>15</v>
      </c>
      <c r="J142" s="6" t="s">
        <v>16</v>
      </c>
      <c r="K142" s="6">
        <v>50</v>
      </c>
      <c r="L142" s="6">
        <v>22</v>
      </c>
      <c r="M142" s="6"/>
      <c r="N142" s="10"/>
      <c r="O142" s="10"/>
      <c r="P142" s="6"/>
      <c r="Q142" s="6">
        <v>2</v>
      </c>
    </row>
    <row r="143" spans="2:17" x14ac:dyDescent="0.2">
      <c r="B143" s="6" t="s">
        <v>815</v>
      </c>
      <c r="C143" s="6" t="s">
        <v>10</v>
      </c>
      <c r="D143" s="6" t="s">
        <v>11</v>
      </c>
      <c r="E143" s="6" t="s">
        <v>883</v>
      </c>
      <c r="F143" s="6">
        <v>833</v>
      </c>
      <c r="G143" s="6" t="s">
        <v>884</v>
      </c>
      <c r="H143" s="7">
        <v>5.4204441881329704</v>
      </c>
      <c r="I143" s="6" t="s">
        <v>153</v>
      </c>
      <c r="J143" s="6" t="s">
        <v>16</v>
      </c>
      <c r="K143" s="6">
        <v>50</v>
      </c>
      <c r="L143" s="6">
        <v>22</v>
      </c>
      <c r="M143" s="6"/>
      <c r="N143" s="10"/>
      <c r="O143" s="10"/>
      <c r="P143" s="6"/>
      <c r="Q143" s="6">
        <v>2</v>
      </c>
    </row>
    <row r="144" spans="2:17" x14ac:dyDescent="0.2">
      <c r="B144" s="6" t="s">
        <v>815</v>
      </c>
      <c r="C144" s="6" t="s">
        <v>10</v>
      </c>
      <c r="D144" s="6" t="s">
        <v>11</v>
      </c>
      <c r="E144" s="6" t="s">
        <v>885</v>
      </c>
      <c r="F144" s="6">
        <v>832</v>
      </c>
      <c r="G144" s="6" t="s">
        <v>886</v>
      </c>
      <c r="H144" s="7">
        <v>5.3469133137256799</v>
      </c>
      <c r="I144" s="6" t="s">
        <v>153</v>
      </c>
      <c r="J144" s="6" t="s">
        <v>16</v>
      </c>
      <c r="K144" s="6">
        <v>50</v>
      </c>
      <c r="L144" s="6">
        <v>22</v>
      </c>
      <c r="M144" s="6"/>
      <c r="N144" s="10"/>
      <c r="O144" s="10"/>
      <c r="P144" s="6" t="s">
        <v>875</v>
      </c>
      <c r="Q144" s="6">
        <v>2</v>
      </c>
    </row>
    <row r="145" spans="2:17" x14ac:dyDescent="0.2">
      <c r="B145" s="6" t="s">
        <v>815</v>
      </c>
      <c r="C145" s="6" t="s">
        <v>10</v>
      </c>
      <c r="D145" s="6" t="s">
        <v>11</v>
      </c>
      <c r="E145" s="6" t="s">
        <v>887</v>
      </c>
      <c r="F145" s="6">
        <v>831</v>
      </c>
      <c r="G145" s="6" t="s">
        <v>888</v>
      </c>
      <c r="H145" s="7">
        <v>5.3424872493477702</v>
      </c>
      <c r="I145" s="6" t="s">
        <v>153</v>
      </c>
      <c r="J145" s="6" t="s">
        <v>16</v>
      </c>
      <c r="K145" s="6">
        <v>50</v>
      </c>
      <c r="L145" s="6">
        <v>20</v>
      </c>
      <c r="M145" s="6"/>
      <c r="N145" s="10"/>
      <c r="O145" s="10"/>
      <c r="P145" s="6"/>
      <c r="Q145" s="6">
        <v>2</v>
      </c>
    </row>
    <row r="146" spans="2:17" x14ac:dyDescent="0.2">
      <c r="B146" s="6" t="s">
        <v>815</v>
      </c>
      <c r="C146" s="6" t="s">
        <v>10</v>
      </c>
      <c r="D146" s="6" t="s">
        <v>11</v>
      </c>
      <c r="E146" s="6" t="s">
        <v>889</v>
      </c>
      <c r="F146" s="6">
        <v>830</v>
      </c>
      <c r="G146" s="6" t="s">
        <v>890</v>
      </c>
      <c r="H146" s="7">
        <v>5.7017793118142004</v>
      </c>
      <c r="I146" s="6" t="s">
        <v>153</v>
      </c>
      <c r="J146" s="6" t="s">
        <v>16</v>
      </c>
      <c r="K146" s="6">
        <v>50</v>
      </c>
      <c r="L146" s="6">
        <v>20</v>
      </c>
      <c r="M146" s="6"/>
      <c r="N146" s="10"/>
      <c r="O146" s="10"/>
      <c r="P146" s="6" t="s">
        <v>875</v>
      </c>
      <c r="Q146" s="6">
        <v>2</v>
      </c>
    </row>
    <row r="147" spans="2:17" x14ac:dyDescent="0.2">
      <c r="B147" s="6" t="s">
        <v>815</v>
      </c>
      <c r="C147" s="6" t="s">
        <v>10</v>
      </c>
      <c r="D147" s="6"/>
      <c r="E147" s="6" t="s">
        <v>891</v>
      </c>
      <c r="F147" s="6">
        <v>829</v>
      </c>
      <c r="G147" s="6" t="s">
        <v>892</v>
      </c>
      <c r="H147" s="7">
        <v>1.0970004560704101</v>
      </c>
      <c r="I147" s="6" t="s">
        <v>153</v>
      </c>
      <c r="J147" s="6" t="s">
        <v>16</v>
      </c>
      <c r="K147" s="6">
        <v>50</v>
      </c>
      <c r="L147" s="6">
        <v>20</v>
      </c>
      <c r="M147" s="6"/>
      <c r="N147" s="10"/>
      <c r="O147" s="10"/>
      <c r="P147" s="6"/>
      <c r="Q147" s="6">
        <v>2</v>
      </c>
    </row>
    <row r="148" spans="2:17" x14ac:dyDescent="0.2">
      <c r="B148" s="6" t="s">
        <v>815</v>
      </c>
      <c r="C148" s="6" t="s">
        <v>10</v>
      </c>
      <c r="D148" s="6" t="s">
        <v>11</v>
      </c>
      <c r="E148" s="6" t="s">
        <v>893</v>
      </c>
      <c r="F148" s="6">
        <v>839</v>
      </c>
      <c r="G148" s="6" t="s">
        <v>894</v>
      </c>
      <c r="H148" s="7">
        <v>15.6982069038093</v>
      </c>
      <c r="I148" s="6" t="s">
        <v>15</v>
      </c>
      <c r="J148" s="6" t="s">
        <v>16</v>
      </c>
      <c r="K148" s="6">
        <v>60</v>
      </c>
      <c r="L148" s="6">
        <v>12</v>
      </c>
      <c r="M148" s="6">
        <v>50</v>
      </c>
      <c r="N148" s="10"/>
      <c r="O148" s="10"/>
      <c r="P148" s="6" t="s">
        <v>895</v>
      </c>
      <c r="Q148" s="6">
        <v>2</v>
      </c>
    </row>
    <row r="149" spans="2:17" x14ac:dyDescent="0.2">
      <c r="B149" s="6" t="s">
        <v>815</v>
      </c>
      <c r="C149" s="6" t="s">
        <v>10</v>
      </c>
      <c r="D149" s="6" t="s">
        <v>11</v>
      </c>
      <c r="E149" s="6" t="s">
        <v>896</v>
      </c>
      <c r="F149" s="6">
        <v>838</v>
      </c>
      <c r="G149" s="6" t="s">
        <v>897</v>
      </c>
      <c r="H149" s="7">
        <v>5.3968972560440802</v>
      </c>
      <c r="I149" s="6" t="s">
        <v>15</v>
      </c>
      <c r="J149" s="6" t="s">
        <v>16</v>
      </c>
      <c r="K149" s="6">
        <v>60</v>
      </c>
      <c r="L149" s="6">
        <v>12</v>
      </c>
      <c r="M149" s="6">
        <v>50</v>
      </c>
      <c r="N149" s="10"/>
      <c r="O149" s="10"/>
      <c r="P149" s="6" t="s">
        <v>898</v>
      </c>
      <c r="Q149" s="6">
        <v>2</v>
      </c>
    </row>
    <row r="150" spans="2:17" x14ac:dyDescent="0.2">
      <c r="B150" s="6" t="s">
        <v>815</v>
      </c>
      <c r="C150" s="6" t="s">
        <v>10</v>
      </c>
      <c r="D150" s="6" t="s">
        <v>11</v>
      </c>
      <c r="E150" s="6" t="s">
        <v>899</v>
      </c>
      <c r="F150" s="6">
        <v>840</v>
      </c>
      <c r="G150" s="6" t="s">
        <v>900</v>
      </c>
      <c r="H150" s="7">
        <v>5.4068290165846999</v>
      </c>
      <c r="I150" s="6" t="s">
        <v>15</v>
      </c>
      <c r="J150" s="6" t="s">
        <v>16</v>
      </c>
      <c r="K150" s="6">
        <v>60</v>
      </c>
      <c r="L150" s="6">
        <v>12</v>
      </c>
      <c r="M150" s="6">
        <v>50</v>
      </c>
      <c r="N150" s="10"/>
      <c r="O150" s="10"/>
      <c r="P150" s="6" t="s">
        <v>875</v>
      </c>
      <c r="Q150" s="6">
        <v>2</v>
      </c>
    </row>
    <row r="151" spans="2:17" x14ac:dyDescent="0.2">
      <c r="B151" s="6" t="s">
        <v>815</v>
      </c>
      <c r="C151" s="6" t="s">
        <v>10</v>
      </c>
      <c r="D151" s="6" t="s">
        <v>54</v>
      </c>
      <c r="E151" s="6" t="s">
        <v>901</v>
      </c>
      <c r="F151" s="6">
        <v>837</v>
      </c>
      <c r="G151" s="6" t="s">
        <v>902</v>
      </c>
      <c r="H151" s="7">
        <v>5.3968972560440802</v>
      </c>
      <c r="I151" s="6" t="s">
        <v>15</v>
      </c>
      <c r="J151" s="6" t="s">
        <v>16</v>
      </c>
      <c r="K151" s="6">
        <v>67</v>
      </c>
      <c r="L151" s="6">
        <v>12</v>
      </c>
      <c r="M151" s="6">
        <v>50</v>
      </c>
      <c r="N151" s="10"/>
      <c r="O151" s="10"/>
      <c r="P151" s="6" t="s">
        <v>875</v>
      </c>
      <c r="Q151" s="6">
        <v>2</v>
      </c>
    </row>
    <row r="152" spans="2:17" x14ac:dyDescent="0.2">
      <c r="B152" s="6" t="s">
        <v>815</v>
      </c>
      <c r="C152" s="6" t="s">
        <v>10</v>
      </c>
      <c r="D152" s="6" t="s">
        <v>11</v>
      </c>
      <c r="E152" s="6" t="s">
        <v>903</v>
      </c>
      <c r="F152" s="6">
        <v>836</v>
      </c>
      <c r="G152" s="6" t="s">
        <v>904</v>
      </c>
      <c r="H152" s="7">
        <v>5.4179331843000202</v>
      </c>
      <c r="I152" s="6" t="s">
        <v>15</v>
      </c>
      <c r="J152" s="6" t="s">
        <v>16</v>
      </c>
      <c r="K152" s="6">
        <v>55</v>
      </c>
      <c r="L152" s="6">
        <v>12</v>
      </c>
      <c r="M152" s="6">
        <v>50</v>
      </c>
      <c r="N152" s="10"/>
      <c r="O152" s="10"/>
      <c r="P152" s="6" t="s">
        <v>875</v>
      </c>
      <c r="Q152" s="6">
        <v>2</v>
      </c>
    </row>
    <row r="153" spans="2:17" x14ac:dyDescent="0.2">
      <c r="B153" s="6" t="s">
        <v>815</v>
      </c>
      <c r="C153" s="6" t="s">
        <v>10</v>
      </c>
      <c r="D153" s="6" t="s">
        <v>54</v>
      </c>
      <c r="E153" s="6" t="s">
        <v>905</v>
      </c>
      <c r="F153" s="6">
        <v>765</v>
      </c>
      <c r="G153" s="6" t="s">
        <v>906</v>
      </c>
      <c r="H153" s="7">
        <v>15.8183122601043</v>
      </c>
      <c r="I153" s="6" t="s">
        <v>15</v>
      </c>
      <c r="J153" s="6" t="s">
        <v>16</v>
      </c>
      <c r="K153" s="6">
        <v>62</v>
      </c>
      <c r="L153" s="6">
        <v>20</v>
      </c>
      <c r="M153" s="6">
        <v>50</v>
      </c>
      <c r="N153" s="10"/>
      <c r="O153" s="10"/>
      <c r="P153" s="6" t="s">
        <v>875</v>
      </c>
      <c r="Q153" s="6">
        <v>2</v>
      </c>
    </row>
    <row r="154" spans="2:17" x14ac:dyDescent="0.2">
      <c r="B154" s="6" t="s">
        <v>815</v>
      </c>
      <c r="C154" s="6" t="s">
        <v>10</v>
      </c>
      <c r="D154" s="6" t="s">
        <v>54</v>
      </c>
      <c r="E154" s="6" t="s">
        <v>907</v>
      </c>
      <c r="F154" s="6">
        <v>764</v>
      </c>
      <c r="G154" s="6" t="s">
        <v>908</v>
      </c>
      <c r="H154" s="7">
        <v>3.29488590755094</v>
      </c>
      <c r="I154" s="6" t="s">
        <v>15</v>
      </c>
      <c r="J154" s="6" t="s">
        <v>16</v>
      </c>
      <c r="K154" s="6">
        <v>62</v>
      </c>
      <c r="L154" s="6">
        <v>18</v>
      </c>
      <c r="M154" s="6">
        <v>50</v>
      </c>
      <c r="N154" s="10"/>
      <c r="O154" s="10"/>
      <c r="P154" s="6"/>
      <c r="Q154" s="6">
        <v>2</v>
      </c>
    </row>
    <row r="155" spans="2:17" x14ac:dyDescent="0.2">
      <c r="B155" s="6" t="s">
        <v>815</v>
      </c>
      <c r="C155" s="6" t="s">
        <v>10</v>
      </c>
      <c r="D155" s="6" t="s">
        <v>21</v>
      </c>
      <c r="E155" s="6" t="s">
        <v>909</v>
      </c>
      <c r="F155" s="6">
        <v>763</v>
      </c>
      <c r="G155" s="6" t="s">
        <v>910</v>
      </c>
      <c r="H155" s="7">
        <v>5.4421043743599702</v>
      </c>
      <c r="I155" s="6" t="s">
        <v>15</v>
      </c>
      <c r="J155" s="6" t="s">
        <v>16</v>
      </c>
      <c r="K155" s="6">
        <v>61</v>
      </c>
      <c r="L155" s="6">
        <v>75</v>
      </c>
      <c r="M155" s="6">
        <v>50</v>
      </c>
      <c r="N155" s="10"/>
      <c r="O155" s="10"/>
      <c r="P155" s="6" t="s">
        <v>875</v>
      </c>
      <c r="Q155" s="6">
        <v>2</v>
      </c>
    </row>
    <row r="156" spans="2:17" x14ac:dyDescent="0.2">
      <c r="B156" s="6" t="s">
        <v>815</v>
      </c>
      <c r="C156" s="6" t="s">
        <v>10</v>
      </c>
      <c r="D156" s="6" t="s">
        <v>54</v>
      </c>
      <c r="E156" s="6" t="s">
        <v>911</v>
      </c>
      <c r="F156" s="6">
        <v>762</v>
      </c>
      <c r="G156" s="6" t="s">
        <v>912</v>
      </c>
      <c r="H156" s="7">
        <v>20.9427238565371</v>
      </c>
      <c r="I156" s="6" t="s">
        <v>15</v>
      </c>
      <c r="J156" s="6" t="s">
        <v>16</v>
      </c>
      <c r="K156" s="6">
        <v>62</v>
      </c>
      <c r="L156" s="6">
        <v>20</v>
      </c>
      <c r="M156" s="6">
        <v>50</v>
      </c>
      <c r="N156" s="10"/>
      <c r="O156" s="10"/>
      <c r="P156" s="6" t="s">
        <v>875</v>
      </c>
      <c r="Q156" s="6">
        <v>2</v>
      </c>
    </row>
    <row r="157" spans="2:17" x14ac:dyDescent="0.2">
      <c r="B157" s="6" t="s">
        <v>815</v>
      </c>
      <c r="C157" s="6" t="s">
        <v>10</v>
      </c>
      <c r="D157" s="6" t="s">
        <v>54</v>
      </c>
      <c r="E157" s="6" t="s">
        <v>913</v>
      </c>
      <c r="F157" s="6">
        <v>766</v>
      </c>
      <c r="G157" s="6" t="s">
        <v>914</v>
      </c>
      <c r="H157" s="7">
        <v>30.8947417572642</v>
      </c>
      <c r="I157" s="6" t="s">
        <v>15</v>
      </c>
      <c r="J157" s="6" t="s">
        <v>16</v>
      </c>
      <c r="K157" s="6">
        <v>58</v>
      </c>
      <c r="L157" s="6">
        <v>15</v>
      </c>
      <c r="M157" s="6">
        <v>50</v>
      </c>
      <c r="N157" s="10"/>
      <c r="O157" s="10"/>
      <c r="P157" s="6" t="s">
        <v>257</v>
      </c>
      <c r="Q157" s="6">
        <v>2</v>
      </c>
    </row>
    <row r="158" spans="2:17" x14ac:dyDescent="0.2">
      <c r="B158" s="6" t="s">
        <v>815</v>
      </c>
      <c r="C158" s="6" t="s">
        <v>10</v>
      </c>
      <c r="D158" s="6" t="s">
        <v>54</v>
      </c>
      <c r="E158" s="6" t="s">
        <v>915</v>
      </c>
      <c r="F158" s="6">
        <v>767</v>
      </c>
      <c r="G158" s="6" t="s">
        <v>916</v>
      </c>
      <c r="H158" s="7">
        <v>5.5626225793580799</v>
      </c>
      <c r="I158" s="6" t="s">
        <v>15</v>
      </c>
      <c r="J158" s="6" t="s">
        <v>16</v>
      </c>
      <c r="K158" s="6">
        <v>58</v>
      </c>
      <c r="L158" s="6">
        <v>18</v>
      </c>
      <c r="M158" s="6">
        <v>50</v>
      </c>
      <c r="N158" s="10"/>
      <c r="O158" s="10"/>
      <c r="P158" s="6" t="s">
        <v>875</v>
      </c>
      <c r="Q158" s="6">
        <v>2</v>
      </c>
    </row>
    <row r="159" spans="2:17" x14ac:dyDescent="0.2">
      <c r="B159" s="6" t="s">
        <v>815</v>
      </c>
      <c r="C159" s="6" t="s">
        <v>10</v>
      </c>
      <c r="D159" s="6" t="s">
        <v>54</v>
      </c>
      <c r="E159" s="6" t="s">
        <v>917</v>
      </c>
      <c r="F159" s="6">
        <v>768</v>
      </c>
      <c r="G159" s="6" t="s">
        <v>918</v>
      </c>
      <c r="H159" s="7">
        <v>5.6040397062488401</v>
      </c>
      <c r="I159" s="6" t="s">
        <v>15</v>
      </c>
      <c r="J159" s="6" t="s">
        <v>16</v>
      </c>
      <c r="K159" s="6">
        <v>56</v>
      </c>
      <c r="L159" s="6">
        <v>18</v>
      </c>
      <c r="M159" s="6">
        <v>50</v>
      </c>
      <c r="N159" s="10"/>
      <c r="O159" s="10"/>
      <c r="P159" s="6" t="s">
        <v>875</v>
      </c>
      <c r="Q159" s="6">
        <v>2</v>
      </c>
    </row>
    <row r="160" spans="2:17" x14ac:dyDescent="0.2">
      <c r="B160" s="6" t="s">
        <v>815</v>
      </c>
      <c r="C160" s="6" t="s">
        <v>10</v>
      </c>
      <c r="D160" s="6" t="s">
        <v>54</v>
      </c>
      <c r="E160" s="6" t="s">
        <v>919</v>
      </c>
      <c r="F160" s="6">
        <v>769</v>
      </c>
      <c r="G160" s="6" t="s">
        <v>920</v>
      </c>
      <c r="H160" s="7">
        <v>5.5888711730085801</v>
      </c>
      <c r="I160" s="6" t="s">
        <v>15</v>
      </c>
      <c r="J160" s="6" t="s">
        <v>16</v>
      </c>
      <c r="K160" s="6">
        <v>56</v>
      </c>
      <c r="L160" s="6">
        <v>15</v>
      </c>
      <c r="M160" s="6">
        <v>50</v>
      </c>
      <c r="N160" s="10"/>
      <c r="O160" s="10"/>
      <c r="P160" s="6" t="s">
        <v>875</v>
      </c>
      <c r="Q160" s="6">
        <v>2</v>
      </c>
    </row>
    <row r="161" spans="2:17" x14ac:dyDescent="0.2">
      <c r="B161" s="6" t="s">
        <v>815</v>
      </c>
      <c r="C161" s="6" t="s">
        <v>10</v>
      </c>
      <c r="D161" s="6" t="s">
        <v>54</v>
      </c>
      <c r="E161" s="6" t="s">
        <v>921</v>
      </c>
      <c r="F161" s="6">
        <v>771</v>
      </c>
      <c r="G161" s="6" t="s">
        <v>922</v>
      </c>
      <c r="H161" s="7">
        <v>5.7192482041998396</v>
      </c>
      <c r="I161" s="6" t="s">
        <v>15</v>
      </c>
      <c r="J161" s="6" t="s">
        <v>16</v>
      </c>
      <c r="K161" s="6">
        <v>56</v>
      </c>
      <c r="L161" s="6">
        <v>15</v>
      </c>
      <c r="M161" s="6">
        <v>50</v>
      </c>
      <c r="N161" s="10"/>
      <c r="O161" s="10"/>
      <c r="P161" s="6" t="s">
        <v>875</v>
      </c>
      <c r="Q161" s="6">
        <v>2</v>
      </c>
    </row>
    <row r="162" spans="2:17" x14ac:dyDescent="0.2">
      <c r="B162" s="6" t="s">
        <v>815</v>
      </c>
      <c r="C162" s="6" t="s">
        <v>10</v>
      </c>
      <c r="D162" s="6" t="s">
        <v>54</v>
      </c>
      <c r="E162" s="6" t="s">
        <v>923</v>
      </c>
      <c r="F162" s="6">
        <v>770</v>
      </c>
      <c r="G162" s="6" t="s">
        <v>924</v>
      </c>
      <c r="H162" s="7">
        <v>2.5023846622739101</v>
      </c>
      <c r="I162" s="6" t="s">
        <v>15</v>
      </c>
      <c r="J162" s="6" t="s">
        <v>16</v>
      </c>
      <c r="K162" s="6">
        <v>56</v>
      </c>
      <c r="L162" s="6">
        <v>15</v>
      </c>
      <c r="M162" s="6">
        <v>50</v>
      </c>
      <c r="N162" s="10"/>
      <c r="O162" s="10"/>
      <c r="P162" s="6" t="s">
        <v>875</v>
      </c>
      <c r="Q162" s="6">
        <v>2</v>
      </c>
    </row>
    <row r="163" spans="2:17" x14ac:dyDescent="0.2">
      <c r="B163" s="6" t="s">
        <v>815</v>
      </c>
      <c r="C163" s="6" t="s">
        <v>10</v>
      </c>
      <c r="D163" s="6" t="s">
        <v>54</v>
      </c>
      <c r="E163" s="6" t="s">
        <v>925</v>
      </c>
      <c r="F163" s="6">
        <v>776</v>
      </c>
      <c r="G163" s="6" t="s">
        <v>926</v>
      </c>
      <c r="H163" s="7">
        <v>5.3588244961362603</v>
      </c>
      <c r="I163" s="6" t="s">
        <v>15</v>
      </c>
      <c r="J163" s="6" t="s">
        <v>16</v>
      </c>
      <c r="K163" s="6">
        <v>56</v>
      </c>
      <c r="L163" s="6">
        <v>18</v>
      </c>
      <c r="M163" s="6">
        <v>50</v>
      </c>
      <c r="N163" s="10"/>
      <c r="O163" s="10"/>
      <c r="P163" s="6" t="s">
        <v>875</v>
      </c>
      <c r="Q163" s="6">
        <v>2</v>
      </c>
    </row>
    <row r="164" spans="2:17" x14ac:dyDescent="0.2">
      <c r="B164" s="6" t="s">
        <v>815</v>
      </c>
      <c r="C164" s="6" t="s">
        <v>10</v>
      </c>
      <c r="D164" s="6" t="s">
        <v>54</v>
      </c>
      <c r="E164" s="6" t="s">
        <v>927</v>
      </c>
      <c r="F164" s="6">
        <v>772</v>
      </c>
      <c r="G164" s="6" t="s">
        <v>928</v>
      </c>
      <c r="H164" s="7">
        <v>5.3831775006209703</v>
      </c>
      <c r="I164" s="6" t="s">
        <v>15</v>
      </c>
      <c r="J164" s="6" t="s">
        <v>16</v>
      </c>
      <c r="K164" s="6">
        <v>56</v>
      </c>
      <c r="L164" s="6">
        <v>18</v>
      </c>
      <c r="M164" s="6">
        <v>50</v>
      </c>
      <c r="N164" s="10"/>
      <c r="O164" s="10"/>
      <c r="P164" s="6" t="s">
        <v>875</v>
      </c>
      <c r="Q164" s="6">
        <v>2</v>
      </c>
    </row>
    <row r="165" spans="2:17" ht="22.5" x14ac:dyDescent="0.2">
      <c r="B165" s="6" t="s">
        <v>815</v>
      </c>
      <c r="C165" s="6" t="s">
        <v>10</v>
      </c>
      <c r="D165" s="6" t="s">
        <v>54</v>
      </c>
      <c r="E165" s="6" t="s">
        <v>929</v>
      </c>
      <c r="F165" s="6">
        <v>773</v>
      </c>
      <c r="G165" s="6" t="s">
        <v>930</v>
      </c>
      <c r="H165" s="7">
        <v>5.3683610171332399</v>
      </c>
      <c r="I165" s="6" t="s">
        <v>15</v>
      </c>
      <c r="J165" s="6" t="s">
        <v>16</v>
      </c>
      <c r="K165" s="6">
        <v>58</v>
      </c>
      <c r="L165" s="6">
        <v>18</v>
      </c>
      <c r="M165" s="6">
        <v>50</v>
      </c>
      <c r="N165" s="10" t="s">
        <v>931</v>
      </c>
      <c r="O165" s="10"/>
      <c r="P165" s="6" t="s">
        <v>875</v>
      </c>
      <c r="Q165" s="6">
        <v>2</v>
      </c>
    </row>
    <row r="166" spans="2:17" x14ac:dyDescent="0.2">
      <c r="B166" s="6" t="s">
        <v>815</v>
      </c>
      <c r="C166" s="6" t="s">
        <v>10</v>
      </c>
      <c r="D166" s="6" t="s">
        <v>54</v>
      </c>
      <c r="E166" s="6" t="s">
        <v>932</v>
      </c>
      <c r="F166" s="6">
        <v>774</v>
      </c>
      <c r="G166" s="6" t="s">
        <v>933</v>
      </c>
      <c r="H166" s="7">
        <v>5.3831217350421801</v>
      </c>
      <c r="I166" s="6" t="s">
        <v>15</v>
      </c>
      <c r="J166" s="6" t="s">
        <v>16</v>
      </c>
      <c r="K166" s="6">
        <v>60</v>
      </c>
      <c r="L166" s="6">
        <v>18</v>
      </c>
      <c r="M166" s="6">
        <v>50</v>
      </c>
      <c r="N166" s="10"/>
      <c r="O166" s="10"/>
      <c r="P166" s="6" t="s">
        <v>875</v>
      </c>
      <c r="Q166" s="6">
        <v>2</v>
      </c>
    </row>
    <row r="167" spans="2:17" x14ac:dyDescent="0.2">
      <c r="B167" s="6" t="s">
        <v>815</v>
      </c>
      <c r="C167" s="6" t="s">
        <v>10</v>
      </c>
      <c r="D167" s="6" t="s">
        <v>54</v>
      </c>
      <c r="E167" s="6" t="s">
        <v>934</v>
      </c>
      <c r="F167" s="6">
        <v>775</v>
      </c>
      <c r="G167" s="6" t="s">
        <v>935</v>
      </c>
      <c r="H167" s="7">
        <v>9.9619115156718099</v>
      </c>
      <c r="I167" s="6" t="s">
        <v>15</v>
      </c>
      <c r="J167" s="6" t="s">
        <v>16</v>
      </c>
      <c r="K167" s="6">
        <v>60</v>
      </c>
      <c r="L167" s="6">
        <v>18</v>
      </c>
      <c r="M167" s="6">
        <v>50</v>
      </c>
      <c r="N167" s="10"/>
      <c r="O167" s="10"/>
      <c r="P167" s="6" t="s">
        <v>898</v>
      </c>
      <c r="Q167" s="6">
        <v>2</v>
      </c>
    </row>
    <row r="168" spans="2:17" x14ac:dyDescent="0.2">
      <c r="B168" s="6" t="s">
        <v>815</v>
      </c>
      <c r="C168" s="6" t="s">
        <v>10</v>
      </c>
      <c r="D168" s="6" t="s">
        <v>54</v>
      </c>
      <c r="E168" s="6" t="s">
        <v>936</v>
      </c>
      <c r="F168" s="6">
        <v>278</v>
      </c>
      <c r="G168" s="6" t="s">
        <v>937</v>
      </c>
      <c r="H168" s="7">
        <v>5.5202593284750598</v>
      </c>
      <c r="I168" s="6" t="s">
        <v>15</v>
      </c>
      <c r="J168" s="6" t="s">
        <v>16</v>
      </c>
      <c r="K168" s="6">
        <v>57</v>
      </c>
      <c r="L168" s="6">
        <v>14</v>
      </c>
      <c r="M168" s="6">
        <v>50</v>
      </c>
      <c r="N168" s="10"/>
      <c r="O168" s="10"/>
      <c r="P168" s="6"/>
      <c r="Q168" s="6">
        <v>2</v>
      </c>
    </row>
    <row r="169" spans="2:17" x14ac:dyDescent="0.2">
      <c r="B169" s="6" t="s">
        <v>815</v>
      </c>
      <c r="C169" s="6" t="s">
        <v>10</v>
      </c>
      <c r="D169" s="6" t="s">
        <v>54</v>
      </c>
      <c r="E169" s="6" t="s">
        <v>938</v>
      </c>
      <c r="F169" s="6">
        <v>279</v>
      </c>
      <c r="G169" s="6" t="s">
        <v>939</v>
      </c>
      <c r="H169" s="7">
        <v>5.4922490836489199</v>
      </c>
      <c r="I169" s="6" t="s">
        <v>15</v>
      </c>
      <c r="J169" s="6" t="s">
        <v>16</v>
      </c>
      <c r="K169" s="6">
        <v>59</v>
      </c>
      <c r="L169" s="6">
        <v>13</v>
      </c>
      <c r="M169" s="6">
        <v>50</v>
      </c>
      <c r="N169" s="10"/>
      <c r="O169" s="10"/>
      <c r="P169" s="6"/>
      <c r="Q169" s="6">
        <v>2</v>
      </c>
    </row>
    <row r="170" spans="2:17" x14ac:dyDescent="0.2">
      <c r="B170" s="6" t="s">
        <v>815</v>
      </c>
      <c r="C170" s="6" t="s">
        <v>10</v>
      </c>
      <c r="D170" s="6" t="s">
        <v>11</v>
      </c>
      <c r="E170" s="6" t="s">
        <v>940</v>
      </c>
      <c r="F170" s="6">
        <v>280</v>
      </c>
      <c r="G170" s="6" t="s">
        <v>941</v>
      </c>
      <c r="H170" s="7">
        <v>5.2677224697001499</v>
      </c>
      <c r="I170" s="6" t="s">
        <v>15</v>
      </c>
      <c r="J170" s="6" t="s">
        <v>16</v>
      </c>
      <c r="K170" s="6">
        <v>57</v>
      </c>
      <c r="L170" s="6">
        <v>53</v>
      </c>
      <c r="M170" s="6">
        <v>50</v>
      </c>
      <c r="N170" s="10"/>
      <c r="O170" s="10"/>
      <c r="P170" s="6"/>
      <c r="Q170" s="6">
        <v>2</v>
      </c>
    </row>
    <row r="171" spans="2:17" x14ac:dyDescent="0.2">
      <c r="B171" s="6" t="s">
        <v>815</v>
      </c>
      <c r="C171" s="6" t="s">
        <v>10</v>
      </c>
      <c r="D171" s="6" t="s">
        <v>54</v>
      </c>
      <c r="E171" s="6" t="s">
        <v>942</v>
      </c>
      <c r="F171" s="6">
        <v>281</v>
      </c>
      <c r="G171" s="6" t="s">
        <v>943</v>
      </c>
      <c r="H171" s="7">
        <v>5.5143902640871802</v>
      </c>
      <c r="I171" s="6" t="s">
        <v>15</v>
      </c>
      <c r="J171" s="6" t="s">
        <v>16</v>
      </c>
      <c r="K171" s="6">
        <v>56</v>
      </c>
      <c r="L171" s="6">
        <v>12</v>
      </c>
      <c r="M171" s="6">
        <v>50</v>
      </c>
      <c r="N171" s="10"/>
      <c r="O171" s="10"/>
      <c r="P171" s="6" t="s">
        <v>66</v>
      </c>
      <c r="Q171" s="6">
        <v>2</v>
      </c>
    </row>
    <row r="172" spans="2:17" x14ac:dyDescent="0.2">
      <c r="B172" s="6" t="s">
        <v>815</v>
      </c>
      <c r="C172" s="6" t="s">
        <v>10</v>
      </c>
      <c r="D172" s="6" t="s">
        <v>54</v>
      </c>
      <c r="E172" s="6" t="s">
        <v>944</v>
      </c>
      <c r="F172" s="6">
        <v>282</v>
      </c>
      <c r="G172" s="6" t="s">
        <v>945</v>
      </c>
      <c r="H172" s="7">
        <v>5.3119958590029901</v>
      </c>
      <c r="I172" s="6" t="s">
        <v>15</v>
      </c>
      <c r="J172" s="6" t="s">
        <v>16</v>
      </c>
      <c r="K172" s="6">
        <v>57</v>
      </c>
      <c r="L172" s="6">
        <v>15</v>
      </c>
      <c r="M172" s="6">
        <v>49</v>
      </c>
      <c r="N172" s="10"/>
      <c r="O172" s="10"/>
      <c r="P172" s="6"/>
      <c r="Q172" s="6">
        <v>2</v>
      </c>
    </row>
    <row r="173" spans="2:17" x14ac:dyDescent="0.2">
      <c r="B173" s="6" t="s">
        <v>815</v>
      </c>
      <c r="C173" s="6" t="s">
        <v>10</v>
      </c>
      <c r="D173" s="6" t="s">
        <v>54</v>
      </c>
      <c r="E173" s="6" t="s">
        <v>946</v>
      </c>
      <c r="F173" s="6">
        <v>283</v>
      </c>
      <c r="G173" s="6" t="s">
        <v>947</v>
      </c>
      <c r="H173" s="7">
        <v>5.3923278828519097</v>
      </c>
      <c r="I173" s="6" t="s">
        <v>15</v>
      </c>
      <c r="J173" s="6" t="s">
        <v>16</v>
      </c>
      <c r="K173" s="6">
        <v>52</v>
      </c>
      <c r="L173" s="6">
        <v>14</v>
      </c>
      <c r="M173" s="6">
        <v>49</v>
      </c>
      <c r="N173" s="10"/>
      <c r="O173" s="10"/>
      <c r="P173" s="6"/>
      <c r="Q173" s="6">
        <v>2</v>
      </c>
    </row>
    <row r="174" spans="2:17" x14ac:dyDescent="0.2">
      <c r="B174" s="6" t="s">
        <v>815</v>
      </c>
      <c r="C174" s="6" t="s">
        <v>10</v>
      </c>
      <c r="D174" s="6" t="s">
        <v>54</v>
      </c>
      <c r="E174" s="6" t="s">
        <v>948</v>
      </c>
      <c r="F174" s="6">
        <v>284</v>
      </c>
      <c r="G174" s="6" t="s">
        <v>949</v>
      </c>
      <c r="H174" s="7">
        <v>8.7127148479600205</v>
      </c>
      <c r="I174" s="6" t="s">
        <v>15</v>
      </c>
      <c r="J174" s="6" t="s">
        <v>16</v>
      </c>
      <c r="K174" s="6">
        <v>58</v>
      </c>
      <c r="L174" s="6">
        <v>14</v>
      </c>
      <c r="M174" s="6">
        <v>50</v>
      </c>
      <c r="N174" s="10"/>
      <c r="O174" s="10"/>
      <c r="P174" s="6"/>
      <c r="Q174" s="6">
        <v>2</v>
      </c>
    </row>
    <row r="175" spans="2:17" x14ac:dyDescent="0.2">
      <c r="B175" s="6" t="s">
        <v>815</v>
      </c>
      <c r="C175" s="6" t="s">
        <v>10</v>
      </c>
      <c r="D175" s="6" t="s">
        <v>21</v>
      </c>
      <c r="E175" s="6" t="s">
        <v>950</v>
      </c>
      <c r="F175" s="6">
        <v>285</v>
      </c>
      <c r="G175" s="6" t="s">
        <v>951</v>
      </c>
      <c r="H175" s="7">
        <v>11.0358954767727</v>
      </c>
      <c r="I175" s="6" t="s">
        <v>15</v>
      </c>
      <c r="J175" s="6" t="s">
        <v>16</v>
      </c>
      <c r="K175" s="6">
        <v>53</v>
      </c>
      <c r="L175" s="6">
        <v>50</v>
      </c>
      <c r="M175" s="6">
        <v>55</v>
      </c>
      <c r="N175" s="10"/>
      <c r="O175" s="10"/>
      <c r="P175" s="6"/>
      <c r="Q175" s="6">
        <v>2</v>
      </c>
    </row>
    <row r="176" spans="2:17" x14ac:dyDescent="0.2">
      <c r="B176" s="6" t="s">
        <v>815</v>
      </c>
      <c r="C176" s="6" t="s">
        <v>10</v>
      </c>
      <c r="D176" s="6" t="s">
        <v>21</v>
      </c>
      <c r="E176" s="6" t="s">
        <v>952</v>
      </c>
      <c r="F176" s="6">
        <v>300</v>
      </c>
      <c r="G176" s="6" t="s">
        <v>953</v>
      </c>
      <c r="H176" s="7">
        <v>5.4076932222574996</v>
      </c>
      <c r="I176" s="6" t="s">
        <v>15</v>
      </c>
      <c r="J176" s="6" t="s">
        <v>16</v>
      </c>
      <c r="K176" s="6">
        <v>51</v>
      </c>
      <c r="L176" s="6">
        <v>50</v>
      </c>
      <c r="M176" s="6">
        <v>55</v>
      </c>
      <c r="N176" s="10"/>
      <c r="O176" s="10"/>
      <c r="P176" s="6"/>
      <c r="Q176" s="6">
        <v>2</v>
      </c>
    </row>
    <row r="177" spans="2:17" x14ac:dyDescent="0.2">
      <c r="B177" s="6" t="s">
        <v>815</v>
      </c>
      <c r="C177" s="6" t="s">
        <v>10</v>
      </c>
      <c r="D177" s="6" t="s">
        <v>21</v>
      </c>
      <c r="E177" s="6" t="s">
        <v>954</v>
      </c>
      <c r="F177" s="6">
        <v>286</v>
      </c>
      <c r="G177" s="6" t="s">
        <v>955</v>
      </c>
      <c r="H177" s="7">
        <v>5.3927240795219697</v>
      </c>
      <c r="I177" s="6" t="s">
        <v>15</v>
      </c>
      <c r="J177" s="6" t="s">
        <v>16</v>
      </c>
      <c r="K177" s="6">
        <v>51</v>
      </c>
      <c r="L177" s="6">
        <v>50</v>
      </c>
      <c r="M177" s="6">
        <v>55</v>
      </c>
      <c r="N177" s="10"/>
      <c r="O177" s="10"/>
      <c r="P177" s="6"/>
      <c r="Q177" s="6">
        <v>2</v>
      </c>
    </row>
    <row r="178" spans="2:17" x14ac:dyDescent="0.2">
      <c r="B178" s="6" t="s">
        <v>815</v>
      </c>
      <c r="C178" s="6" t="s">
        <v>10</v>
      </c>
      <c r="D178" s="6" t="s">
        <v>21</v>
      </c>
      <c r="E178" s="6" t="s">
        <v>956</v>
      </c>
      <c r="F178" s="6">
        <v>287</v>
      </c>
      <c r="G178" s="6" t="s">
        <v>957</v>
      </c>
      <c r="H178" s="7">
        <v>5.3896661331333204</v>
      </c>
      <c r="I178" s="6" t="s">
        <v>15</v>
      </c>
      <c r="J178" s="6" t="s">
        <v>16</v>
      </c>
      <c r="K178" s="6">
        <v>52</v>
      </c>
      <c r="L178" s="6">
        <v>50</v>
      </c>
      <c r="M178" s="6">
        <v>55</v>
      </c>
      <c r="N178" s="10"/>
      <c r="O178" s="10"/>
      <c r="P178" s="6"/>
      <c r="Q178" s="6">
        <v>2</v>
      </c>
    </row>
    <row r="179" spans="2:17" x14ac:dyDescent="0.2">
      <c r="B179" s="6" t="s">
        <v>815</v>
      </c>
      <c r="C179" s="6" t="s">
        <v>10</v>
      </c>
      <c r="D179" s="6" t="s">
        <v>21</v>
      </c>
      <c r="E179" s="6" t="s">
        <v>958</v>
      </c>
      <c r="F179" s="6">
        <v>290</v>
      </c>
      <c r="G179" s="6" t="s">
        <v>959</v>
      </c>
      <c r="H179" s="7">
        <v>5.6009333038282296</v>
      </c>
      <c r="I179" s="6" t="s">
        <v>15</v>
      </c>
      <c r="J179" s="6" t="s">
        <v>16</v>
      </c>
      <c r="K179" s="6">
        <v>57</v>
      </c>
      <c r="L179" s="6">
        <v>51</v>
      </c>
      <c r="M179" s="6">
        <v>55</v>
      </c>
      <c r="N179" s="10"/>
      <c r="O179" s="10"/>
      <c r="P179" s="6"/>
      <c r="Q179" s="6">
        <v>2</v>
      </c>
    </row>
    <row r="180" spans="2:17" x14ac:dyDescent="0.2">
      <c r="B180" s="6" t="s">
        <v>815</v>
      </c>
      <c r="C180" s="6" t="s">
        <v>10</v>
      </c>
      <c r="D180" s="6" t="s">
        <v>54</v>
      </c>
      <c r="E180" s="6" t="s">
        <v>960</v>
      </c>
      <c r="F180" s="6">
        <v>277</v>
      </c>
      <c r="G180" s="6" t="s">
        <v>961</v>
      </c>
      <c r="H180" s="7">
        <v>18.525067955931899</v>
      </c>
      <c r="I180" s="6" t="s">
        <v>15</v>
      </c>
      <c r="J180" s="6" t="s">
        <v>16</v>
      </c>
      <c r="K180" s="6">
        <v>58</v>
      </c>
      <c r="L180" s="6">
        <v>12</v>
      </c>
      <c r="M180" s="6">
        <v>50</v>
      </c>
      <c r="N180" s="10"/>
      <c r="O180" s="10"/>
      <c r="P180" s="6" t="s">
        <v>87</v>
      </c>
      <c r="Q180" s="6">
        <v>2</v>
      </c>
    </row>
    <row r="181" spans="2:17" x14ac:dyDescent="0.2">
      <c r="B181" s="6" t="s">
        <v>815</v>
      </c>
      <c r="C181" s="6" t="s">
        <v>10</v>
      </c>
      <c r="D181" s="6" t="s">
        <v>54</v>
      </c>
      <c r="E181" s="6" t="s">
        <v>962</v>
      </c>
      <c r="F181" s="6">
        <v>1518</v>
      </c>
      <c r="G181" s="6" t="s">
        <v>963</v>
      </c>
      <c r="H181" s="7">
        <v>17.144273657601499</v>
      </c>
      <c r="I181" s="6" t="s">
        <v>15</v>
      </c>
      <c r="J181" s="6" t="s">
        <v>16</v>
      </c>
      <c r="K181" s="6">
        <v>57</v>
      </c>
      <c r="L181" s="6">
        <v>13</v>
      </c>
      <c r="M181" s="6">
        <v>55</v>
      </c>
      <c r="N181" s="10"/>
      <c r="O181" s="10"/>
      <c r="P181" s="6"/>
      <c r="Q181" s="6">
        <v>2</v>
      </c>
    </row>
    <row r="182" spans="2:17" x14ac:dyDescent="0.2">
      <c r="B182" s="6" t="s">
        <v>815</v>
      </c>
      <c r="C182" s="6" t="s">
        <v>10</v>
      </c>
      <c r="D182" s="6" t="s">
        <v>54</v>
      </c>
      <c r="E182" s="6" t="s">
        <v>964</v>
      </c>
      <c r="F182" s="6">
        <v>1517</v>
      </c>
      <c r="G182" s="6" t="s">
        <v>965</v>
      </c>
      <c r="H182" s="7">
        <v>22.5433006168421</v>
      </c>
      <c r="I182" s="6" t="s">
        <v>15</v>
      </c>
      <c r="J182" s="6" t="s">
        <v>16</v>
      </c>
      <c r="K182" s="6">
        <v>58</v>
      </c>
      <c r="L182" s="6">
        <v>14</v>
      </c>
      <c r="M182" s="6">
        <v>55</v>
      </c>
      <c r="N182" s="10"/>
      <c r="O182" s="10"/>
      <c r="P182" s="6"/>
      <c r="Q182" s="6">
        <v>2</v>
      </c>
    </row>
    <row r="183" spans="2:17" x14ac:dyDescent="0.2">
      <c r="B183" s="6" t="s">
        <v>815</v>
      </c>
      <c r="C183" s="6" t="s">
        <v>10</v>
      </c>
      <c r="D183" s="6" t="s">
        <v>54</v>
      </c>
      <c r="E183" s="6" t="s">
        <v>966</v>
      </c>
      <c r="F183" s="6">
        <v>1509</v>
      </c>
      <c r="G183" s="6" t="s">
        <v>967</v>
      </c>
      <c r="H183" s="7">
        <v>5.6575931294715502</v>
      </c>
      <c r="I183" s="6" t="s">
        <v>15</v>
      </c>
      <c r="J183" s="6" t="s">
        <v>16</v>
      </c>
      <c r="K183" s="6">
        <v>56</v>
      </c>
      <c r="L183" s="6">
        <v>13</v>
      </c>
      <c r="M183" s="6">
        <v>55</v>
      </c>
      <c r="N183" s="10"/>
      <c r="O183" s="10" t="s">
        <v>12</v>
      </c>
      <c r="P183" s="6" t="s">
        <v>968</v>
      </c>
      <c r="Q183" s="6">
        <v>2</v>
      </c>
    </row>
    <row r="184" spans="2:17" x14ac:dyDescent="0.2">
      <c r="B184" s="6" t="s">
        <v>815</v>
      </c>
      <c r="C184" s="6" t="s">
        <v>10</v>
      </c>
      <c r="D184" s="6" t="s">
        <v>54</v>
      </c>
      <c r="E184" s="6" t="s">
        <v>969</v>
      </c>
      <c r="F184" s="6">
        <v>1510</v>
      </c>
      <c r="G184" s="6" t="s">
        <v>970</v>
      </c>
      <c r="H184" s="7">
        <v>5.5003390804105496</v>
      </c>
      <c r="I184" s="6" t="s">
        <v>15</v>
      </c>
      <c r="J184" s="6" t="s">
        <v>16</v>
      </c>
      <c r="K184" s="6">
        <v>52</v>
      </c>
      <c r="L184" s="6">
        <v>13</v>
      </c>
      <c r="M184" s="6">
        <v>55</v>
      </c>
      <c r="N184" s="10"/>
      <c r="O184" s="10"/>
      <c r="P184" s="6"/>
      <c r="Q184" s="6">
        <v>2</v>
      </c>
    </row>
    <row r="185" spans="2:17" x14ac:dyDescent="0.2">
      <c r="B185" s="6" t="s">
        <v>815</v>
      </c>
      <c r="C185" s="6" t="s">
        <v>10</v>
      </c>
      <c r="D185" s="6" t="s">
        <v>54</v>
      </c>
      <c r="E185" s="6" t="s">
        <v>971</v>
      </c>
      <c r="F185" s="6">
        <v>1511</v>
      </c>
      <c r="G185" s="6" t="s">
        <v>972</v>
      </c>
      <c r="H185" s="7">
        <v>5.3846764037236596</v>
      </c>
      <c r="I185" s="6" t="s">
        <v>15</v>
      </c>
      <c r="J185" s="6" t="s">
        <v>16</v>
      </c>
      <c r="K185" s="6">
        <v>57</v>
      </c>
      <c r="L185" s="6">
        <v>14</v>
      </c>
      <c r="M185" s="6">
        <v>55</v>
      </c>
      <c r="N185" s="10"/>
      <c r="O185" s="10"/>
      <c r="P185" s="6"/>
      <c r="Q185" s="6">
        <v>2</v>
      </c>
    </row>
    <row r="186" spans="2:17" x14ac:dyDescent="0.2">
      <c r="B186" s="6" t="s">
        <v>815</v>
      </c>
      <c r="C186" s="6" t="s">
        <v>10</v>
      </c>
      <c r="D186" s="6" t="s">
        <v>54</v>
      </c>
      <c r="E186" s="6" t="s">
        <v>973</v>
      </c>
      <c r="F186" s="6">
        <v>1512</v>
      </c>
      <c r="G186" s="6" t="s">
        <v>974</v>
      </c>
      <c r="H186" s="7">
        <v>5.3716390430434098</v>
      </c>
      <c r="I186" s="6" t="s">
        <v>15</v>
      </c>
      <c r="J186" s="6" t="s">
        <v>16</v>
      </c>
      <c r="K186" s="6">
        <v>55</v>
      </c>
      <c r="L186" s="6">
        <v>13</v>
      </c>
      <c r="M186" s="6">
        <v>55</v>
      </c>
      <c r="N186" s="10"/>
      <c r="O186" s="10"/>
      <c r="P186" s="6"/>
      <c r="Q186" s="6">
        <v>2</v>
      </c>
    </row>
    <row r="187" spans="2:17" x14ac:dyDescent="0.2">
      <c r="B187" s="6" t="s">
        <v>815</v>
      </c>
      <c r="C187" s="6" t="s">
        <v>10</v>
      </c>
      <c r="D187" s="6" t="s">
        <v>54</v>
      </c>
      <c r="E187" s="6" t="s">
        <v>975</v>
      </c>
      <c r="F187" s="6">
        <v>1513</v>
      </c>
      <c r="G187" s="6" t="s">
        <v>976</v>
      </c>
      <c r="H187" s="7">
        <v>5.3946558722731499</v>
      </c>
      <c r="I187" s="6" t="s">
        <v>15</v>
      </c>
      <c r="J187" s="6" t="s">
        <v>16</v>
      </c>
      <c r="K187" s="6">
        <v>53</v>
      </c>
      <c r="L187" s="6">
        <v>13</v>
      </c>
      <c r="M187" s="6">
        <v>55</v>
      </c>
      <c r="N187" s="10"/>
      <c r="O187" s="10"/>
      <c r="P187" s="6"/>
      <c r="Q187" s="6">
        <v>2</v>
      </c>
    </row>
    <row r="188" spans="2:17" x14ac:dyDescent="0.2">
      <c r="B188" s="6" t="s">
        <v>815</v>
      </c>
      <c r="C188" s="6" t="s">
        <v>10</v>
      </c>
      <c r="D188" s="6" t="s">
        <v>54</v>
      </c>
      <c r="E188" s="6" t="s">
        <v>977</v>
      </c>
      <c r="F188" s="6">
        <v>1514</v>
      </c>
      <c r="G188" s="6" t="s">
        <v>978</v>
      </c>
      <c r="H188" s="7">
        <v>5.38245529591926</v>
      </c>
      <c r="I188" s="6" t="s">
        <v>15</v>
      </c>
      <c r="J188" s="6" t="s">
        <v>16</v>
      </c>
      <c r="K188" s="6">
        <v>53</v>
      </c>
      <c r="L188" s="6">
        <v>14</v>
      </c>
      <c r="M188" s="6">
        <v>55</v>
      </c>
      <c r="N188" s="10"/>
      <c r="O188" s="10"/>
      <c r="P188" s="6" t="s">
        <v>979</v>
      </c>
      <c r="Q188" s="6">
        <v>2</v>
      </c>
    </row>
    <row r="189" spans="2:17" x14ac:dyDescent="0.2">
      <c r="B189" s="6" t="s">
        <v>815</v>
      </c>
      <c r="C189" s="6" t="s">
        <v>10</v>
      </c>
      <c r="D189" s="6" t="s">
        <v>54</v>
      </c>
      <c r="E189" s="6" t="s">
        <v>980</v>
      </c>
      <c r="F189" s="6">
        <v>1515</v>
      </c>
      <c r="G189" s="6" t="s">
        <v>981</v>
      </c>
      <c r="H189" s="7">
        <v>5.4027034911786203</v>
      </c>
      <c r="I189" s="6" t="s">
        <v>15</v>
      </c>
      <c r="J189" s="6" t="s">
        <v>16</v>
      </c>
      <c r="K189" s="6">
        <v>54</v>
      </c>
      <c r="L189" s="6">
        <v>13</v>
      </c>
      <c r="M189" s="6">
        <v>55</v>
      </c>
      <c r="N189" s="10"/>
      <c r="O189" s="10"/>
      <c r="P189" s="6"/>
      <c r="Q189" s="6">
        <v>2</v>
      </c>
    </row>
    <row r="190" spans="2:17" x14ac:dyDescent="0.2">
      <c r="B190" s="6" t="s">
        <v>815</v>
      </c>
      <c r="C190" s="6" t="s">
        <v>10</v>
      </c>
      <c r="D190" s="6" t="s">
        <v>54</v>
      </c>
      <c r="E190" s="6" t="s">
        <v>982</v>
      </c>
      <c r="F190" s="6">
        <v>1516</v>
      </c>
      <c r="G190" s="6" t="s">
        <v>983</v>
      </c>
      <c r="H190" s="7">
        <v>5.3572173737964102</v>
      </c>
      <c r="I190" s="6" t="s">
        <v>15</v>
      </c>
      <c r="J190" s="6" t="s">
        <v>16</v>
      </c>
      <c r="K190" s="6">
        <v>53</v>
      </c>
      <c r="L190" s="6">
        <v>14</v>
      </c>
      <c r="M190" s="6">
        <v>55</v>
      </c>
      <c r="N190" s="10"/>
      <c r="O190" s="10"/>
      <c r="P190" s="6"/>
      <c r="Q190" s="6">
        <v>2</v>
      </c>
    </row>
    <row r="191" spans="2:17" x14ac:dyDescent="0.2">
      <c r="B191" s="6" t="s">
        <v>815</v>
      </c>
      <c r="C191" s="6" t="s">
        <v>10</v>
      </c>
      <c r="D191" s="6" t="s">
        <v>54</v>
      </c>
      <c r="E191" s="6" t="s">
        <v>984</v>
      </c>
      <c r="F191" s="6">
        <v>1568</v>
      </c>
      <c r="G191" s="6" t="s">
        <v>985</v>
      </c>
      <c r="H191" s="7">
        <v>4.6247217476136004</v>
      </c>
      <c r="I191" s="6"/>
      <c r="J191" s="6"/>
      <c r="K191" s="6"/>
      <c r="L191" s="6"/>
      <c r="M191" s="6"/>
      <c r="N191" s="10"/>
      <c r="O191" s="10"/>
      <c r="P191" s="6"/>
      <c r="Q191" s="6">
        <v>2</v>
      </c>
    </row>
    <row r="192" spans="2:17" x14ac:dyDescent="0.2">
      <c r="B192" s="6" t="s">
        <v>815</v>
      </c>
      <c r="C192" s="6" t="s">
        <v>10</v>
      </c>
      <c r="D192" s="6"/>
      <c r="E192" s="6" t="s">
        <v>986</v>
      </c>
      <c r="F192" s="6">
        <v>1567</v>
      </c>
      <c r="G192" s="6" t="s">
        <v>987</v>
      </c>
      <c r="H192" s="7">
        <v>5.3596049295344201</v>
      </c>
      <c r="I192" s="6"/>
      <c r="J192" s="6"/>
      <c r="K192" s="6"/>
      <c r="L192" s="6"/>
      <c r="M192" s="6"/>
      <c r="N192" s="10"/>
      <c r="O192" s="10"/>
      <c r="P192" s="6"/>
      <c r="Q192" s="6">
        <v>2</v>
      </c>
    </row>
    <row r="193" spans="2:17" x14ac:dyDescent="0.2">
      <c r="B193" s="6" t="s">
        <v>815</v>
      </c>
      <c r="C193" s="6" t="s">
        <v>10</v>
      </c>
      <c r="D193" s="6"/>
      <c r="E193" s="6" t="s">
        <v>988</v>
      </c>
      <c r="F193" s="6">
        <v>1566</v>
      </c>
      <c r="G193" s="6" t="s">
        <v>989</v>
      </c>
      <c r="H193" s="7">
        <v>5.3987058644305197</v>
      </c>
      <c r="I193" s="6"/>
      <c r="J193" s="6"/>
      <c r="K193" s="6"/>
      <c r="L193" s="6"/>
      <c r="M193" s="6"/>
      <c r="N193" s="10"/>
      <c r="O193" s="10"/>
      <c r="P193" s="6"/>
      <c r="Q193" s="6">
        <v>2</v>
      </c>
    </row>
    <row r="194" spans="2:17" x14ac:dyDescent="0.2">
      <c r="B194" s="6" t="s">
        <v>815</v>
      </c>
      <c r="C194" s="6" t="s">
        <v>10</v>
      </c>
      <c r="D194" s="6"/>
      <c r="E194" s="6" t="s">
        <v>990</v>
      </c>
      <c r="F194" s="6">
        <v>1565</v>
      </c>
      <c r="G194" s="6" t="s">
        <v>991</v>
      </c>
      <c r="H194" s="7">
        <v>5.4640176236535298</v>
      </c>
      <c r="I194" s="6"/>
      <c r="J194" s="6"/>
      <c r="K194" s="6"/>
      <c r="L194" s="6"/>
      <c r="M194" s="6"/>
      <c r="N194" s="10"/>
      <c r="O194" s="10"/>
      <c r="P194" s="6"/>
      <c r="Q194" s="6">
        <v>2</v>
      </c>
    </row>
    <row r="195" spans="2:17" x14ac:dyDescent="0.2">
      <c r="B195" s="6" t="s">
        <v>815</v>
      </c>
      <c r="C195" s="6" t="s">
        <v>10</v>
      </c>
      <c r="D195" s="6"/>
      <c r="E195" s="6" t="s">
        <v>992</v>
      </c>
      <c r="F195" s="6">
        <v>1564</v>
      </c>
      <c r="G195" s="6" t="s">
        <v>993</v>
      </c>
      <c r="H195" s="7">
        <v>1.5300877054581601</v>
      </c>
      <c r="I195" s="6"/>
      <c r="J195" s="6"/>
      <c r="K195" s="6"/>
      <c r="L195" s="6"/>
      <c r="M195" s="6"/>
      <c r="N195" s="10"/>
      <c r="O195" s="10"/>
      <c r="P195" s="6"/>
      <c r="Q195" s="6">
        <v>2</v>
      </c>
    </row>
    <row r="196" spans="2:17" x14ac:dyDescent="0.2">
      <c r="B196" s="6" t="s">
        <v>815</v>
      </c>
      <c r="C196" s="6" t="s">
        <v>10</v>
      </c>
      <c r="D196" s="6" t="s">
        <v>54</v>
      </c>
      <c r="E196" s="6" t="s">
        <v>1279</v>
      </c>
      <c r="F196" s="6">
        <v>114</v>
      </c>
      <c r="G196" s="6" t="s">
        <v>1280</v>
      </c>
      <c r="H196" s="7">
        <v>8.9029952823919505</v>
      </c>
      <c r="I196" s="6" t="s">
        <v>15</v>
      </c>
      <c r="J196" s="6" t="s">
        <v>16</v>
      </c>
      <c r="K196" s="6">
        <v>44</v>
      </c>
      <c r="L196" s="6">
        <v>12</v>
      </c>
      <c r="M196" s="6">
        <v>44</v>
      </c>
      <c r="N196" s="10"/>
      <c r="O196" s="10"/>
      <c r="P196" s="6" t="s">
        <v>480</v>
      </c>
      <c r="Q196" s="6">
        <v>2</v>
      </c>
    </row>
    <row r="197" spans="2:17" x14ac:dyDescent="0.2">
      <c r="B197" s="6" t="s">
        <v>815</v>
      </c>
      <c r="C197" s="6" t="s">
        <v>10</v>
      </c>
      <c r="D197" s="6" t="s">
        <v>54</v>
      </c>
      <c r="E197" s="6" t="s">
        <v>1281</v>
      </c>
      <c r="F197" s="6">
        <v>113</v>
      </c>
      <c r="G197" s="6" t="s">
        <v>1282</v>
      </c>
      <c r="H197" s="7">
        <v>9.5807330584658796</v>
      </c>
      <c r="I197" s="6" t="s">
        <v>15</v>
      </c>
      <c r="J197" s="6" t="s">
        <v>16</v>
      </c>
      <c r="K197" s="6">
        <v>44</v>
      </c>
      <c r="L197" s="6">
        <v>12</v>
      </c>
      <c r="M197" s="6">
        <v>44</v>
      </c>
      <c r="N197" s="10"/>
      <c r="O197" s="10"/>
      <c r="P197" s="6"/>
      <c r="Q197" s="6">
        <v>2</v>
      </c>
    </row>
    <row r="198" spans="2:17" x14ac:dyDescent="0.2">
      <c r="B198" s="6" t="s">
        <v>815</v>
      </c>
      <c r="C198" s="6" t="s">
        <v>10</v>
      </c>
      <c r="D198" s="6" t="s">
        <v>54</v>
      </c>
      <c r="E198" s="6" t="s">
        <v>1283</v>
      </c>
      <c r="F198" s="6">
        <v>112</v>
      </c>
      <c r="G198" s="6" t="s">
        <v>1284</v>
      </c>
      <c r="H198" s="7">
        <v>11.0523693353172</v>
      </c>
      <c r="I198" s="6" t="s">
        <v>15</v>
      </c>
      <c r="J198" s="6" t="s">
        <v>16</v>
      </c>
      <c r="K198" s="6">
        <v>44</v>
      </c>
      <c r="L198" s="6">
        <v>12</v>
      </c>
      <c r="M198" s="6">
        <v>44</v>
      </c>
      <c r="N198" s="10"/>
      <c r="O198" s="10"/>
      <c r="P198" s="6" t="s">
        <v>480</v>
      </c>
      <c r="Q198" s="6">
        <v>2</v>
      </c>
    </row>
    <row r="199" spans="2:17" x14ac:dyDescent="0.2">
      <c r="B199" s="6" t="s">
        <v>815</v>
      </c>
      <c r="C199" s="6" t="s">
        <v>10</v>
      </c>
      <c r="D199" s="6" t="s">
        <v>54</v>
      </c>
      <c r="E199" s="6" t="s">
        <v>1285</v>
      </c>
      <c r="F199" s="6">
        <v>111</v>
      </c>
      <c r="G199" s="6" t="s">
        <v>1286</v>
      </c>
      <c r="H199" s="7">
        <v>8.8992029420498202</v>
      </c>
      <c r="I199" s="6" t="s">
        <v>15</v>
      </c>
      <c r="J199" s="6" t="s">
        <v>16</v>
      </c>
      <c r="K199" s="6">
        <v>44</v>
      </c>
      <c r="L199" s="6">
        <v>12</v>
      </c>
      <c r="M199" s="6">
        <v>44</v>
      </c>
      <c r="N199" s="10"/>
      <c r="O199" s="10"/>
      <c r="P199" s="6" t="s">
        <v>480</v>
      </c>
      <c r="Q199" s="6">
        <v>2</v>
      </c>
    </row>
    <row r="200" spans="2:17" x14ac:dyDescent="0.2">
      <c r="B200" s="6" t="s">
        <v>815</v>
      </c>
      <c r="C200" s="6" t="s">
        <v>10</v>
      </c>
      <c r="D200" s="6" t="s">
        <v>54</v>
      </c>
      <c r="E200" s="6" t="s">
        <v>1279</v>
      </c>
      <c r="F200" s="6">
        <v>114</v>
      </c>
      <c r="G200" s="6" t="s">
        <v>1287</v>
      </c>
      <c r="H200" s="7">
        <v>15.887245092524701</v>
      </c>
      <c r="I200" s="6" t="s">
        <v>15</v>
      </c>
      <c r="J200" s="6" t="s">
        <v>16</v>
      </c>
      <c r="K200" s="6">
        <v>52</v>
      </c>
      <c r="L200" s="6">
        <v>12</v>
      </c>
      <c r="M200" s="6">
        <v>45</v>
      </c>
      <c r="N200" s="10"/>
      <c r="O200" s="10"/>
      <c r="P200" s="6"/>
      <c r="Q200" s="6">
        <v>2</v>
      </c>
    </row>
    <row r="201" spans="2:17" x14ac:dyDescent="0.2">
      <c r="B201" s="6" t="s">
        <v>815</v>
      </c>
      <c r="C201" s="6" t="s">
        <v>10</v>
      </c>
      <c r="D201" s="6" t="s">
        <v>54</v>
      </c>
      <c r="E201" s="6" t="s">
        <v>1288</v>
      </c>
      <c r="F201" s="6">
        <v>144</v>
      </c>
      <c r="G201" s="6" t="s">
        <v>1289</v>
      </c>
      <c r="H201" s="7">
        <v>5.6380360048982796</v>
      </c>
      <c r="I201" s="6" t="s">
        <v>15</v>
      </c>
      <c r="J201" s="6" t="s">
        <v>16</v>
      </c>
      <c r="K201" s="6">
        <v>44</v>
      </c>
      <c r="L201" s="6">
        <v>12</v>
      </c>
      <c r="M201" s="6">
        <v>44</v>
      </c>
      <c r="N201" s="10"/>
      <c r="O201" s="10"/>
      <c r="P201" s="6" t="s">
        <v>480</v>
      </c>
      <c r="Q201" s="6">
        <v>2</v>
      </c>
    </row>
    <row r="202" spans="2:17" x14ac:dyDescent="0.2">
      <c r="B202" s="6" t="s">
        <v>815</v>
      </c>
      <c r="C202" s="6" t="s">
        <v>10</v>
      </c>
      <c r="D202" s="6" t="s">
        <v>54</v>
      </c>
      <c r="E202" s="6" t="s">
        <v>1279</v>
      </c>
      <c r="F202" s="6">
        <v>114</v>
      </c>
      <c r="G202" s="6" t="s">
        <v>1290</v>
      </c>
      <c r="H202" s="7">
        <v>1.4920834450523901</v>
      </c>
      <c r="I202" s="6" t="s">
        <v>15</v>
      </c>
      <c r="J202" s="6" t="s">
        <v>16</v>
      </c>
      <c r="K202" s="6">
        <v>4</v>
      </c>
      <c r="L202" s="6">
        <v>12</v>
      </c>
      <c r="M202" s="6">
        <v>44</v>
      </c>
      <c r="N202" s="10"/>
      <c r="O202" s="10"/>
      <c r="P202" s="6"/>
      <c r="Q202" s="6">
        <v>2</v>
      </c>
    </row>
    <row r="203" spans="2:17" x14ac:dyDescent="0.2">
      <c r="B203" s="6" t="s">
        <v>815</v>
      </c>
      <c r="C203" s="6" t="s">
        <v>10</v>
      </c>
      <c r="D203" s="6" t="s">
        <v>54</v>
      </c>
      <c r="E203" s="6" t="s">
        <v>1291</v>
      </c>
      <c r="F203" s="6">
        <v>143</v>
      </c>
      <c r="G203" s="6" t="s">
        <v>1292</v>
      </c>
      <c r="H203" s="7">
        <v>5.4073306730344397</v>
      </c>
      <c r="I203" s="6" t="s">
        <v>15</v>
      </c>
      <c r="J203" s="6" t="s">
        <v>16</v>
      </c>
      <c r="K203" s="6">
        <v>44</v>
      </c>
      <c r="L203" s="6">
        <v>12</v>
      </c>
      <c r="M203" s="6">
        <v>46</v>
      </c>
      <c r="N203" s="10"/>
      <c r="O203" s="10"/>
      <c r="P203" s="6" t="s">
        <v>480</v>
      </c>
      <c r="Q203" s="6">
        <v>2</v>
      </c>
    </row>
    <row r="204" spans="2:17" x14ac:dyDescent="0.2">
      <c r="B204" s="6" t="s">
        <v>815</v>
      </c>
      <c r="C204" s="6" t="s">
        <v>10</v>
      </c>
      <c r="D204" s="6" t="s">
        <v>11</v>
      </c>
      <c r="E204" s="6" t="s">
        <v>1293</v>
      </c>
      <c r="F204" s="6">
        <v>142</v>
      </c>
      <c r="G204" s="6" t="s">
        <v>1294</v>
      </c>
      <c r="H204" s="7">
        <v>5.3974035411934098</v>
      </c>
      <c r="I204" s="6" t="s">
        <v>15</v>
      </c>
      <c r="J204" s="6" t="s">
        <v>16</v>
      </c>
      <c r="K204" s="6">
        <v>44</v>
      </c>
      <c r="L204" s="6">
        <v>12</v>
      </c>
      <c r="M204" s="6">
        <v>46</v>
      </c>
      <c r="N204" s="10"/>
      <c r="O204" s="10"/>
      <c r="P204" s="6" t="s">
        <v>480</v>
      </c>
      <c r="Q204" s="6">
        <v>2</v>
      </c>
    </row>
    <row r="205" spans="2:17" x14ac:dyDescent="0.2">
      <c r="B205" s="6" t="s">
        <v>815</v>
      </c>
      <c r="C205" s="6" t="s">
        <v>10</v>
      </c>
      <c r="D205" s="6" t="s">
        <v>54</v>
      </c>
      <c r="E205" s="6" t="s">
        <v>1295</v>
      </c>
      <c r="F205" s="6">
        <v>141</v>
      </c>
      <c r="G205" s="6" t="s">
        <v>1296</v>
      </c>
      <c r="H205" s="7">
        <v>4.3114730672078396</v>
      </c>
      <c r="I205" s="6" t="s">
        <v>15</v>
      </c>
      <c r="J205" s="6" t="s">
        <v>16</v>
      </c>
      <c r="K205" s="6">
        <v>44</v>
      </c>
      <c r="L205" s="6">
        <v>12</v>
      </c>
      <c r="M205" s="6">
        <v>46</v>
      </c>
      <c r="N205" s="10"/>
      <c r="O205" s="10"/>
      <c r="P205" s="6" t="s">
        <v>480</v>
      </c>
      <c r="Q205" s="6">
        <v>2</v>
      </c>
    </row>
    <row r="206" spans="2:17" x14ac:dyDescent="0.2">
      <c r="B206" s="6" t="s">
        <v>815</v>
      </c>
      <c r="C206" s="6" t="s">
        <v>10</v>
      </c>
      <c r="D206" s="6" t="s">
        <v>54</v>
      </c>
      <c r="E206" s="6" t="s">
        <v>1295</v>
      </c>
      <c r="F206" s="6">
        <v>141</v>
      </c>
      <c r="G206" s="6" t="s">
        <v>1297</v>
      </c>
      <c r="H206" s="7">
        <v>1.08481749613509</v>
      </c>
      <c r="I206" s="6" t="s">
        <v>15</v>
      </c>
      <c r="J206" s="6" t="s">
        <v>16</v>
      </c>
      <c r="K206" s="6">
        <v>44</v>
      </c>
      <c r="L206" s="6">
        <v>12</v>
      </c>
      <c r="M206" s="6">
        <v>45</v>
      </c>
      <c r="N206" s="10"/>
      <c r="O206" s="10"/>
      <c r="P206" s="6"/>
      <c r="Q206" s="6">
        <v>2</v>
      </c>
    </row>
    <row r="207" spans="2:17" x14ac:dyDescent="0.2">
      <c r="B207" s="6" t="s">
        <v>815</v>
      </c>
      <c r="C207" s="6" t="s">
        <v>10</v>
      </c>
      <c r="D207" s="6" t="s">
        <v>54</v>
      </c>
      <c r="E207" s="6" t="s">
        <v>1298</v>
      </c>
      <c r="F207" s="6">
        <v>140</v>
      </c>
      <c r="G207" s="6" t="s">
        <v>1299</v>
      </c>
      <c r="H207" s="7">
        <v>5.4083233992090101</v>
      </c>
      <c r="I207" s="6" t="s">
        <v>153</v>
      </c>
      <c r="J207" s="6" t="s">
        <v>16</v>
      </c>
      <c r="K207" s="6">
        <v>45</v>
      </c>
      <c r="L207" s="6">
        <v>12</v>
      </c>
      <c r="M207" s="6">
        <v>44</v>
      </c>
      <c r="N207" s="10"/>
      <c r="O207" s="10"/>
      <c r="P207" s="6"/>
      <c r="Q207" s="6">
        <v>2</v>
      </c>
    </row>
    <row r="208" spans="2:17" x14ac:dyDescent="0.2">
      <c r="B208" s="6" t="s">
        <v>815</v>
      </c>
      <c r="C208" s="6" t="s">
        <v>10</v>
      </c>
      <c r="D208" s="6" t="s">
        <v>54</v>
      </c>
      <c r="E208" s="6" t="s">
        <v>1300</v>
      </c>
      <c r="F208" s="6">
        <v>139</v>
      </c>
      <c r="G208" s="6" t="s">
        <v>1301</v>
      </c>
      <c r="H208" s="7">
        <v>5.3852499485776004</v>
      </c>
      <c r="I208" s="6" t="s">
        <v>15</v>
      </c>
      <c r="J208" s="6" t="s">
        <v>16</v>
      </c>
      <c r="K208" s="6">
        <v>44</v>
      </c>
      <c r="L208" s="6">
        <v>12</v>
      </c>
      <c r="M208" s="6">
        <v>46</v>
      </c>
      <c r="N208" s="10"/>
      <c r="O208" s="10"/>
      <c r="P208" s="6" t="s">
        <v>480</v>
      </c>
      <c r="Q208" s="6">
        <v>2</v>
      </c>
    </row>
    <row r="209" spans="2:17" x14ac:dyDescent="0.2">
      <c r="B209" s="6" t="s">
        <v>815</v>
      </c>
      <c r="C209" s="6" t="s">
        <v>10</v>
      </c>
      <c r="D209" s="6" t="s">
        <v>54</v>
      </c>
      <c r="E209" s="6" t="s">
        <v>1302</v>
      </c>
      <c r="F209" s="6">
        <v>138</v>
      </c>
      <c r="G209" s="6" t="s">
        <v>1303</v>
      </c>
      <c r="H209" s="7">
        <v>5.4647588243864798</v>
      </c>
      <c r="I209" s="6" t="s">
        <v>15</v>
      </c>
      <c r="J209" s="6" t="s">
        <v>16</v>
      </c>
      <c r="K209" s="6">
        <v>44</v>
      </c>
      <c r="L209" s="6">
        <v>12</v>
      </c>
      <c r="M209" s="6">
        <v>46</v>
      </c>
      <c r="N209" s="10"/>
      <c r="O209" s="10"/>
      <c r="P209" s="6" t="s">
        <v>480</v>
      </c>
      <c r="Q209" s="6">
        <v>2</v>
      </c>
    </row>
    <row r="210" spans="2:17" x14ac:dyDescent="0.2">
      <c r="B210" s="6" t="s">
        <v>815</v>
      </c>
      <c r="C210" s="6" t="s">
        <v>10</v>
      </c>
      <c r="D210" s="6" t="s">
        <v>54</v>
      </c>
      <c r="E210" s="6" t="s">
        <v>1304</v>
      </c>
      <c r="F210" s="6">
        <v>137</v>
      </c>
      <c r="G210" s="6" t="s">
        <v>1305</v>
      </c>
      <c r="H210" s="7">
        <v>5.4174987758394799</v>
      </c>
      <c r="I210" s="6" t="s">
        <v>15</v>
      </c>
      <c r="J210" s="6" t="s">
        <v>16</v>
      </c>
      <c r="K210" s="6">
        <v>44</v>
      </c>
      <c r="L210" s="6">
        <v>12</v>
      </c>
      <c r="M210" s="6">
        <v>46</v>
      </c>
      <c r="N210" s="10"/>
      <c r="O210" s="10"/>
      <c r="P210" s="6" t="s">
        <v>480</v>
      </c>
      <c r="Q210" s="6">
        <v>2</v>
      </c>
    </row>
    <row r="211" spans="2:17" x14ac:dyDescent="0.2">
      <c r="B211" s="6" t="s">
        <v>815</v>
      </c>
      <c r="C211" s="6" t="s">
        <v>10</v>
      </c>
      <c r="D211" s="6" t="s">
        <v>54</v>
      </c>
      <c r="E211" s="6" t="s">
        <v>1306</v>
      </c>
      <c r="F211" s="6">
        <v>136</v>
      </c>
      <c r="G211" s="6" t="s">
        <v>1307</v>
      </c>
      <c r="H211" s="7">
        <v>5.2873903751310998</v>
      </c>
      <c r="I211" s="6" t="s">
        <v>15</v>
      </c>
      <c r="J211" s="6" t="s">
        <v>16</v>
      </c>
      <c r="K211" s="6">
        <v>44</v>
      </c>
      <c r="L211" s="6">
        <v>12</v>
      </c>
      <c r="M211" s="6">
        <v>44</v>
      </c>
      <c r="N211" s="10"/>
      <c r="O211" s="10"/>
      <c r="P211" s="6" t="s">
        <v>480</v>
      </c>
      <c r="Q211" s="6">
        <v>2</v>
      </c>
    </row>
    <row r="212" spans="2:17" x14ac:dyDescent="0.2">
      <c r="B212" s="6" t="s">
        <v>815</v>
      </c>
      <c r="C212" s="6" t="s">
        <v>10</v>
      </c>
      <c r="D212" s="6" t="s">
        <v>54</v>
      </c>
      <c r="E212" s="6" t="s">
        <v>1308</v>
      </c>
      <c r="F212" s="6">
        <v>135</v>
      </c>
      <c r="G212" s="6" t="s">
        <v>1309</v>
      </c>
      <c r="H212" s="7">
        <v>5.4275464071607997</v>
      </c>
      <c r="I212" s="6" t="s">
        <v>15</v>
      </c>
      <c r="J212" s="6" t="s">
        <v>16</v>
      </c>
      <c r="K212" s="6">
        <v>46</v>
      </c>
      <c r="L212" s="6">
        <v>12</v>
      </c>
      <c r="M212" s="6">
        <v>44</v>
      </c>
      <c r="N212" s="10"/>
      <c r="O212" s="10"/>
      <c r="P212" s="6" t="s">
        <v>480</v>
      </c>
      <c r="Q212" s="6">
        <v>2</v>
      </c>
    </row>
    <row r="213" spans="2:17" x14ac:dyDescent="0.2">
      <c r="B213" s="6" t="s">
        <v>815</v>
      </c>
      <c r="C213" s="6" t="s">
        <v>10</v>
      </c>
      <c r="D213" s="6" t="s">
        <v>54</v>
      </c>
      <c r="E213" s="6" t="s">
        <v>1310</v>
      </c>
      <c r="F213" s="6">
        <v>134</v>
      </c>
      <c r="G213" s="6" t="s">
        <v>1311</v>
      </c>
      <c r="H213" s="7">
        <v>5.3993889499877596</v>
      </c>
      <c r="I213" s="6" t="s">
        <v>15</v>
      </c>
      <c r="J213" s="6" t="s">
        <v>16</v>
      </c>
      <c r="K213" s="6">
        <v>47</v>
      </c>
      <c r="L213" s="6">
        <v>12</v>
      </c>
      <c r="M213" s="6">
        <v>46</v>
      </c>
      <c r="N213" s="10"/>
      <c r="O213" s="10"/>
      <c r="P213" s="6"/>
      <c r="Q213" s="6">
        <v>2</v>
      </c>
    </row>
    <row r="214" spans="2:17" x14ac:dyDescent="0.2">
      <c r="B214" s="6" t="s">
        <v>815</v>
      </c>
      <c r="C214" s="6" t="s">
        <v>10</v>
      </c>
      <c r="D214" s="6" t="s">
        <v>54</v>
      </c>
      <c r="E214" s="6" t="s">
        <v>1312</v>
      </c>
      <c r="F214" s="6">
        <v>133</v>
      </c>
      <c r="G214" s="6" t="s">
        <v>1313</v>
      </c>
      <c r="H214" s="7">
        <v>5.3952975807375196</v>
      </c>
      <c r="I214" s="6" t="s">
        <v>15</v>
      </c>
      <c r="J214" s="6" t="s">
        <v>16</v>
      </c>
      <c r="K214" s="6">
        <v>44</v>
      </c>
      <c r="L214" s="6">
        <v>12</v>
      </c>
      <c r="M214" s="6">
        <v>46</v>
      </c>
      <c r="N214" s="10"/>
      <c r="O214" s="10"/>
      <c r="P214" s="6" t="s">
        <v>480</v>
      </c>
      <c r="Q214" s="6">
        <v>2</v>
      </c>
    </row>
    <row r="215" spans="2:17" x14ac:dyDescent="0.2">
      <c r="B215" s="6" t="s">
        <v>815</v>
      </c>
      <c r="C215" s="6" t="s">
        <v>10</v>
      </c>
      <c r="D215" s="6" t="s">
        <v>54</v>
      </c>
      <c r="E215" s="6" t="s">
        <v>1314</v>
      </c>
      <c r="F215" s="6">
        <v>132</v>
      </c>
      <c r="G215" s="6" t="s">
        <v>1315</v>
      </c>
      <c r="H215" s="7">
        <v>5.4002611948661503</v>
      </c>
      <c r="I215" s="6" t="s">
        <v>15</v>
      </c>
      <c r="J215" s="6" t="s">
        <v>16</v>
      </c>
      <c r="K215" s="6">
        <v>45</v>
      </c>
      <c r="L215" s="6">
        <v>13</v>
      </c>
      <c r="M215" s="6">
        <v>45</v>
      </c>
      <c r="N215" s="10"/>
      <c r="O215" s="10"/>
      <c r="P215" s="6" t="s">
        <v>480</v>
      </c>
      <c r="Q215" s="6">
        <v>2</v>
      </c>
    </row>
    <row r="216" spans="2:17" x14ac:dyDescent="0.2">
      <c r="B216" s="6" t="s">
        <v>815</v>
      </c>
      <c r="C216" s="6" t="s">
        <v>10</v>
      </c>
      <c r="D216" s="6" t="s">
        <v>54</v>
      </c>
      <c r="E216" s="6" t="s">
        <v>1316</v>
      </c>
      <c r="F216" s="6">
        <v>131</v>
      </c>
      <c r="G216" s="6" t="s">
        <v>1317</v>
      </c>
      <c r="H216" s="7">
        <v>5.37619503148108</v>
      </c>
      <c r="I216" s="6" t="s">
        <v>15</v>
      </c>
      <c r="J216" s="6" t="s">
        <v>16</v>
      </c>
      <c r="K216" s="6">
        <v>44</v>
      </c>
      <c r="L216" s="6">
        <v>12</v>
      </c>
      <c r="M216" s="6">
        <v>46</v>
      </c>
      <c r="N216" s="10"/>
      <c r="O216" s="10"/>
      <c r="P216" s="6" t="s">
        <v>480</v>
      </c>
      <c r="Q216" s="6">
        <v>2</v>
      </c>
    </row>
    <row r="217" spans="2:17" x14ac:dyDescent="0.2">
      <c r="B217" s="6" t="s">
        <v>815</v>
      </c>
      <c r="C217" s="6" t="s">
        <v>10</v>
      </c>
      <c r="D217" s="6" t="s">
        <v>54</v>
      </c>
      <c r="E217" s="6" t="s">
        <v>1318</v>
      </c>
      <c r="F217" s="6">
        <v>130</v>
      </c>
      <c r="G217" s="6" t="s">
        <v>1319</v>
      </c>
      <c r="H217" s="7">
        <v>5.4073306731391302</v>
      </c>
      <c r="I217" s="6" t="s">
        <v>15</v>
      </c>
      <c r="J217" s="6" t="s">
        <v>16</v>
      </c>
      <c r="K217" s="6">
        <v>43</v>
      </c>
      <c r="L217" s="6">
        <v>12</v>
      </c>
      <c r="M217" s="6">
        <v>46</v>
      </c>
      <c r="N217" s="10"/>
      <c r="O217" s="10"/>
      <c r="P217" s="6" t="s">
        <v>480</v>
      </c>
      <c r="Q217" s="6">
        <v>2</v>
      </c>
    </row>
    <row r="218" spans="2:17" x14ac:dyDescent="0.2">
      <c r="B218" s="6" t="s">
        <v>815</v>
      </c>
      <c r="C218" s="6" t="s">
        <v>10</v>
      </c>
      <c r="D218" s="6" t="s">
        <v>54</v>
      </c>
      <c r="E218" s="6" t="s">
        <v>1320</v>
      </c>
      <c r="F218" s="6">
        <v>129</v>
      </c>
      <c r="G218" s="6" t="s">
        <v>1321</v>
      </c>
      <c r="H218" s="7">
        <v>5.3892208171630998</v>
      </c>
      <c r="I218" s="6" t="s">
        <v>15</v>
      </c>
      <c r="J218" s="6" t="s">
        <v>16</v>
      </c>
      <c r="K218" s="6">
        <v>44</v>
      </c>
      <c r="L218" s="6">
        <v>12</v>
      </c>
      <c r="M218" s="6">
        <v>45</v>
      </c>
      <c r="N218" s="10"/>
      <c r="O218" s="10"/>
      <c r="P218" s="6" t="s">
        <v>480</v>
      </c>
      <c r="Q218" s="6">
        <v>2</v>
      </c>
    </row>
    <row r="219" spans="2:17" x14ac:dyDescent="0.2">
      <c r="B219" s="6" t="s">
        <v>815</v>
      </c>
      <c r="C219" s="6" t="s">
        <v>10</v>
      </c>
      <c r="D219" s="6" t="s">
        <v>54</v>
      </c>
      <c r="E219" s="6" t="s">
        <v>1322</v>
      </c>
      <c r="F219" s="6">
        <v>128</v>
      </c>
      <c r="G219" s="6" t="s">
        <v>1323</v>
      </c>
      <c r="H219" s="7">
        <v>5.3923194452655201</v>
      </c>
      <c r="I219" s="6" t="s">
        <v>15</v>
      </c>
      <c r="J219" s="6" t="s">
        <v>16</v>
      </c>
      <c r="K219" s="6">
        <v>44</v>
      </c>
      <c r="L219" s="6">
        <v>12</v>
      </c>
      <c r="M219" s="6">
        <v>45</v>
      </c>
      <c r="N219" s="10"/>
      <c r="O219" s="10"/>
      <c r="P219" s="6" t="s">
        <v>480</v>
      </c>
      <c r="Q219" s="6">
        <v>2</v>
      </c>
    </row>
    <row r="220" spans="2:17" x14ac:dyDescent="0.2">
      <c r="B220" s="6" t="s">
        <v>815</v>
      </c>
      <c r="C220" s="6" t="s">
        <v>10</v>
      </c>
      <c r="D220" s="6" t="s">
        <v>54</v>
      </c>
      <c r="E220" s="6" t="s">
        <v>1324</v>
      </c>
      <c r="F220" s="6">
        <v>127</v>
      </c>
      <c r="G220" s="6" t="s">
        <v>1325</v>
      </c>
      <c r="H220" s="7">
        <v>5.4173783311084396</v>
      </c>
      <c r="I220" s="6" t="s">
        <v>15</v>
      </c>
      <c r="J220" s="6" t="s">
        <v>16</v>
      </c>
      <c r="K220" s="6">
        <v>42</v>
      </c>
      <c r="L220" s="6">
        <v>12</v>
      </c>
      <c r="M220" s="6">
        <v>46</v>
      </c>
      <c r="N220" s="10"/>
      <c r="O220" s="10"/>
      <c r="P220" s="6"/>
      <c r="Q220" s="6">
        <v>2</v>
      </c>
    </row>
    <row r="221" spans="2:17" x14ac:dyDescent="0.2">
      <c r="B221" s="6" t="s">
        <v>815</v>
      </c>
      <c r="C221" s="6" t="s">
        <v>10</v>
      </c>
      <c r="D221" s="6" t="s">
        <v>54</v>
      </c>
      <c r="E221" s="6" t="s">
        <v>1326</v>
      </c>
      <c r="F221" s="6">
        <v>126</v>
      </c>
      <c r="G221" s="6" t="s">
        <v>1327</v>
      </c>
      <c r="H221" s="7">
        <v>5.3952975813155</v>
      </c>
      <c r="I221" s="6" t="s">
        <v>15</v>
      </c>
      <c r="J221" s="6" t="s">
        <v>16</v>
      </c>
      <c r="K221" s="6">
        <v>38</v>
      </c>
      <c r="L221" s="6">
        <v>12</v>
      </c>
      <c r="M221" s="6">
        <v>50</v>
      </c>
      <c r="N221" s="10"/>
      <c r="O221" s="10"/>
      <c r="P221" s="6" t="s">
        <v>480</v>
      </c>
      <c r="Q221" s="6">
        <v>2</v>
      </c>
    </row>
    <row r="222" spans="2:17" x14ac:dyDescent="0.2">
      <c r="B222" s="6" t="s">
        <v>815</v>
      </c>
      <c r="C222" s="6" t="s">
        <v>10</v>
      </c>
      <c r="D222" s="6" t="s">
        <v>54</v>
      </c>
      <c r="E222" s="6" t="s">
        <v>1328</v>
      </c>
      <c r="F222" s="6">
        <v>125</v>
      </c>
      <c r="G222" s="6" t="s">
        <v>1329</v>
      </c>
      <c r="H222" s="7">
        <v>5.3913267399300997</v>
      </c>
      <c r="I222" s="6" t="s">
        <v>15</v>
      </c>
      <c r="J222" s="6" t="s">
        <v>16</v>
      </c>
      <c r="K222" s="6">
        <v>49</v>
      </c>
      <c r="L222" s="6">
        <v>12</v>
      </c>
      <c r="M222" s="6">
        <v>50</v>
      </c>
      <c r="N222" s="10"/>
      <c r="O222" s="10"/>
      <c r="P222" s="6" t="s">
        <v>480</v>
      </c>
      <c r="Q222" s="6">
        <v>2</v>
      </c>
    </row>
    <row r="223" spans="2:17" x14ac:dyDescent="0.2">
      <c r="B223" s="6" t="s">
        <v>815</v>
      </c>
      <c r="C223" s="6" t="s">
        <v>10</v>
      </c>
      <c r="D223" s="6" t="s">
        <v>54</v>
      </c>
      <c r="E223" s="6" t="s">
        <v>1330</v>
      </c>
      <c r="F223" s="6">
        <v>124</v>
      </c>
      <c r="G223" s="6" t="s">
        <v>1331</v>
      </c>
      <c r="H223" s="7">
        <v>5.3941844614699903</v>
      </c>
      <c r="I223" s="6" t="s">
        <v>15</v>
      </c>
      <c r="J223" s="6" t="s">
        <v>16</v>
      </c>
      <c r="K223" s="6">
        <v>50</v>
      </c>
      <c r="L223" s="6">
        <v>12</v>
      </c>
      <c r="M223" s="6">
        <v>50</v>
      </c>
      <c r="N223" s="10"/>
      <c r="O223" s="10"/>
      <c r="P223" s="6" t="s">
        <v>480</v>
      </c>
      <c r="Q223" s="6">
        <v>2</v>
      </c>
    </row>
    <row r="224" spans="2:17" x14ac:dyDescent="0.2">
      <c r="B224" s="6" t="s">
        <v>815</v>
      </c>
      <c r="C224" s="6" t="s">
        <v>10</v>
      </c>
      <c r="D224" s="6" t="s">
        <v>54</v>
      </c>
      <c r="E224" s="6" t="s">
        <v>1332</v>
      </c>
      <c r="F224" s="6">
        <v>123</v>
      </c>
      <c r="G224" s="6" t="s">
        <v>1333</v>
      </c>
      <c r="H224" s="7">
        <v>5.4255609848161699</v>
      </c>
      <c r="I224" s="6" t="s">
        <v>15</v>
      </c>
      <c r="J224" s="6" t="s">
        <v>16</v>
      </c>
      <c r="K224" s="6">
        <v>43</v>
      </c>
      <c r="L224" s="6">
        <v>12</v>
      </c>
      <c r="M224" s="6">
        <v>50</v>
      </c>
      <c r="N224" s="10"/>
      <c r="O224" s="10"/>
      <c r="P224" s="6" t="s">
        <v>480</v>
      </c>
      <c r="Q224" s="6">
        <v>2</v>
      </c>
    </row>
    <row r="225" spans="2:17" x14ac:dyDescent="0.2">
      <c r="B225" s="6" t="s">
        <v>815</v>
      </c>
      <c r="C225" s="6" t="s">
        <v>10</v>
      </c>
      <c r="D225" s="6" t="s">
        <v>21</v>
      </c>
      <c r="E225" s="6" t="s">
        <v>1334</v>
      </c>
      <c r="F225" s="6">
        <v>122</v>
      </c>
      <c r="G225" s="6" t="s">
        <v>1335</v>
      </c>
      <c r="H225" s="7">
        <v>5.3982757408003996</v>
      </c>
      <c r="I225" s="6" t="s">
        <v>15</v>
      </c>
      <c r="J225" s="6" t="s">
        <v>1336</v>
      </c>
      <c r="K225" s="6">
        <v>35</v>
      </c>
      <c r="L225" s="6">
        <v>57</v>
      </c>
      <c r="M225" s="6">
        <v>60</v>
      </c>
      <c r="N225" s="10"/>
      <c r="O225" s="10"/>
      <c r="P225" s="6"/>
      <c r="Q225" s="6">
        <v>2</v>
      </c>
    </row>
    <row r="226" spans="2:17" x14ac:dyDescent="0.2">
      <c r="B226" s="6" t="s">
        <v>815</v>
      </c>
      <c r="C226" s="6" t="s">
        <v>10</v>
      </c>
      <c r="D226" s="6" t="s">
        <v>21</v>
      </c>
      <c r="E226" s="6" t="s">
        <v>1337</v>
      </c>
      <c r="F226" s="6">
        <v>121</v>
      </c>
      <c r="G226" s="6" t="s">
        <v>1338</v>
      </c>
      <c r="H226" s="7">
        <v>9.4493076375469105</v>
      </c>
      <c r="I226" s="6" t="s">
        <v>15</v>
      </c>
      <c r="J226" s="6" t="s">
        <v>16</v>
      </c>
      <c r="K226" s="6">
        <v>65</v>
      </c>
      <c r="L226" s="6">
        <v>60</v>
      </c>
      <c r="M226" s="6">
        <v>48</v>
      </c>
      <c r="N226" s="10"/>
      <c r="O226" s="10"/>
      <c r="P226" s="6"/>
      <c r="Q226" s="6">
        <v>2</v>
      </c>
    </row>
    <row r="227" spans="2:17" x14ac:dyDescent="0.2">
      <c r="B227" s="6" t="s">
        <v>815</v>
      </c>
      <c r="C227" s="6" t="s">
        <v>10</v>
      </c>
      <c r="D227" s="6" t="s">
        <v>21</v>
      </c>
      <c r="E227" s="6" t="s">
        <v>12</v>
      </c>
      <c r="F227" s="6">
        <v>0</v>
      </c>
      <c r="G227" s="6" t="s">
        <v>1339</v>
      </c>
      <c r="H227" s="7">
        <v>11.0017962327037</v>
      </c>
      <c r="I227" s="6" t="s">
        <v>15</v>
      </c>
      <c r="J227" s="6" t="s">
        <v>16</v>
      </c>
      <c r="K227" s="6">
        <v>65</v>
      </c>
      <c r="L227" s="6">
        <v>60</v>
      </c>
      <c r="M227" s="6">
        <v>48</v>
      </c>
      <c r="N227" s="10"/>
      <c r="O227" s="10"/>
      <c r="P227" s="6"/>
      <c r="Q227" s="6">
        <v>2</v>
      </c>
    </row>
    <row r="228" spans="2:17" x14ac:dyDescent="0.2">
      <c r="B228" s="6" t="s">
        <v>815</v>
      </c>
      <c r="C228" s="6" t="s">
        <v>10</v>
      </c>
      <c r="D228" s="6" t="s">
        <v>11</v>
      </c>
      <c r="E228" s="6" t="s">
        <v>12</v>
      </c>
      <c r="F228" s="6">
        <v>0</v>
      </c>
      <c r="G228" s="6" t="s">
        <v>1340</v>
      </c>
      <c r="H228" s="7">
        <v>4.3725444514123204</v>
      </c>
      <c r="I228" s="6" t="s">
        <v>15</v>
      </c>
      <c r="J228" s="6" t="s">
        <v>16</v>
      </c>
      <c r="K228" s="6">
        <v>42</v>
      </c>
      <c r="L228" s="6">
        <v>20</v>
      </c>
      <c r="M228" s="6">
        <v>45</v>
      </c>
      <c r="N228" s="10"/>
      <c r="O228" s="10"/>
      <c r="P228" s="6"/>
      <c r="Q228" s="6">
        <v>2</v>
      </c>
    </row>
    <row r="229" spans="2:17" x14ac:dyDescent="0.2">
      <c r="B229" s="6" t="s">
        <v>815</v>
      </c>
      <c r="C229" s="6" t="s">
        <v>10</v>
      </c>
      <c r="D229" s="6" t="s">
        <v>11</v>
      </c>
      <c r="E229" s="6" t="s">
        <v>1341</v>
      </c>
      <c r="F229" s="6">
        <v>120</v>
      </c>
      <c r="G229" s="6" t="s">
        <v>1342</v>
      </c>
      <c r="H229" s="7">
        <v>5.6281879864406097</v>
      </c>
      <c r="I229" s="6" t="s">
        <v>15</v>
      </c>
      <c r="J229" s="6" t="s">
        <v>16</v>
      </c>
      <c r="K229" s="6">
        <v>42</v>
      </c>
      <c r="L229" s="6">
        <v>20</v>
      </c>
      <c r="M229" s="6">
        <v>45</v>
      </c>
      <c r="N229" s="10"/>
      <c r="O229" s="10"/>
      <c r="P229" s="6" t="s">
        <v>1343</v>
      </c>
      <c r="Q229" s="6">
        <v>2</v>
      </c>
    </row>
    <row r="230" spans="2:17" x14ac:dyDescent="0.2">
      <c r="B230" s="6" t="s">
        <v>815</v>
      </c>
      <c r="C230" s="6" t="s">
        <v>10</v>
      </c>
      <c r="D230" s="6" t="s">
        <v>11</v>
      </c>
      <c r="E230" s="6" t="s">
        <v>1344</v>
      </c>
      <c r="F230" s="6">
        <v>119</v>
      </c>
      <c r="G230" s="6" t="s">
        <v>1345</v>
      </c>
      <c r="H230" s="7">
        <v>5.4142127776033098</v>
      </c>
      <c r="I230" s="6" t="s">
        <v>15</v>
      </c>
      <c r="J230" s="6" t="s">
        <v>16</v>
      </c>
      <c r="K230" s="6">
        <v>42</v>
      </c>
      <c r="L230" s="6">
        <v>20</v>
      </c>
      <c r="M230" s="6">
        <v>45</v>
      </c>
      <c r="N230" s="10"/>
      <c r="O230" s="10"/>
      <c r="P230" s="6"/>
      <c r="Q230" s="6">
        <v>2</v>
      </c>
    </row>
    <row r="231" spans="2:17" x14ac:dyDescent="0.2">
      <c r="B231" s="6" t="s">
        <v>815</v>
      </c>
      <c r="C231" s="6" t="s">
        <v>10</v>
      </c>
      <c r="D231" s="6" t="s">
        <v>11</v>
      </c>
      <c r="E231" s="6" t="s">
        <v>1346</v>
      </c>
      <c r="F231" s="6">
        <v>118</v>
      </c>
      <c r="G231" s="6" t="s">
        <v>1347</v>
      </c>
      <c r="H231" s="7">
        <v>5.4082899319973601</v>
      </c>
      <c r="I231" s="6" t="s">
        <v>15</v>
      </c>
      <c r="J231" s="6" t="s">
        <v>16</v>
      </c>
      <c r="K231" s="6">
        <v>42</v>
      </c>
      <c r="L231" s="6">
        <v>20</v>
      </c>
      <c r="M231" s="6">
        <v>45</v>
      </c>
      <c r="N231" s="10"/>
      <c r="O231" s="10"/>
      <c r="P231" s="6" t="s">
        <v>480</v>
      </c>
      <c r="Q231" s="6">
        <v>2</v>
      </c>
    </row>
    <row r="232" spans="2:17" x14ac:dyDescent="0.2">
      <c r="B232" s="6" t="s">
        <v>815</v>
      </c>
      <c r="C232" s="6" t="s">
        <v>10</v>
      </c>
      <c r="D232" s="6" t="s">
        <v>11</v>
      </c>
      <c r="E232" s="6" t="s">
        <v>1348</v>
      </c>
      <c r="F232" s="6">
        <v>117</v>
      </c>
      <c r="G232" s="6" t="s">
        <v>1349</v>
      </c>
      <c r="H232" s="7">
        <v>5.4142127805915203</v>
      </c>
      <c r="I232" s="6" t="s">
        <v>15</v>
      </c>
      <c r="J232" s="6" t="s">
        <v>16</v>
      </c>
      <c r="K232" s="6">
        <v>42</v>
      </c>
      <c r="L232" s="6">
        <v>20</v>
      </c>
      <c r="M232" s="6">
        <v>45</v>
      </c>
      <c r="N232" s="10"/>
      <c r="O232" s="10"/>
      <c r="P232" s="6"/>
      <c r="Q232" s="6">
        <v>2</v>
      </c>
    </row>
    <row r="233" spans="2:17" x14ac:dyDescent="0.2">
      <c r="B233" s="6" t="s">
        <v>815</v>
      </c>
      <c r="C233" s="6" t="s">
        <v>10</v>
      </c>
      <c r="D233" s="6" t="s">
        <v>11</v>
      </c>
      <c r="E233" s="6" t="s">
        <v>1350</v>
      </c>
      <c r="F233" s="6">
        <v>116</v>
      </c>
      <c r="G233" s="6" t="s">
        <v>1351</v>
      </c>
      <c r="H233" s="7">
        <v>5.4142127752338096</v>
      </c>
      <c r="I233" s="6" t="s">
        <v>15</v>
      </c>
      <c r="J233" s="6" t="s">
        <v>16</v>
      </c>
      <c r="K233" s="6">
        <v>42</v>
      </c>
      <c r="L233" s="6">
        <v>20</v>
      </c>
      <c r="M233" s="6">
        <v>45</v>
      </c>
      <c r="N233" s="10"/>
      <c r="O233" s="10"/>
      <c r="P233" s="6"/>
      <c r="Q233" s="6">
        <v>2</v>
      </c>
    </row>
    <row r="234" spans="2:17" x14ac:dyDescent="0.2">
      <c r="B234" s="6" t="s">
        <v>815</v>
      </c>
      <c r="C234" s="6" t="s">
        <v>10</v>
      </c>
      <c r="D234" s="6" t="s">
        <v>11</v>
      </c>
      <c r="E234" s="6" t="s">
        <v>1352</v>
      </c>
      <c r="F234" s="6">
        <v>115</v>
      </c>
      <c r="G234" s="6" t="s">
        <v>1353</v>
      </c>
      <c r="H234" s="7">
        <v>5.6512392449196804</v>
      </c>
      <c r="I234" s="6" t="s">
        <v>15</v>
      </c>
      <c r="J234" s="6" t="s">
        <v>16</v>
      </c>
      <c r="K234" s="6">
        <v>42</v>
      </c>
      <c r="L234" s="6">
        <v>20</v>
      </c>
      <c r="M234" s="6">
        <v>45</v>
      </c>
      <c r="N234" s="10"/>
      <c r="O234" s="10"/>
      <c r="P234" s="6"/>
      <c r="Q234" s="6">
        <v>2</v>
      </c>
    </row>
    <row r="235" spans="2:17" x14ac:dyDescent="0.2">
      <c r="B235" s="6" t="s">
        <v>815</v>
      </c>
      <c r="C235" s="6" t="s">
        <v>10</v>
      </c>
      <c r="D235" s="6" t="s">
        <v>21</v>
      </c>
      <c r="E235" s="6" t="s">
        <v>1354</v>
      </c>
      <c r="F235" s="6">
        <v>1161</v>
      </c>
      <c r="G235" s="6" t="s">
        <v>1355</v>
      </c>
      <c r="H235" s="7">
        <v>22.915083585970699</v>
      </c>
      <c r="I235" s="6" t="s">
        <v>15</v>
      </c>
      <c r="J235" s="6" t="s">
        <v>16</v>
      </c>
      <c r="K235" s="6">
        <v>42</v>
      </c>
      <c r="L235" s="6">
        <v>170</v>
      </c>
      <c r="M235" s="6">
        <v>45</v>
      </c>
      <c r="N235" s="10"/>
      <c r="O235" s="10"/>
      <c r="P235" s="6"/>
      <c r="Q235" s="6">
        <v>2</v>
      </c>
    </row>
    <row r="236" spans="2:17" x14ac:dyDescent="0.2">
      <c r="B236" s="6" t="s">
        <v>815</v>
      </c>
      <c r="C236" s="6" t="s">
        <v>10</v>
      </c>
      <c r="D236" s="6" t="s">
        <v>54</v>
      </c>
      <c r="E236" s="6" t="s">
        <v>1356</v>
      </c>
      <c r="F236" s="6">
        <v>1429</v>
      </c>
      <c r="G236" s="6" t="s">
        <v>1357</v>
      </c>
      <c r="H236" s="7">
        <v>6.2172314816927798</v>
      </c>
      <c r="I236" s="6" t="s">
        <v>15</v>
      </c>
      <c r="J236" s="6" t="s">
        <v>16</v>
      </c>
      <c r="K236" s="6">
        <v>50</v>
      </c>
      <c r="L236" s="6">
        <v>14</v>
      </c>
      <c r="M236" s="6">
        <v>50</v>
      </c>
      <c r="N236" s="10"/>
      <c r="O236" s="10"/>
      <c r="P236" s="6"/>
      <c r="Q236" s="6">
        <v>2</v>
      </c>
    </row>
    <row r="237" spans="2:17" x14ac:dyDescent="0.2">
      <c r="B237" s="6" t="s">
        <v>815</v>
      </c>
      <c r="C237" s="6" t="s">
        <v>10</v>
      </c>
      <c r="D237" s="6" t="s">
        <v>11</v>
      </c>
      <c r="E237" s="6" t="s">
        <v>1358</v>
      </c>
      <c r="F237" s="6">
        <v>1430</v>
      </c>
      <c r="G237" s="6" t="s">
        <v>1359</v>
      </c>
      <c r="H237" s="7">
        <v>5.3821278336884504</v>
      </c>
      <c r="I237" s="6" t="s">
        <v>15</v>
      </c>
      <c r="J237" s="6"/>
      <c r="K237" s="6">
        <v>50</v>
      </c>
      <c r="L237" s="6">
        <v>14</v>
      </c>
      <c r="M237" s="6">
        <v>47</v>
      </c>
      <c r="N237" s="10"/>
      <c r="O237" s="10"/>
      <c r="P237" s="6"/>
      <c r="Q237" s="6">
        <v>2</v>
      </c>
    </row>
    <row r="238" spans="2:17" x14ac:dyDescent="0.2">
      <c r="B238" s="6" t="s">
        <v>815</v>
      </c>
      <c r="C238" s="6" t="s">
        <v>10</v>
      </c>
      <c r="D238" s="6" t="s">
        <v>54</v>
      </c>
      <c r="E238" s="6" t="s">
        <v>1360</v>
      </c>
      <c r="F238" s="6">
        <v>1431</v>
      </c>
      <c r="G238" s="6" t="s">
        <v>1361</v>
      </c>
      <c r="H238" s="7">
        <v>5.4135478198848199</v>
      </c>
      <c r="I238" s="6" t="s">
        <v>15</v>
      </c>
      <c r="J238" s="6" t="s">
        <v>16</v>
      </c>
      <c r="K238" s="6">
        <v>50</v>
      </c>
      <c r="L238" s="6">
        <v>14</v>
      </c>
      <c r="M238" s="6">
        <v>48</v>
      </c>
      <c r="N238" s="10"/>
      <c r="O238" s="10"/>
      <c r="P238" s="6" t="s">
        <v>480</v>
      </c>
      <c r="Q238" s="6">
        <v>2</v>
      </c>
    </row>
    <row r="239" spans="2:17" x14ac:dyDescent="0.2">
      <c r="B239" s="6" t="s">
        <v>815</v>
      </c>
      <c r="C239" s="6" t="s">
        <v>10</v>
      </c>
      <c r="D239" s="6" t="s">
        <v>54</v>
      </c>
      <c r="E239" s="6" t="s">
        <v>1362</v>
      </c>
      <c r="F239" s="6">
        <v>1432</v>
      </c>
      <c r="G239" s="6" t="s">
        <v>1363</v>
      </c>
      <c r="H239" s="7">
        <v>5.3911965247220097</v>
      </c>
      <c r="I239" s="6" t="s">
        <v>15</v>
      </c>
      <c r="J239" s="6" t="s">
        <v>16</v>
      </c>
      <c r="K239" s="6">
        <v>49</v>
      </c>
      <c r="L239" s="6">
        <v>14</v>
      </c>
      <c r="M239" s="6">
        <v>50</v>
      </c>
      <c r="N239" s="10"/>
      <c r="O239" s="10"/>
      <c r="P239" s="6" t="s">
        <v>480</v>
      </c>
      <c r="Q239" s="6">
        <v>2</v>
      </c>
    </row>
    <row r="240" spans="2:17" x14ac:dyDescent="0.2">
      <c r="B240" s="6" t="s">
        <v>815</v>
      </c>
      <c r="C240" s="6" t="s">
        <v>10</v>
      </c>
      <c r="D240" s="6" t="s">
        <v>11</v>
      </c>
      <c r="E240" s="6" t="s">
        <v>1364</v>
      </c>
      <c r="F240" s="6">
        <v>1433</v>
      </c>
      <c r="G240" s="6" t="s">
        <v>1365</v>
      </c>
      <c r="H240" s="7">
        <v>5.3954147204025</v>
      </c>
      <c r="I240" s="6" t="s">
        <v>15</v>
      </c>
      <c r="J240" s="6" t="s">
        <v>16</v>
      </c>
      <c r="K240" s="6">
        <v>38</v>
      </c>
      <c r="L240" s="6">
        <v>60</v>
      </c>
      <c r="M240" s="6">
        <v>50</v>
      </c>
      <c r="N240" s="10"/>
      <c r="O240" s="10"/>
      <c r="P240" s="6" t="s">
        <v>480</v>
      </c>
      <c r="Q240" s="6">
        <v>2</v>
      </c>
    </row>
    <row r="241" spans="2:17" x14ac:dyDescent="0.2">
      <c r="B241" s="6" t="s">
        <v>815</v>
      </c>
      <c r="C241" s="6" t="s">
        <v>10</v>
      </c>
      <c r="D241" s="6" t="s">
        <v>11</v>
      </c>
      <c r="E241" s="6" t="s">
        <v>1366</v>
      </c>
      <c r="F241" s="6">
        <v>1434</v>
      </c>
      <c r="G241" s="6" t="s">
        <v>1367</v>
      </c>
      <c r="H241" s="7">
        <v>5.4401194843187604</v>
      </c>
      <c r="I241" s="6" t="s">
        <v>15</v>
      </c>
      <c r="J241" s="6" t="s">
        <v>16</v>
      </c>
      <c r="K241" s="6">
        <v>50</v>
      </c>
      <c r="L241" s="6">
        <v>14</v>
      </c>
      <c r="M241" s="6">
        <v>50</v>
      </c>
      <c r="N241" s="10"/>
      <c r="O241" s="10"/>
      <c r="P241" s="6" t="s">
        <v>480</v>
      </c>
      <c r="Q241" s="6">
        <v>2</v>
      </c>
    </row>
    <row r="242" spans="2:17" x14ac:dyDescent="0.2">
      <c r="B242" s="6" t="s">
        <v>815</v>
      </c>
      <c r="C242" s="6" t="s">
        <v>10</v>
      </c>
      <c r="D242" s="6" t="s">
        <v>54</v>
      </c>
      <c r="E242" s="6" t="s">
        <v>1368</v>
      </c>
      <c r="F242" s="6">
        <v>1435</v>
      </c>
      <c r="G242" s="6" t="s">
        <v>1369</v>
      </c>
      <c r="H242" s="7">
        <v>5.4310588308500298</v>
      </c>
      <c r="I242" s="6" t="s">
        <v>15</v>
      </c>
      <c r="J242" s="6" t="s">
        <v>16</v>
      </c>
      <c r="K242" s="6">
        <v>49</v>
      </c>
      <c r="L242" s="6">
        <v>14</v>
      </c>
      <c r="M242" s="6">
        <v>50</v>
      </c>
      <c r="N242" s="10"/>
      <c r="O242" s="10"/>
      <c r="P242" s="6" t="s">
        <v>480</v>
      </c>
      <c r="Q242" s="6">
        <v>2</v>
      </c>
    </row>
    <row r="243" spans="2:17" x14ac:dyDescent="0.2">
      <c r="B243" s="6" t="s">
        <v>815</v>
      </c>
      <c r="C243" s="6" t="s">
        <v>10</v>
      </c>
      <c r="D243" s="6" t="s">
        <v>54</v>
      </c>
      <c r="E243" s="6" t="s">
        <v>1370</v>
      </c>
      <c r="F243" s="6">
        <v>1436</v>
      </c>
      <c r="G243" s="6" t="s">
        <v>1371</v>
      </c>
      <c r="H243" s="7">
        <v>5.43530127713505</v>
      </c>
      <c r="I243" s="6" t="s">
        <v>15</v>
      </c>
      <c r="J243" s="6" t="s">
        <v>16</v>
      </c>
      <c r="K243" s="6">
        <v>48</v>
      </c>
      <c r="L243" s="6">
        <v>14</v>
      </c>
      <c r="M243" s="6">
        <v>50</v>
      </c>
      <c r="N243" s="10"/>
      <c r="O243" s="10"/>
      <c r="P243" s="6" t="s">
        <v>480</v>
      </c>
      <c r="Q243" s="6">
        <v>2</v>
      </c>
    </row>
    <row r="244" spans="2:17" x14ac:dyDescent="0.2">
      <c r="B244" s="6" t="s">
        <v>815</v>
      </c>
      <c r="C244" s="6" t="s">
        <v>10</v>
      </c>
      <c r="D244" s="6" t="s">
        <v>11</v>
      </c>
      <c r="E244" s="6" t="s">
        <v>1372</v>
      </c>
      <c r="F244" s="6">
        <v>1437</v>
      </c>
      <c r="G244" s="6" t="s">
        <v>1373</v>
      </c>
      <c r="H244" s="7">
        <v>5.38635312855879</v>
      </c>
      <c r="I244" s="6" t="s">
        <v>15</v>
      </c>
      <c r="J244" s="6" t="s">
        <v>16</v>
      </c>
      <c r="K244" s="6">
        <v>32</v>
      </c>
      <c r="L244" s="6">
        <v>14</v>
      </c>
      <c r="M244" s="6">
        <v>50</v>
      </c>
      <c r="N244" s="10"/>
      <c r="O244" s="10"/>
      <c r="P244" s="6" t="s">
        <v>12</v>
      </c>
      <c r="Q244" s="6">
        <v>2</v>
      </c>
    </row>
    <row r="245" spans="2:17" x14ac:dyDescent="0.2">
      <c r="B245" s="6" t="s">
        <v>815</v>
      </c>
      <c r="C245" s="6" t="s">
        <v>10</v>
      </c>
      <c r="D245" s="6" t="s">
        <v>11</v>
      </c>
      <c r="E245" s="6" t="s">
        <v>1374</v>
      </c>
      <c r="F245" s="6">
        <v>1438</v>
      </c>
      <c r="G245" s="6" t="s">
        <v>1375</v>
      </c>
      <c r="H245" s="7">
        <v>5.4129474405098703</v>
      </c>
      <c r="I245" s="6" t="s">
        <v>15</v>
      </c>
      <c r="J245" s="6" t="s">
        <v>16</v>
      </c>
      <c r="K245" s="6">
        <v>49</v>
      </c>
      <c r="L245" s="6">
        <v>13</v>
      </c>
      <c r="M245" s="6">
        <v>50</v>
      </c>
      <c r="N245" s="10"/>
      <c r="O245" s="10"/>
      <c r="P245" s="6" t="s">
        <v>66</v>
      </c>
      <c r="Q245" s="6">
        <v>2</v>
      </c>
    </row>
    <row r="246" spans="2:17" x14ac:dyDescent="0.2">
      <c r="B246" s="6" t="s">
        <v>815</v>
      </c>
      <c r="C246" s="6" t="s">
        <v>10</v>
      </c>
      <c r="D246" s="6" t="s">
        <v>21</v>
      </c>
      <c r="E246" s="6" t="s">
        <v>1376</v>
      </c>
      <c r="F246" s="6">
        <v>1439</v>
      </c>
      <c r="G246" s="6" t="s">
        <v>1377</v>
      </c>
      <c r="H246" s="7">
        <v>5.3996481362528801</v>
      </c>
      <c r="I246" s="6" t="s">
        <v>15</v>
      </c>
      <c r="J246" s="6" t="s">
        <v>16</v>
      </c>
      <c r="K246" s="6">
        <v>51</v>
      </c>
      <c r="L246" s="6">
        <v>40</v>
      </c>
      <c r="M246" s="6">
        <v>50</v>
      </c>
      <c r="N246" s="10"/>
      <c r="O246" s="10"/>
      <c r="P246" s="6" t="s">
        <v>480</v>
      </c>
      <c r="Q246" s="6">
        <v>2</v>
      </c>
    </row>
    <row r="247" spans="2:17" x14ac:dyDescent="0.2">
      <c r="B247" s="6" t="s">
        <v>815</v>
      </c>
      <c r="C247" s="6" t="s">
        <v>10</v>
      </c>
      <c r="D247" s="6" t="s">
        <v>11</v>
      </c>
      <c r="E247" s="6" t="s">
        <v>1378</v>
      </c>
      <c r="F247" s="6">
        <v>1440</v>
      </c>
      <c r="G247" s="6" t="s">
        <v>1379</v>
      </c>
      <c r="H247" s="7">
        <v>5.4177670683268904</v>
      </c>
      <c r="I247" s="6" t="s">
        <v>15</v>
      </c>
      <c r="J247" s="6" t="s">
        <v>16</v>
      </c>
      <c r="K247" s="6">
        <v>55</v>
      </c>
      <c r="L247" s="6">
        <v>14</v>
      </c>
      <c r="M247" s="6">
        <v>50</v>
      </c>
      <c r="N247" s="10"/>
      <c r="O247" s="10"/>
      <c r="P247" s="6" t="s">
        <v>480</v>
      </c>
      <c r="Q247" s="6">
        <v>2</v>
      </c>
    </row>
    <row r="248" spans="2:17" x14ac:dyDescent="0.2">
      <c r="B248" s="6" t="s">
        <v>815</v>
      </c>
      <c r="C248" s="6" t="s">
        <v>10</v>
      </c>
      <c r="D248" s="6" t="s">
        <v>54</v>
      </c>
      <c r="E248" s="6" t="s">
        <v>1380</v>
      </c>
      <c r="F248" s="6">
        <v>1441</v>
      </c>
      <c r="G248" s="6" t="s">
        <v>1381</v>
      </c>
      <c r="H248" s="7">
        <v>5.3772948602739801</v>
      </c>
      <c r="I248" s="6" t="s">
        <v>15</v>
      </c>
      <c r="J248" s="6" t="s">
        <v>16</v>
      </c>
      <c r="K248" s="6">
        <v>60</v>
      </c>
      <c r="L248" s="6">
        <v>15</v>
      </c>
      <c r="M248" s="6">
        <v>50</v>
      </c>
      <c r="N248" s="10"/>
      <c r="O248" s="10"/>
      <c r="P248" s="6"/>
      <c r="Q248" s="6">
        <v>2</v>
      </c>
    </row>
    <row r="249" spans="2:17" x14ac:dyDescent="0.2">
      <c r="B249" s="6" t="s">
        <v>815</v>
      </c>
      <c r="C249" s="6" t="s">
        <v>10</v>
      </c>
      <c r="D249" s="6" t="s">
        <v>21</v>
      </c>
      <c r="E249" s="6" t="s">
        <v>1382</v>
      </c>
      <c r="F249" s="6">
        <v>1442</v>
      </c>
      <c r="G249" s="6" t="s">
        <v>1383</v>
      </c>
      <c r="H249" s="7">
        <v>5.3954147161500599</v>
      </c>
      <c r="I249" s="6" t="s">
        <v>33</v>
      </c>
      <c r="J249" s="6" t="s">
        <v>16</v>
      </c>
      <c r="K249" s="6">
        <v>59</v>
      </c>
      <c r="L249" s="6">
        <v>50</v>
      </c>
      <c r="M249" s="6">
        <v>0</v>
      </c>
      <c r="N249" s="10"/>
      <c r="O249" s="10"/>
      <c r="P249" s="6" t="s">
        <v>66</v>
      </c>
      <c r="Q249" s="6">
        <v>2</v>
      </c>
    </row>
    <row r="250" spans="2:17" x14ac:dyDescent="0.2">
      <c r="B250" s="6" t="s">
        <v>815</v>
      </c>
      <c r="C250" s="6" t="s">
        <v>10</v>
      </c>
      <c r="D250" s="6" t="s">
        <v>11</v>
      </c>
      <c r="E250" s="6" t="s">
        <v>1384</v>
      </c>
      <c r="F250" s="6">
        <v>1443</v>
      </c>
      <c r="G250" s="6" t="s">
        <v>1385</v>
      </c>
      <c r="H250" s="7">
        <v>5.4044796257885004</v>
      </c>
      <c r="I250" s="6" t="s">
        <v>33</v>
      </c>
      <c r="J250" s="6" t="s">
        <v>16</v>
      </c>
      <c r="K250" s="6">
        <v>52</v>
      </c>
      <c r="L250" s="6">
        <v>55</v>
      </c>
      <c r="M250" s="6"/>
      <c r="N250" s="10" t="s">
        <v>1386</v>
      </c>
      <c r="O250" s="10"/>
      <c r="P250" s="6" t="s">
        <v>480</v>
      </c>
      <c r="Q250" s="6">
        <v>2</v>
      </c>
    </row>
    <row r="251" spans="2:17" x14ac:dyDescent="0.2">
      <c r="B251" s="6" t="s">
        <v>815</v>
      </c>
      <c r="C251" s="6" t="s">
        <v>10</v>
      </c>
      <c r="D251" s="6" t="s">
        <v>54</v>
      </c>
      <c r="E251" s="6" t="s">
        <v>1387</v>
      </c>
      <c r="F251" s="6">
        <v>1444</v>
      </c>
      <c r="G251" s="6" t="s">
        <v>1388</v>
      </c>
      <c r="H251" s="7">
        <v>5.38635312571106</v>
      </c>
      <c r="I251" s="6" t="s">
        <v>15</v>
      </c>
      <c r="J251" s="6" t="s">
        <v>16</v>
      </c>
      <c r="K251" s="6">
        <v>60</v>
      </c>
      <c r="L251" s="6">
        <v>15</v>
      </c>
      <c r="M251" s="6">
        <v>50</v>
      </c>
      <c r="N251" s="10" t="s">
        <v>12</v>
      </c>
      <c r="O251" s="10"/>
      <c r="P251" s="6" t="s">
        <v>480</v>
      </c>
      <c r="Q251" s="6">
        <v>2</v>
      </c>
    </row>
    <row r="252" spans="2:17" x14ac:dyDescent="0.2">
      <c r="B252" s="6" t="s">
        <v>815</v>
      </c>
      <c r="C252" s="6" t="s">
        <v>10</v>
      </c>
      <c r="D252" s="6" t="s">
        <v>54</v>
      </c>
      <c r="E252" s="6" t="s">
        <v>1389</v>
      </c>
      <c r="F252" s="6">
        <v>1445</v>
      </c>
      <c r="G252" s="6" t="s">
        <v>1390</v>
      </c>
      <c r="H252" s="7">
        <v>5.3954147188748696</v>
      </c>
      <c r="I252" s="6" t="s">
        <v>15</v>
      </c>
      <c r="J252" s="6" t="s">
        <v>16</v>
      </c>
      <c r="K252" s="6">
        <v>28</v>
      </c>
      <c r="L252" s="6">
        <v>14</v>
      </c>
      <c r="M252" s="6">
        <v>50</v>
      </c>
      <c r="N252" s="10"/>
      <c r="O252" s="10"/>
      <c r="P252" s="6"/>
      <c r="Q252" s="6">
        <v>2</v>
      </c>
    </row>
    <row r="253" spans="2:17" x14ac:dyDescent="0.2">
      <c r="B253" s="6" t="s">
        <v>815</v>
      </c>
      <c r="C253" s="6" t="s">
        <v>10</v>
      </c>
      <c r="D253" s="6" t="s">
        <v>54</v>
      </c>
      <c r="E253" s="6" t="s">
        <v>1391</v>
      </c>
      <c r="F253" s="6">
        <v>1446</v>
      </c>
      <c r="G253" s="6" t="s">
        <v>1392</v>
      </c>
      <c r="H253" s="7">
        <v>5.3863531257603396</v>
      </c>
      <c r="I253" s="6" t="s">
        <v>15</v>
      </c>
      <c r="J253" s="6" t="s">
        <v>16</v>
      </c>
      <c r="K253" s="6">
        <v>53</v>
      </c>
      <c r="L253" s="6">
        <v>15</v>
      </c>
      <c r="M253" s="6">
        <v>50</v>
      </c>
      <c r="N253" s="10"/>
      <c r="O253" s="10"/>
      <c r="P253" s="6" t="s">
        <v>480</v>
      </c>
      <c r="Q253" s="6">
        <v>2</v>
      </c>
    </row>
    <row r="254" spans="2:17" x14ac:dyDescent="0.2">
      <c r="B254" s="6" t="s">
        <v>815</v>
      </c>
      <c r="C254" s="6" t="s">
        <v>10</v>
      </c>
      <c r="D254" s="6" t="s">
        <v>54</v>
      </c>
      <c r="E254" s="6" t="s">
        <v>1393</v>
      </c>
      <c r="F254" s="6">
        <v>1447</v>
      </c>
      <c r="G254" s="6" t="s">
        <v>1394</v>
      </c>
      <c r="H254" s="7">
        <v>5.3954147213925499</v>
      </c>
      <c r="I254" s="6" t="s">
        <v>15</v>
      </c>
      <c r="J254" s="6" t="s">
        <v>16</v>
      </c>
      <c r="K254" s="6">
        <v>54</v>
      </c>
      <c r="L254" s="6">
        <v>15</v>
      </c>
      <c r="M254" s="6">
        <v>55</v>
      </c>
      <c r="N254" s="10"/>
      <c r="O254" s="10"/>
      <c r="P254" s="6" t="s">
        <v>480</v>
      </c>
      <c r="Q254" s="6">
        <v>2</v>
      </c>
    </row>
    <row r="255" spans="2:17" x14ac:dyDescent="0.2">
      <c r="B255" s="6" t="s">
        <v>815</v>
      </c>
      <c r="C255" s="6" t="s">
        <v>10</v>
      </c>
      <c r="D255" s="6" t="s">
        <v>21</v>
      </c>
      <c r="E255" s="6" t="s">
        <v>1395</v>
      </c>
      <c r="F255" s="6">
        <v>1448</v>
      </c>
      <c r="G255" s="6" t="s">
        <v>1396</v>
      </c>
      <c r="H255" s="7">
        <v>5.6189411809442298</v>
      </c>
      <c r="I255" s="6" t="s">
        <v>33</v>
      </c>
      <c r="J255" s="6" t="s">
        <v>16</v>
      </c>
      <c r="K255" s="6">
        <v>71</v>
      </c>
      <c r="L255" s="6">
        <v>47</v>
      </c>
      <c r="M255" s="6">
        <v>0</v>
      </c>
      <c r="N255" s="10"/>
      <c r="O255" s="10"/>
      <c r="P255" s="6" t="s">
        <v>480</v>
      </c>
      <c r="Q255" s="6">
        <v>2</v>
      </c>
    </row>
    <row r="256" spans="2:17" x14ac:dyDescent="0.2">
      <c r="B256" s="6" t="s">
        <v>815</v>
      </c>
      <c r="C256" s="6" t="s">
        <v>10</v>
      </c>
      <c r="D256" s="6" t="s">
        <v>21</v>
      </c>
      <c r="E256" s="6" t="s">
        <v>1395</v>
      </c>
      <c r="F256" s="6">
        <v>1448</v>
      </c>
      <c r="G256" s="6" t="s">
        <v>1397</v>
      </c>
      <c r="H256" s="7">
        <v>3.3857643149552299</v>
      </c>
      <c r="I256" s="6" t="s">
        <v>33</v>
      </c>
      <c r="J256" s="6" t="s">
        <v>16</v>
      </c>
      <c r="K256" s="6">
        <v>71</v>
      </c>
      <c r="L256" s="6">
        <v>47</v>
      </c>
      <c r="M256" s="6"/>
      <c r="N256" s="10" t="s">
        <v>1398</v>
      </c>
      <c r="O256" s="10"/>
      <c r="P256" s="6"/>
      <c r="Q256" s="6">
        <v>2</v>
      </c>
    </row>
    <row r="257" spans="2:17" x14ac:dyDescent="0.2">
      <c r="B257" s="6" t="s">
        <v>815</v>
      </c>
      <c r="C257" s="6" t="s">
        <v>10</v>
      </c>
      <c r="D257" s="6" t="s">
        <v>54</v>
      </c>
      <c r="E257" s="6" t="s">
        <v>1399</v>
      </c>
      <c r="F257" s="6">
        <v>1461</v>
      </c>
      <c r="G257" s="6" t="s">
        <v>1400</v>
      </c>
      <c r="H257" s="7">
        <v>19.318268692816801</v>
      </c>
      <c r="I257" s="6" t="s">
        <v>15</v>
      </c>
      <c r="J257" s="6" t="s">
        <v>16</v>
      </c>
      <c r="K257" s="6">
        <v>39</v>
      </c>
      <c r="L257" s="6">
        <v>12</v>
      </c>
      <c r="M257" s="6">
        <v>43</v>
      </c>
      <c r="N257" s="10"/>
      <c r="O257" s="10"/>
      <c r="P257" s="6"/>
      <c r="Q257" s="6">
        <v>2</v>
      </c>
    </row>
    <row r="258" spans="2:17" x14ac:dyDescent="0.2">
      <c r="B258" s="6" t="s">
        <v>815</v>
      </c>
      <c r="C258" s="6" t="s">
        <v>10</v>
      </c>
      <c r="D258" s="6" t="s">
        <v>54</v>
      </c>
      <c r="E258" s="6" t="s">
        <v>12</v>
      </c>
      <c r="F258" s="6">
        <v>0</v>
      </c>
      <c r="G258" s="6" t="s">
        <v>1401</v>
      </c>
      <c r="H258" s="7">
        <v>1.70837934859897</v>
      </c>
      <c r="I258" s="6" t="s">
        <v>15</v>
      </c>
      <c r="J258" s="6" t="s">
        <v>16</v>
      </c>
      <c r="K258" s="6">
        <v>50</v>
      </c>
      <c r="L258" s="6">
        <v>14</v>
      </c>
      <c r="M258" s="6">
        <v>50</v>
      </c>
      <c r="N258" s="10"/>
      <c r="O258" s="10"/>
      <c r="P258" s="6"/>
      <c r="Q258" s="6">
        <v>2</v>
      </c>
    </row>
    <row r="259" spans="2:17" x14ac:dyDescent="0.2">
      <c r="B259" s="6" t="s">
        <v>815</v>
      </c>
      <c r="C259" s="6" t="s">
        <v>10</v>
      </c>
      <c r="D259" s="6" t="s">
        <v>54</v>
      </c>
      <c r="E259" s="6" t="s">
        <v>1402</v>
      </c>
      <c r="F259" s="6">
        <v>1449</v>
      </c>
      <c r="G259" s="6" t="s">
        <v>1403</v>
      </c>
      <c r="H259" s="7">
        <v>5.3620984666562901</v>
      </c>
      <c r="I259" s="6" t="s">
        <v>15</v>
      </c>
      <c r="J259" s="6" t="s">
        <v>16</v>
      </c>
      <c r="K259" s="6">
        <v>47</v>
      </c>
      <c r="L259" s="6">
        <v>14</v>
      </c>
      <c r="M259" s="6">
        <v>42</v>
      </c>
      <c r="N259" s="10"/>
      <c r="O259" s="10"/>
      <c r="P259" s="6" t="s">
        <v>480</v>
      </c>
      <c r="Q259" s="6">
        <v>2</v>
      </c>
    </row>
    <row r="260" spans="2:17" x14ac:dyDescent="0.2">
      <c r="B260" s="6" t="s">
        <v>815</v>
      </c>
      <c r="C260" s="6" t="s">
        <v>10</v>
      </c>
      <c r="D260" s="6" t="s">
        <v>54</v>
      </c>
      <c r="E260" s="6" t="s">
        <v>1404</v>
      </c>
      <c r="F260" s="6">
        <v>1450</v>
      </c>
      <c r="G260" s="6" t="s">
        <v>1405</v>
      </c>
      <c r="H260" s="7">
        <v>5.40678277645483</v>
      </c>
      <c r="I260" s="6" t="s">
        <v>15</v>
      </c>
      <c r="J260" s="6" t="s">
        <v>16</v>
      </c>
      <c r="K260" s="6">
        <v>47</v>
      </c>
      <c r="L260" s="6">
        <v>13</v>
      </c>
      <c r="M260" s="6">
        <v>42</v>
      </c>
      <c r="N260" s="10"/>
      <c r="O260" s="10"/>
      <c r="P260" s="6" t="s">
        <v>480</v>
      </c>
      <c r="Q260" s="6">
        <v>2</v>
      </c>
    </row>
    <row r="261" spans="2:17" x14ac:dyDescent="0.2">
      <c r="B261" s="6" t="s">
        <v>815</v>
      </c>
      <c r="C261" s="6" t="s">
        <v>10</v>
      </c>
      <c r="D261" s="6" t="s">
        <v>54</v>
      </c>
      <c r="E261" s="6" t="s">
        <v>1406</v>
      </c>
      <c r="F261" s="6">
        <v>1451</v>
      </c>
      <c r="G261" s="6" t="s">
        <v>1407</v>
      </c>
      <c r="H261" s="7">
        <v>5.3935609778278302</v>
      </c>
      <c r="I261" s="6" t="s">
        <v>15</v>
      </c>
      <c r="J261" s="6" t="s">
        <v>16</v>
      </c>
      <c r="K261" s="6">
        <v>47</v>
      </c>
      <c r="L261" s="6">
        <v>14</v>
      </c>
      <c r="M261" s="6">
        <v>42</v>
      </c>
      <c r="N261" s="10"/>
      <c r="O261" s="10"/>
      <c r="P261" s="6" t="s">
        <v>875</v>
      </c>
      <c r="Q261" s="6">
        <v>2</v>
      </c>
    </row>
    <row r="262" spans="2:17" x14ac:dyDescent="0.2">
      <c r="B262" s="6" t="s">
        <v>815</v>
      </c>
      <c r="C262" s="6" t="s">
        <v>10</v>
      </c>
      <c r="D262" s="6" t="s">
        <v>54</v>
      </c>
      <c r="E262" s="6" t="s">
        <v>1408</v>
      </c>
      <c r="F262" s="6">
        <v>1452</v>
      </c>
      <c r="G262" s="6" t="s">
        <v>1409</v>
      </c>
      <c r="H262" s="7">
        <v>5.4067827779844198</v>
      </c>
      <c r="I262" s="6" t="s">
        <v>15</v>
      </c>
      <c r="J262" s="6" t="s">
        <v>16</v>
      </c>
      <c r="K262" s="6">
        <v>47</v>
      </c>
      <c r="L262" s="6">
        <v>12</v>
      </c>
      <c r="M262" s="6">
        <v>42</v>
      </c>
      <c r="N262" s="10"/>
      <c r="O262" s="10"/>
      <c r="P262" s="6" t="s">
        <v>480</v>
      </c>
      <c r="Q262" s="6">
        <v>2</v>
      </c>
    </row>
    <row r="263" spans="2:17" x14ac:dyDescent="0.2">
      <c r="B263" s="6" t="s">
        <v>815</v>
      </c>
      <c r="C263" s="6" t="s">
        <v>10</v>
      </c>
      <c r="D263" s="6" t="s">
        <v>54</v>
      </c>
      <c r="E263" s="6" t="s">
        <v>1410</v>
      </c>
      <c r="F263" s="6">
        <v>1453</v>
      </c>
      <c r="G263" s="6" t="s">
        <v>1411</v>
      </c>
      <c r="H263" s="7">
        <v>5.4605860488695903</v>
      </c>
      <c r="I263" s="6" t="s">
        <v>15</v>
      </c>
      <c r="J263" s="6" t="s">
        <v>16</v>
      </c>
      <c r="K263" s="6">
        <v>48</v>
      </c>
      <c r="L263" s="6">
        <v>14</v>
      </c>
      <c r="M263" s="6">
        <v>42</v>
      </c>
      <c r="N263" s="10"/>
      <c r="O263" s="10"/>
      <c r="P263" s="6" t="s">
        <v>1412</v>
      </c>
      <c r="Q263" s="6">
        <v>2</v>
      </c>
    </row>
    <row r="264" spans="2:17" x14ac:dyDescent="0.2">
      <c r="B264" s="6" t="s">
        <v>815</v>
      </c>
      <c r="C264" s="6" t="s">
        <v>10</v>
      </c>
      <c r="D264" s="6" t="s">
        <v>11</v>
      </c>
      <c r="E264" s="6" t="s">
        <v>1413</v>
      </c>
      <c r="F264" s="6">
        <v>1454</v>
      </c>
      <c r="G264" s="6" t="s">
        <v>1414</v>
      </c>
      <c r="H264" s="7">
        <v>5.4026845179978098</v>
      </c>
      <c r="I264" s="6" t="s">
        <v>15</v>
      </c>
      <c r="J264" s="6" t="s">
        <v>16</v>
      </c>
      <c r="K264" s="6">
        <v>49</v>
      </c>
      <c r="L264" s="6">
        <v>14</v>
      </c>
      <c r="M264" s="6">
        <v>42</v>
      </c>
      <c r="N264" s="10"/>
      <c r="O264" s="10"/>
      <c r="P264" s="6" t="s">
        <v>480</v>
      </c>
      <c r="Q264" s="6">
        <v>2</v>
      </c>
    </row>
    <row r="265" spans="2:17" x14ac:dyDescent="0.2">
      <c r="B265" s="6" t="s">
        <v>815</v>
      </c>
      <c r="C265" s="6" t="s">
        <v>10</v>
      </c>
      <c r="D265" s="6" t="s">
        <v>11</v>
      </c>
      <c r="E265" s="6" t="s">
        <v>1415</v>
      </c>
      <c r="F265" s="6">
        <v>1455</v>
      </c>
      <c r="G265" s="6" t="s">
        <v>1416</v>
      </c>
      <c r="H265" s="7">
        <v>5.4250253443952703</v>
      </c>
      <c r="I265" s="6" t="s">
        <v>15</v>
      </c>
      <c r="J265" s="6" t="s">
        <v>16</v>
      </c>
      <c r="K265" s="6">
        <v>47</v>
      </c>
      <c r="L265" s="6">
        <v>13</v>
      </c>
      <c r="M265" s="6">
        <v>42</v>
      </c>
      <c r="N265" s="10"/>
      <c r="O265" s="10"/>
      <c r="P265" s="6" t="s">
        <v>480</v>
      </c>
      <c r="Q265" s="6">
        <v>2</v>
      </c>
    </row>
    <row r="266" spans="2:17" x14ac:dyDescent="0.2">
      <c r="B266" s="6" t="s">
        <v>815</v>
      </c>
      <c r="C266" s="6" t="s">
        <v>10</v>
      </c>
      <c r="D266" s="6" t="s">
        <v>11</v>
      </c>
      <c r="E266" s="6" t="s">
        <v>1417</v>
      </c>
      <c r="F266" s="6">
        <v>1456</v>
      </c>
      <c r="G266" s="6" t="s">
        <v>1418</v>
      </c>
      <c r="H266" s="7">
        <v>5.3894712184329396</v>
      </c>
      <c r="I266" s="6" t="s">
        <v>15</v>
      </c>
      <c r="J266" s="6" t="s">
        <v>16</v>
      </c>
      <c r="K266" s="6">
        <v>49</v>
      </c>
      <c r="L266" s="6">
        <v>14</v>
      </c>
      <c r="M266" s="6">
        <v>42</v>
      </c>
      <c r="N266" s="10"/>
      <c r="O266" s="10"/>
      <c r="P266" s="6" t="s">
        <v>480</v>
      </c>
      <c r="Q266" s="6">
        <v>2</v>
      </c>
    </row>
    <row r="267" spans="2:17" x14ac:dyDescent="0.2">
      <c r="B267" s="6" t="s">
        <v>815</v>
      </c>
      <c r="C267" s="6" t="s">
        <v>10</v>
      </c>
      <c r="D267" s="6" t="s">
        <v>11</v>
      </c>
      <c r="E267" s="6" t="s">
        <v>1419</v>
      </c>
      <c r="F267" s="6">
        <v>1457</v>
      </c>
      <c r="G267" s="6" t="s">
        <v>1420</v>
      </c>
      <c r="H267" s="7">
        <v>5.4067827779844198</v>
      </c>
      <c r="I267" s="6" t="s">
        <v>15</v>
      </c>
      <c r="J267" s="6" t="s">
        <v>16</v>
      </c>
      <c r="K267" s="6">
        <v>49</v>
      </c>
      <c r="L267" s="6">
        <v>13</v>
      </c>
      <c r="M267" s="6">
        <v>42</v>
      </c>
      <c r="N267" s="10"/>
      <c r="O267" s="10"/>
      <c r="P267" s="6" t="s">
        <v>1412</v>
      </c>
      <c r="Q267" s="6">
        <v>2</v>
      </c>
    </row>
    <row r="268" spans="2:17" x14ac:dyDescent="0.2">
      <c r="B268" s="6" t="s">
        <v>815</v>
      </c>
      <c r="C268" s="6" t="s">
        <v>10</v>
      </c>
      <c r="D268" s="6" t="s">
        <v>11</v>
      </c>
      <c r="E268" s="6" t="s">
        <v>1421</v>
      </c>
      <c r="F268" s="6">
        <v>1458</v>
      </c>
      <c r="G268" s="6" t="s">
        <v>1422</v>
      </c>
      <c r="H268" s="7">
        <v>5.3935609729031899</v>
      </c>
      <c r="I268" s="6" t="s">
        <v>15</v>
      </c>
      <c r="J268" s="6" t="s">
        <v>16</v>
      </c>
      <c r="K268" s="6">
        <v>48</v>
      </c>
      <c r="L268" s="6">
        <v>14</v>
      </c>
      <c r="M268" s="6">
        <v>42</v>
      </c>
      <c r="N268" s="10"/>
      <c r="O268" s="10"/>
      <c r="P268" s="6" t="s">
        <v>480</v>
      </c>
      <c r="Q268" s="6">
        <v>2</v>
      </c>
    </row>
    <row r="269" spans="2:17" x14ac:dyDescent="0.2">
      <c r="B269" s="6" t="s">
        <v>815</v>
      </c>
      <c r="C269" s="6" t="s">
        <v>10</v>
      </c>
      <c r="D269" s="6" t="s">
        <v>11</v>
      </c>
      <c r="E269" s="6" t="s">
        <v>1423</v>
      </c>
      <c r="F269" s="6">
        <v>1459</v>
      </c>
      <c r="G269" s="6" t="s">
        <v>1424</v>
      </c>
      <c r="H269" s="7">
        <v>5.4026845179978098</v>
      </c>
      <c r="I269" s="6" t="s">
        <v>15</v>
      </c>
      <c r="J269" s="6" t="s">
        <v>16</v>
      </c>
      <c r="K269" s="6">
        <v>48</v>
      </c>
      <c r="L269" s="6">
        <v>13</v>
      </c>
      <c r="M269" s="6">
        <v>42</v>
      </c>
      <c r="N269" s="10"/>
      <c r="O269" s="10"/>
      <c r="P269" s="6" t="s">
        <v>480</v>
      </c>
      <c r="Q269" s="6">
        <v>2</v>
      </c>
    </row>
    <row r="270" spans="2:17" x14ac:dyDescent="0.2">
      <c r="B270" s="6" t="s">
        <v>815</v>
      </c>
      <c r="C270" s="6" t="s">
        <v>10</v>
      </c>
      <c r="D270" s="6" t="s">
        <v>11</v>
      </c>
      <c r="E270" s="6" t="s">
        <v>1425</v>
      </c>
      <c r="F270" s="6">
        <v>1460</v>
      </c>
      <c r="G270" s="6" t="s">
        <v>1426</v>
      </c>
      <c r="H270" s="7">
        <v>1.67430582727365</v>
      </c>
      <c r="I270" s="6" t="s">
        <v>15</v>
      </c>
      <c r="J270" s="6" t="s">
        <v>16</v>
      </c>
      <c r="K270" s="6">
        <v>48</v>
      </c>
      <c r="L270" s="6">
        <v>14</v>
      </c>
      <c r="M270" s="6">
        <v>43</v>
      </c>
      <c r="N270" s="10"/>
      <c r="O270" s="10"/>
      <c r="P270" s="6"/>
      <c r="Q270" s="6">
        <v>2</v>
      </c>
    </row>
    <row r="271" spans="2:17" x14ac:dyDescent="0.2">
      <c r="B271" s="6" t="s">
        <v>815</v>
      </c>
      <c r="C271" s="6" t="s">
        <v>10</v>
      </c>
      <c r="D271" s="6" t="s">
        <v>11</v>
      </c>
      <c r="E271" s="6" t="s">
        <v>1427</v>
      </c>
      <c r="F271" s="6">
        <v>1411</v>
      </c>
      <c r="G271" s="6" t="s">
        <v>1428</v>
      </c>
      <c r="H271" s="7">
        <v>7.4366798907426999</v>
      </c>
      <c r="I271" s="6" t="s">
        <v>15</v>
      </c>
      <c r="J271" s="6" t="s">
        <v>16</v>
      </c>
      <c r="K271" s="6">
        <v>54</v>
      </c>
      <c r="L271" s="6">
        <v>20</v>
      </c>
      <c r="M271" s="6">
        <v>50</v>
      </c>
      <c r="N271" s="10"/>
      <c r="O271" s="10"/>
      <c r="P271" s="6" t="s">
        <v>480</v>
      </c>
      <c r="Q271" s="6">
        <v>2</v>
      </c>
    </row>
    <row r="272" spans="2:17" x14ac:dyDescent="0.2">
      <c r="B272" s="6" t="s">
        <v>815</v>
      </c>
      <c r="C272" s="6" t="s">
        <v>10</v>
      </c>
      <c r="D272" s="6" t="s">
        <v>21</v>
      </c>
      <c r="E272" s="6" t="s">
        <v>1429</v>
      </c>
      <c r="F272" s="6">
        <v>1419</v>
      </c>
      <c r="G272" s="6" t="s">
        <v>1430</v>
      </c>
      <c r="H272" s="7">
        <v>28.3619545588638</v>
      </c>
      <c r="I272" s="6" t="s">
        <v>15</v>
      </c>
      <c r="J272" s="6" t="s">
        <v>16</v>
      </c>
      <c r="K272" s="6">
        <v>57</v>
      </c>
      <c r="L272" s="6">
        <v>22</v>
      </c>
      <c r="M272" s="6">
        <v>50</v>
      </c>
      <c r="N272" s="10"/>
      <c r="O272" s="10"/>
      <c r="P272" s="6" t="s">
        <v>875</v>
      </c>
      <c r="Q272" s="6">
        <v>2</v>
      </c>
    </row>
    <row r="273" spans="2:17" x14ac:dyDescent="0.2">
      <c r="B273" s="6" t="s">
        <v>815</v>
      </c>
      <c r="C273" s="6" t="s">
        <v>10</v>
      </c>
      <c r="D273" s="6" t="s">
        <v>54</v>
      </c>
      <c r="E273" s="6" t="s">
        <v>1431</v>
      </c>
      <c r="F273" s="6">
        <v>851</v>
      </c>
      <c r="G273" s="6" t="s">
        <v>1432</v>
      </c>
      <c r="H273" s="7">
        <v>82.778602241167306</v>
      </c>
      <c r="I273" s="6" t="s">
        <v>15</v>
      </c>
      <c r="J273" s="6" t="s">
        <v>16</v>
      </c>
      <c r="K273" s="6">
        <v>43</v>
      </c>
      <c r="L273" s="6">
        <v>0</v>
      </c>
      <c r="M273" s="6">
        <v>35</v>
      </c>
      <c r="N273" s="10"/>
      <c r="O273" s="10"/>
      <c r="P273" s="6"/>
      <c r="Q273" s="6">
        <v>2</v>
      </c>
    </row>
    <row r="274" spans="2:17" x14ac:dyDescent="0.2">
      <c r="B274" s="6" t="s">
        <v>815</v>
      </c>
      <c r="C274" s="6" t="s">
        <v>10</v>
      </c>
      <c r="D274" s="6" t="s">
        <v>54</v>
      </c>
      <c r="E274" s="6" t="s">
        <v>1433</v>
      </c>
      <c r="F274" s="6">
        <v>852</v>
      </c>
      <c r="G274" s="6" t="s">
        <v>1434</v>
      </c>
      <c r="H274" s="7">
        <v>36.985428980357597</v>
      </c>
      <c r="I274" s="6" t="s">
        <v>15</v>
      </c>
      <c r="J274" s="6" t="s">
        <v>16</v>
      </c>
      <c r="K274" s="6">
        <v>51</v>
      </c>
      <c r="L274" s="6">
        <v>23</v>
      </c>
      <c r="M274" s="6">
        <v>55</v>
      </c>
      <c r="N274" s="10"/>
      <c r="O274" s="10"/>
      <c r="P274" s="6"/>
      <c r="Q274" s="6">
        <v>2</v>
      </c>
    </row>
    <row r="275" spans="2:17" x14ac:dyDescent="0.2">
      <c r="B275" s="6" t="s">
        <v>815</v>
      </c>
      <c r="C275" s="6" t="s">
        <v>10</v>
      </c>
      <c r="D275" s="6" t="s">
        <v>11</v>
      </c>
      <c r="E275" s="6" t="s">
        <v>1435</v>
      </c>
      <c r="F275" s="6">
        <v>1420</v>
      </c>
      <c r="G275" s="6" t="s">
        <v>1436</v>
      </c>
      <c r="H275" s="7">
        <v>8.64674423843657</v>
      </c>
      <c r="I275" s="6" t="s">
        <v>15</v>
      </c>
      <c r="J275" s="6" t="s">
        <v>16</v>
      </c>
      <c r="K275" s="6">
        <v>55</v>
      </c>
      <c r="L275" s="6">
        <v>18</v>
      </c>
      <c r="M275" s="6">
        <v>50</v>
      </c>
      <c r="N275" s="10"/>
      <c r="O275" s="10"/>
      <c r="P275" s="6"/>
      <c r="Q275" s="6">
        <v>2</v>
      </c>
    </row>
    <row r="276" spans="2:17" x14ac:dyDescent="0.2">
      <c r="B276" s="6" t="s">
        <v>815</v>
      </c>
      <c r="C276" s="6" t="s">
        <v>10</v>
      </c>
      <c r="D276" s="6" t="s">
        <v>11</v>
      </c>
      <c r="E276" s="6" t="s">
        <v>1437</v>
      </c>
      <c r="F276" s="6">
        <v>1421</v>
      </c>
      <c r="G276" s="6" t="s">
        <v>1438</v>
      </c>
      <c r="H276" s="7">
        <v>5.3908309188764001</v>
      </c>
      <c r="I276" s="6" t="s">
        <v>15</v>
      </c>
      <c r="J276" s="6" t="s">
        <v>16</v>
      </c>
      <c r="K276" s="6">
        <v>55</v>
      </c>
      <c r="L276" s="6">
        <v>20</v>
      </c>
      <c r="M276" s="6">
        <v>50</v>
      </c>
      <c r="N276" s="10"/>
      <c r="O276" s="10"/>
      <c r="P276" s="6" t="s">
        <v>875</v>
      </c>
      <c r="Q276" s="6">
        <v>2</v>
      </c>
    </row>
    <row r="277" spans="2:17" x14ac:dyDescent="0.2">
      <c r="B277" s="6" t="s">
        <v>815</v>
      </c>
      <c r="C277" s="6" t="s">
        <v>10</v>
      </c>
      <c r="D277" s="6" t="s">
        <v>11</v>
      </c>
      <c r="E277" s="6" t="s">
        <v>1439</v>
      </c>
      <c r="F277" s="6">
        <v>1422</v>
      </c>
      <c r="G277" s="6" t="s">
        <v>1440</v>
      </c>
      <c r="H277" s="7">
        <v>5.3988655314525396</v>
      </c>
      <c r="I277" s="6" t="s">
        <v>15</v>
      </c>
      <c r="J277" s="6" t="s">
        <v>16</v>
      </c>
      <c r="K277" s="6">
        <v>53</v>
      </c>
      <c r="L277" s="6">
        <v>18</v>
      </c>
      <c r="M277" s="6">
        <v>50</v>
      </c>
      <c r="N277" s="10"/>
      <c r="O277" s="10"/>
      <c r="P277" s="6" t="s">
        <v>1441</v>
      </c>
      <c r="Q277" s="6">
        <v>2</v>
      </c>
    </row>
    <row r="278" spans="2:17" x14ac:dyDescent="0.2">
      <c r="B278" s="6" t="s">
        <v>815</v>
      </c>
      <c r="C278" s="6" t="s">
        <v>10</v>
      </c>
      <c r="D278" s="6" t="s">
        <v>11</v>
      </c>
      <c r="E278" s="6" t="s">
        <v>1442</v>
      </c>
      <c r="F278" s="6">
        <v>1423</v>
      </c>
      <c r="G278" s="6" t="s">
        <v>1443</v>
      </c>
      <c r="H278" s="7">
        <v>5.40329501335912</v>
      </c>
      <c r="I278" s="6" t="s">
        <v>15</v>
      </c>
      <c r="J278" s="6" t="s">
        <v>16</v>
      </c>
      <c r="K278" s="6">
        <v>56</v>
      </c>
      <c r="L278" s="6">
        <v>20</v>
      </c>
      <c r="M278" s="6">
        <v>50</v>
      </c>
      <c r="N278" s="10"/>
      <c r="O278" s="10"/>
      <c r="P278" s="6" t="s">
        <v>875</v>
      </c>
      <c r="Q278" s="6">
        <v>2</v>
      </c>
    </row>
    <row r="279" spans="2:17" x14ac:dyDescent="0.2">
      <c r="B279" s="6" t="s">
        <v>815</v>
      </c>
      <c r="C279" s="6" t="s">
        <v>10</v>
      </c>
      <c r="D279" s="6" t="s">
        <v>11</v>
      </c>
      <c r="E279" s="6" t="s">
        <v>1444</v>
      </c>
      <c r="F279" s="6">
        <v>1424</v>
      </c>
      <c r="G279" s="6" t="s">
        <v>1445</v>
      </c>
      <c r="H279" s="7">
        <v>5.4088569012353496</v>
      </c>
      <c r="I279" s="6" t="s">
        <v>15</v>
      </c>
      <c r="J279" s="6" t="s">
        <v>16</v>
      </c>
      <c r="K279" s="6">
        <v>55</v>
      </c>
      <c r="L279" s="6">
        <v>20</v>
      </c>
      <c r="M279" s="6">
        <v>50</v>
      </c>
      <c r="N279" s="10"/>
      <c r="O279" s="10"/>
      <c r="P279" s="6" t="s">
        <v>875</v>
      </c>
      <c r="Q279" s="6">
        <v>2</v>
      </c>
    </row>
    <row r="280" spans="2:17" x14ac:dyDescent="0.2">
      <c r="B280" s="6" t="s">
        <v>815</v>
      </c>
      <c r="C280" s="6" t="s">
        <v>10</v>
      </c>
      <c r="D280" s="6" t="s">
        <v>11</v>
      </c>
      <c r="E280" s="6" t="s">
        <v>1446</v>
      </c>
      <c r="F280" s="6">
        <v>1425</v>
      </c>
      <c r="G280" s="6" t="s">
        <v>1447</v>
      </c>
      <c r="H280" s="7">
        <v>5.3994318234715104</v>
      </c>
      <c r="I280" s="6" t="s">
        <v>15</v>
      </c>
      <c r="J280" s="6" t="s">
        <v>16</v>
      </c>
      <c r="K280" s="6">
        <v>58</v>
      </c>
      <c r="L280" s="6">
        <v>20</v>
      </c>
      <c r="M280" s="6">
        <v>50</v>
      </c>
      <c r="N280" s="10"/>
      <c r="O280" s="10"/>
      <c r="P280" s="6" t="s">
        <v>1448</v>
      </c>
      <c r="Q280" s="6">
        <v>2</v>
      </c>
    </row>
    <row r="281" spans="2:17" x14ac:dyDescent="0.2">
      <c r="B281" s="6" t="s">
        <v>815</v>
      </c>
      <c r="C281" s="6" t="s">
        <v>10</v>
      </c>
      <c r="D281" s="6" t="s">
        <v>11</v>
      </c>
      <c r="E281" s="6" t="s">
        <v>1449</v>
      </c>
      <c r="F281" s="6">
        <v>1426</v>
      </c>
      <c r="G281" s="6" t="s">
        <v>1450</v>
      </c>
      <c r="H281" s="7">
        <v>5.3916551244321402</v>
      </c>
      <c r="I281" s="6" t="s">
        <v>15</v>
      </c>
      <c r="J281" s="6" t="s">
        <v>16</v>
      </c>
      <c r="K281" s="6">
        <v>56</v>
      </c>
      <c r="L281" s="6">
        <v>20</v>
      </c>
      <c r="M281" s="6">
        <v>50</v>
      </c>
      <c r="N281" s="10"/>
      <c r="O281" s="10"/>
      <c r="P281" s="6"/>
      <c r="Q281" s="6">
        <v>2</v>
      </c>
    </row>
    <row r="282" spans="2:17" x14ac:dyDescent="0.2">
      <c r="B282" s="6" t="s">
        <v>815</v>
      </c>
      <c r="C282" s="6" t="s">
        <v>10</v>
      </c>
      <c r="D282" s="6" t="s">
        <v>11</v>
      </c>
      <c r="E282" s="6" t="s">
        <v>1451</v>
      </c>
      <c r="F282" s="6">
        <v>1427</v>
      </c>
      <c r="G282" s="6" t="s">
        <v>1452</v>
      </c>
      <c r="H282" s="7">
        <v>5.4002560146704699</v>
      </c>
      <c r="I282" s="6" t="s">
        <v>15</v>
      </c>
      <c r="J282" s="6" t="s">
        <v>16</v>
      </c>
      <c r="K282" s="6">
        <v>56</v>
      </c>
      <c r="L282" s="6">
        <v>20</v>
      </c>
      <c r="M282" s="6">
        <v>50</v>
      </c>
      <c r="N282" s="10"/>
      <c r="O282" s="10"/>
      <c r="P282" s="6"/>
      <c r="Q282" s="6">
        <v>2</v>
      </c>
    </row>
    <row r="283" spans="2:17" x14ac:dyDescent="0.2">
      <c r="B283" s="6" t="s">
        <v>815</v>
      </c>
      <c r="C283" s="6" t="s">
        <v>10</v>
      </c>
      <c r="D283" s="6" t="s">
        <v>11</v>
      </c>
      <c r="E283" s="6" t="s">
        <v>1453</v>
      </c>
      <c r="F283" s="6">
        <v>1428</v>
      </c>
      <c r="G283" s="6" t="s">
        <v>1454</v>
      </c>
      <c r="H283" s="7">
        <v>7.1431547431666296</v>
      </c>
      <c r="I283" s="6" t="s">
        <v>15</v>
      </c>
      <c r="J283" s="6" t="s">
        <v>16</v>
      </c>
      <c r="K283" s="6">
        <v>56</v>
      </c>
      <c r="L283" s="6">
        <v>20</v>
      </c>
      <c r="M283" s="6">
        <v>50</v>
      </c>
      <c r="N283" s="10"/>
      <c r="O283" s="10"/>
      <c r="P283" s="6"/>
      <c r="Q283" s="6">
        <v>2</v>
      </c>
    </row>
    <row r="284" spans="2:17" x14ac:dyDescent="0.2">
      <c r="B284" s="6" t="s">
        <v>815</v>
      </c>
      <c r="C284" s="6" t="s">
        <v>10</v>
      </c>
      <c r="D284" s="6" t="s">
        <v>54</v>
      </c>
      <c r="E284" s="6" t="s">
        <v>1455</v>
      </c>
      <c r="F284" s="6">
        <v>421</v>
      </c>
      <c r="G284" s="6" t="s">
        <v>1456</v>
      </c>
      <c r="H284" s="7">
        <v>5.4150866281566099</v>
      </c>
      <c r="I284" s="6" t="s">
        <v>15</v>
      </c>
      <c r="J284" s="6" t="s">
        <v>16</v>
      </c>
      <c r="K284" s="6">
        <v>63</v>
      </c>
      <c r="L284" s="6">
        <v>22</v>
      </c>
      <c r="M284" s="6">
        <v>50</v>
      </c>
      <c r="N284" s="10"/>
      <c r="O284" s="10"/>
      <c r="P284" s="6" t="s">
        <v>875</v>
      </c>
      <c r="Q284" s="6">
        <v>2</v>
      </c>
    </row>
    <row r="285" spans="2:17" x14ac:dyDescent="0.2">
      <c r="B285" s="6" t="s">
        <v>815</v>
      </c>
      <c r="C285" s="6" t="s">
        <v>10</v>
      </c>
      <c r="D285" s="6" t="s">
        <v>54</v>
      </c>
      <c r="E285" s="6" t="s">
        <v>1457</v>
      </c>
      <c r="F285" s="6">
        <v>422</v>
      </c>
      <c r="G285" s="6" t="s">
        <v>1458</v>
      </c>
      <c r="H285" s="7">
        <v>5.4120801921475303</v>
      </c>
      <c r="I285" s="6" t="s">
        <v>15</v>
      </c>
      <c r="J285" s="6" t="s">
        <v>16</v>
      </c>
      <c r="K285" s="6">
        <v>64</v>
      </c>
      <c r="L285" s="6">
        <v>22</v>
      </c>
      <c r="M285" s="6">
        <v>50</v>
      </c>
      <c r="N285" s="10"/>
      <c r="O285" s="10"/>
      <c r="P285" s="6" t="s">
        <v>875</v>
      </c>
      <c r="Q285" s="6">
        <v>2</v>
      </c>
    </row>
    <row r="286" spans="2:17" x14ac:dyDescent="0.2">
      <c r="B286" s="6" t="s">
        <v>815</v>
      </c>
      <c r="C286" s="6" t="s">
        <v>10</v>
      </c>
      <c r="D286" s="6" t="s">
        <v>54</v>
      </c>
      <c r="E286" s="6" t="s">
        <v>1459</v>
      </c>
      <c r="F286" s="6">
        <v>423</v>
      </c>
      <c r="G286" s="6" t="s">
        <v>1460</v>
      </c>
      <c r="H286" s="7">
        <v>5.4108825509310297</v>
      </c>
      <c r="I286" s="6" t="s">
        <v>15</v>
      </c>
      <c r="J286" s="6" t="s">
        <v>16</v>
      </c>
      <c r="K286" s="6">
        <v>63</v>
      </c>
      <c r="L286" s="6">
        <v>22</v>
      </c>
      <c r="M286" s="6">
        <v>50</v>
      </c>
      <c r="N286" s="10"/>
      <c r="O286" s="10"/>
      <c r="P286" s="6" t="s">
        <v>875</v>
      </c>
      <c r="Q286" s="6">
        <v>2</v>
      </c>
    </row>
    <row r="287" spans="2:17" x14ac:dyDescent="0.2">
      <c r="B287" s="6" t="s">
        <v>815</v>
      </c>
      <c r="C287" s="6" t="s">
        <v>10</v>
      </c>
      <c r="D287" s="6" t="s">
        <v>54</v>
      </c>
      <c r="E287" s="6" t="s">
        <v>1461</v>
      </c>
      <c r="F287" s="6">
        <v>424</v>
      </c>
      <c r="G287" s="6" t="s">
        <v>1462</v>
      </c>
      <c r="H287" s="7">
        <v>5.4087101068461401</v>
      </c>
      <c r="I287" s="6" t="s">
        <v>15</v>
      </c>
      <c r="J287" s="6" t="s">
        <v>16</v>
      </c>
      <c r="K287" s="6">
        <v>61</v>
      </c>
      <c r="L287" s="6">
        <v>21</v>
      </c>
      <c r="M287" s="6">
        <v>60</v>
      </c>
      <c r="N287" s="10"/>
      <c r="O287" s="10"/>
      <c r="P287" s="6" t="s">
        <v>1463</v>
      </c>
      <c r="Q287" s="6">
        <v>2</v>
      </c>
    </row>
    <row r="288" spans="2:17" x14ac:dyDescent="0.2">
      <c r="B288" s="6" t="s">
        <v>815</v>
      </c>
      <c r="C288" s="6" t="s">
        <v>10</v>
      </c>
      <c r="D288" s="6" t="s">
        <v>54</v>
      </c>
      <c r="E288" s="6" t="s">
        <v>1464</v>
      </c>
      <c r="F288" s="6">
        <v>425</v>
      </c>
      <c r="G288" s="6" t="s">
        <v>1465</v>
      </c>
      <c r="H288" s="7">
        <v>5.4050210986629699</v>
      </c>
      <c r="I288" s="6" t="s">
        <v>15</v>
      </c>
      <c r="J288" s="6" t="s">
        <v>16</v>
      </c>
      <c r="K288" s="6">
        <v>63</v>
      </c>
      <c r="L288" s="6">
        <v>21</v>
      </c>
      <c r="M288" s="6">
        <v>50</v>
      </c>
      <c r="N288" s="10"/>
      <c r="O288" s="10"/>
      <c r="P288" s="6" t="s">
        <v>1463</v>
      </c>
      <c r="Q288" s="6">
        <v>2</v>
      </c>
    </row>
    <row r="289" spans="2:17" x14ac:dyDescent="0.2">
      <c r="B289" s="6" t="s">
        <v>815</v>
      </c>
      <c r="C289" s="6" t="s">
        <v>10</v>
      </c>
      <c r="D289" s="6" t="s">
        <v>54</v>
      </c>
      <c r="E289" s="6" t="s">
        <v>1466</v>
      </c>
      <c r="F289" s="6">
        <v>426</v>
      </c>
      <c r="G289" s="6" t="s">
        <v>1467</v>
      </c>
      <c r="H289" s="7">
        <v>5.3982612946147102</v>
      </c>
      <c r="I289" s="6" t="s">
        <v>15</v>
      </c>
      <c r="J289" s="6" t="s">
        <v>16</v>
      </c>
      <c r="K289" s="6">
        <v>60</v>
      </c>
      <c r="L289" s="6">
        <v>22</v>
      </c>
      <c r="M289" s="6">
        <v>50</v>
      </c>
      <c r="N289" s="10"/>
      <c r="O289" s="10"/>
      <c r="P289" s="6" t="s">
        <v>1468</v>
      </c>
      <c r="Q289" s="6">
        <v>2</v>
      </c>
    </row>
    <row r="290" spans="2:17" x14ac:dyDescent="0.2">
      <c r="B290" s="6" t="s">
        <v>815</v>
      </c>
      <c r="C290" s="6" t="s">
        <v>10</v>
      </c>
      <c r="D290" s="6" t="s">
        <v>54</v>
      </c>
      <c r="E290" s="6" t="s">
        <v>1469</v>
      </c>
      <c r="F290" s="6">
        <v>427</v>
      </c>
      <c r="G290" s="6" t="s">
        <v>1470</v>
      </c>
      <c r="H290" s="7">
        <v>5.4136438003315401</v>
      </c>
      <c r="I290" s="6" t="s">
        <v>15</v>
      </c>
      <c r="J290" s="6" t="s">
        <v>16</v>
      </c>
      <c r="K290" s="6">
        <v>62</v>
      </c>
      <c r="L290" s="6">
        <v>22</v>
      </c>
      <c r="M290" s="6">
        <v>50</v>
      </c>
      <c r="N290" s="10"/>
      <c r="O290" s="10"/>
      <c r="P290" s="6" t="s">
        <v>1463</v>
      </c>
      <c r="Q290" s="6">
        <v>2</v>
      </c>
    </row>
    <row r="291" spans="2:17" x14ac:dyDescent="0.2">
      <c r="B291" s="6" t="s">
        <v>815</v>
      </c>
      <c r="C291" s="6" t="s">
        <v>10</v>
      </c>
      <c r="D291" s="6" t="s">
        <v>54</v>
      </c>
      <c r="E291" s="6" t="s">
        <v>1471</v>
      </c>
      <c r="F291" s="6">
        <v>428</v>
      </c>
      <c r="G291" s="6" t="s">
        <v>1472</v>
      </c>
      <c r="H291" s="7">
        <v>5.6545451974410499</v>
      </c>
      <c r="I291" s="6" t="s">
        <v>15</v>
      </c>
      <c r="J291" s="6" t="s">
        <v>16</v>
      </c>
      <c r="K291" s="6">
        <v>63</v>
      </c>
      <c r="L291" s="6">
        <v>23</v>
      </c>
      <c r="M291" s="6">
        <v>50</v>
      </c>
      <c r="N291" s="10"/>
      <c r="O291" s="10"/>
      <c r="P291" s="6" t="s">
        <v>1473</v>
      </c>
      <c r="Q291" s="6">
        <v>2</v>
      </c>
    </row>
    <row r="292" spans="2:17" x14ac:dyDescent="0.2">
      <c r="B292" s="6" t="s">
        <v>815</v>
      </c>
      <c r="C292" s="6" t="s">
        <v>10</v>
      </c>
      <c r="D292" s="6" t="s">
        <v>54</v>
      </c>
      <c r="E292" s="6" t="s">
        <v>1474</v>
      </c>
      <c r="F292" s="6">
        <v>1479</v>
      </c>
      <c r="G292" s="6" t="s">
        <v>1475</v>
      </c>
      <c r="H292" s="7">
        <v>7.2204357212753996</v>
      </c>
      <c r="I292" s="6" t="s">
        <v>15</v>
      </c>
      <c r="J292" s="6" t="s">
        <v>16</v>
      </c>
      <c r="K292" s="6">
        <v>62</v>
      </c>
      <c r="L292" s="6">
        <v>24</v>
      </c>
      <c r="M292" s="6">
        <v>50</v>
      </c>
      <c r="N292" s="10"/>
      <c r="O292" s="10"/>
      <c r="P292" s="6" t="s">
        <v>1463</v>
      </c>
      <c r="Q292" s="6">
        <v>2</v>
      </c>
    </row>
    <row r="293" spans="2:17" x14ac:dyDescent="0.2">
      <c r="B293" s="6" t="s">
        <v>815</v>
      </c>
      <c r="C293" s="6" t="s">
        <v>10</v>
      </c>
      <c r="D293" s="6" t="s">
        <v>54</v>
      </c>
      <c r="E293" s="6" t="s">
        <v>1476</v>
      </c>
      <c r="F293" s="6">
        <v>1480</v>
      </c>
      <c r="G293" s="6" t="s">
        <v>1477</v>
      </c>
      <c r="H293" s="7">
        <v>5.40991922265742</v>
      </c>
      <c r="I293" s="6" t="s">
        <v>15</v>
      </c>
      <c r="J293" s="6" t="s">
        <v>16</v>
      </c>
      <c r="K293" s="6">
        <v>61</v>
      </c>
      <c r="L293" s="6">
        <v>25</v>
      </c>
      <c r="M293" s="6">
        <v>50</v>
      </c>
      <c r="N293" s="10"/>
      <c r="O293" s="10"/>
      <c r="P293" s="6" t="s">
        <v>875</v>
      </c>
      <c r="Q293" s="6">
        <v>2</v>
      </c>
    </row>
    <row r="294" spans="2:17" x14ac:dyDescent="0.2">
      <c r="B294" s="6" t="s">
        <v>815</v>
      </c>
      <c r="C294" s="6" t="s">
        <v>10</v>
      </c>
      <c r="D294" s="6" t="s">
        <v>54</v>
      </c>
      <c r="E294" s="6" t="s">
        <v>1478</v>
      </c>
      <c r="F294" s="6">
        <v>1481</v>
      </c>
      <c r="G294" s="6" t="s">
        <v>1479</v>
      </c>
      <c r="H294" s="7">
        <v>5.3419640576018201</v>
      </c>
      <c r="I294" s="6" t="s">
        <v>15</v>
      </c>
      <c r="J294" s="6" t="s">
        <v>16</v>
      </c>
      <c r="K294" s="6">
        <v>61</v>
      </c>
      <c r="L294" s="6">
        <v>25</v>
      </c>
      <c r="M294" s="6">
        <v>50</v>
      </c>
      <c r="N294" s="10"/>
      <c r="O294" s="10"/>
      <c r="P294" s="6" t="s">
        <v>875</v>
      </c>
      <c r="Q294" s="6">
        <v>2</v>
      </c>
    </row>
    <row r="295" spans="2:17" x14ac:dyDescent="0.2">
      <c r="B295" s="6" t="s">
        <v>815</v>
      </c>
      <c r="C295" s="6" t="s">
        <v>10</v>
      </c>
      <c r="D295" s="6" t="s">
        <v>54</v>
      </c>
      <c r="E295" s="6" t="s">
        <v>1480</v>
      </c>
      <c r="F295" s="6">
        <v>1482</v>
      </c>
      <c r="G295" s="6" t="s">
        <v>1481</v>
      </c>
      <c r="H295" s="7">
        <v>5.40493228742121</v>
      </c>
      <c r="I295" s="6" t="s">
        <v>15</v>
      </c>
      <c r="J295" s="6" t="s">
        <v>16</v>
      </c>
      <c r="K295" s="6">
        <v>62</v>
      </c>
      <c r="L295" s="6">
        <v>25</v>
      </c>
      <c r="M295" s="6">
        <v>50</v>
      </c>
      <c r="N295" s="10"/>
      <c r="O295" s="10"/>
      <c r="P295" s="6" t="s">
        <v>1463</v>
      </c>
      <c r="Q295" s="6">
        <v>2</v>
      </c>
    </row>
    <row r="296" spans="2:17" x14ac:dyDescent="0.2">
      <c r="B296" s="6" t="s">
        <v>815</v>
      </c>
      <c r="C296" s="6" t="s">
        <v>10</v>
      </c>
      <c r="D296" s="6" t="s">
        <v>54</v>
      </c>
      <c r="E296" s="6" t="s">
        <v>1482</v>
      </c>
      <c r="F296" s="6">
        <v>1483</v>
      </c>
      <c r="G296" s="6" t="s">
        <v>1483</v>
      </c>
      <c r="H296" s="7">
        <v>5.4337726278580103</v>
      </c>
      <c r="I296" s="6" t="s">
        <v>15</v>
      </c>
      <c r="J296" s="6" t="s">
        <v>16</v>
      </c>
      <c r="K296" s="6">
        <v>60</v>
      </c>
      <c r="L296" s="6">
        <v>24</v>
      </c>
      <c r="M296" s="6">
        <v>50</v>
      </c>
      <c r="N296" s="10"/>
      <c r="O296" s="10"/>
      <c r="P296" s="6"/>
      <c r="Q296" s="6">
        <v>2</v>
      </c>
    </row>
    <row r="297" spans="2:17" x14ac:dyDescent="0.2">
      <c r="B297" s="6" t="s">
        <v>815</v>
      </c>
      <c r="C297" s="6" t="s">
        <v>10</v>
      </c>
      <c r="D297" s="6" t="s">
        <v>54</v>
      </c>
      <c r="E297" s="6" t="s">
        <v>1484</v>
      </c>
      <c r="F297" s="6">
        <v>1484</v>
      </c>
      <c r="G297" s="6" t="s">
        <v>1485</v>
      </c>
      <c r="H297" s="7">
        <v>5.39852072395737</v>
      </c>
      <c r="I297" s="6" t="s">
        <v>15</v>
      </c>
      <c r="J297" s="6" t="s">
        <v>16</v>
      </c>
      <c r="K297" s="6">
        <v>58</v>
      </c>
      <c r="L297" s="6">
        <v>24</v>
      </c>
      <c r="M297" s="6">
        <v>50</v>
      </c>
      <c r="N297" s="10"/>
      <c r="O297" s="10"/>
      <c r="P297" s="6" t="s">
        <v>1463</v>
      </c>
      <c r="Q297" s="6">
        <v>2</v>
      </c>
    </row>
    <row r="298" spans="2:17" x14ac:dyDescent="0.2">
      <c r="B298" s="6" t="s">
        <v>815</v>
      </c>
      <c r="C298" s="6" t="s">
        <v>10</v>
      </c>
      <c r="D298" s="6" t="s">
        <v>54</v>
      </c>
      <c r="E298" s="6" t="s">
        <v>1486</v>
      </c>
      <c r="F298" s="6">
        <v>1485</v>
      </c>
      <c r="G298" s="6" t="s">
        <v>1487</v>
      </c>
      <c r="H298" s="7">
        <v>5.4266942056616401</v>
      </c>
      <c r="I298" s="6" t="s">
        <v>15</v>
      </c>
      <c r="J298" s="6" t="s">
        <v>16</v>
      </c>
      <c r="K298" s="6">
        <v>62</v>
      </c>
      <c r="L298" s="6">
        <v>24</v>
      </c>
      <c r="M298" s="6">
        <v>50</v>
      </c>
      <c r="N298" s="10"/>
      <c r="O298" s="10"/>
      <c r="P298" s="6"/>
      <c r="Q298" s="6">
        <v>2</v>
      </c>
    </row>
    <row r="299" spans="2:17" x14ac:dyDescent="0.2">
      <c r="B299" s="6" t="s">
        <v>815</v>
      </c>
      <c r="C299" s="6" t="s">
        <v>10</v>
      </c>
      <c r="D299" s="6" t="s">
        <v>54</v>
      </c>
      <c r="E299" s="6" t="s">
        <v>1488</v>
      </c>
      <c r="F299" s="6">
        <v>1486</v>
      </c>
      <c r="G299" s="6" t="s">
        <v>1489</v>
      </c>
      <c r="H299" s="7">
        <v>5.40250987747834</v>
      </c>
      <c r="I299" s="6" t="s">
        <v>15</v>
      </c>
      <c r="J299" s="6" t="s">
        <v>16</v>
      </c>
      <c r="K299" s="6">
        <v>60</v>
      </c>
      <c r="L299" s="6">
        <v>25</v>
      </c>
      <c r="M299" s="6">
        <v>50</v>
      </c>
      <c r="N299" s="10"/>
      <c r="O299" s="10"/>
      <c r="P299" s="6"/>
      <c r="Q299" s="6">
        <v>2</v>
      </c>
    </row>
    <row r="300" spans="2:17" x14ac:dyDescent="0.2">
      <c r="B300" s="6" t="s">
        <v>815</v>
      </c>
      <c r="C300" s="6" t="s">
        <v>10</v>
      </c>
      <c r="D300" s="6" t="s">
        <v>54</v>
      </c>
      <c r="E300" s="6" t="s">
        <v>1490</v>
      </c>
      <c r="F300" s="6">
        <v>1487</v>
      </c>
      <c r="G300" s="6" t="s">
        <v>1491</v>
      </c>
      <c r="H300" s="7">
        <v>5.40611006366297</v>
      </c>
      <c r="I300" s="6" t="s">
        <v>15</v>
      </c>
      <c r="J300" s="6" t="s">
        <v>16</v>
      </c>
      <c r="K300" s="6">
        <v>60</v>
      </c>
      <c r="L300" s="6">
        <v>25</v>
      </c>
      <c r="M300" s="6">
        <v>50</v>
      </c>
      <c r="N300" s="10"/>
      <c r="O300" s="10"/>
      <c r="P300" s="6"/>
      <c r="Q300" s="6">
        <v>2</v>
      </c>
    </row>
    <row r="301" spans="2:17" x14ac:dyDescent="0.2">
      <c r="B301" s="6" t="s">
        <v>815</v>
      </c>
      <c r="C301" s="6" t="s">
        <v>10</v>
      </c>
      <c r="D301" s="6" t="s">
        <v>54</v>
      </c>
      <c r="E301" s="6" t="s">
        <v>1492</v>
      </c>
      <c r="F301" s="6">
        <v>1488</v>
      </c>
      <c r="G301" s="6" t="s">
        <v>1493</v>
      </c>
      <c r="H301" s="7">
        <v>5.3881092236384598</v>
      </c>
      <c r="I301" s="6" t="s">
        <v>15</v>
      </c>
      <c r="J301" s="6" t="s">
        <v>16</v>
      </c>
      <c r="K301" s="6">
        <v>61</v>
      </c>
      <c r="L301" s="6">
        <v>24</v>
      </c>
      <c r="M301" s="6">
        <v>50</v>
      </c>
      <c r="N301" s="10"/>
      <c r="O301" s="10"/>
      <c r="P301" s="6"/>
      <c r="Q301" s="6">
        <v>2</v>
      </c>
    </row>
    <row r="302" spans="2:17" x14ac:dyDescent="0.2">
      <c r="B302" s="6" t="s">
        <v>815</v>
      </c>
      <c r="C302" s="6" t="s">
        <v>10</v>
      </c>
      <c r="D302" s="6" t="s">
        <v>54</v>
      </c>
      <c r="E302" s="6" t="s">
        <v>1494</v>
      </c>
      <c r="F302" s="6">
        <v>1489</v>
      </c>
      <c r="G302" s="6" t="s">
        <v>1495</v>
      </c>
      <c r="H302" s="7">
        <v>37.251305887794601</v>
      </c>
      <c r="I302" s="6" t="s">
        <v>15</v>
      </c>
      <c r="J302" s="6" t="s">
        <v>16</v>
      </c>
      <c r="K302" s="6">
        <v>62</v>
      </c>
      <c r="L302" s="6">
        <v>25</v>
      </c>
      <c r="M302" s="6">
        <v>50</v>
      </c>
      <c r="N302" s="10"/>
      <c r="O302" s="10"/>
      <c r="P302" s="6"/>
      <c r="Q302" s="6">
        <v>2</v>
      </c>
    </row>
    <row r="303" spans="2:17" x14ac:dyDescent="0.2">
      <c r="B303" s="6" t="s">
        <v>815</v>
      </c>
      <c r="C303" s="6" t="s">
        <v>10</v>
      </c>
      <c r="D303" s="6" t="s">
        <v>54</v>
      </c>
      <c r="E303" s="6" t="s">
        <v>1496</v>
      </c>
      <c r="F303" s="6">
        <v>1270</v>
      </c>
      <c r="G303" s="6" t="s">
        <v>1497</v>
      </c>
      <c r="H303" s="7">
        <v>4.3585406497245298</v>
      </c>
      <c r="I303" s="6" t="s">
        <v>15</v>
      </c>
      <c r="J303" s="6" t="s">
        <v>16</v>
      </c>
      <c r="K303" s="6">
        <v>51</v>
      </c>
      <c r="L303" s="6">
        <v>22</v>
      </c>
      <c r="M303" s="6">
        <v>48</v>
      </c>
      <c r="N303" s="10"/>
      <c r="O303" s="10"/>
      <c r="P303" s="6" t="s">
        <v>480</v>
      </c>
      <c r="Q303" s="6">
        <v>2</v>
      </c>
    </row>
    <row r="304" spans="2:17" x14ac:dyDescent="0.2">
      <c r="B304" s="6" t="s">
        <v>815</v>
      </c>
      <c r="C304" s="6" t="s">
        <v>10</v>
      </c>
      <c r="D304" s="6" t="s">
        <v>54</v>
      </c>
      <c r="E304" s="6" t="s">
        <v>1498</v>
      </c>
      <c r="F304" s="6">
        <v>1271</v>
      </c>
      <c r="G304" s="6" t="s">
        <v>1499</v>
      </c>
      <c r="H304" s="7">
        <v>5.4101730116889897</v>
      </c>
      <c r="I304" s="6" t="s">
        <v>15</v>
      </c>
      <c r="J304" s="6" t="s">
        <v>16</v>
      </c>
      <c r="K304" s="6">
        <v>51</v>
      </c>
      <c r="L304" s="6">
        <v>22</v>
      </c>
      <c r="M304" s="6">
        <v>48</v>
      </c>
      <c r="N304" s="10"/>
      <c r="O304" s="10"/>
      <c r="P304" s="6" t="s">
        <v>480</v>
      </c>
      <c r="Q304" s="6">
        <v>2</v>
      </c>
    </row>
    <row r="305" spans="2:17" x14ac:dyDescent="0.2">
      <c r="B305" s="6" t="s">
        <v>815</v>
      </c>
      <c r="C305" s="6" t="s">
        <v>10</v>
      </c>
      <c r="D305" s="6" t="s">
        <v>54</v>
      </c>
      <c r="E305" s="6" t="s">
        <v>1500</v>
      </c>
      <c r="F305" s="6">
        <v>1272</v>
      </c>
      <c r="G305" s="6" t="s">
        <v>1501</v>
      </c>
      <c r="H305" s="7">
        <v>5.3893770503162104</v>
      </c>
      <c r="I305" s="6" t="s">
        <v>15</v>
      </c>
      <c r="J305" s="6" t="s">
        <v>16</v>
      </c>
      <c r="K305" s="6">
        <v>51</v>
      </c>
      <c r="L305" s="6">
        <v>22</v>
      </c>
      <c r="M305" s="6">
        <v>48</v>
      </c>
      <c r="N305" s="10"/>
      <c r="O305" s="10"/>
      <c r="P305" s="6" t="s">
        <v>480</v>
      </c>
      <c r="Q305" s="6">
        <v>2</v>
      </c>
    </row>
    <row r="306" spans="2:17" x14ac:dyDescent="0.2">
      <c r="B306" s="6" t="s">
        <v>815</v>
      </c>
      <c r="C306" s="6" t="s">
        <v>10</v>
      </c>
      <c r="D306" s="6" t="s">
        <v>54</v>
      </c>
      <c r="E306" s="6" t="s">
        <v>1502</v>
      </c>
      <c r="F306" s="6">
        <v>1273</v>
      </c>
      <c r="G306" s="6" t="s">
        <v>1503</v>
      </c>
      <c r="H306" s="7">
        <v>5.4093364656362102</v>
      </c>
      <c r="I306" s="6" t="s">
        <v>15</v>
      </c>
      <c r="J306" s="6" t="s">
        <v>16</v>
      </c>
      <c r="K306" s="6">
        <v>51</v>
      </c>
      <c r="L306" s="6">
        <v>22</v>
      </c>
      <c r="M306" s="6">
        <v>48</v>
      </c>
      <c r="N306" s="10"/>
      <c r="O306" s="10"/>
      <c r="P306" s="6" t="s">
        <v>480</v>
      </c>
      <c r="Q306" s="6">
        <v>2</v>
      </c>
    </row>
    <row r="307" spans="2:17" x14ac:dyDescent="0.2">
      <c r="B307" s="6" t="s">
        <v>815</v>
      </c>
      <c r="C307" s="6" t="s">
        <v>10</v>
      </c>
      <c r="D307" s="6" t="s">
        <v>54</v>
      </c>
      <c r="E307" s="6" t="s">
        <v>1504</v>
      </c>
      <c r="F307" s="6">
        <v>1274</v>
      </c>
      <c r="G307" s="6" t="s">
        <v>1505</v>
      </c>
      <c r="H307" s="7">
        <v>5.4043465847657801</v>
      </c>
      <c r="I307" s="6" t="s">
        <v>15</v>
      </c>
      <c r="J307" s="6" t="s">
        <v>16</v>
      </c>
      <c r="K307" s="6">
        <v>52</v>
      </c>
      <c r="L307" s="6">
        <v>22</v>
      </c>
      <c r="M307" s="6">
        <v>48</v>
      </c>
      <c r="N307" s="10"/>
      <c r="O307" s="10"/>
      <c r="P307" s="6" t="s">
        <v>480</v>
      </c>
      <c r="Q307" s="6">
        <v>2</v>
      </c>
    </row>
    <row r="308" spans="2:17" x14ac:dyDescent="0.2">
      <c r="B308" s="6" t="s">
        <v>815</v>
      </c>
      <c r="C308" s="6" t="s">
        <v>10</v>
      </c>
      <c r="D308" s="6" t="s">
        <v>11</v>
      </c>
      <c r="E308" s="6" t="s">
        <v>1506</v>
      </c>
      <c r="F308" s="6">
        <v>1275</v>
      </c>
      <c r="G308" s="6" t="s">
        <v>1507</v>
      </c>
      <c r="H308" s="7">
        <v>5.4096252179483004</v>
      </c>
      <c r="I308" s="6" t="s">
        <v>15</v>
      </c>
      <c r="J308" s="6" t="s">
        <v>16</v>
      </c>
      <c r="K308" s="6">
        <v>42</v>
      </c>
      <c r="L308" s="6">
        <v>15</v>
      </c>
      <c r="M308" s="6">
        <v>60</v>
      </c>
      <c r="N308" s="10"/>
      <c r="O308" s="10"/>
      <c r="P308" s="6" t="s">
        <v>480</v>
      </c>
      <c r="Q308" s="6">
        <v>2</v>
      </c>
    </row>
    <row r="309" spans="2:17" x14ac:dyDescent="0.2">
      <c r="B309" s="6" t="s">
        <v>815</v>
      </c>
      <c r="C309" s="6" t="s">
        <v>10</v>
      </c>
      <c r="D309" s="6" t="s">
        <v>54</v>
      </c>
      <c r="E309" s="6" t="s">
        <v>1508</v>
      </c>
      <c r="F309" s="6">
        <v>1276</v>
      </c>
      <c r="G309" s="6" t="s">
        <v>1509</v>
      </c>
      <c r="H309" s="7">
        <v>5.4043465822477899</v>
      </c>
      <c r="I309" s="6" t="s">
        <v>15</v>
      </c>
      <c r="J309" s="6" t="s">
        <v>16</v>
      </c>
      <c r="K309" s="6">
        <v>52</v>
      </c>
      <c r="L309" s="6">
        <v>15</v>
      </c>
      <c r="M309" s="6">
        <v>50</v>
      </c>
      <c r="N309" s="10"/>
      <c r="O309" s="10"/>
      <c r="P309" s="6" t="s">
        <v>480</v>
      </c>
      <c r="Q309" s="6">
        <v>2</v>
      </c>
    </row>
    <row r="310" spans="2:17" x14ac:dyDescent="0.2">
      <c r="B310" s="6" t="s">
        <v>815</v>
      </c>
      <c r="C310" s="6" t="s">
        <v>10</v>
      </c>
      <c r="D310" s="6" t="s">
        <v>54</v>
      </c>
      <c r="E310" s="6" t="s">
        <v>1510</v>
      </c>
      <c r="F310" s="6">
        <v>1277</v>
      </c>
      <c r="G310" s="6" t="s">
        <v>1511</v>
      </c>
      <c r="H310" s="7">
        <v>5.6026750762058599</v>
      </c>
      <c r="I310" s="6" t="s">
        <v>15</v>
      </c>
      <c r="J310" s="6" t="s">
        <v>16</v>
      </c>
      <c r="K310" s="6">
        <v>51</v>
      </c>
      <c r="L310" s="6">
        <v>15</v>
      </c>
      <c r="M310" s="6">
        <v>49</v>
      </c>
      <c r="N310" s="10"/>
      <c r="O310" s="10"/>
      <c r="P310" s="6" t="s">
        <v>480</v>
      </c>
      <c r="Q310" s="6">
        <v>2</v>
      </c>
    </row>
    <row r="311" spans="2:17" x14ac:dyDescent="0.2">
      <c r="B311" s="6" t="s">
        <v>815</v>
      </c>
      <c r="C311" s="6" t="s">
        <v>10</v>
      </c>
      <c r="D311" s="6" t="s">
        <v>54</v>
      </c>
      <c r="E311" s="6" t="s">
        <v>1512</v>
      </c>
      <c r="F311" s="6">
        <v>1264</v>
      </c>
      <c r="G311" s="6" t="s">
        <v>1513</v>
      </c>
      <c r="H311" s="7">
        <v>7.0505035263091598</v>
      </c>
      <c r="I311" s="6" t="s">
        <v>15</v>
      </c>
      <c r="J311" s="6" t="s">
        <v>16</v>
      </c>
      <c r="K311" s="6">
        <v>52</v>
      </c>
      <c r="L311" s="6">
        <v>15</v>
      </c>
      <c r="M311" s="6">
        <v>50</v>
      </c>
      <c r="N311" s="10"/>
      <c r="O311" s="10"/>
      <c r="P311" s="6" t="s">
        <v>1343</v>
      </c>
      <c r="Q311" s="6">
        <v>2</v>
      </c>
    </row>
    <row r="312" spans="2:17" x14ac:dyDescent="0.2">
      <c r="B312" s="6" t="s">
        <v>815</v>
      </c>
      <c r="C312" s="6" t="s">
        <v>10</v>
      </c>
      <c r="D312" s="6" t="s">
        <v>54</v>
      </c>
      <c r="E312" s="6" t="s">
        <v>1514</v>
      </c>
      <c r="F312" s="6">
        <v>1265</v>
      </c>
      <c r="G312" s="6" t="s">
        <v>1515</v>
      </c>
      <c r="H312" s="7">
        <v>5.4029621538449302</v>
      </c>
      <c r="I312" s="6" t="s">
        <v>15</v>
      </c>
      <c r="J312" s="6" t="s">
        <v>16</v>
      </c>
      <c r="K312" s="6">
        <v>52</v>
      </c>
      <c r="L312" s="6">
        <v>15</v>
      </c>
      <c r="M312" s="6">
        <v>50</v>
      </c>
      <c r="N312" s="10"/>
      <c r="O312" s="10"/>
      <c r="P312" s="6" t="s">
        <v>480</v>
      </c>
      <c r="Q312" s="6">
        <v>2</v>
      </c>
    </row>
    <row r="313" spans="2:17" x14ac:dyDescent="0.2">
      <c r="B313" s="6" t="s">
        <v>815</v>
      </c>
      <c r="C313" s="6" t="s">
        <v>10</v>
      </c>
      <c r="D313" s="6" t="s">
        <v>54</v>
      </c>
      <c r="E313" s="6" t="s">
        <v>1516</v>
      </c>
      <c r="F313" s="6">
        <v>1266</v>
      </c>
      <c r="G313" s="6" t="s">
        <v>1517</v>
      </c>
      <c r="H313" s="7">
        <v>5.3891186640246298</v>
      </c>
      <c r="I313" s="6" t="s">
        <v>15</v>
      </c>
      <c r="J313" s="6" t="s">
        <v>16</v>
      </c>
      <c r="K313" s="6">
        <v>52</v>
      </c>
      <c r="L313" s="6">
        <v>21</v>
      </c>
      <c r="M313" s="6">
        <v>50</v>
      </c>
      <c r="N313" s="10"/>
      <c r="O313" s="10"/>
      <c r="P313" s="6" t="s">
        <v>480</v>
      </c>
      <c r="Q313" s="6">
        <v>2</v>
      </c>
    </row>
    <row r="314" spans="2:17" x14ac:dyDescent="0.2">
      <c r="B314" s="6" t="s">
        <v>815</v>
      </c>
      <c r="C314" s="6" t="s">
        <v>10</v>
      </c>
      <c r="D314" s="6" t="s">
        <v>54</v>
      </c>
      <c r="E314" s="6" t="s">
        <v>1518</v>
      </c>
      <c r="F314" s="6">
        <v>1267</v>
      </c>
      <c r="G314" s="6" t="s">
        <v>1519</v>
      </c>
      <c r="H314" s="7">
        <v>5.4331641112690301</v>
      </c>
      <c r="I314" s="6" t="s">
        <v>153</v>
      </c>
      <c r="J314" s="6" t="s">
        <v>16</v>
      </c>
      <c r="K314" s="6">
        <v>51</v>
      </c>
      <c r="L314" s="6">
        <v>22</v>
      </c>
      <c r="M314" s="6">
        <v>48</v>
      </c>
      <c r="N314" s="10"/>
      <c r="O314" s="10"/>
      <c r="P314" s="6"/>
      <c r="Q314" s="6">
        <v>2</v>
      </c>
    </row>
    <row r="315" spans="2:17" x14ac:dyDescent="0.2">
      <c r="B315" s="6" t="s">
        <v>815</v>
      </c>
      <c r="C315" s="6" t="s">
        <v>10</v>
      </c>
      <c r="D315" s="6" t="s">
        <v>54</v>
      </c>
      <c r="E315" s="6" t="s">
        <v>1520</v>
      </c>
      <c r="F315" s="6">
        <v>1269</v>
      </c>
      <c r="G315" s="6" t="s">
        <v>1521</v>
      </c>
      <c r="H315" s="7">
        <v>18.990842529969399</v>
      </c>
      <c r="I315" s="6" t="s">
        <v>15</v>
      </c>
      <c r="J315" s="6" t="s">
        <v>16</v>
      </c>
      <c r="K315" s="6">
        <v>51</v>
      </c>
      <c r="L315" s="6">
        <v>22</v>
      </c>
      <c r="M315" s="6">
        <v>48</v>
      </c>
      <c r="N315" s="10"/>
      <c r="O315" s="10"/>
      <c r="P315" s="6"/>
      <c r="Q315" s="6">
        <v>2</v>
      </c>
    </row>
    <row r="316" spans="2:17" x14ac:dyDescent="0.2">
      <c r="B316" s="6" t="s">
        <v>815</v>
      </c>
      <c r="C316" s="6" t="s">
        <v>10</v>
      </c>
      <c r="D316" s="6" t="s">
        <v>11</v>
      </c>
      <c r="E316" s="6" t="s">
        <v>1522</v>
      </c>
      <c r="F316" s="6">
        <v>440</v>
      </c>
      <c r="G316" s="6" t="s">
        <v>1523</v>
      </c>
      <c r="H316" s="7">
        <v>11.1163326090578</v>
      </c>
      <c r="I316" s="6" t="s">
        <v>15</v>
      </c>
      <c r="J316" s="6" t="s">
        <v>16</v>
      </c>
      <c r="K316" s="6">
        <v>47</v>
      </c>
      <c r="L316" s="6">
        <v>18</v>
      </c>
      <c r="M316" s="6">
        <v>50</v>
      </c>
      <c r="N316" s="10"/>
      <c r="O316" s="10"/>
      <c r="P316" s="6" t="s">
        <v>742</v>
      </c>
      <c r="Q316" s="6">
        <v>2</v>
      </c>
    </row>
    <row r="317" spans="2:17" x14ac:dyDescent="0.2">
      <c r="B317" s="6" t="s">
        <v>815</v>
      </c>
      <c r="C317" s="6" t="s">
        <v>10</v>
      </c>
      <c r="D317" s="6" t="s">
        <v>11</v>
      </c>
      <c r="E317" s="6" t="s">
        <v>1524</v>
      </c>
      <c r="F317" s="6">
        <v>441</v>
      </c>
      <c r="G317" s="6" t="s">
        <v>1525</v>
      </c>
      <c r="H317" s="7">
        <v>5.3005592785382403</v>
      </c>
      <c r="I317" s="6" t="s">
        <v>15</v>
      </c>
      <c r="J317" s="6" t="s">
        <v>16</v>
      </c>
      <c r="K317" s="6">
        <v>55</v>
      </c>
      <c r="L317" s="6">
        <v>18</v>
      </c>
      <c r="M317" s="6">
        <v>50</v>
      </c>
      <c r="N317" s="10"/>
      <c r="O317" s="10"/>
      <c r="P317" s="6" t="s">
        <v>875</v>
      </c>
      <c r="Q317" s="6">
        <v>2</v>
      </c>
    </row>
    <row r="318" spans="2:17" x14ac:dyDescent="0.2">
      <c r="B318" s="6" t="s">
        <v>815</v>
      </c>
      <c r="C318" s="6" t="s">
        <v>10</v>
      </c>
      <c r="D318" s="6" t="s">
        <v>11</v>
      </c>
      <c r="E318" s="6" t="s">
        <v>1526</v>
      </c>
      <c r="F318" s="6">
        <v>442</v>
      </c>
      <c r="G318" s="6" t="s">
        <v>1527</v>
      </c>
      <c r="H318" s="7">
        <v>6.0263512745019803</v>
      </c>
      <c r="I318" s="6" t="s">
        <v>15</v>
      </c>
      <c r="J318" s="6" t="s">
        <v>16</v>
      </c>
      <c r="K318" s="6">
        <v>57</v>
      </c>
      <c r="L318" s="6">
        <v>19</v>
      </c>
      <c r="M318" s="6">
        <v>50</v>
      </c>
      <c r="N318" s="10"/>
      <c r="O318" s="10"/>
      <c r="P318" s="6" t="s">
        <v>875</v>
      </c>
      <c r="Q318" s="6">
        <v>2</v>
      </c>
    </row>
    <row r="319" spans="2:17" x14ac:dyDescent="0.2">
      <c r="B319" s="6" t="s">
        <v>815</v>
      </c>
      <c r="C319" s="6" t="s">
        <v>10</v>
      </c>
      <c r="D319" s="6" t="s">
        <v>11</v>
      </c>
      <c r="E319" s="6" t="s">
        <v>1528</v>
      </c>
      <c r="F319" s="6">
        <v>443</v>
      </c>
      <c r="G319" s="6" t="s">
        <v>1529</v>
      </c>
      <c r="H319" s="7">
        <v>5.65305227199668</v>
      </c>
      <c r="I319" s="6" t="s">
        <v>15</v>
      </c>
      <c r="J319" s="6" t="s">
        <v>16</v>
      </c>
      <c r="K319" s="6">
        <v>58</v>
      </c>
      <c r="L319" s="6">
        <v>19</v>
      </c>
      <c r="M319" s="6">
        <v>50</v>
      </c>
      <c r="N319" s="10"/>
      <c r="O319" s="10"/>
      <c r="P319" s="6" t="s">
        <v>875</v>
      </c>
      <c r="Q319" s="6">
        <v>2</v>
      </c>
    </row>
    <row r="320" spans="2:17" x14ac:dyDescent="0.2">
      <c r="B320" s="6" t="s">
        <v>815</v>
      </c>
      <c r="C320" s="6" t="s">
        <v>10</v>
      </c>
      <c r="D320" s="6" t="s">
        <v>11</v>
      </c>
      <c r="E320" s="6" t="s">
        <v>1530</v>
      </c>
      <c r="F320" s="6">
        <v>444</v>
      </c>
      <c r="G320" s="6" t="s">
        <v>1531</v>
      </c>
      <c r="H320" s="7">
        <v>5.4073761417038204</v>
      </c>
      <c r="I320" s="6" t="s">
        <v>15</v>
      </c>
      <c r="J320" s="6" t="s">
        <v>16</v>
      </c>
      <c r="K320" s="6">
        <v>57</v>
      </c>
      <c r="L320" s="6">
        <v>19</v>
      </c>
      <c r="M320" s="6">
        <v>80</v>
      </c>
      <c r="N320" s="10"/>
      <c r="O320" s="10"/>
      <c r="P320" s="6" t="s">
        <v>875</v>
      </c>
      <c r="Q320" s="6">
        <v>2</v>
      </c>
    </row>
    <row r="321" spans="2:17" x14ac:dyDescent="0.2">
      <c r="B321" s="6" t="s">
        <v>815</v>
      </c>
      <c r="C321" s="6" t="s">
        <v>10</v>
      </c>
      <c r="D321" s="6" t="s">
        <v>54</v>
      </c>
      <c r="E321" s="6" t="s">
        <v>1532</v>
      </c>
      <c r="F321" s="6">
        <v>445</v>
      </c>
      <c r="G321" s="6" t="s">
        <v>1533</v>
      </c>
      <c r="H321" s="7">
        <v>5.4044796256083103</v>
      </c>
      <c r="I321" s="6" t="s">
        <v>15</v>
      </c>
      <c r="J321" s="6" t="s">
        <v>16</v>
      </c>
      <c r="K321" s="6">
        <v>57</v>
      </c>
      <c r="L321" s="6">
        <v>20</v>
      </c>
      <c r="M321" s="6">
        <v>50</v>
      </c>
      <c r="N321" s="10"/>
      <c r="O321" s="10"/>
      <c r="P321" s="6" t="s">
        <v>480</v>
      </c>
      <c r="Q321" s="6">
        <v>2</v>
      </c>
    </row>
    <row r="322" spans="2:17" x14ac:dyDescent="0.2">
      <c r="B322" s="6" t="s">
        <v>815</v>
      </c>
      <c r="C322" s="6" t="s">
        <v>10</v>
      </c>
      <c r="D322" s="6" t="s">
        <v>54</v>
      </c>
      <c r="E322" s="6" t="s">
        <v>1534</v>
      </c>
      <c r="F322" s="6">
        <v>446</v>
      </c>
      <c r="G322" s="6" t="s">
        <v>1535</v>
      </c>
      <c r="H322" s="7">
        <v>5.4063388728350601</v>
      </c>
      <c r="I322" s="6" t="s">
        <v>15</v>
      </c>
      <c r="J322" s="6" t="s">
        <v>16</v>
      </c>
      <c r="K322" s="6">
        <v>57</v>
      </c>
      <c r="L322" s="6">
        <v>20</v>
      </c>
      <c r="M322" s="6"/>
      <c r="N322" s="10"/>
      <c r="O322" s="10"/>
      <c r="P322" s="6" t="s">
        <v>875</v>
      </c>
      <c r="Q322" s="6">
        <v>2</v>
      </c>
    </row>
    <row r="323" spans="2:17" x14ac:dyDescent="0.2">
      <c r="B323" s="6" t="s">
        <v>815</v>
      </c>
      <c r="C323" s="6" t="s">
        <v>10</v>
      </c>
      <c r="D323" s="6" t="s">
        <v>54</v>
      </c>
      <c r="E323" s="6" t="s">
        <v>1536</v>
      </c>
      <c r="F323" s="6">
        <v>447</v>
      </c>
      <c r="G323" s="6" t="s">
        <v>1537</v>
      </c>
      <c r="H323" s="7">
        <v>5.418384410452</v>
      </c>
      <c r="I323" s="6" t="s">
        <v>15</v>
      </c>
      <c r="J323" s="6" t="s">
        <v>16</v>
      </c>
      <c r="K323" s="6">
        <v>57</v>
      </c>
      <c r="L323" s="6">
        <v>20</v>
      </c>
      <c r="M323" s="6">
        <v>50</v>
      </c>
      <c r="N323" s="10"/>
      <c r="O323" s="10"/>
      <c r="P323" s="6" t="s">
        <v>875</v>
      </c>
      <c r="Q323" s="6">
        <v>2</v>
      </c>
    </row>
    <row r="324" spans="2:17" x14ac:dyDescent="0.2">
      <c r="B324" s="6" t="s">
        <v>815</v>
      </c>
      <c r="C324" s="6" t="s">
        <v>10</v>
      </c>
      <c r="D324" s="6" t="s">
        <v>21</v>
      </c>
      <c r="E324" s="6" t="s">
        <v>1538</v>
      </c>
      <c r="F324" s="6">
        <v>448</v>
      </c>
      <c r="G324" s="6" t="s">
        <v>1539</v>
      </c>
      <c r="H324" s="7">
        <v>5.5121239472590702</v>
      </c>
      <c r="I324" s="6" t="s">
        <v>15</v>
      </c>
      <c r="J324" s="6" t="s">
        <v>16</v>
      </c>
      <c r="K324" s="6">
        <v>58</v>
      </c>
      <c r="L324" s="6">
        <v>65</v>
      </c>
      <c r="M324" s="6">
        <v>50</v>
      </c>
      <c r="N324" s="10"/>
      <c r="O324" s="10"/>
      <c r="P324" s="6" t="s">
        <v>875</v>
      </c>
      <c r="Q324" s="6">
        <v>2</v>
      </c>
    </row>
    <row r="325" spans="2:17" x14ac:dyDescent="0.2">
      <c r="B325" s="6" t="s">
        <v>815</v>
      </c>
      <c r="C325" s="6" t="s">
        <v>10</v>
      </c>
      <c r="D325" s="6" t="s">
        <v>21</v>
      </c>
      <c r="E325" s="6" t="s">
        <v>1540</v>
      </c>
      <c r="F325" s="6">
        <v>449</v>
      </c>
      <c r="G325" s="6" t="s">
        <v>1541</v>
      </c>
      <c r="H325" s="7">
        <v>12.418827225372899</v>
      </c>
      <c r="I325" s="6" t="s">
        <v>15</v>
      </c>
      <c r="J325" s="6" t="s">
        <v>16</v>
      </c>
      <c r="K325" s="6">
        <v>58</v>
      </c>
      <c r="L325" s="6">
        <v>65</v>
      </c>
      <c r="M325" s="6">
        <v>50</v>
      </c>
      <c r="N325" s="10"/>
      <c r="O325" s="10"/>
      <c r="P325" s="6" t="s">
        <v>1542</v>
      </c>
      <c r="Q325" s="6">
        <v>2</v>
      </c>
    </row>
    <row r="326" spans="2:17" x14ac:dyDescent="0.2">
      <c r="B326" s="6" t="s">
        <v>815</v>
      </c>
      <c r="C326" s="6" t="s">
        <v>10</v>
      </c>
      <c r="D326" s="6" t="s">
        <v>54</v>
      </c>
      <c r="E326" s="6" t="s">
        <v>1543</v>
      </c>
      <c r="F326" s="6">
        <v>1403</v>
      </c>
      <c r="G326" s="6" t="s">
        <v>1544</v>
      </c>
      <c r="H326" s="7">
        <v>9.0664115282470306</v>
      </c>
      <c r="I326" s="6" t="s">
        <v>15</v>
      </c>
      <c r="J326" s="6" t="s">
        <v>16</v>
      </c>
      <c r="K326" s="6">
        <v>60</v>
      </c>
      <c r="L326" s="6">
        <v>15</v>
      </c>
      <c r="M326" s="6">
        <v>55</v>
      </c>
      <c r="N326" s="10"/>
      <c r="O326" s="10"/>
      <c r="P326" s="6"/>
      <c r="Q326" s="6">
        <v>2</v>
      </c>
    </row>
    <row r="327" spans="2:17" x14ac:dyDescent="0.2">
      <c r="B327" s="6" t="s">
        <v>815</v>
      </c>
      <c r="C327" s="6" t="s">
        <v>10</v>
      </c>
      <c r="D327" s="6" t="s">
        <v>54</v>
      </c>
      <c r="E327" s="6" t="s">
        <v>1545</v>
      </c>
      <c r="F327" s="6">
        <v>1404</v>
      </c>
      <c r="G327" s="6" t="s">
        <v>1546</v>
      </c>
      <c r="H327" s="7">
        <v>5.4029045327638698</v>
      </c>
      <c r="I327" s="6" t="s">
        <v>15</v>
      </c>
      <c r="J327" s="6" t="s">
        <v>16</v>
      </c>
      <c r="K327" s="6">
        <v>60</v>
      </c>
      <c r="L327" s="6">
        <v>15</v>
      </c>
      <c r="M327" s="6">
        <v>55</v>
      </c>
      <c r="N327" s="10"/>
      <c r="O327" s="10"/>
      <c r="P327" s="6"/>
      <c r="Q327" s="6">
        <v>2</v>
      </c>
    </row>
    <row r="328" spans="2:17" x14ac:dyDescent="0.2">
      <c r="B328" s="6" t="s">
        <v>815</v>
      </c>
      <c r="C328" s="6" t="s">
        <v>10</v>
      </c>
      <c r="D328" s="6" t="s">
        <v>54</v>
      </c>
      <c r="E328" s="6" t="s">
        <v>1547</v>
      </c>
      <c r="F328" s="6">
        <v>1405</v>
      </c>
      <c r="G328" s="6" t="s">
        <v>1548</v>
      </c>
      <c r="H328" s="7">
        <v>5.4256874202491998</v>
      </c>
      <c r="I328" s="6" t="s">
        <v>15</v>
      </c>
      <c r="J328" s="6" t="s">
        <v>16</v>
      </c>
      <c r="K328" s="6">
        <v>60</v>
      </c>
      <c r="L328" s="6">
        <v>15</v>
      </c>
      <c r="M328" s="6">
        <v>60</v>
      </c>
      <c r="N328" s="10"/>
      <c r="O328" s="10"/>
      <c r="P328" s="6"/>
      <c r="Q328" s="6">
        <v>2</v>
      </c>
    </row>
    <row r="329" spans="2:17" x14ac:dyDescent="0.2">
      <c r="B329" s="6" t="s">
        <v>815</v>
      </c>
      <c r="C329" s="6" t="s">
        <v>10</v>
      </c>
      <c r="D329" s="6" t="s">
        <v>54</v>
      </c>
      <c r="E329" s="6" t="s">
        <v>1549</v>
      </c>
      <c r="F329" s="6">
        <v>1406</v>
      </c>
      <c r="G329" s="6" t="s">
        <v>1550</v>
      </c>
      <c r="H329" s="7">
        <v>5.4156573936633796</v>
      </c>
      <c r="I329" s="6" t="s">
        <v>15</v>
      </c>
      <c r="J329" s="6" t="s">
        <v>16</v>
      </c>
      <c r="K329" s="6">
        <v>60</v>
      </c>
      <c r="L329" s="6">
        <v>15</v>
      </c>
      <c r="M329" s="6">
        <v>55</v>
      </c>
      <c r="N329" s="10"/>
      <c r="O329" s="10"/>
      <c r="P329" s="6" t="s">
        <v>875</v>
      </c>
      <c r="Q329" s="6">
        <v>2</v>
      </c>
    </row>
    <row r="330" spans="2:17" x14ac:dyDescent="0.2">
      <c r="B330" s="6" t="s">
        <v>815</v>
      </c>
      <c r="C330" s="6" t="s">
        <v>10</v>
      </c>
      <c r="D330" s="6" t="s">
        <v>54</v>
      </c>
      <c r="E330" s="6" t="s">
        <v>1551</v>
      </c>
      <c r="F330" s="6">
        <v>1407</v>
      </c>
      <c r="G330" s="6" t="s">
        <v>1552</v>
      </c>
      <c r="H330" s="7">
        <v>5.4016301261903203</v>
      </c>
      <c r="I330" s="6" t="s">
        <v>15</v>
      </c>
      <c r="J330" s="6" t="s">
        <v>16</v>
      </c>
      <c r="K330" s="6">
        <v>60</v>
      </c>
      <c r="L330" s="6">
        <v>16</v>
      </c>
      <c r="M330" s="6">
        <v>55</v>
      </c>
      <c r="N330" s="10"/>
      <c r="O330" s="10"/>
      <c r="P330" s="6" t="s">
        <v>1553</v>
      </c>
      <c r="Q330" s="6">
        <v>2</v>
      </c>
    </row>
    <row r="331" spans="2:17" x14ac:dyDescent="0.2">
      <c r="B331" s="6" t="s">
        <v>815</v>
      </c>
      <c r="C331" s="6" t="s">
        <v>10</v>
      </c>
      <c r="D331" s="6" t="s">
        <v>54</v>
      </c>
      <c r="E331" s="6" t="s">
        <v>1554</v>
      </c>
      <c r="F331" s="6">
        <v>1408</v>
      </c>
      <c r="G331" s="6" t="s">
        <v>1555</v>
      </c>
      <c r="H331" s="7">
        <v>5.41565738994061</v>
      </c>
      <c r="I331" s="6" t="s">
        <v>15</v>
      </c>
      <c r="J331" s="6" t="s">
        <v>16</v>
      </c>
      <c r="K331" s="6">
        <v>71</v>
      </c>
      <c r="L331" s="6">
        <v>20</v>
      </c>
      <c r="M331" s="6">
        <v>55</v>
      </c>
      <c r="N331" s="10"/>
      <c r="O331" s="10"/>
      <c r="P331" s="6"/>
      <c r="Q331" s="6">
        <v>2</v>
      </c>
    </row>
    <row r="332" spans="2:17" x14ac:dyDescent="0.2">
      <c r="B332" s="6" t="s">
        <v>815</v>
      </c>
      <c r="C332" s="6" t="s">
        <v>10</v>
      </c>
      <c r="D332" s="6" t="s">
        <v>54</v>
      </c>
      <c r="E332" s="6" t="s">
        <v>1556</v>
      </c>
      <c r="F332" s="6">
        <v>1409</v>
      </c>
      <c r="G332" s="6" t="s">
        <v>1557</v>
      </c>
      <c r="H332" s="7">
        <v>5.40262945257472</v>
      </c>
      <c r="I332" s="6" t="s">
        <v>15</v>
      </c>
      <c r="J332" s="6" t="s">
        <v>16</v>
      </c>
      <c r="K332" s="6">
        <v>71</v>
      </c>
      <c r="L332" s="6">
        <v>20</v>
      </c>
      <c r="M332" s="6">
        <v>55</v>
      </c>
      <c r="N332" s="10"/>
      <c r="O332" s="10"/>
      <c r="P332" s="6" t="s">
        <v>875</v>
      </c>
      <c r="Q332" s="6">
        <v>2</v>
      </c>
    </row>
    <row r="333" spans="2:17" x14ac:dyDescent="0.2">
      <c r="B333" s="6" t="s">
        <v>815</v>
      </c>
      <c r="C333" s="6" t="s">
        <v>10</v>
      </c>
      <c r="D333" s="6" t="s">
        <v>54</v>
      </c>
      <c r="E333" s="6" t="s">
        <v>1558</v>
      </c>
      <c r="F333" s="6">
        <v>1410</v>
      </c>
      <c r="G333" s="6" t="s">
        <v>1559</v>
      </c>
      <c r="H333" s="7">
        <v>5.6758492777319303</v>
      </c>
      <c r="I333" s="6" t="s">
        <v>15</v>
      </c>
      <c r="J333" s="6" t="s">
        <v>16</v>
      </c>
      <c r="K333" s="6">
        <v>71</v>
      </c>
      <c r="L333" s="6">
        <v>20</v>
      </c>
      <c r="M333" s="6">
        <v>55</v>
      </c>
      <c r="N333" s="10"/>
      <c r="O333" s="10"/>
      <c r="P333" s="6"/>
      <c r="Q333" s="6">
        <v>2</v>
      </c>
    </row>
    <row r="334" spans="2:17" x14ac:dyDescent="0.2">
      <c r="B334" s="6" t="s">
        <v>815</v>
      </c>
      <c r="C334" s="6" t="s">
        <v>10</v>
      </c>
      <c r="D334" s="6" t="s">
        <v>54</v>
      </c>
      <c r="E334" s="6" t="s">
        <v>1560</v>
      </c>
      <c r="F334" s="6">
        <v>276</v>
      </c>
      <c r="G334" s="6" t="s">
        <v>1561</v>
      </c>
      <c r="H334" s="7">
        <v>21.766406139966701</v>
      </c>
      <c r="I334" s="6" t="s">
        <v>15</v>
      </c>
      <c r="J334" s="6" t="s">
        <v>16</v>
      </c>
      <c r="K334" s="6">
        <v>71</v>
      </c>
      <c r="L334" s="6">
        <v>15</v>
      </c>
      <c r="M334" s="6">
        <v>60</v>
      </c>
      <c r="N334" s="10"/>
      <c r="O334" s="10"/>
      <c r="P334" s="6"/>
      <c r="Q334" s="6">
        <v>2</v>
      </c>
    </row>
    <row r="335" spans="2:17" ht="22.5" x14ac:dyDescent="0.2">
      <c r="B335" s="6" t="s">
        <v>815</v>
      </c>
      <c r="C335" s="6" t="s">
        <v>10</v>
      </c>
      <c r="D335" s="6" t="s">
        <v>21</v>
      </c>
      <c r="E335" s="6" t="s">
        <v>1650</v>
      </c>
      <c r="F335" s="6">
        <v>634</v>
      </c>
      <c r="G335" s="6" t="s">
        <v>1651</v>
      </c>
      <c r="H335" s="7">
        <v>23.843912285179002</v>
      </c>
      <c r="I335" s="6" t="s">
        <v>15</v>
      </c>
      <c r="J335" s="6" t="s">
        <v>16</v>
      </c>
      <c r="K335" s="6">
        <v>64</v>
      </c>
      <c r="L335" s="6">
        <v>31</v>
      </c>
      <c r="M335" s="6">
        <v>40</v>
      </c>
      <c r="N335" s="10"/>
      <c r="O335" s="10" t="s">
        <v>1652</v>
      </c>
      <c r="P335" s="6"/>
      <c r="Q335" s="6">
        <v>2</v>
      </c>
    </row>
    <row r="336" spans="2:17" x14ac:dyDescent="0.2">
      <c r="B336" s="6" t="s">
        <v>815</v>
      </c>
      <c r="C336" s="6" t="s">
        <v>10</v>
      </c>
      <c r="D336" s="6" t="s">
        <v>11</v>
      </c>
      <c r="E336" s="6" t="s">
        <v>9</v>
      </c>
      <c r="F336" s="6">
        <v>0</v>
      </c>
      <c r="G336" s="6" t="s">
        <v>1653</v>
      </c>
      <c r="H336" s="7">
        <v>7.4987482298024704</v>
      </c>
      <c r="I336" s="6" t="s">
        <v>15</v>
      </c>
      <c r="J336" s="6" t="s">
        <v>16</v>
      </c>
      <c r="K336" s="6">
        <v>54</v>
      </c>
      <c r="L336" s="6">
        <v>24</v>
      </c>
      <c r="M336" s="6">
        <v>35</v>
      </c>
      <c r="N336" s="10"/>
      <c r="O336" s="10"/>
      <c r="P336" s="6" t="s">
        <v>480</v>
      </c>
      <c r="Q336" s="6">
        <v>2</v>
      </c>
    </row>
    <row r="337" spans="2:17" x14ac:dyDescent="0.2">
      <c r="B337" s="6" t="s">
        <v>815</v>
      </c>
      <c r="C337" s="6" t="s">
        <v>10</v>
      </c>
      <c r="D337" s="6" t="s">
        <v>11</v>
      </c>
      <c r="E337" s="6" t="s">
        <v>1654</v>
      </c>
      <c r="F337" s="6">
        <v>637</v>
      </c>
      <c r="G337" s="6" t="s">
        <v>1655</v>
      </c>
      <c r="H337" s="7">
        <v>7.72383647924309</v>
      </c>
      <c r="I337" s="6" t="s">
        <v>15</v>
      </c>
      <c r="J337" s="6" t="s">
        <v>16</v>
      </c>
      <c r="K337" s="6">
        <v>56</v>
      </c>
      <c r="L337" s="6">
        <v>25</v>
      </c>
      <c r="M337" s="6">
        <v>40</v>
      </c>
      <c r="N337" s="10"/>
      <c r="O337" s="10"/>
      <c r="P337" s="6"/>
      <c r="Q337" s="6">
        <v>2</v>
      </c>
    </row>
    <row r="338" spans="2:17" x14ac:dyDescent="0.2">
      <c r="B338" s="6" t="s">
        <v>815</v>
      </c>
      <c r="C338" s="6" t="s">
        <v>10</v>
      </c>
      <c r="D338" s="6" t="s">
        <v>11</v>
      </c>
      <c r="E338" s="6" t="s">
        <v>1656</v>
      </c>
      <c r="F338" s="6">
        <v>631</v>
      </c>
      <c r="G338" s="6" t="s">
        <v>1657</v>
      </c>
      <c r="H338" s="7">
        <v>13.608601985461901</v>
      </c>
      <c r="I338" s="6" t="s">
        <v>15</v>
      </c>
      <c r="J338" s="6" t="s">
        <v>16</v>
      </c>
      <c r="K338" s="6">
        <v>59</v>
      </c>
      <c r="L338" s="6">
        <v>25</v>
      </c>
      <c r="M338" s="6">
        <v>36</v>
      </c>
      <c r="N338" s="10"/>
      <c r="O338" s="10"/>
      <c r="P338" s="6"/>
      <c r="Q338" s="6">
        <v>2</v>
      </c>
    </row>
    <row r="339" spans="2:17" x14ac:dyDescent="0.2">
      <c r="B339" s="6" t="s">
        <v>815</v>
      </c>
      <c r="C339" s="6" t="s">
        <v>10</v>
      </c>
      <c r="D339" s="6" t="s">
        <v>21</v>
      </c>
      <c r="E339" s="6" t="s">
        <v>1658</v>
      </c>
      <c r="F339" s="6">
        <v>632</v>
      </c>
      <c r="G339" s="6" t="s">
        <v>1659</v>
      </c>
      <c r="H339" s="7">
        <v>8.9718147554762595</v>
      </c>
      <c r="I339" s="6" t="s">
        <v>15</v>
      </c>
      <c r="J339" s="6" t="s">
        <v>16</v>
      </c>
      <c r="K339" s="6">
        <v>63</v>
      </c>
      <c r="L339" s="6">
        <v>45</v>
      </c>
      <c r="M339" s="6">
        <v>40</v>
      </c>
      <c r="N339" s="10"/>
      <c r="O339" s="10"/>
      <c r="P339" s="6" t="s">
        <v>1660</v>
      </c>
      <c r="Q339" s="6">
        <v>2</v>
      </c>
    </row>
    <row r="340" spans="2:17" x14ac:dyDescent="0.2">
      <c r="B340" s="6" t="s">
        <v>815</v>
      </c>
      <c r="C340" s="6" t="s">
        <v>10</v>
      </c>
      <c r="D340" s="6" t="s">
        <v>11</v>
      </c>
      <c r="E340" s="6" t="s">
        <v>1661</v>
      </c>
      <c r="F340" s="6">
        <v>625</v>
      </c>
      <c r="G340" s="6" t="s">
        <v>1662</v>
      </c>
      <c r="H340" s="7">
        <v>8.4520099980874903</v>
      </c>
      <c r="I340" s="6" t="s">
        <v>15</v>
      </c>
      <c r="J340" s="6" t="s">
        <v>16</v>
      </c>
      <c r="K340" s="6">
        <v>62</v>
      </c>
      <c r="L340" s="6">
        <v>25</v>
      </c>
      <c r="M340" s="6">
        <v>40</v>
      </c>
      <c r="N340" s="10"/>
      <c r="O340" s="10"/>
      <c r="P340" s="6"/>
      <c r="Q340" s="6">
        <v>2</v>
      </c>
    </row>
    <row r="341" spans="2:17" x14ac:dyDescent="0.2">
      <c r="B341" s="6" t="s">
        <v>815</v>
      </c>
      <c r="C341" s="6" t="s">
        <v>10</v>
      </c>
      <c r="D341" s="6"/>
      <c r="E341" s="6" t="s">
        <v>1658</v>
      </c>
      <c r="F341" s="6">
        <v>632</v>
      </c>
      <c r="G341" s="6" t="s">
        <v>1663</v>
      </c>
      <c r="H341" s="7">
        <v>1.21619899708747</v>
      </c>
      <c r="I341" s="6" t="s">
        <v>15</v>
      </c>
      <c r="J341" s="6" t="s">
        <v>16</v>
      </c>
      <c r="K341" s="6"/>
      <c r="L341" s="6"/>
      <c r="M341" s="6"/>
      <c r="N341" s="10" t="s">
        <v>12</v>
      </c>
      <c r="O341" s="10"/>
      <c r="P341" s="6"/>
      <c r="Q341" s="6">
        <v>2</v>
      </c>
    </row>
    <row r="342" spans="2:17" x14ac:dyDescent="0.2">
      <c r="B342" s="6" t="s">
        <v>815</v>
      </c>
      <c r="C342" s="6" t="s">
        <v>10</v>
      </c>
      <c r="D342" s="6" t="s">
        <v>40</v>
      </c>
      <c r="E342" s="6" t="s">
        <v>12</v>
      </c>
      <c r="F342" s="6">
        <v>0</v>
      </c>
      <c r="G342" s="6" t="s">
        <v>1858</v>
      </c>
      <c r="H342" s="7">
        <v>96.063083996750805</v>
      </c>
      <c r="I342" s="6" t="s">
        <v>42</v>
      </c>
      <c r="J342" s="6" t="s">
        <v>40</v>
      </c>
      <c r="K342" s="6">
        <v>52</v>
      </c>
      <c r="L342" s="6"/>
      <c r="M342" s="6"/>
      <c r="N342" s="10"/>
      <c r="O342" s="10"/>
      <c r="P342" s="6"/>
      <c r="Q342" s="6">
        <v>2</v>
      </c>
    </row>
    <row r="343" spans="2:17" x14ac:dyDescent="0.2">
      <c r="B343" s="6" t="s">
        <v>815</v>
      </c>
      <c r="C343" s="6" t="s">
        <v>10</v>
      </c>
      <c r="D343" s="6" t="s">
        <v>21</v>
      </c>
      <c r="E343" s="6" t="s">
        <v>12</v>
      </c>
      <c r="F343" s="6">
        <v>0</v>
      </c>
      <c r="G343" s="6" t="s">
        <v>1907</v>
      </c>
      <c r="H343" s="7">
        <v>15.749781305321401</v>
      </c>
      <c r="I343" s="6" t="s">
        <v>533</v>
      </c>
      <c r="J343" s="6" t="s">
        <v>1794</v>
      </c>
      <c r="K343" s="6">
        <v>51</v>
      </c>
      <c r="L343" s="6"/>
      <c r="M343" s="6"/>
      <c r="N343" s="10" t="s">
        <v>1908</v>
      </c>
      <c r="O343" s="10"/>
      <c r="P343" s="6"/>
      <c r="Q343" s="6">
        <v>2</v>
      </c>
    </row>
    <row r="344" spans="2:17" x14ac:dyDescent="0.2">
      <c r="B344" s="6" t="s">
        <v>815</v>
      </c>
      <c r="C344" s="6" t="s">
        <v>10</v>
      </c>
      <c r="D344" s="6" t="s">
        <v>21</v>
      </c>
      <c r="E344" s="6" t="s">
        <v>12</v>
      </c>
      <c r="F344" s="6">
        <v>0</v>
      </c>
      <c r="G344" s="6" t="s">
        <v>1909</v>
      </c>
      <c r="H344" s="7">
        <v>7.4998541982245897</v>
      </c>
      <c r="I344" s="6" t="s">
        <v>533</v>
      </c>
      <c r="J344" s="6" t="s">
        <v>1794</v>
      </c>
      <c r="K344" s="6">
        <v>47</v>
      </c>
      <c r="L344" s="6"/>
      <c r="M344" s="6">
        <v>0</v>
      </c>
      <c r="N344" s="10" t="s">
        <v>1910</v>
      </c>
      <c r="O344" s="10"/>
      <c r="P344" s="6"/>
      <c r="Q344" s="6">
        <v>2</v>
      </c>
    </row>
    <row r="345" spans="2:17" x14ac:dyDescent="0.2">
      <c r="B345" s="6" t="s">
        <v>815</v>
      </c>
      <c r="C345" s="6" t="s">
        <v>10</v>
      </c>
      <c r="D345" s="6" t="s">
        <v>21</v>
      </c>
      <c r="E345" s="6" t="s">
        <v>12</v>
      </c>
      <c r="F345" s="6">
        <v>0</v>
      </c>
      <c r="G345" s="6" t="s">
        <v>1911</v>
      </c>
      <c r="H345" s="7">
        <v>15.6217351504948</v>
      </c>
      <c r="I345" s="6" t="s">
        <v>533</v>
      </c>
      <c r="J345" s="6" t="s">
        <v>1794</v>
      </c>
      <c r="K345" s="6">
        <v>47</v>
      </c>
      <c r="L345" s="6"/>
      <c r="M345" s="6"/>
      <c r="N345" s="10" t="s">
        <v>1908</v>
      </c>
      <c r="O345" s="10"/>
      <c r="P345" s="6"/>
      <c r="Q345" s="6">
        <v>2</v>
      </c>
    </row>
    <row r="346" spans="2:17" x14ac:dyDescent="0.2">
      <c r="B346" s="6" t="s">
        <v>815</v>
      </c>
      <c r="C346" s="6" t="s">
        <v>10</v>
      </c>
      <c r="D346" s="6" t="s">
        <v>21</v>
      </c>
      <c r="E346" s="6" t="s">
        <v>1912</v>
      </c>
      <c r="F346" s="6">
        <v>178</v>
      </c>
      <c r="G346" s="6" t="s">
        <v>1913</v>
      </c>
      <c r="H346" s="7">
        <v>8.4400067402624099</v>
      </c>
      <c r="I346" s="6" t="s">
        <v>533</v>
      </c>
      <c r="J346" s="6" t="s">
        <v>1794</v>
      </c>
      <c r="K346" s="6">
        <v>52</v>
      </c>
      <c r="L346" s="6"/>
      <c r="M346" s="6"/>
      <c r="N346" s="10" t="s">
        <v>1908</v>
      </c>
      <c r="O346" s="10"/>
      <c r="P346" s="6"/>
      <c r="Q346" s="6">
        <v>2</v>
      </c>
    </row>
    <row r="347" spans="2:17" x14ac:dyDescent="0.2">
      <c r="B347" s="6" t="s">
        <v>815</v>
      </c>
      <c r="C347" s="6" t="s">
        <v>10</v>
      </c>
      <c r="D347" s="6" t="s">
        <v>21</v>
      </c>
      <c r="E347" s="6" t="s">
        <v>1914</v>
      </c>
      <c r="F347" s="6">
        <v>190</v>
      </c>
      <c r="G347" s="6" t="s">
        <v>1915</v>
      </c>
      <c r="H347" s="7">
        <v>6.4400552764677697</v>
      </c>
      <c r="I347" s="6" t="s">
        <v>533</v>
      </c>
      <c r="J347" s="6" t="s">
        <v>1794</v>
      </c>
      <c r="K347" s="6">
        <v>42</v>
      </c>
      <c r="L347" s="6"/>
      <c r="M347" s="6"/>
      <c r="N347" s="10" t="s">
        <v>1910</v>
      </c>
      <c r="O347" s="10"/>
      <c r="P347" s="6"/>
      <c r="Q347" s="6">
        <v>2</v>
      </c>
    </row>
    <row r="348" spans="2:17" x14ac:dyDescent="0.2">
      <c r="B348" s="6" t="s">
        <v>815</v>
      </c>
      <c r="C348" s="6" t="s">
        <v>10</v>
      </c>
      <c r="D348" s="6" t="s">
        <v>21</v>
      </c>
      <c r="E348" s="6" t="s">
        <v>1916</v>
      </c>
      <c r="F348" s="6">
        <v>193</v>
      </c>
      <c r="G348" s="6" t="s">
        <v>1917</v>
      </c>
      <c r="H348" s="7">
        <v>7.5494469313701602</v>
      </c>
      <c r="I348" s="6" t="s">
        <v>533</v>
      </c>
      <c r="J348" s="6" t="s">
        <v>1794</v>
      </c>
      <c r="K348" s="6">
        <v>49</v>
      </c>
      <c r="L348" s="6"/>
      <c r="M348" s="6"/>
      <c r="N348" s="10" t="s">
        <v>1910</v>
      </c>
      <c r="O348" s="10"/>
      <c r="P348" s="6"/>
      <c r="Q348" s="6">
        <v>2</v>
      </c>
    </row>
    <row r="349" spans="2:17" x14ac:dyDescent="0.2">
      <c r="B349" s="6" t="s">
        <v>815</v>
      </c>
      <c r="C349" s="6" t="s">
        <v>10</v>
      </c>
      <c r="D349" s="6" t="s">
        <v>21</v>
      </c>
      <c r="E349" s="6" t="s">
        <v>1918</v>
      </c>
      <c r="F349" s="6">
        <v>198</v>
      </c>
      <c r="G349" s="6" t="s">
        <v>1919</v>
      </c>
      <c r="H349" s="7">
        <v>8.4507008878681695</v>
      </c>
      <c r="I349" s="6" t="s">
        <v>533</v>
      </c>
      <c r="J349" s="6" t="s">
        <v>1794</v>
      </c>
      <c r="K349" s="6">
        <v>43</v>
      </c>
      <c r="L349" s="6"/>
      <c r="M349" s="6"/>
      <c r="N349" s="10" t="s">
        <v>1910</v>
      </c>
      <c r="O349" s="10"/>
      <c r="P349" s="6"/>
      <c r="Q349" s="6">
        <v>2</v>
      </c>
    </row>
    <row r="350" spans="2:17" x14ac:dyDescent="0.2">
      <c r="B350" s="6" t="s">
        <v>815</v>
      </c>
      <c r="C350" s="6" t="s">
        <v>10</v>
      </c>
      <c r="D350" s="6" t="s">
        <v>11</v>
      </c>
      <c r="E350" s="6" t="s">
        <v>1950</v>
      </c>
      <c r="F350" s="6">
        <v>630</v>
      </c>
      <c r="G350" s="6" t="s">
        <v>1951</v>
      </c>
      <c r="H350" s="7">
        <v>19.2615944380032</v>
      </c>
      <c r="I350" s="6" t="s">
        <v>33</v>
      </c>
      <c r="J350" s="6" t="s">
        <v>16</v>
      </c>
      <c r="K350" s="6">
        <v>66</v>
      </c>
      <c r="L350" s="6">
        <v>33</v>
      </c>
      <c r="M350" s="6"/>
      <c r="N350" s="10"/>
      <c r="O350" s="10"/>
      <c r="P350" s="6"/>
      <c r="Q350" s="6">
        <v>2</v>
      </c>
    </row>
    <row r="351" spans="2:17" x14ac:dyDescent="0.2">
      <c r="B351" s="6" t="s">
        <v>815</v>
      </c>
      <c r="C351" s="6" t="s">
        <v>10</v>
      </c>
      <c r="D351" s="6" t="s">
        <v>11</v>
      </c>
      <c r="E351" s="6" t="s">
        <v>1952</v>
      </c>
      <c r="F351" s="6">
        <v>629</v>
      </c>
      <c r="G351" s="6" t="s">
        <v>1953</v>
      </c>
      <c r="H351" s="7">
        <v>15.418583132847001</v>
      </c>
      <c r="I351" s="6" t="s">
        <v>33</v>
      </c>
      <c r="J351" s="6" t="s">
        <v>83</v>
      </c>
      <c r="K351" s="6">
        <v>60</v>
      </c>
      <c r="L351" s="6">
        <v>34</v>
      </c>
      <c r="M351" s="6"/>
      <c r="N351" s="10"/>
      <c r="O351" s="10"/>
      <c r="P351" s="6" t="s">
        <v>480</v>
      </c>
      <c r="Q351" s="6">
        <v>2</v>
      </c>
    </row>
    <row r="352" spans="2:17" x14ac:dyDescent="0.2">
      <c r="B352" s="6" t="s">
        <v>815</v>
      </c>
      <c r="C352" s="6" t="s">
        <v>10</v>
      </c>
      <c r="D352" s="6" t="s">
        <v>11</v>
      </c>
      <c r="E352" s="6" t="s">
        <v>1954</v>
      </c>
      <c r="F352" s="6">
        <v>628</v>
      </c>
      <c r="G352" s="6" t="s">
        <v>1955</v>
      </c>
      <c r="H352" s="7">
        <v>15.4575855132359</v>
      </c>
      <c r="I352" s="6" t="s">
        <v>33</v>
      </c>
      <c r="J352" s="6" t="s">
        <v>16</v>
      </c>
      <c r="K352" s="6">
        <v>76</v>
      </c>
      <c r="L352" s="6">
        <v>32</v>
      </c>
      <c r="M352" s="6"/>
      <c r="N352" s="10"/>
      <c r="O352" s="10"/>
      <c r="P352" s="6" t="s">
        <v>642</v>
      </c>
      <c r="Q352" s="6">
        <v>2</v>
      </c>
    </row>
    <row r="353" spans="2:17" x14ac:dyDescent="0.2">
      <c r="B353" s="6" t="s">
        <v>815</v>
      </c>
      <c r="C353" s="6" t="s">
        <v>10</v>
      </c>
      <c r="D353" s="6" t="s">
        <v>11</v>
      </c>
      <c r="E353" s="6" t="s">
        <v>1956</v>
      </c>
      <c r="F353" s="6">
        <v>627</v>
      </c>
      <c r="G353" s="6" t="s">
        <v>1957</v>
      </c>
      <c r="H353" s="7">
        <v>16.327946118020201</v>
      </c>
      <c r="I353" s="6" t="s">
        <v>33</v>
      </c>
      <c r="J353" s="6" t="s">
        <v>16</v>
      </c>
      <c r="K353" s="6">
        <v>35</v>
      </c>
      <c r="L353" s="6">
        <v>32</v>
      </c>
      <c r="M353" s="6"/>
      <c r="N353" s="10"/>
      <c r="O353" s="10"/>
      <c r="P353" s="6"/>
      <c r="Q353" s="6">
        <v>2</v>
      </c>
    </row>
    <row r="354" spans="2:17" x14ac:dyDescent="0.2">
      <c r="B354" s="6" t="s">
        <v>815</v>
      </c>
      <c r="C354" s="6" t="s">
        <v>10</v>
      </c>
      <c r="D354" s="6" t="s">
        <v>11</v>
      </c>
      <c r="E354" s="6" t="s">
        <v>1661</v>
      </c>
      <c r="F354" s="6">
        <v>625</v>
      </c>
      <c r="G354" s="6" t="s">
        <v>1958</v>
      </c>
      <c r="H354" s="7">
        <v>20.829909701528301</v>
      </c>
      <c r="I354" s="6" t="s">
        <v>33</v>
      </c>
      <c r="J354" s="6" t="s">
        <v>16</v>
      </c>
      <c r="K354" s="6">
        <v>78</v>
      </c>
      <c r="L354" s="6">
        <v>32</v>
      </c>
      <c r="M354" s="6"/>
      <c r="N354" s="10"/>
      <c r="O354" s="10"/>
      <c r="P354" s="6"/>
      <c r="Q354" s="6">
        <v>2</v>
      </c>
    </row>
    <row r="355" spans="2:17" x14ac:dyDescent="0.2">
      <c r="B355" s="6" t="s">
        <v>815</v>
      </c>
      <c r="C355" s="6" t="s">
        <v>10</v>
      </c>
      <c r="D355" s="6" t="s">
        <v>54</v>
      </c>
      <c r="E355" s="6" t="s">
        <v>1959</v>
      </c>
      <c r="F355" s="6">
        <v>194</v>
      </c>
      <c r="G355" s="6" t="s">
        <v>1960</v>
      </c>
      <c r="H355" s="7">
        <v>9.0642847880735804</v>
      </c>
      <c r="I355" s="6" t="s">
        <v>153</v>
      </c>
      <c r="J355" s="6" t="s">
        <v>83</v>
      </c>
      <c r="K355" s="6">
        <v>44</v>
      </c>
      <c r="L355" s="6"/>
      <c r="M355" s="6"/>
      <c r="N355" s="10"/>
      <c r="O355" s="10"/>
      <c r="P355" s="6"/>
      <c r="Q355" s="6">
        <v>2</v>
      </c>
    </row>
    <row r="356" spans="2:17" x14ac:dyDescent="0.2">
      <c r="B356" s="6" t="s">
        <v>815</v>
      </c>
      <c r="C356" s="6" t="s">
        <v>10</v>
      </c>
      <c r="D356" s="6" t="s">
        <v>21</v>
      </c>
      <c r="E356" s="6" t="s">
        <v>1961</v>
      </c>
      <c r="F356" s="6">
        <v>189</v>
      </c>
      <c r="G356" s="6" t="s">
        <v>1962</v>
      </c>
      <c r="H356" s="7">
        <v>9.4399237704476509</v>
      </c>
      <c r="I356" s="6" t="s">
        <v>153</v>
      </c>
      <c r="J356" s="6" t="s">
        <v>83</v>
      </c>
      <c r="K356" s="6">
        <v>47</v>
      </c>
      <c r="L356" s="6">
        <v>52</v>
      </c>
      <c r="M356" s="6"/>
      <c r="N356" s="10"/>
      <c r="O356" s="10"/>
      <c r="P356" s="6"/>
      <c r="Q356" s="6">
        <v>2</v>
      </c>
    </row>
    <row r="357" spans="2:17" x14ac:dyDescent="0.2">
      <c r="B357" s="6" t="s">
        <v>815</v>
      </c>
      <c r="C357" s="6" t="s">
        <v>10</v>
      </c>
      <c r="D357" s="6" t="s">
        <v>54</v>
      </c>
      <c r="E357" s="6" t="s">
        <v>12</v>
      </c>
      <c r="F357" s="6">
        <v>0</v>
      </c>
      <c r="G357" s="6" t="s">
        <v>1963</v>
      </c>
      <c r="H357" s="7">
        <v>23.480383832108501</v>
      </c>
      <c r="I357" s="6" t="s">
        <v>153</v>
      </c>
      <c r="J357" s="6" t="s">
        <v>83</v>
      </c>
      <c r="K357" s="6">
        <v>48</v>
      </c>
      <c r="L357" s="6">
        <v>52</v>
      </c>
      <c r="M357" s="6"/>
      <c r="N357" s="10"/>
      <c r="O357" s="10"/>
      <c r="P357" s="6"/>
      <c r="Q357" s="6">
        <v>2</v>
      </c>
    </row>
    <row r="358" spans="2:17" x14ac:dyDescent="0.2">
      <c r="B358" s="6" t="s">
        <v>815</v>
      </c>
      <c r="C358" s="6" t="s">
        <v>10</v>
      </c>
      <c r="D358" s="6" t="s">
        <v>54</v>
      </c>
      <c r="E358" s="6" t="s">
        <v>12</v>
      </c>
      <c r="F358" s="6">
        <v>0</v>
      </c>
      <c r="G358" s="6" t="s">
        <v>1964</v>
      </c>
      <c r="H358" s="7">
        <v>11.6884829905323</v>
      </c>
      <c r="I358" s="6" t="s">
        <v>153</v>
      </c>
      <c r="J358" s="6" t="s">
        <v>83</v>
      </c>
      <c r="K358" s="6">
        <v>53</v>
      </c>
      <c r="L358" s="6">
        <v>55</v>
      </c>
      <c r="M358" s="6"/>
      <c r="N358" s="10"/>
      <c r="O358" s="10"/>
      <c r="P358" s="6"/>
      <c r="Q358" s="6">
        <v>2</v>
      </c>
    </row>
    <row r="359" spans="2:17" x14ac:dyDescent="0.2">
      <c r="B359" s="6" t="s">
        <v>815</v>
      </c>
      <c r="C359" s="6" t="s">
        <v>10</v>
      </c>
      <c r="D359" s="6" t="s">
        <v>11</v>
      </c>
      <c r="E359" s="6" t="s">
        <v>12</v>
      </c>
      <c r="F359" s="6">
        <v>0</v>
      </c>
      <c r="G359" s="6" t="s">
        <v>2091</v>
      </c>
      <c r="H359" s="7">
        <v>1.7143094422707299</v>
      </c>
      <c r="I359" s="6" t="s">
        <v>15</v>
      </c>
      <c r="J359" s="6" t="s">
        <v>16</v>
      </c>
      <c r="K359" s="6">
        <v>20</v>
      </c>
      <c r="L359" s="6">
        <v>13</v>
      </c>
      <c r="M359" s="6">
        <v>48</v>
      </c>
      <c r="N359" s="10"/>
      <c r="O359" s="10"/>
      <c r="P359" s="6"/>
      <c r="Q359" s="6">
        <v>2</v>
      </c>
    </row>
    <row r="360" spans="2:17" x14ac:dyDescent="0.2">
      <c r="B360" s="6" t="s">
        <v>815</v>
      </c>
      <c r="C360" s="6" t="s">
        <v>10</v>
      </c>
      <c r="D360" s="6" t="s">
        <v>54</v>
      </c>
      <c r="E360" s="6" t="s">
        <v>2107</v>
      </c>
      <c r="F360" s="6">
        <v>108</v>
      </c>
      <c r="G360" s="6" t="s">
        <v>2108</v>
      </c>
      <c r="H360" s="7">
        <v>6.5012057901817402</v>
      </c>
      <c r="I360" s="6" t="s">
        <v>15</v>
      </c>
      <c r="J360" s="6" t="s">
        <v>16</v>
      </c>
      <c r="K360" s="6">
        <v>55</v>
      </c>
      <c r="L360" s="6"/>
      <c r="M360" s="6">
        <v>45</v>
      </c>
      <c r="N360" s="10" t="s">
        <v>2109</v>
      </c>
      <c r="O360" s="10"/>
      <c r="P360" s="6" t="s">
        <v>480</v>
      </c>
      <c r="Q360" s="6">
        <v>2</v>
      </c>
    </row>
    <row r="361" spans="2:17" x14ac:dyDescent="0.2">
      <c r="B361" s="6" t="s">
        <v>815</v>
      </c>
      <c r="C361" s="6" t="s">
        <v>10</v>
      </c>
      <c r="D361" s="6" t="s">
        <v>54</v>
      </c>
      <c r="E361" s="6" t="s">
        <v>2107</v>
      </c>
      <c r="F361" s="6">
        <v>108</v>
      </c>
      <c r="G361" s="6" t="s">
        <v>2110</v>
      </c>
      <c r="H361" s="7">
        <v>5.3727081610867904</v>
      </c>
      <c r="I361" s="6" t="s">
        <v>153</v>
      </c>
      <c r="J361" s="6" t="s">
        <v>16</v>
      </c>
      <c r="K361" s="6">
        <v>55</v>
      </c>
      <c r="L361" s="6"/>
      <c r="M361" s="6">
        <v>45</v>
      </c>
      <c r="N361" s="10" t="s">
        <v>2111</v>
      </c>
      <c r="O361" s="10"/>
      <c r="P361" s="6" t="s">
        <v>480</v>
      </c>
      <c r="Q361" s="6">
        <v>2</v>
      </c>
    </row>
    <row r="362" spans="2:17" x14ac:dyDescent="0.2">
      <c r="B362" s="6" t="s">
        <v>815</v>
      </c>
      <c r="C362" s="6" t="s">
        <v>10</v>
      </c>
      <c r="D362" s="6" t="s">
        <v>54</v>
      </c>
      <c r="E362" s="6" t="s">
        <v>2112</v>
      </c>
      <c r="F362" s="6">
        <v>107</v>
      </c>
      <c r="G362" s="6" t="s">
        <v>2113</v>
      </c>
      <c r="H362" s="7">
        <v>5.1255775302473703</v>
      </c>
      <c r="I362" s="6" t="s">
        <v>15</v>
      </c>
      <c r="J362" s="6" t="s">
        <v>16</v>
      </c>
      <c r="K362" s="6">
        <v>48</v>
      </c>
      <c r="L362" s="6">
        <v>12</v>
      </c>
      <c r="M362" s="6">
        <v>42</v>
      </c>
      <c r="N362" s="10"/>
      <c r="O362" s="10"/>
      <c r="P362" s="6" t="s">
        <v>480</v>
      </c>
      <c r="Q362" s="6">
        <v>2</v>
      </c>
    </row>
    <row r="363" spans="2:17" x14ac:dyDescent="0.2">
      <c r="B363" s="6" t="s">
        <v>815</v>
      </c>
      <c r="C363" s="6" t="s">
        <v>10</v>
      </c>
      <c r="D363" s="6" t="s">
        <v>21</v>
      </c>
      <c r="E363" s="6" t="s">
        <v>2114</v>
      </c>
      <c r="F363" s="6">
        <v>106</v>
      </c>
      <c r="G363" s="6" t="s">
        <v>2115</v>
      </c>
      <c r="H363" s="7">
        <v>5.1261215349778704</v>
      </c>
      <c r="I363" s="6" t="s">
        <v>15</v>
      </c>
      <c r="J363" s="6" t="s">
        <v>16</v>
      </c>
      <c r="K363" s="6">
        <v>43</v>
      </c>
      <c r="L363" s="6">
        <v>68</v>
      </c>
      <c r="M363" s="6">
        <v>45</v>
      </c>
      <c r="N363" s="10"/>
      <c r="O363" s="10"/>
      <c r="P363" s="6"/>
      <c r="Q363" s="6">
        <v>2</v>
      </c>
    </row>
    <row r="364" spans="2:17" x14ac:dyDescent="0.2">
      <c r="B364" s="6" t="s">
        <v>815</v>
      </c>
      <c r="C364" s="6" t="s">
        <v>10</v>
      </c>
      <c r="D364" s="6" t="s">
        <v>21</v>
      </c>
      <c r="E364" s="6" t="s">
        <v>2116</v>
      </c>
      <c r="F364" s="6">
        <v>105</v>
      </c>
      <c r="G364" s="6" t="s">
        <v>2117</v>
      </c>
      <c r="H364" s="7">
        <v>5.1065644020644703</v>
      </c>
      <c r="I364" s="6" t="s">
        <v>15</v>
      </c>
      <c r="J364" s="6" t="s">
        <v>16</v>
      </c>
      <c r="K364" s="6">
        <v>48</v>
      </c>
      <c r="L364" s="6">
        <v>55</v>
      </c>
      <c r="M364" s="6">
        <v>53</v>
      </c>
      <c r="N364" s="10"/>
      <c r="O364" s="10"/>
      <c r="P364" s="6"/>
      <c r="Q364" s="6">
        <v>2</v>
      </c>
    </row>
    <row r="365" spans="2:17" x14ac:dyDescent="0.2">
      <c r="B365" s="6" t="s">
        <v>815</v>
      </c>
      <c r="C365" s="6" t="s">
        <v>10</v>
      </c>
      <c r="D365" s="6" t="s">
        <v>21</v>
      </c>
      <c r="E365" s="6" t="s">
        <v>2118</v>
      </c>
      <c r="F365" s="6">
        <v>104</v>
      </c>
      <c r="G365" s="6" t="s">
        <v>2119</v>
      </c>
      <c r="H365" s="7">
        <v>5.1172392750789397</v>
      </c>
      <c r="I365" s="6" t="s">
        <v>15</v>
      </c>
      <c r="J365" s="6" t="s">
        <v>16</v>
      </c>
      <c r="K365" s="6">
        <v>48</v>
      </c>
      <c r="L365" s="6">
        <v>55</v>
      </c>
      <c r="M365" s="6">
        <v>53</v>
      </c>
      <c r="N365" s="10"/>
      <c r="O365" s="10"/>
      <c r="P365" s="6"/>
      <c r="Q365" s="6">
        <v>2</v>
      </c>
    </row>
    <row r="366" spans="2:17" x14ac:dyDescent="0.2">
      <c r="B366" s="6" t="s">
        <v>815</v>
      </c>
      <c r="C366" s="6" t="s">
        <v>10</v>
      </c>
      <c r="D366" s="6" t="s">
        <v>40</v>
      </c>
      <c r="E366" s="6" t="s">
        <v>2120</v>
      </c>
      <c r="F366" s="6">
        <v>103</v>
      </c>
      <c r="G366" s="6" t="s">
        <v>2121</v>
      </c>
      <c r="H366" s="7">
        <v>2.9930482983272899</v>
      </c>
      <c r="I366" s="6" t="s">
        <v>42</v>
      </c>
      <c r="J366" s="6" t="s">
        <v>40</v>
      </c>
      <c r="K366" s="6">
        <v>22</v>
      </c>
      <c r="L366" s="6"/>
      <c r="M366" s="6"/>
      <c r="N366" s="10"/>
      <c r="O366" s="10"/>
      <c r="P366" s="6" t="s">
        <v>642</v>
      </c>
      <c r="Q366" s="6">
        <v>2</v>
      </c>
    </row>
    <row r="367" spans="2:17" x14ac:dyDescent="0.2">
      <c r="B367" s="6" t="s">
        <v>815</v>
      </c>
      <c r="C367" s="6" t="s">
        <v>10</v>
      </c>
      <c r="D367" s="6" t="s">
        <v>40</v>
      </c>
      <c r="E367" s="6" t="s">
        <v>2120</v>
      </c>
      <c r="F367" s="6">
        <v>103</v>
      </c>
      <c r="G367" s="6" t="s">
        <v>2122</v>
      </c>
      <c r="H367" s="7">
        <v>1.4526148786109501</v>
      </c>
      <c r="I367" s="6" t="s">
        <v>42</v>
      </c>
      <c r="J367" s="6" t="s">
        <v>40</v>
      </c>
      <c r="K367" s="6">
        <v>22</v>
      </c>
      <c r="L367" s="6"/>
      <c r="M367" s="6"/>
      <c r="N367" s="10"/>
      <c r="O367" s="10"/>
      <c r="P367" s="6" t="s">
        <v>642</v>
      </c>
      <c r="Q367" s="6">
        <v>2</v>
      </c>
    </row>
    <row r="368" spans="2:17" x14ac:dyDescent="0.2">
      <c r="B368" s="6" t="s">
        <v>815</v>
      </c>
      <c r="C368" s="6" t="s">
        <v>10</v>
      </c>
      <c r="D368" s="6" t="s">
        <v>11</v>
      </c>
      <c r="E368" s="6" t="s">
        <v>2123</v>
      </c>
      <c r="F368" s="6">
        <v>1525</v>
      </c>
      <c r="G368" s="6" t="s">
        <v>2124</v>
      </c>
      <c r="H368" s="7">
        <v>11.3165116032132</v>
      </c>
      <c r="I368" s="6" t="s">
        <v>15</v>
      </c>
      <c r="J368" s="6" t="s">
        <v>16</v>
      </c>
      <c r="K368" s="6">
        <v>38</v>
      </c>
      <c r="L368" s="6">
        <v>12</v>
      </c>
      <c r="M368" s="6">
        <v>45</v>
      </c>
      <c r="N368" s="10"/>
      <c r="O368" s="10"/>
      <c r="P368" s="6" t="s">
        <v>2125</v>
      </c>
      <c r="Q368" s="6">
        <v>2</v>
      </c>
    </row>
    <row r="369" spans="2:17" x14ac:dyDescent="0.2">
      <c r="B369" s="6" t="s">
        <v>815</v>
      </c>
      <c r="C369" s="6" t="s">
        <v>10</v>
      </c>
      <c r="D369" s="6" t="s">
        <v>54</v>
      </c>
      <c r="E369" s="6" t="s">
        <v>2126</v>
      </c>
      <c r="F369" s="6">
        <v>824</v>
      </c>
      <c r="G369" s="6" t="s">
        <v>2127</v>
      </c>
      <c r="H369" s="7">
        <v>5.8005324729331198</v>
      </c>
      <c r="I369" s="6" t="s">
        <v>15</v>
      </c>
      <c r="J369" s="6" t="s">
        <v>16</v>
      </c>
      <c r="K369" s="6">
        <v>60</v>
      </c>
      <c r="L369" s="6">
        <v>15</v>
      </c>
      <c r="M369" s="6">
        <v>50</v>
      </c>
      <c r="N369" s="10"/>
      <c r="O369" s="10"/>
      <c r="P369" s="6" t="s">
        <v>2128</v>
      </c>
      <c r="Q369" s="6">
        <v>2</v>
      </c>
    </row>
    <row r="370" spans="2:17" x14ac:dyDescent="0.2">
      <c r="B370" s="6" t="s">
        <v>815</v>
      </c>
      <c r="C370" s="6" t="s">
        <v>10</v>
      </c>
      <c r="D370" s="6" t="s">
        <v>54</v>
      </c>
      <c r="E370" s="6" t="s">
        <v>2129</v>
      </c>
      <c r="F370" s="6">
        <v>825</v>
      </c>
      <c r="G370" s="6" t="s">
        <v>2130</v>
      </c>
      <c r="H370" s="7">
        <v>5.7029144326930803</v>
      </c>
      <c r="I370" s="6" t="s">
        <v>15</v>
      </c>
      <c r="J370" s="6" t="s">
        <v>16</v>
      </c>
      <c r="K370" s="6">
        <v>60</v>
      </c>
      <c r="L370" s="6">
        <v>15</v>
      </c>
      <c r="M370" s="6">
        <v>48</v>
      </c>
      <c r="N370" s="10"/>
      <c r="O370" s="10"/>
      <c r="P370" s="6" t="s">
        <v>1441</v>
      </c>
      <c r="Q370" s="6">
        <v>2</v>
      </c>
    </row>
    <row r="371" spans="2:17" x14ac:dyDescent="0.2">
      <c r="B371" s="6" t="s">
        <v>815</v>
      </c>
      <c r="C371" s="6" t="s">
        <v>10</v>
      </c>
      <c r="D371" s="6" t="s">
        <v>54</v>
      </c>
      <c r="E371" s="6" t="s">
        <v>2131</v>
      </c>
      <c r="F371" s="6">
        <v>826</v>
      </c>
      <c r="G371" s="6" t="s">
        <v>2132</v>
      </c>
      <c r="H371" s="7">
        <v>4.6995102923686503</v>
      </c>
      <c r="I371" s="6" t="s">
        <v>15</v>
      </c>
      <c r="J371" s="6" t="s">
        <v>16</v>
      </c>
      <c r="K371" s="6">
        <v>61</v>
      </c>
      <c r="L371" s="6">
        <v>15</v>
      </c>
      <c r="M371" s="6">
        <v>48</v>
      </c>
      <c r="N371" s="10"/>
      <c r="O371" s="10"/>
      <c r="P371" s="6" t="s">
        <v>2128</v>
      </c>
      <c r="Q371" s="6">
        <v>2</v>
      </c>
    </row>
    <row r="372" spans="2:17" x14ac:dyDescent="0.2">
      <c r="B372" s="6" t="s">
        <v>815</v>
      </c>
      <c r="C372" s="6" t="s">
        <v>10</v>
      </c>
      <c r="D372" s="6" t="s">
        <v>54</v>
      </c>
      <c r="E372" s="6" t="s">
        <v>12</v>
      </c>
      <c r="F372" s="6">
        <v>0</v>
      </c>
      <c r="G372" s="6" t="s">
        <v>2133</v>
      </c>
      <c r="H372" s="7">
        <v>0.87895676894774699</v>
      </c>
      <c r="I372" s="6" t="s">
        <v>15</v>
      </c>
      <c r="J372" s="6" t="s">
        <v>16</v>
      </c>
      <c r="K372" s="6">
        <v>60</v>
      </c>
      <c r="L372" s="6">
        <v>15</v>
      </c>
      <c r="M372" s="6">
        <v>48</v>
      </c>
      <c r="N372" s="10"/>
      <c r="O372" s="10"/>
      <c r="P372" s="6"/>
      <c r="Q372" s="6">
        <v>2</v>
      </c>
    </row>
    <row r="373" spans="2:17" x14ac:dyDescent="0.2">
      <c r="B373" s="6" t="s">
        <v>815</v>
      </c>
      <c r="C373" s="6" t="s">
        <v>10</v>
      </c>
      <c r="D373" s="6" t="s">
        <v>54</v>
      </c>
      <c r="E373" s="6" t="s">
        <v>12</v>
      </c>
      <c r="F373" s="6">
        <v>0</v>
      </c>
      <c r="G373" s="6" t="s">
        <v>2134</v>
      </c>
      <c r="H373" s="7">
        <v>0.85414483437449296</v>
      </c>
      <c r="I373" s="6" t="s">
        <v>15</v>
      </c>
      <c r="J373" s="6" t="s">
        <v>16</v>
      </c>
      <c r="K373" s="6">
        <v>60</v>
      </c>
      <c r="L373" s="6">
        <v>15</v>
      </c>
      <c r="M373" s="6">
        <v>48</v>
      </c>
      <c r="N373" s="10"/>
      <c r="O373" s="10"/>
      <c r="P373" s="6"/>
      <c r="Q373" s="6">
        <v>2</v>
      </c>
    </row>
    <row r="374" spans="2:17" x14ac:dyDescent="0.2">
      <c r="B374" s="6" t="s">
        <v>815</v>
      </c>
      <c r="C374" s="6" t="s">
        <v>10</v>
      </c>
      <c r="D374" s="6" t="s">
        <v>54</v>
      </c>
      <c r="E374" s="6" t="s">
        <v>12</v>
      </c>
      <c r="F374" s="6">
        <v>0</v>
      </c>
      <c r="G374" s="6" t="s">
        <v>2135</v>
      </c>
      <c r="H374" s="7">
        <v>0.24488364642730401</v>
      </c>
      <c r="I374" s="6" t="s">
        <v>15</v>
      </c>
      <c r="J374" s="6" t="s">
        <v>16</v>
      </c>
      <c r="K374" s="6">
        <v>60</v>
      </c>
      <c r="L374" s="6">
        <v>15</v>
      </c>
      <c r="M374" s="6">
        <v>48</v>
      </c>
      <c r="N374" s="10"/>
      <c r="O374" s="10"/>
      <c r="P374" s="6"/>
      <c r="Q374" s="6">
        <v>2</v>
      </c>
    </row>
    <row r="375" spans="2:17" x14ac:dyDescent="0.2">
      <c r="B375" s="6" t="s">
        <v>815</v>
      </c>
      <c r="C375" s="6" t="s">
        <v>10</v>
      </c>
      <c r="D375" s="6" t="s">
        <v>54</v>
      </c>
      <c r="E375" s="6" t="s">
        <v>2282</v>
      </c>
      <c r="F375" s="6">
        <v>700</v>
      </c>
      <c r="G375" s="6" t="s">
        <v>2283</v>
      </c>
      <c r="H375" s="7">
        <v>16.054230346087198</v>
      </c>
      <c r="I375" s="6" t="s">
        <v>15</v>
      </c>
      <c r="J375" s="6" t="s">
        <v>16</v>
      </c>
      <c r="K375" s="6">
        <v>68</v>
      </c>
      <c r="L375" s="6">
        <v>15</v>
      </c>
      <c r="M375" s="6">
        <v>55</v>
      </c>
      <c r="N375" s="10"/>
      <c r="O375" s="10"/>
      <c r="P375" s="6" t="s">
        <v>875</v>
      </c>
      <c r="Q375" s="6">
        <v>2</v>
      </c>
    </row>
    <row r="376" spans="2:17" x14ac:dyDescent="0.2">
      <c r="B376" s="6" t="s">
        <v>815</v>
      </c>
      <c r="C376" s="6" t="s">
        <v>10</v>
      </c>
      <c r="D376" s="6" t="s">
        <v>21</v>
      </c>
      <c r="E376" s="6" t="s">
        <v>2284</v>
      </c>
      <c r="F376" s="6">
        <v>697</v>
      </c>
      <c r="G376" s="6" t="s">
        <v>2285</v>
      </c>
      <c r="H376" s="7">
        <v>11.212703442947699</v>
      </c>
      <c r="I376" s="6" t="s">
        <v>15</v>
      </c>
      <c r="J376" s="6" t="s">
        <v>16</v>
      </c>
      <c r="K376" s="6">
        <v>68</v>
      </c>
      <c r="L376" s="6">
        <v>50</v>
      </c>
      <c r="M376" s="6">
        <v>55</v>
      </c>
      <c r="N376" s="10"/>
      <c r="O376" s="10"/>
      <c r="P376" s="6"/>
      <c r="Q376" s="6">
        <v>2</v>
      </c>
    </row>
    <row r="377" spans="2:17" x14ac:dyDescent="0.2">
      <c r="B377" s="6" t="s">
        <v>815</v>
      </c>
      <c r="C377" s="6" t="s">
        <v>10</v>
      </c>
      <c r="D377" s="6"/>
      <c r="E377" s="6" t="s">
        <v>2284</v>
      </c>
      <c r="F377" s="6">
        <v>697</v>
      </c>
      <c r="G377" s="6" t="s">
        <v>2286</v>
      </c>
      <c r="H377" s="7">
        <v>0.245985772974505</v>
      </c>
      <c r="I377" s="6"/>
      <c r="J377" s="6"/>
      <c r="K377" s="6"/>
      <c r="L377" s="6"/>
      <c r="M377" s="6"/>
      <c r="N377" s="10"/>
      <c r="O377" s="10"/>
      <c r="P377" s="6"/>
      <c r="Q377" s="6">
        <v>2</v>
      </c>
    </row>
    <row r="378" spans="2:17" x14ac:dyDescent="0.2">
      <c r="B378" s="6" t="s">
        <v>815</v>
      </c>
      <c r="C378" s="6" t="s">
        <v>10</v>
      </c>
      <c r="D378" s="6" t="s">
        <v>21</v>
      </c>
      <c r="E378" s="6" t="s">
        <v>2342</v>
      </c>
      <c r="F378" s="6">
        <v>451</v>
      </c>
      <c r="G378" s="6" t="s">
        <v>2343</v>
      </c>
      <c r="H378" s="7">
        <v>5.5137987698677797</v>
      </c>
      <c r="I378" s="6" t="s">
        <v>15</v>
      </c>
      <c r="J378" s="6" t="s">
        <v>16</v>
      </c>
      <c r="K378" s="6">
        <v>58</v>
      </c>
      <c r="L378" s="6">
        <v>50</v>
      </c>
      <c r="M378" s="6">
        <v>55</v>
      </c>
      <c r="N378" s="10"/>
      <c r="O378" s="10"/>
      <c r="P378" s="6"/>
      <c r="Q378" s="6">
        <v>2</v>
      </c>
    </row>
    <row r="379" spans="2:17" x14ac:dyDescent="0.2">
      <c r="B379" s="6" t="s">
        <v>815</v>
      </c>
      <c r="C379" s="6" t="s">
        <v>10</v>
      </c>
      <c r="D379" s="6" t="s">
        <v>21</v>
      </c>
      <c r="E379" s="6" t="s">
        <v>2344</v>
      </c>
      <c r="F379" s="6">
        <v>452</v>
      </c>
      <c r="G379" s="6" t="s">
        <v>2345</v>
      </c>
      <c r="H379" s="7">
        <v>5.41516952653165</v>
      </c>
      <c r="I379" s="6" t="s">
        <v>15</v>
      </c>
      <c r="J379" s="6" t="s">
        <v>16</v>
      </c>
      <c r="K379" s="6">
        <v>60</v>
      </c>
      <c r="L379" s="6">
        <v>50</v>
      </c>
      <c r="M379" s="6">
        <v>55</v>
      </c>
      <c r="N379" s="10"/>
      <c r="O379" s="10"/>
      <c r="P379" s="6"/>
      <c r="Q379" s="6">
        <v>2</v>
      </c>
    </row>
    <row r="380" spans="2:17" x14ac:dyDescent="0.2">
      <c r="B380" s="6" t="s">
        <v>815</v>
      </c>
      <c r="C380" s="6" t="s">
        <v>10</v>
      </c>
      <c r="D380" s="6" t="s">
        <v>21</v>
      </c>
      <c r="E380" s="6" t="s">
        <v>2346</v>
      </c>
      <c r="F380" s="6">
        <v>453</v>
      </c>
      <c r="G380" s="6" t="s">
        <v>2347</v>
      </c>
      <c r="H380" s="7">
        <v>5.3720678490835896</v>
      </c>
      <c r="I380" s="6" t="s">
        <v>15</v>
      </c>
      <c r="J380" s="6" t="s">
        <v>16</v>
      </c>
      <c r="K380" s="6">
        <v>60</v>
      </c>
      <c r="L380" s="6">
        <v>50</v>
      </c>
      <c r="M380" s="6">
        <v>55</v>
      </c>
      <c r="N380" s="10"/>
      <c r="O380" s="10"/>
      <c r="P380" s="6"/>
      <c r="Q380" s="6">
        <v>2</v>
      </c>
    </row>
    <row r="381" spans="2:17" x14ac:dyDescent="0.2">
      <c r="B381" s="6" t="s">
        <v>815</v>
      </c>
      <c r="C381" s="6" t="s">
        <v>10</v>
      </c>
      <c r="D381" s="6" t="s">
        <v>21</v>
      </c>
      <c r="E381" s="6" t="s">
        <v>2348</v>
      </c>
      <c r="F381" s="6">
        <v>454</v>
      </c>
      <c r="G381" s="6" t="s">
        <v>2349</v>
      </c>
      <c r="H381" s="7">
        <v>5.4692526009379803</v>
      </c>
      <c r="I381" s="6" t="s">
        <v>15</v>
      </c>
      <c r="J381" s="6" t="s">
        <v>16</v>
      </c>
      <c r="K381" s="6">
        <v>61</v>
      </c>
      <c r="L381" s="6">
        <v>50</v>
      </c>
      <c r="M381" s="6">
        <v>55</v>
      </c>
      <c r="N381" s="10"/>
      <c r="O381" s="10"/>
      <c r="P381" s="6"/>
      <c r="Q381" s="6">
        <v>2</v>
      </c>
    </row>
    <row r="382" spans="2:17" x14ac:dyDescent="0.2">
      <c r="B382" s="6" t="s">
        <v>815</v>
      </c>
      <c r="C382" s="6" t="s">
        <v>10</v>
      </c>
      <c r="D382" s="6" t="s">
        <v>21</v>
      </c>
      <c r="E382" s="6" t="s">
        <v>2350</v>
      </c>
      <c r="F382" s="6">
        <v>455</v>
      </c>
      <c r="G382" s="6" t="s">
        <v>2351</v>
      </c>
      <c r="H382" s="7">
        <v>5.3542152540658803</v>
      </c>
      <c r="I382" s="6" t="s">
        <v>15</v>
      </c>
      <c r="J382" s="6" t="s">
        <v>16</v>
      </c>
      <c r="K382" s="6">
        <v>62</v>
      </c>
      <c r="L382" s="6">
        <v>50</v>
      </c>
      <c r="M382" s="6">
        <v>55</v>
      </c>
      <c r="N382" s="10"/>
      <c r="O382" s="10"/>
      <c r="P382" s="6"/>
      <c r="Q382" s="6">
        <v>2</v>
      </c>
    </row>
    <row r="383" spans="2:17" x14ac:dyDescent="0.2">
      <c r="B383" s="6" t="s">
        <v>815</v>
      </c>
      <c r="C383" s="6" t="s">
        <v>10</v>
      </c>
      <c r="D383" s="6" t="s">
        <v>21</v>
      </c>
      <c r="E383" s="6" t="s">
        <v>2352</v>
      </c>
      <c r="F383" s="6">
        <v>456</v>
      </c>
      <c r="G383" s="6" t="s">
        <v>2353</v>
      </c>
      <c r="H383" s="7">
        <v>5.4314348034757796</v>
      </c>
      <c r="I383" s="6" t="s">
        <v>15</v>
      </c>
      <c r="J383" s="6" t="s">
        <v>16</v>
      </c>
      <c r="K383" s="6">
        <v>61</v>
      </c>
      <c r="L383" s="6">
        <v>50</v>
      </c>
      <c r="M383" s="6">
        <v>55</v>
      </c>
      <c r="N383" s="10"/>
      <c r="O383" s="10"/>
      <c r="P383" s="6"/>
      <c r="Q383" s="6">
        <v>2</v>
      </c>
    </row>
    <row r="384" spans="2:17" x14ac:dyDescent="0.2">
      <c r="B384" s="6" t="s">
        <v>815</v>
      </c>
      <c r="C384" s="6" t="s">
        <v>10</v>
      </c>
      <c r="D384" s="6" t="s">
        <v>21</v>
      </c>
      <c r="E384" s="6" t="s">
        <v>2354</v>
      </c>
      <c r="F384" s="6">
        <v>457</v>
      </c>
      <c r="G384" s="6" t="s">
        <v>2355</v>
      </c>
      <c r="H384" s="7">
        <v>5.3833414324171596</v>
      </c>
      <c r="I384" s="6" t="s">
        <v>15</v>
      </c>
      <c r="J384" s="6" t="s">
        <v>16</v>
      </c>
      <c r="K384" s="6">
        <v>59</v>
      </c>
      <c r="L384" s="6">
        <v>50</v>
      </c>
      <c r="M384" s="6">
        <v>55</v>
      </c>
      <c r="N384" s="10"/>
      <c r="O384" s="10"/>
      <c r="P384" s="6"/>
      <c r="Q384" s="6">
        <v>2</v>
      </c>
    </row>
    <row r="385" spans="2:17" x14ac:dyDescent="0.2">
      <c r="B385" s="6" t="s">
        <v>815</v>
      </c>
      <c r="C385" s="6" t="s">
        <v>10</v>
      </c>
      <c r="D385" s="6" t="s">
        <v>21</v>
      </c>
      <c r="E385" s="6" t="s">
        <v>2356</v>
      </c>
      <c r="F385" s="6">
        <v>458</v>
      </c>
      <c r="G385" s="6" t="s">
        <v>2357</v>
      </c>
      <c r="H385" s="7">
        <v>7.4905120702069796</v>
      </c>
      <c r="I385" s="6" t="s">
        <v>15</v>
      </c>
      <c r="J385" s="6" t="s">
        <v>16</v>
      </c>
      <c r="K385" s="6">
        <v>58</v>
      </c>
      <c r="L385" s="6">
        <v>50</v>
      </c>
      <c r="M385" s="6">
        <v>55</v>
      </c>
      <c r="N385" s="10"/>
      <c r="O385" s="10"/>
      <c r="P385" s="6"/>
      <c r="Q385" s="6">
        <v>2</v>
      </c>
    </row>
    <row r="386" spans="2:17" x14ac:dyDescent="0.2">
      <c r="B386" s="6" t="s">
        <v>815</v>
      </c>
      <c r="C386" s="6" t="s">
        <v>10</v>
      </c>
      <c r="D386" s="6" t="s">
        <v>21</v>
      </c>
      <c r="E386" s="6" t="s">
        <v>2358</v>
      </c>
      <c r="F386" s="6">
        <v>459</v>
      </c>
      <c r="G386" s="6" t="s">
        <v>2359</v>
      </c>
      <c r="H386" s="7">
        <v>7.1191080893005898</v>
      </c>
      <c r="I386" s="6" t="s">
        <v>15</v>
      </c>
      <c r="J386" s="6" t="s">
        <v>16</v>
      </c>
      <c r="K386" s="6">
        <v>57</v>
      </c>
      <c r="L386" s="6">
        <v>50</v>
      </c>
      <c r="M386" s="6">
        <v>55</v>
      </c>
      <c r="N386" s="10"/>
      <c r="O386" s="10"/>
      <c r="P386" s="6"/>
      <c r="Q386" s="6">
        <v>2</v>
      </c>
    </row>
    <row r="387" spans="2:17" x14ac:dyDescent="0.2">
      <c r="B387" s="6" t="s">
        <v>815</v>
      </c>
      <c r="C387" s="6" t="s">
        <v>10</v>
      </c>
      <c r="D387" s="6" t="s">
        <v>21</v>
      </c>
      <c r="E387" s="6" t="s">
        <v>2360</v>
      </c>
      <c r="F387" s="6">
        <v>460</v>
      </c>
      <c r="G387" s="6" t="s">
        <v>2361</v>
      </c>
      <c r="H387" s="7">
        <v>5.4172409961417403</v>
      </c>
      <c r="I387" s="6" t="s">
        <v>15</v>
      </c>
      <c r="J387" s="6" t="s">
        <v>16</v>
      </c>
      <c r="K387" s="6">
        <v>58</v>
      </c>
      <c r="L387" s="6">
        <v>50</v>
      </c>
      <c r="M387" s="6">
        <v>55</v>
      </c>
      <c r="N387" s="10"/>
      <c r="O387" s="10"/>
      <c r="P387" s="6"/>
      <c r="Q387" s="6">
        <v>2</v>
      </c>
    </row>
    <row r="388" spans="2:17" x14ac:dyDescent="0.2">
      <c r="B388" s="6" t="s">
        <v>815</v>
      </c>
      <c r="C388" s="6" t="s">
        <v>10</v>
      </c>
      <c r="D388" s="6" t="s">
        <v>21</v>
      </c>
      <c r="E388" s="6" t="s">
        <v>2362</v>
      </c>
      <c r="F388" s="6">
        <v>461</v>
      </c>
      <c r="G388" s="6" t="s">
        <v>2363</v>
      </c>
      <c r="H388" s="7">
        <v>5.3667960636082803</v>
      </c>
      <c r="I388" s="6" t="s">
        <v>15</v>
      </c>
      <c r="J388" s="6" t="s">
        <v>16</v>
      </c>
      <c r="K388" s="6">
        <v>54</v>
      </c>
      <c r="L388" s="6">
        <v>50</v>
      </c>
      <c r="M388" s="6">
        <v>55</v>
      </c>
      <c r="N388" s="10"/>
      <c r="O388" s="10"/>
      <c r="P388" s="6"/>
      <c r="Q388" s="6">
        <v>2</v>
      </c>
    </row>
    <row r="389" spans="2:17" x14ac:dyDescent="0.2">
      <c r="B389" s="6" t="s">
        <v>815</v>
      </c>
      <c r="C389" s="6" t="s">
        <v>10</v>
      </c>
      <c r="D389" s="6" t="s">
        <v>21</v>
      </c>
      <c r="E389" s="6" t="s">
        <v>2364</v>
      </c>
      <c r="F389" s="6">
        <v>462</v>
      </c>
      <c r="G389" s="6" t="s">
        <v>2365</v>
      </c>
      <c r="H389" s="7">
        <v>6.8817674291296198</v>
      </c>
      <c r="I389" s="6" t="s">
        <v>15</v>
      </c>
      <c r="J389" s="6" t="s">
        <v>16</v>
      </c>
      <c r="K389" s="6">
        <v>57</v>
      </c>
      <c r="L389" s="6">
        <v>50</v>
      </c>
      <c r="M389" s="6">
        <v>55</v>
      </c>
      <c r="N389" s="10"/>
      <c r="O389" s="10"/>
      <c r="P389" s="6"/>
      <c r="Q389" s="6">
        <v>2</v>
      </c>
    </row>
    <row r="390" spans="2:17" x14ac:dyDescent="0.2">
      <c r="B390" s="6" t="s">
        <v>815</v>
      </c>
      <c r="C390" s="6" t="s">
        <v>10</v>
      </c>
      <c r="D390" s="6" t="s">
        <v>54</v>
      </c>
      <c r="E390" s="6" t="s">
        <v>2403</v>
      </c>
      <c r="F390" s="6">
        <v>633</v>
      </c>
      <c r="G390" s="6" t="s">
        <v>2404</v>
      </c>
      <c r="H390" s="7">
        <v>5.4639111415250197</v>
      </c>
      <c r="I390" s="6" t="s">
        <v>15</v>
      </c>
      <c r="J390" s="6" t="s">
        <v>16</v>
      </c>
      <c r="K390" s="6">
        <v>70</v>
      </c>
      <c r="L390" s="6">
        <v>5</v>
      </c>
      <c r="M390" s="6">
        <v>40</v>
      </c>
      <c r="N390" s="10"/>
      <c r="O390" s="10"/>
      <c r="P390" s="6"/>
      <c r="Q390" s="6">
        <v>2</v>
      </c>
    </row>
    <row r="391" spans="2:17" x14ac:dyDescent="0.2">
      <c r="B391" s="6" t="s">
        <v>815</v>
      </c>
      <c r="C391" s="6" t="s">
        <v>10</v>
      </c>
      <c r="D391" s="6" t="s">
        <v>40</v>
      </c>
      <c r="E391" s="6" t="s">
        <v>12</v>
      </c>
      <c r="F391" s="6">
        <v>0</v>
      </c>
      <c r="G391" s="6" t="s">
        <v>2434</v>
      </c>
      <c r="H391" s="7">
        <v>52.030270988940998</v>
      </c>
      <c r="I391" s="6" t="s">
        <v>42</v>
      </c>
      <c r="J391" s="6" t="s">
        <v>40</v>
      </c>
      <c r="K391" s="6">
        <v>48</v>
      </c>
      <c r="L391" s="6"/>
      <c r="M391" s="6"/>
      <c r="N391" s="10"/>
      <c r="O391" s="10"/>
      <c r="P391" s="6"/>
      <c r="Q391" s="6">
        <v>2</v>
      </c>
    </row>
    <row r="392" spans="2:17" x14ac:dyDescent="0.2">
      <c r="B392" s="6" t="s">
        <v>815</v>
      </c>
      <c r="C392" s="6" t="s">
        <v>10</v>
      </c>
      <c r="D392" s="6" t="s">
        <v>21</v>
      </c>
      <c r="E392" s="6" t="s">
        <v>2583</v>
      </c>
      <c r="F392" s="6">
        <v>288</v>
      </c>
      <c r="G392" s="6" t="s">
        <v>2584</v>
      </c>
      <c r="H392" s="7">
        <v>5.1080643898901998</v>
      </c>
      <c r="I392" s="6" t="s">
        <v>15</v>
      </c>
      <c r="J392" s="6" t="s">
        <v>16</v>
      </c>
      <c r="K392" s="6">
        <v>54</v>
      </c>
      <c r="L392" s="6">
        <v>50</v>
      </c>
      <c r="M392" s="6">
        <v>55</v>
      </c>
      <c r="N392" s="10" t="s">
        <v>12</v>
      </c>
      <c r="O392" s="10"/>
      <c r="P392" s="6"/>
      <c r="Q392" s="6">
        <v>2</v>
      </c>
    </row>
    <row r="393" spans="2:17" x14ac:dyDescent="0.2">
      <c r="B393" s="6" t="s">
        <v>815</v>
      </c>
      <c r="C393" s="6" t="s">
        <v>10</v>
      </c>
      <c r="D393" s="6" t="s">
        <v>21</v>
      </c>
      <c r="E393" s="6" t="s">
        <v>2585</v>
      </c>
      <c r="F393" s="6">
        <v>289</v>
      </c>
      <c r="G393" s="6" t="s">
        <v>2586</v>
      </c>
      <c r="H393" s="7">
        <v>5.9525989633706002</v>
      </c>
      <c r="I393" s="6" t="s">
        <v>15</v>
      </c>
      <c r="J393" s="6" t="s">
        <v>16</v>
      </c>
      <c r="K393" s="6">
        <v>54</v>
      </c>
      <c r="L393" s="6">
        <v>50</v>
      </c>
      <c r="M393" s="6">
        <v>55</v>
      </c>
      <c r="N393" s="10"/>
      <c r="O393" s="10"/>
      <c r="P393" s="6"/>
      <c r="Q393" s="6">
        <v>2</v>
      </c>
    </row>
    <row r="394" spans="2:17" x14ac:dyDescent="0.2">
      <c r="B394" s="6" t="s">
        <v>815</v>
      </c>
      <c r="C394" s="6" t="s">
        <v>10</v>
      </c>
      <c r="D394" s="6" t="s">
        <v>21</v>
      </c>
      <c r="E394" s="6" t="s">
        <v>2587</v>
      </c>
      <c r="F394" s="6">
        <v>291</v>
      </c>
      <c r="G394" s="6" t="s">
        <v>2588</v>
      </c>
      <c r="H394" s="7">
        <v>5.2274130276386002</v>
      </c>
      <c r="I394" s="6" t="s">
        <v>15</v>
      </c>
      <c r="J394" s="6" t="s">
        <v>16</v>
      </c>
      <c r="K394" s="6"/>
      <c r="L394" s="6">
        <v>50</v>
      </c>
      <c r="M394" s="6">
        <v>55</v>
      </c>
      <c r="N394" s="10"/>
      <c r="O394" s="10"/>
      <c r="P394" s="6"/>
      <c r="Q394" s="6">
        <v>2</v>
      </c>
    </row>
    <row r="395" spans="2:17" x14ac:dyDescent="0.2">
      <c r="B395" s="6" t="s">
        <v>815</v>
      </c>
      <c r="C395" s="6" t="s">
        <v>10</v>
      </c>
      <c r="D395" s="6" t="s">
        <v>11</v>
      </c>
      <c r="E395" s="6" t="s">
        <v>2589</v>
      </c>
      <c r="F395" s="6">
        <v>147</v>
      </c>
      <c r="G395" s="6" t="s">
        <v>2590</v>
      </c>
      <c r="H395" s="7">
        <v>6.4653273912864302</v>
      </c>
      <c r="I395" s="6" t="s">
        <v>153</v>
      </c>
      <c r="J395" s="6" t="s">
        <v>83</v>
      </c>
      <c r="K395" s="6">
        <v>46</v>
      </c>
      <c r="L395" s="6">
        <v>52</v>
      </c>
      <c r="M395" s="6"/>
      <c r="N395" s="10"/>
      <c r="O395" s="10"/>
      <c r="P395" s="6"/>
      <c r="Q395" s="6">
        <v>2</v>
      </c>
    </row>
    <row r="396" spans="2:17" x14ac:dyDescent="0.2">
      <c r="B396" s="6" t="s">
        <v>815</v>
      </c>
      <c r="C396" s="6" t="s">
        <v>10</v>
      </c>
      <c r="D396" s="6" t="s">
        <v>11</v>
      </c>
      <c r="E396" s="6" t="s">
        <v>2591</v>
      </c>
      <c r="F396" s="6">
        <v>146</v>
      </c>
      <c r="G396" s="6" t="s">
        <v>2592</v>
      </c>
      <c r="H396" s="7">
        <v>8.6875330676905307</v>
      </c>
      <c r="I396" s="6" t="s">
        <v>153</v>
      </c>
      <c r="J396" s="6" t="s">
        <v>83</v>
      </c>
      <c r="K396" s="6">
        <v>52</v>
      </c>
      <c r="L396" s="6">
        <v>50</v>
      </c>
      <c r="M396" s="6"/>
      <c r="N396" s="10"/>
      <c r="O396" s="10"/>
      <c r="P396" s="6"/>
      <c r="Q396" s="6">
        <v>2</v>
      </c>
    </row>
    <row r="397" spans="2:17" x14ac:dyDescent="0.2">
      <c r="B397" s="6" t="s">
        <v>815</v>
      </c>
      <c r="C397" s="6" t="s">
        <v>10</v>
      </c>
      <c r="D397" s="6" t="s">
        <v>11</v>
      </c>
      <c r="E397" s="6" t="s">
        <v>2593</v>
      </c>
      <c r="F397" s="6">
        <v>202</v>
      </c>
      <c r="G397" s="6" t="s">
        <v>2594</v>
      </c>
      <c r="H397" s="7">
        <v>5.3915602055551997</v>
      </c>
      <c r="I397" s="6" t="s">
        <v>153</v>
      </c>
      <c r="J397" s="6" t="s">
        <v>83</v>
      </c>
      <c r="K397" s="6">
        <v>47</v>
      </c>
      <c r="L397" s="6">
        <v>52</v>
      </c>
      <c r="M397" s="6"/>
      <c r="N397" s="10"/>
      <c r="O397" s="10"/>
      <c r="P397" s="6"/>
      <c r="Q397" s="6">
        <v>2</v>
      </c>
    </row>
    <row r="398" spans="2:17" x14ac:dyDescent="0.2">
      <c r="B398" s="6" t="s">
        <v>815</v>
      </c>
      <c r="C398" s="6" t="s">
        <v>10</v>
      </c>
      <c r="D398" s="6" t="s">
        <v>21</v>
      </c>
      <c r="E398" s="6" t="s">
        <v>2595</v>
      </c>
      <c r="F398" s="6">
        <v>201</v>
      </c>
      <c r="G398" s="6" t="s">
        <v>2596</v>
      </c>
      <c r="H398" s="7">
        <v>7.0995267457757398</v>
      </c>
      <c r="I398" s="6" t="s">
        <v>533</v>
      </c>
      <c r="J398" s="6" t="s">
        <v>1794</v>
      </c>
      <c r="K398" s="6">
        <v>46</v>
      </c>
      <c r="L398" s="6"/>
      <c r="M398" s="6"/>
      <c r="N398" s="10" t="s">
        <v>1908</v>
      </c>
      <c r="O398" s="10"/>
      <c r="P398" s="6"/>
      <c r="Q398" s="6">
        <v>2</v>
      </c>
    </row>
    <row r="399" spans="2:17" x14ac:dyDescent="0.2">
      <c r="B399" s="6" t="s">
        <v>815</v>
      </c>
      <c r="C399" s="6" t="s">
        <v>10</v>
      </c>
      <c r="D399" s="6" t="s">
        <v>11</v>
      </c>
      <c r="E399" s="6" t="s">
        <v>2597</v>
      </c>
      <c r="F399" s="6">
        <v>199</v>
      </c>
      <c r="G399" s="6" t="s">
        <v>2598</v>
      </c>
      <c r="H399" s="7">
        <v>8.9874491477017706</v>
      </c>
      <c r="I399" s="6" t="s">
        <v>153</v>
      </c>
      <c r="J399" s="6" t="s">
        <v>83</v>
      </c>
      <c r="K399" s="6">
        <v>42</v>
      </c>
      <c r="L399" s="6">
        <v>53</v>
      </c>
      <c r="M399" s="6"/>
      <c r="N399" s="10"/>
      <c r="O399" s="10"/>
      <c r="P399" s="6"/>
      <c r="Q399" s="6">
        <v>2</v>
      </c>
    </row>
    <row r="400" spans="2:17" x14ac:dyDescent="0.2">
      <c r="B400" s="6" t="s">
        <v>815</v>
      </c>
      <c r="C400" s="6" t="s">
        <v>10</v>
      </c>
      <c r="D400" s="6" t="s">
        <v>11</v>
      </c>
      <c r="E400" s="6" t="s">
        <v>2599</v>
      </c>
      <c r="F400" s="6">
        <v>185</v>
      </c>
      <c r="G400" s="6" t="s">
        <v>2600</v>
      </c>
      <c r="H400" s="7">
        <v>8.6704551592199195</v>
      </c>
      <c r="I400" s="6" t="s">
        <v>153</v>
      </c>
      <c r="J400" s="6" t="s">
        <v>83</v>
      </c>
      <c r="K400" s="6">
        <v>49</v>
      </c>
      <c r="L400" s="6">
        <v>52</v>
      </c>
      <c r="M400" s="6"/>
      <c r="N400" s="10"/>
      <c r="O400" s="10"/>
      <c r="P400" s="6"/>
      <c r="Q400" s="6">
        <v>2</v>
      </c>
    </row>
    <row r="401" spans="2:17" x14ac:dyDescent="0.2">
      <c r="B401" s="6" t="s">
        <v>815</v>
      </c>
      <c r="C401" s="6" t="s">
        <v>10</v>
      </c>
      <c r="D401" s="6" t="s">
        <v>21</v>
      </c>
      <c r="E401" s="6" t="s">
        <v>2601</v>
      </c>
      <c r="F401" s="6">
        <v>183</v>
      </c>
      <c r="G401" s="6" t="s">
        <v>2602</v>
      </c>
      <c r="H401" s="7">
        <v>7.0900505624646204</v>
      </c>
      <c r="I401" s="6" t="s">
        <v>533</v>
      </c>
      <c r="J401" s="6" t="s">
        <v>1794</v>
      </c>
      <c r="K401" s="6">
        <v>51</v>
      </c>
      <c r="L401" s="6"/>
      <c r="M401" s="6"/>
      <c r="N401" s="10" t="s">
        <v>1908</v>
      </c>
      <c r="O401" s="10"/>
      <c r="P401" s="6"/>
      <c r="Q401" s="6">
        <v>2</v>
      </c>
    </row>
    <row r="402" spans="2:17" x14ac:dyDescent="0.2">
      <c r="B402" s="6" t="s">
        <v>815</v>
      </c>
      <c r="C402" s="6" t="s">
        <v>10</v>
      </c>
      <c r="D402" s="6" t="s">
        <v>11</v>
      </c>
      <c r="E402" s="6" t="s">
        <v>2603</v>
      </c>
      <c r="F402" s="6">
        <v>626</v>
      </c>
      <c r="G402" s="6" t="s">
        <v>2604</v>
      </c>
      <c r="H402" s="7">
        <v>15.445182227724199</v>
      </c>
      <c r="I402" s="6" t="s">
        <v>33</v>
      </c>
      <c r="J402" s="6" t="s">
        <v>16</v>
      </c>
      <c r="K402" s="6">
        <v>71</v>
      </c>
      <c r="L402" s="6">
        <v>32</v>
      </c>
      <c r="M402" s="6"/>
      <c r="N402" s="10"/>
      <c r="O402" s="10"/>
      <c r="P402" s="6"/>
      <c r="Q402" s="6">
        <v>2</v>
      </c>
    </row>
    <row r="403" spans="2:17" x14ac:dyDescent="0.2">
      <c r="B403" s="6" t="s">
        <v>815</v>
      </c>
      <c r="C403" s="6" t="s">
        <v>10</v>
      </c>
      <c r="D403" s="6" t="s">
        <v>54</v>
      </c>
      <c r="E403" s="6" t="s">
        <v>2629</v>
      </c>
      <c r="F403" s="6">
        <v>535</v>
      </c>
      <c r="G403" s="6" t="s">
        <v>2630</v>
      </c>
      <c r="H403" s="7">
        <v>4.7886399766152197</v>
      </c>
      <c r="I403" s="6" t="s">
        <v>15</v>
      </c>
      <c r="J403" s="6" t="s">
        <v>16</v>
      </c>
      <c r="K403" s="6">
        <v>54</v>
      </c>
      <c r="L403" s="6">
        <v>12</v>
      </c>
      <c r="M403" s="6">
        <v>50</v>
      </c>
      <c r="N403" s="10"/>
      <c r="O403" s="10"/>
      <c r="P403" s="6"/>
      <c r="Q403" s="6">
        <v>2</v>
      </c>
    </row>
    <row r="404" spans="2:17" x14ac:dyDescent="0.2">
      <c r="B404" s="6" t="s">
        <v>815</v>
      </c>
      <c r="C404" s="6" t="s">
        <v>10</v>
      </c>
      <c r="D404" s="6" t="s">
        <v>54</v>
      </c>
      <c r="E404" s="6" t="s">
        <v>2631</v>
      </c>
      <c r="F404" s="6">
        <v>534</v>
      </c>
      <c r="G404" s="6" t="s">
        <v>2632</v>
      </c>
      <c r="H404" s="7">
        <v>5.8308568643044403</v>
      </c>
      <c r="I404" s="6" t="s">
        <v>15</v>
      </c>
      <c r="J404" s="6" t="s">
        <v>16</v>
      </c>
      <c r="K404" s="6">
        <v>53</v>
      </c>
      <c r="L404" s="6">
        <v>12</v>
      </c>
      <c r="M404" s="6">
        <v>50</v>
      </c>
      <c r="N404" s="10"/>
      <c r="O404" s="10"/>
      <c r="P404" s="6"/>
      <c r="Q404" s="6">
        <v>2</v>
      </c>
    </row>
    <row r="405" spans="2:17" x14ac:dyDescent="0.2">
      <c r="B405" s="6" t="s">
        <v>815</v>
      </c>
      <c r="C405" s="6" t="s">
        <v>10</v>
      </c>
      <c r="D405" s="6" t="s">
        <v>54</v>
      </c>
      <c r="E405" s="6" t="s">
        <v>2633</v>
      </c>
      <c r="F405" s="6">
        <v>533</v>
      </c>
      <c r="G405" s="6" t="s">
        <v>2634</v>
      </c>
      <c r="H405" s="7">
        <v>5.4642182046740899</v>
      </c>
      <c r="I405" s="6" t="s">
        <v>15</v>
      </c>
      <c r="J405" s="6" t="s">
        <v>16</v>
      </c>
      <c r="K405" s="6">
        <v>55</v>
      </c>
      <c r="L405" s="6">
        <v>13</v>
      </c>
      <c r="M405" s="6">
        <v>50</v>
      </c>
      <c r="N405" s="10"/>
      <c r="O405" s="10"/>
      <c r="P405" s="6"/>
      <c r="Q405" s="6">
        <v>2</v>
      </c>
    </row>
    <row r="406" spans="2:17" x14ac:dyDescent="0.2">
      <c r="B406" s="6" t="s">
        <v>815</v>
      </c>
      <c r="C406" s="6" t="s">
        <v>10</v>
      </c>
      <c r="D406" s="6" t="s">
        <v>54</v>
      </c>
      <c r="E406" s="6" t="s">
        <v>2635</v>
      </c>
      <c r="F406" s="6">
        <v>532</v>
      </c>
      <c r="G406" s="6" t="s">
        <v>2636</v>
      </c>
      <c r="H406" s="7">
        <v>5.3997958089375704</v>
      </c>
      <c r="I406" s="6" t="s">
        <v>15</v>
      </c>
      <c r="J406" s="6" t="s">
        <v>16</v>
      </c>
      <c r="K406" s="6">
        <v>52</v>
      </c>
      <c r="L406" s="6">
        <v>12</v>
      </c>
      <c r="M406" s="6">
        <v>50</v>
      </c>
      <c r="N406" s="10"/>
      <c r="O406" s="10"/>
      <c r="P406" s="6"/>
      <c r="Q406" s="6">
        <v>2</v>
      </c>
    </row>
    <row r="407" spans="2:17" x14ac:dyDescent="0.2">
      <c r="B407" s="6" t="s">
        <v>815</v>
      </c>
      <c r="C407" s="6" t="s">
        <v>10</v>
      </c>
      <c r="D407" s="6"/>
      <c r="E407" s="6" t="s">
        <v>2637</v>
      </c>
      <c r="F407" s="6">
        <v>688</v>
      </c>
      <c r="G407" s="6" t="s">
        <v>2638</v>
      </c>
      <c r="H407" s="7">
        <v>12.2264078135348</v>
      </c>
      <c r="I407" s="6" t="s">
        <v>15</v>
      </c>
      <c r="J407" s="6" t="s">
        <v>16</v>
      </c>
      <c r="K407" s="6">
        <v>68</v>
      </c>
      <c r="L407" s="6">
        <v>50</v>
      </c>
      <c r="M407" s="6">
        <v>55</v>
      </c>
      <c r="N407" s="10"/>
      <c r="O407" s="10"/>
      <c r="P407" s="6"/>
      <c r="Q407" s="6">
        <v>2</v>
      </c>
    </row>
    <row r="408" spans="2:17" x14ac:dyDescent="0.2">
      <c r="B408" s="6" t="s">
        <v>815</v>
      </c>
      <c r="C408" s="6" t="s">
        <v>10</v>
      </c>
      <c r="D408" s="6" t="s">
        <v>21</v>
      </c>
      <c r="E408" s="6" t="s">
        <v>2639</v>
      </c>
      <c r="F408" s="6">
        <v>689</v>
      </c>
      <c r="G408" s="6" t="s">
        <v>2640</v>
      </c>
      <c r="H408" s="7">
        <v>5.3515927655336002</v>
      </c>
      <c r="I408" s="6" t="s">
        <v>15</v>
      </c>
      <c r="J408" s="6" t="s">
        <v>16</v>
      </c>
      <c r="K408" s="6">
        <v>68</v>
      </c>
      <c r="L408" s="6">
        <v>50</v>
      </c>
      <c r="M408" s="6">
        <v>55</v>
      </c>
      <c r="N408" s="10"/>
      <c r="O408" s="10"/>
      <c r="P408" s="6"/>
      <c r="Q408" s="6">
        <v>2</v>
      </c>
    </row>
    <row r="409" spans="2:17" x14ac:dyDescent="0.2">
      <c r="B409" s="6" t="s">
        <v>815</v>
      </c>
      <c r="C409" s="6" t="s">
        <v>10</v>
      </c>
      <c r="D409" s="6" t="s">
        <v>21</v>
      </c>
      <c r="E409" s="6" t="s">
        <v>2641</v>
      </c>
      <c r="F409" s="6">
        <v>692</v>
      </c>
      <c r="G409" s="6" t="s">
        <v>2642</v>
      </c>
      <c r="H409" s="7">
        <v>5.7148768062795803</v>
      </c>
      <c r="I409" s="6" t="s">
        <v>15</v>
      </c>
      <c r="J409" s="6" t="s">
        <v>16</v>
      </c>
      <c r="K409" s="6">
        <v>68</v>
      </c>
      <c r="L409" s="6">
        <v>50</v>
      </c>
      <c r="M409" s="6">
        <v>55</v>
      </c>
      <c r="N409" s="10"/>
      <c r="O409" s="10"/>
      <c r="P409" s="6"/>
      <c r="Q409" s="6">
        <v>2</v>
      </c>
    </row>
    <row r="410" spans="2:17" x14ac:dyDescent="0.2">
      <c r="B410" s="6" t="s">
        <v>815</v>
      </c>
      <c r="C410" s="6" t="s">
        <v>10</v>
      </c>
      <c r="D410" s="6" t="s">
        <v>21</v>
      </c>
      <c r="E410" s="6" t="s">
        <v>2643</v>
      </c>
      <c r="F410" s="6">
        <v>693</v>
      </c>
      <c r="G410" s="6" t="s">
        <v>2644</v>
      </c>
      <c r="H410" s="7">
        <v>5.3400773635077803</v>
      </c>
      <c r="I410" s="6" t="s">
        <v>15</v>
      </c>
      <c r="J410" s="6" t="s">
        <v>16</v>
      </c>
      <c r="K410" s="6">
        <v>68</v>
      </c>
      <c r="L410" s="6">
        <v>50</v>
      </c>
      <c r="M410" s="6">
        <v>55</v>
      </c>
      <c r="N410" s="10"/>
      <c r="O410" s="10"/>
      <c r="P410" s="6"/>
      <c r="Q410" s="6">
        <v>2</v>
      </c>
    </row>
    <row r="411" spans="2:17" x14ac:dyDescent="0.2">
      <c r="B411" s="6" t="s">
        <v>815</v>
      </c>
      <c r="C411" s="6" t="s">
        <v>10</v>
      </c>
      <c r="D411" s="6" t="s">
        <v>21</v>
      </c>
      <c r="E411" s="6" t="s">
        <v>2645</v>
      </c>
      <c r="F411" s="6">
        <v>696</v>
      </c>
      <c r="G411" s="6" t="s">
        <v>2646</v>
      </c>
      <c r="H411" s="7">
        <v>5.33998204030304</v>
      </c>
      <c r="I411" s="6" t="s">
        <v>15</v>
      </c>
      <c r="J411" s="6" t="s">
        <v>16</v>
      </c>
      <c r="K411" s="6">
        <v>68</v>
      </c>
      <c r="L411" s="6">
        <v>50</v>
      </c>
      <c r="M411" s="6">
        <v>55</v>
      </c>
      <c r="N411" s="10"/>
      <c r="O411" s="10"/>
      <c r="P411" s="6"/>
      <c r="Q411" s="6">
        <v>2</v>
      </c>
    </row>
    <row r="412" spans="2:17" x14ac:dyDescent="0.2">
      <c r="B412" s="6" t="s">
        <v>815</v>
      </c>
      <c r="C412" s="6" t="s">
        <v>10</v>
      </c>
      <c r="D412" s="6" t="s">
        <v>11</v>
      </c>
      <c r="E412" s="6" t="s">
        <v>2712</v>
      </c>
      <c r="F412" s="6">
        <v>1412</v>
      </c>
      <c r="G412" s="6" t="s">
        <v>2713</v>
      </c>
      <c r="H412" s="7">
        <v>5.3901433023762904</v>
      </c>
      <c r="I412" s="6" t="s">
        <v>15</v>
      </c>
      <c r="J412" s="6" t="s">
        <v>16</v>
      </c>
      <c r="K412" s="6">
        <v>56</v>
      </c>
      <c r="L412" s="6">
        <v>20</v>
      </c>
      <c r="M412" s="6">
        <v>50</v>
      </c>
      <c r="N412" s="10"/>
      <c r="O412" s="10"/>
      <c r="P412" s="6" t="s">
        <v>875</v>
      </c>
      <c r="Q412" s="6">
        <v>2</v>
      </c>
    </row>
    <row r="413" spans="2:17" x14ac:dyDescent="0.2">
      <c r="B413" s="6" t="s">
        <v>815</v>
      </c>
      <c r="C413" s="6" t="s">
        <v>10</v>
      </c>
      <c r="D413" s="6" t="s">
        <v>11</v>
      </c>
      <c r="E413" s="6" t="s">
        <v>2714</v>
      </c>
      <c r="F413" s="6">
        <v>1413</v>
      </c>
      <c r="G413" s="6" t="s">
        <v>2715</v>
      </c>
      <c r="H413" s="7">
        <v>5.2252585837571903</v>
      </c>
      <c r="I413" s="6" t="s">
        <v>15</v>
      </c>
      <c r="J413" s="6" t="s">
        <v>16</v>
      </c>
      <c r="K413" s="6">
        <v>55</v>
      </c>
      <c r="L413" s="6">
        <v>20</v>
      </c>
      <c r="M413" s="6">
        <v>50</v>
      </c>
      <c r="N413" s="10"/>
      <c r="O413" s="10"/>
      <c r="P413" s="6" t="s">
        <v>480</v>
      </c>
      <c r="Q413" s="6">
        <v>2</v>
      </c>
    </row>
    <row r="414" spans="2:17" x14ac:dyDescent="0.2">
      <c r="B414" s="6" t="s">
        <v>815</v>
      </c>
      <c r="C414" s="6" t="s">
        <v>10</v>
      </c>
      <c r="D414" s="6" t="s">
        <v>11</v>
      </c>
      <c r="E414" s="6" t="s">
        <v>2716</v>
      </c>
      <c r="F414" s="6">
        <v>1414</v>
      </c>
      <c r="G414" s="6" t="s">
        <v>2717</v>
      </c>
      <c r="H414" s="7">
        <v>5.6845716930994401</v>
      </c>
      <c r="I414" s="6" t="s">
        <v>15</v>
      </c>
      <c r="J414" s="6" t="s">
        <v>16</v>
      </c>
      <c r="K414" s="6">
        <v>54</v>
      </c>
      <c r="L414" s="6">
        <v>20</v>
      </c>
      <c r="M414" s="6">
        <v>50</v>
      </c>
      <c r="N414" s="10"/>
      <c r="O414" s="10"/>
      <c r="P414" s="6" t="s">
        <v>875</v>
      </c>
      <c r="Q414" s="6">
        <v>2</v>
      </c>
    </row>
    <row r="415" spans="2:17" x14ac:dyDescent="0.2">
      <c r="B415" s="6" t="s">
        <v>815</v>
      </c>
      <c r="C415" s="6" t="s">
        <v>10</v>
      </c>
      <c r="D415" s="6" t="s">
        <v>11</v>
      </c>
      <c r="E415" s="6" t="s">
        <v>2718</v>
      </c>
      <c r="F415" s="6">
        <v>1415</v>
      </c>
      <c r="G415" s="6" t="s">
        <v>2719</v>
      </c>
      <c r="H415" s="7">
        <v>5.2251681638948497</v>
      </c>
      <c r="I415" s="6" t="s">
        <v>15</v>
      </c>
      <c r="J415" s="6" t="s">
        <v>16</v>
      </c>
      <c r="K415" s="6">
        <v>56</v>
      </c>
      <c r="L415" s="6">
        <v>19</v>
      </c>
      <c r="M415" s="6">
        <v>50</v>
      </c>
      <c r="N415" s="10"/>
      <c r="O415" s="10"/>
      <c r="P415" s="6" t="s">
        <v>480</v>
      </c>
      <c r="Q415" s="6">
        <v>2</v>
      </c>
    </row>
    <row r="416" spans="2:17" x14ac:dyDescent="0.2">
      <c r="B416" s="6" t="s">
        <v>815</v>
      </c>
      <c r="C416" s="6" t="s">
        <v>10</v>
      </c>
      <c r="D416" s="6" t="s">
        <v>11</v>
      </c>
      <c r="E416" s="6" t="s">
        <v>2720</v>
      </c>
      <c r="F416" s="6">
        <v>1416</v>
      </c>
      <c r="G416" s="6" t="s">
        <v>2721</v>
      </c>
      <c r="H416" s="7">
        <v>5.5633471080999497</v>
      </c>
      <c r="I416" s="6" t="s">
        <v>15</v>
      </c>
      <c r="J416" s="6" t="s">
        <v>16</v>
      </c>
      <c r="K416" s="6">
        <v>57</v>
      </c>
      <c r="L416" s="6">
        <v>18</v>
      </c>
      <c r="M416" s="6">
        <v>50</v>
      </c>
      <c r="N416" s="10"/>
      <c r="O416" s="10"/>
      <c r="P416" s="6" t="s">
        <v>875</v>
      </c>
      <c r="Q416" s="6">
        <v>2</v>
      </c>
    </row>
    <row r="417" spans="2:17" x14ac:dyDescent="0.2">
      <c r="B417" s="6" t="s">
        <v>815</v>
      </c>
      <c r="C417" s="6" t="s">
        <v>10</v>
      </c>
      <c r="D417" s="6" t="s">
        <v>11</v>
      </c>
      <c r="E417" s="6" t="s">
        <v>2722</v>
      </c>
      <c r="F417" s="6">
        <v>1417</v>
      </c>
      <c r="G417" s="6" t="s">
        <v>2723</v>
      </c>
      <c r="H417" s="7">
        <v>5.2252585875219602</v>
      </c>
      <c r="I417" s="6" t="s">
        <v>15</v>
      </c>
      <c r="J417" s="6" t="s">
        <v>16</v>
      </c>
      <c r="K417" s="6">
        <v>54</v>
      </c>
      <c r="L417" s="6">
        <v>20</v>
      </c>
      <c r="M417" s="6">
        <v>50</v>
      </c>
      <c r="N417" s="10"/>
      <c r="O417" s="10"/>
      <c r="P417" s="6" t="s">
        <v>875</v>
      </c>
      <c r="Q417" s="6">
        <v>2</v>
      </c>
    </row>
    <row r="418" spans="2:17" ht="22.5" x14ac:dyDescent="0.2">
      <c r="B418" s="6" t="s">
        <v>815</v>
      </c>
      <c r="C418" s="6" t="s">
        <v>10</v>
      </c>
      <c r="D418" s="6" t="s">
        <v>11</v>
      </c>
      <c r="E418" s="6" t="s">
        <v>2724</v>
      </c>
      <c r="F418" s="6">
        <v>1418</v>
      </c>
      <c r="G418" s="6" t="s">
        <v>2725</v>
      </c>
      <c r="H418" s="7">
        <v>5.6845716879177299</v>
      </c>
      <c r="I418" s="6" t="s">
        <v>15</v>
      </c>
      <c r="J418" s="6" t="s">
        <v>16</v>
      </c>
      <c r="K418" s="6">
        <v>54</v>
      </c>
      <c r="L418" s="6">
        <v>18</v>
      </c>
      <c r="M418" s="6">
        <v>50</v>
      </c>
      <c r="N418" s="10"/>
      <c r="O418" s="10" t="s">
        <v>931</v>
      </c>
      <c r="P418" s="6" t="s">
        <v>480</v>
      </c>
      <c r="Q418" s="6">
        <v>2</v>
      </c>
    </row>
    <row r="419" spans="2:17" x14ac:dyDescent="0.2">
      <c r="B419" s="6" t="s">
        <v>815</v>
      </c>
      <c r="C419" s="6" t="s">
        <v>10</v>
      </c>
      <c r="D419" s="6" t="s">
        <v>54</v>
      </c>
      <c r="E419" s="6" t="s">
        <v>2726</v>
      </c>
      <c r="F419" s="6">
        <v>1268</v>
      </c>
      <c r="G419" s="6" t="s">
        <v>2727</v>
      </c>
      <c r="H419" s="7">
        <v>5.3647127643752803</v>
      </c>
      <c r="I419" s="6" t="s">
        <v>15</v>
      </c>
      <c r="J419" s="6" t="s">
        <v>16</v>
      </c>
      <c r="K419" s="6">
        <v>51</v>
      </c>
      <c r="L419" s="6">
        <v>22</v>
      </c>
      <c r="M419" s="6">
        <v>48</v>
      </c>
      <c r="N419" s="10"/>
      <c r="O419" s="10"/>
      <c r="P419" s="6"/>
      <c r="Q419" s="6">
        <v>2</v>
      </c>
    </row>
    <row r="420" spans="2:17" x14ac:dyDescent="0.2">
      <c r="B420" s="6" t="s">
        <v>815</v>
      </c>
      <c r="C420" s="6" t="s">
        <v>10</v>
      </c>
      <c r="D420" s="6" t="s">
        <v>54</v>
      </c>
      <c r="E420" s="6" t="s">
        <v>1496</v>
      </c>
      <c r="F420" s="6">
        <v>1270</v>
      </c>
      <c r="G420" s="6" t="s">
        <v>2728</v>
      </c>
      <c r="H420" s="7">
        <v>5.6545205139154202</v>
      </c>
      <c r="I420" s="6" t="s">
        <v>15</v>
      </c>
      <c r="J420" s="6" t="s">
        <v>16</v>
      </c>
      <c r="K420" s="6">
        <v>6</v>
      </c>
      <c r="L420" s="6">
        <v>70</v>
      </c>
      <c r="M420" s="6"/>
      <c r="N420" s="10" t="s">
        <v>1398</v>
      </c>
      <c r="O420" s="10"/>
      <c r="P420" s="6" t="s">
        <v>480</v>
      </c>
      <c r="Q420" s="6">
        <v>2</v>
      </c>
    </row>
    <row r="421" spans="2:17" x14ac:dyDescent="0.2">
      <c r="B421" s="6" t="s">
        <v>815</v>
      </c>
      <c r="C421" s="6" t="s">
        <v>10</v>
      </c>
      <c r="D421" s="6" t="s">
        <v>54</v>
      </c>
      <c r="E421" s="6" t="s">
        <v>1285</v>
      </c>
      <c r="F421" s="6">
        <v>111</v>
      </c>
      <c r="G421" s="6" t="s">
        <v>2729</v>
      </c>
      <c r="H421" s="7">
        <v>11.0693029871665</v>
      </c>
      <c r="I421" s="6" t="s">
        <v>15</v>
      </c>
      <c r="J421" s="6" t="s">
        <v>16</v>
      </c>
      <c r="K421" s="6">
        <v>44</v>
      </c>
      <c r="L421" s="6">
        <v>12</v>
      </c>
      <c r="M421" s="6">
        <v>44</v>
      </c>
      <c r="N421" s="10"/>
      <c r="O421" s="10"/>
      <c r="P421" s="6"/>
      <c r="Q421" s="6">
        <v>2</v>
      </c>
    </row>
    <row r="422" spans="2:17" x14ac:dyDescent="0.2">
      <c r="B422" s="6" t="s">
        <v>815</v>
      </c>
      <c r="C422" s="6" t="s">
        <v>10</v>
      </c>
      <c r="D422" s="6" t="s">
        <v>54</v>
      </c>
      <c r="E422" s="6" t="s">
        <v>1494</v>
      </c>
      <c r="F422" s="6">
        <v>1489</v>
      </c>
      <c r="G422" s="6" t="s">
        <v>2730</v>
      </c>
      <c r="H422" s="7">
        <v>1.74068057143614</v>
      </c>
      <c r="I422" s="6" t="s">
        <v>153</v>
      </c>
      <c r="J422" s="6" t="s">
        <v>16</v>
      </c>
      <c r="K422" s="6">
        <v>51</v>
      </c>
      <c r="L422" s="6">
        <v>22</v>
      </c>
      <c r="M422" s="6">
        <v>48</v>
      </c>
      <c r="N422" s="10"/>
      <c r="O422" s="10"/>
      <c r="P422" s="6" t="s">
        <v>480</v>
      </c>
      <c r="Q422" s="6">
        <v>2</v>
      </c>
    </row>
    <row r="423" spans="2:17" x14ac:dyDescent="0.2">
      <c r="B423" s="6" t="s">
        <v>815</v>
      </c>
      <c r="C423" s="6" t="s">
        <v>10</v>
      </c>
      <c r="D423" s="6" t="s">
        <v>11</v>
      </c>
      <c r="E423" s="6" t="s">
        <v>9</v>
      </c>
      <c r="F423" s="6">
        <v>0</v>
      </c>
      <c r="G423" s="6" t="s">
        <v>2732</v>
      </c>
      <c r="H423" s="7">
        <v>8.94877100511418</v>
      </c>
      <c r="I423" s="6" t="s">
        <v>153</v>
      </c>
      <c r="J423" s="6" t="s">
        <v>83</v>
      </c>
      <c r="K423" s="6">
        <v>48</v>
      </c>
      <c r="L423" s="6">
        <v>54</v>
      </c>
      <c r="M423" s="6"/>
      <c r="N423" s="10"/>
      <c r="O423" s="10"/>
      <c r="P423" s="6"/>
      <c r="Q423" s="6">
        <v>2</v>
      </c>
    </row>
    <row r="424" spans="2:17" x14ac:dyDescent="0.2">
      <c r="B424" s="6" t="s">
        <v>815</v>
      </c>
      <c r="C424" s="6" t="s">
        <v>10</v>
      </c>
      <c r="D424" s="6" t="s">
        <v>11</v>
      </c>
      <c r="E424" s="6" t="s">
        <v>12</v>
      </c>
      <c r="F424" s="6">
        <v>0</v>
      </c>
      <c r="G424" s="6" t="s">
        <v>2733</v>
      </c>
      <c r="H424" s="7">
        <v>11.3754440651928</v>
      </c>
      <c r="I424" s="6" t="s">
        <v>153</v>
      </c>
      <c r="J424" s="6" t="s">
        <v>83</v>
      </c>
      <c r="K424" s="6">
        <v>48</v>
      </c>
      <c r="L424" s="6">
        <v>53</v>
      </c>
      <c r="M424" s="6"/>
      <c r="N424" s="10"/>
      <c r="O424" s="10"/>
      <c r="P424" s="6"/>
      <c r="Q424" s="6">
        <v>2</v>
      </c>
    </row>
    <row r="425" spans="2:17" x14ac:dyDescent="0.2">
      <c r="B425" s="6" t="s">
        <v>815</v>
      </c>
      <c r="C425" s="6" t="s">
        <v>10</v>
      </c>
      <c r="D425" s="6" t="s">
        <v>54</v>
      </c>
      <c r="E425" s="6" t="s">
        <v>992</v>
      </c>
      <c r="F425" s="6">
        <v>1564</v>
      </c>
      <c r="G425" s="6" t="s">
        <v>2746</v>
      </c>
      <c r="H425" s="7">
        <v>1.1573968034316</v>
      </c>
      <c r="I425" s="6"/>
      <c r="J425" s="6"/>
      <c r="K425" s="6"/>
      <c r="L425" s="6"/>
      <c r="M425" s="6"/>
      <c r="N425" s="10"/>
      <c r="O425" s="10"/>
      <c r="P425" s="6"/>
      <c r="Q425" s="6">
        <v>2</v>
      </c>
    </row>
    <row r="426" spans="2:17" x14ac:dyDescent="0.2">
      <c r="B426" s="6" t="s">
        <v>815</v>
      </c>
      <c r="C426" s="6" t="s">
        <v>10</v>
      </c>
      <c r="D426" s="6"/>
      <c r="E426" s="6" t="s">
        <v>984</v>
      </c>
      <c r="F426" s="6">
        <v>1568</v>
      </c>
      <c r="G426" s="6" t="s">
        <v>2747</v>
      </c>
      <c r="H426" s="7">
        <v>1.0618179953201401</v>
      </c>
      <c r="I426" s="6"/>
      <c r="J426" s="6"/>
      <c r="K426" s="6"/>
      <c r="L426" s="6"/>
      <c r="M426" s="6"/>
      <c r="N426" s="10"/>
      <c r="O426" s="10"/>
      <c r="P426" s="6"/>
      <c r="Q426" s="6">
        <v>2</v>
      </c>
    </row>
    <row r="427" spans="2:17" x14ac:dyDescent="0.2">
      <c r="B427" s="6" t="s">
        <v>815</v>
      </c>
      <c r="C427" s="6" t="s">
        <v>10</v>
      </c>
      <c r="D427" s="6" t="s">
        <v>54</v>
      </c>
      <c r="E427" s="6" t="s">
        <v>962</v>
      </c>
      <c r="F427" s="6">
        <v>1518</v>
      </c>
      <c r="G427" s="6" t="s">
        <v>2748</v>
      </c>
      <c r="H427" s="7">
        <v>1.2355140877367701</v>
      </c>
      <c r="I427" s="6" t="s">
        <v>15</v>
      </c>
      <c r="J427" s="6" t="s">
        <v>16</v>
      </c>
      <c r="K427" s="6">
        <v>57</v>
      </c>
      <c r="L427" s="6">
        <v>14</v>
      </c>
      <c r="M427" s="6">
        <v>55</v>
      </c>
      <c r="N427" s="10"/>
      <c r="O427" s="10"/>
      <c r="P427" s="6"/>
      <c r="Q427" s="6">
        <v>2</v>
      </c>
    </row>
    <row r="428" spans="2:17" x14ac:dyDescent="0.2">
      <c r="B428" s="6" t="s">
        <v>815</v>
      </c>
      <c r="C428" s="6" t="s">
        <v>10</v>
      </c>
      <c r="D428" s="6" t="s">
        <v>21</v>
      </c>
      <c r="E428" s="6" t="s">
        <v>1914</v>
      </c>
      <c r="F428" s="6">
        <v>190</v>
      </c>
      <c r="G428" s="6" t="s">
        <v>2749</v>
      </c>
      <c r="H428" s="7">
        <v>1.09019857539261</v>
      </c>
      <c r="I428" s="6" t="s">
        <v>533</v>
      </c>
      <c r="J428" s="6" t="s">
        <v>1794</v>
      </c>
      <c r="K428" s="6">
        <v>42</v>
      </c>
      <c r="L428" s="6"/>
      <c r="M428" s="6"/>
      <c r="N428" s="10" t="s">
        <v>1910</v>
      </c>
      <c r="O428" s="10"/>
      <c r="P428" s="6"/>
      <c r="Q428" s="6">
        <v>2</v>
      </c>
    </row>
    <row r="429" spans="2:17" x14ac:dyDescent="0.2">
      <c r="B429" s="6" t="s">
        <v>815</v>
      </c>
      <c r="C429" s="6" t="s">
        <v>10</v>
      </c>
      <c r="D429" s="6" t="s">
        <v>54</v>
      </c>
      <c r="E429" s="6" t="s">
        <v>2629</v>
      </c>
      <c r="F429" s="6">
        <v>535</v>
      </c>
      <c r="G429" s="6" t="s">
        <v>2750</v>
      </c>
      <c r="H429" s="7">
        <v>2.5053668888204599</v>
      </c>
      <c r="I429" s="6" t="s">
        <v>15</v>
      </c>
      <c r="J429" s="6" t="s">
        <v>16</v>
      </c>
      <c r="K429" s="6">
        <v>53</v>
      </c>
      <c r="L429" s="6">
        <v>12</v>
      </c>
      <c r="M429" s="6">
        <v>50</v>
      </c>
      <c r="N429" s="10"/>
      <c r="O429" s="10"/>
      <c r="P429" s="6"/>
      <c r="Q429" s="6">
        <v>2</v>
      </c>
    </row>
    <row r="430" spans="2:17" x14ac:dyDescent="0.2">
      <c r="B430" s="6" t="s">
        <v>815</v>
      </c>
      <c r="C430" s="6" t="s">
        <v>10</v>
      </c>
      <c r="D430" s="6" t="s">
        <v>54</v>
      </c>
      <c r="E430" s="6" t="s">
        <v>813</v>
      </c>
      <c r="F430" s="6">
        <v>1026</v>
      </c>
      <c r="G430" s="6" t="s">
        <v>2751</v>
      </c>
      <c r="H430" s="7">
        <v>0.865848604293743</v>
      </c>
      <c r="I430" s="6" t="s">
        <v>15</v>
      </c>
      <c r="J430" s="6" t="s">
        <v>16</v>
      </c>
      <c r="K430" s="6">
        <v>32</v>
      </c>
      <c r="L430" s="6">
        <v>13</v>
      </c>
      <c r="M430" s="6">
        <v>50</v>
      </c>
      <c r="N430" s="10"/>
      <c r="O430" s="10" t="s">
        <v>12</v>
      </c>
      <c r="P430" s="6" t="s">
        <v>252</v>
      </c>
      <c r="Q430" s="6">
        <v>2</v>
      </c>
    </row>
    <row r="431" spans="2:17" x14ac:dyDescent="0.2">
      <c r="B431" s="6" t="s">
        <v>815</v>
      </c>
      <c r="C431" s="6" t="s">
        <v>10</v>
      </c>
      <c r="D431" s="6" t="s">
        <v>54</v>
      </c>
      <c r="E431" s="6" t="s">
        <v>960</v>
      </c>
      <c r="F431" s="6">
        <v>277</v>
      </c>
      <c r="G431" s="6" t="s">
        <v>2752</v>
      </c>
      <c r="H431" s="7">
        <v>2.71046514301664</v>
      </c>
      <c r="I431" s="6" t="s">
        <v>15</v>
      </c>
      <c r="J431" s="6" t="s">
        <v>16</v>
      </c>
      <c r="K431" s="6">
        <v>57</v>
      </c>
      <c r="L431" s="6">
        <v>12</v>
      </c>
      <c r="M431" s="6">
        <v>50</v>
      </c>
      <c r="N431" s="10"/>
      <c r="O431" s="10"/>
      <c r="P431" s="6"/>
      <c r="Q431" s="6">
        <v>2</v>
      </c>
    </row>
    <row r="432" spans="2:17" x14ac:dyDescent="0.2">
      <c r="B432" s="6" t="s">
        <v>815</v>
      </c>
      <c r="C432" s="6" t="s">
        <v>10</v>
      </c>
      <c r="D432" s="6" t="s">
        <v>54</v>
      </c>
      <c r="E432" s="6" t="s">
        <v>907</v>
      </c>
      <c r="F432" s="6">
        <v>764</v>
      </c>
      <c r="G432" s="6" t="s">
        <v>2753</v>
      </c>
      <c r="H432" s="7">
        <v>2.1472184631795801</v>
      </c>
      <c r="I432" s="6" t="s">
        <v>15</v>
      </c>
      <c r="J432" s="6" t="s">
        <v>16</v>
      </c>
      <c r="K432" s="6">
        <v>61</v>
      </c>
      <c r="L432" s="6">
        <v>18</v>
      </c>
      <c r="M432" s="6">
        <v>50</v>
      </c>
      <c r="N432" s="10"/>
      <c r="O432" s="10"/>
      <c r="P432" s="6"/>
      <c r="Q432" s="6">
        <v>2</v>
      </c>
    </row>
    <row r="433" spans="2:17" x14ac:dyDescent="0.2">
      <c r="B433" s="6" t="s">
        <v>815</v>
      </c>
      <c r="C433" s="6" t="s">
        <v>10</v>
      </c>
      <c r="D433" s="6" t="s">
        <v>54</v>
      </c>
      <c r="E433" s="6" t="s">
        <v>1433</v>
      </c>
      <c r="F433" s="6">
        <v>852</v>
      </c>
      <c r="G433" s="6" t="s">
        <v>2755</v>
      </c>
      <c r="H433" s="7">
        <v>5.5174896140140799</v>
      </c>
      <c r="I433" s="6" t="s">
        <v>15</v>
      </c>
      <c r="J433" s="6" t="s">
        <v>16</v>
      </c>
      <c r="K433" s="6">
        <v>53</v>
      </c>
      <c r="L433" s="6">
        <v>23</v>
      </c>
      <c r="M433" s="6">
        <v>55</v>
      </c>
      <c r="N433" s="10"/>
      <c r="O433" s="10"/>
      <c r="P433" s="6"/>
      <c r="Q433" s="6">
        <v>2</v>
      </c>
    </row>
    <row r="434" spans="2:17" x14ac:dyDescent="0.2">
      <c r="B434" s="6" t="s">
        <v>815</v>
      </c>
      <c r="C434" s="6" t="s">
        <v>10</v>
      </c>
      <c r="D434" s="6" t="s">
        <v>11</v>
      </c>
      <c r="E434" s="6" t="s">
        <v>1429</v>
      </c>
      <c r="F434" s="6">
        <v>1419</v>
      </c>
      <c r="G434" s="6" t="s">
        <v>2756</v>
      </c>
      <c r="H434" s="7">
        <v>12.302717243679499</v>
      </c>
      <c r="I434" s="6" t="s">
        <v>15</v>
      </c>
      <c r="J434" s="6" t="s">
        <v>16</v>
      </c>
      <c r="K434" s="6">
        <v>55</v>
      </c>
      <c r="L434" s="6">
        <v>21</v>
      </c>
      <c r="M434" s="6">
        <v>50</v>
      </c>
      <c r="N434" s="10"/>
      <c r="O434" s="10"/>
      <c r="P434" s="6" t="s">
        <v>875</v>
      </c>
      <c r="Q434" s="6">
        <v>2</v>
      </c>
    </row>
    <row r="435" spans="2:17" x14ac:dyDescent="0.2">
      <c r="B435" s="6" t="s">
        <v>815</v>
      </c>
      <c r="C435" s="6" t="s">
        <v>10</v>
      </c>
      <c r="D435" s="6" t="s">
        <v>11</v>
      </c>
      <c r="E435" s="6" t="s">
        <v>12</v>
      </c>
      <c r="F435" s="6">
        <v>0</v>
      </c>
      <c r="G435" s="6" t="s">
        <v>2757</v>
      </c>
      <c r="H435" s="7">
        <v>0.58284310581047805</v>
      </c>
      <c r="I435" s="6" t="s">
        <v>15</v>
      </c>
      <c r="J435" s="6" t="s">
        <v>16</v>
      </c>
      <c r="K435" s="6">
        <v>48</v>
      </c>
      <c r="L435" s="6">
        <v>14</v>
      </c>
      <c r="M435" s="6">
        <v>42</v>
      </c>
      <c r="N435" s="10"/>
      <c r="O435" s="10"/>
      <c r="P435" s="6"/>
      <c r="Q435" s="6">
        <v>2</v>
      </c>
    </row>
    <row r="436" spans="2:17" x14ac:dyDescent="0.2">
      <c r="B436" s="6" t="s">
        <v>815</v>
      </c>
      <c r="C436" s="6" t="s">
        <v>10</v>
      </c>
      <c r="D436" s="6" t="s">
        <v>54</v>
      </c>
      <c r="E436" s="6" t="s">
        <v>1399</v>
      </c>
      <c r="F436" s="6">
        <v>1461</v>
      </c>
      <c r="G436" s="6" t="s">
        <v>2758</v>
      </c>
      <c r="H436" s="7">
        <v>12.8475458767156</v>
      </c>
      <c r="I436" s="6" t="s">
        <v>15</v>
      </c>
      <c r="J436" s="6" t="s">
        <v>16</v>
      </c>
      <c r="K436" s="6">
        <v>49</v>
      </c>
      <c r="L436" s="6">
        <v>12</v>
      </c>
      <c r="M436" s="6">
        <v>42</v>
      </c>
      <c r="N436" s="10"/>
      <c r="O436" s="10"/>
      <c r="P436" s="6" t="s">
        <v>2759</v>
      </c>
      <c r="Q436" s="6">
        <v>2</v>
      </c>
    </row>
    <row r="437" spans="2:17" x14ac:dyDescent="0.2">
      <c r="B437" s="6" t="s">
        <v>815</v>
      </c>
      <c r="C437" s="6" t="s">
        <v>10</v>
      </c>
      <c r="D437" s="6" t="s">
        <v>54</v>
      </c>
      <c r="E437" s="6" t="s">
        <v>12</v>
      </c>
      <c r="F437" s="6">
        <v>0</v>
      </c>
      <c r="G437" s="6" t="s">
        <v>2760</v>
      </c>
      <c r="H437" s="7">
        <v>1.6147420837724</v>
      </c>
      <c r="I437" s="6" t="s">
        <v>15</v>
      </c>
      <c r="J437" s="6" t="s">
        <v>16</v>
      </c>
      <c r="K437" s="6">
        <v>50</v>
      </c>
      <c r="L437" s="6">
        <v>14</v>
      </c>
      <c r="M437" s="6">
        <v>50</v>
      </c>
      <c r="N437" s="10"/>
      <c r="O437" s="10"/>
      <c r="P437" s="6"/>
      <c r="Q437" s="6">
        <v>2</v>
      </c>
    </row>
    <row r="438" spans="2:17" x14ac:dyDescent="0.2">
      <c r="B438" s="6" t="s">
        <v>39</v>
      </c>
      <c r="C438" s="6" t="s">
        <v>10</v>
      </c>
      <c r="D438" s="6" t="s">
        <v>11</v>
      </c>
      <c r="E438" s="6" t="s">
        <v>37</v>
      </c>
      <c r="F438" s="6">
        <v>240</v>
      </c>
      <c r="G438" s="6" t="s">
        <v>38</v>
      </c>
      <c r="H438" s="7">
        <v>36.9731272415737</v>
      </c>
      <c r="I438" s="6" t="s">
        <v>15</v>
      </c>
      <c r="J438" s="6" t="s">
        <v>16</v>
      </c>
      <c r="K438" s="6">
        <v>26</v>
      </c>
      <c r="L438" s="6">
        <v>24</v>
      </c>
      <c r="M438" s="6">
        <v>0</v>
      </c>
      <c r="N438" s="10" t="s">
        <v>24</v>
      </c>
      <c r="O438" s="10"/>
      <c r="P438" s="6"/>
      <c r="Q438" s="6">
        <v>2</v>
      </c>
    </row>
    <row r="439" spans="2:17" x14ac:dyDescent="0.2">
      <c r="B439" s="6" t="s">
        <v>39</v>
      </c>
      <c r="C439" s="6" t="s">
        <v>10</v>
      </c>
      <c r="D439" s="6" t="s">
        <v>40</v>
      </c>
      <c r="E439" s="6" t="s">
        <v>37</v>
      </c>
      <c r="F439" s="6">
        <v>240</v>
      </c>
      <c r="G439" s="6" t="s">
        <v>41</v>
      </c>
      <c r="H439" s="7">
        <v>6.07007614259535</v>
      </c>
      <c r="I439" s="6" t="s">
        <v>42</v>
      </c>
      <c r="J439" s="6" t="s">
        <v>40</v>
      </c>
      <c r="K439" s="6">
        <v>41</v>
      </c>
      <c r="L439" s="6"/>
      <c r="M439" s="6"/>
      <c r="N439" s="10"/>
      <c r="O439" s="10"/>
      <c r="P439" s="6"/>
      <c r="Q439" s="6">
        <v>2</v>
      </c>
    </row>
    <row r="440" spans="2:17" x14ac:dyDescent="0.2">
      <c r="B440" s="6" t="s">
        <v>39</v>
      </c>
      <c r="C440" s="6" t="s">
        <v>10</v>
      </c>
      <c r="D440" s="6" t="s">
        <v>11</v>
      </c>
      <c r="E440" s="6" t="s">
        <v>372</v>
      </c>
      <c r="F440" s="6">
        <v>22</v>
      </c>
      <c r="G440" s="6" t="s">
        <v>373</v>
      </c>
      <c r="H440" s="7">
        <v>17.3893818165932</v>
      </c>
      <c r="I440" s="6" t="s">
        <v>15</v>
      </c>
      <c r="J440" s="6" t="s">
        <v>16</v>
      </c>
      <c r="K440" s="6">
        <v>48</v>
      </c>
      <c r="L440" s="6">
        <v>24</v>
      </c>
      <c r="M440" s="6">
        <v>55</v>
      </c>
      <c r="N440" s="10"/>
      <c r="O440" s="10"/>
      <c r="P440" s="6"/>
      <c r="Q440" s="6">
        <v>2</v>
      </c>
    </row>
    <row r="441" spans="2:17" x14ac:dyDescent="0.2">
      <c r="B441" s="6" t="s">
        <v>39</v>
      </c>
      <c r="C441" s="6" t="s">
        <v>10</v>
      </c>
      <c r="D441" s="6" t="s">
        <v>11</v>
      </c>
      <c r="E441" s="6" t="s">
        <v>374</v>
      </c>
      <c r="F441" s="6">
        <v>20</v>
      </c>
      <c r="G441" s="6" t="s">
        <v>375</v>
      </c>
      <c r="H441" s="7">
        <v>10.9458400517368</v>
      </c>
      <c r="I441" s="6" t="s">
        <v>15</v>
      </c>
      <c r="J441" s="6" t="s">
        <v>16</v>
      </c>
      <c r="K441" s="6">
        <v>52</v>
      </c>
      <c r="L441" s="6">
        <v>12</v>
      </c>
      <c r="M441" s="6">
        <v>55</v>
      </c>
      <c r="N441" s="10"/>
      <c r="O441" s="10"/>
      <c r="P441" s="6"/>
      <c r="Q441" s="6">
        <v>2</v>
      </c>
    </row>
    <row r="442" spans="2:17" x14ac:dyDescent="0.2">
      <c r="B442" s="6" t="s">
        <v>39</v>
      </c>
      <c r="C442" s="6" t="s">
        <v>10</v>
      </c>
      <c r="D442" s="6" t="s">
        <v>11</v>
      </c>
      <c r="E442" s="6" t="s">
        <v>376</v>
      </c>
      <c r="F442" s="6">
        <v>19</v>
      </c>
      <c r="G442" s="6" t="s">
        <v>377</v>
      </c>
      <c r="H442" s="7">
        <v>23.424661988757901</v>
      </c>
      <c r="I442" s="6" t="s">
        <v>15</v>
      </c>
      <c r="J442" s="6" t="s">
        <v>16</v>
      </c>
      <c r="K442" s="6">
        <v>27</v>
      </c>
      <c r="L442" s="6">
        <v>20</v>
      </c>
      <c r="M442" s="6">
        <v>0</v>
      </c>
      <c r="N442" s="10" t="s">
        <v>24</v>
      </c>
      <c r="O442" s="10"/>
      <c r="P442" s="6"/>
      <c r="Q442" s="6">
        <v>2</v>
      </c>
    </row>
    <row r="443" spans="2:17" x14ac:dyDescent="0.2">
      <c r="B443" s="6" t="s">
        <v>39</v>
      </c>
      <c r="C443" s="6" t="s">
        <v>10</v>
      </c>
      <c r="D443" s="6" t="s">
        <v>11</v>
      </c>
      <c r="E443" s="6" t="s">
        <v>378</v>
      </c>
      <c r="F443" s="6">
        <v>18</v>
      </c>
      <c r="G443" s="6" t="s">
        <v>379</v>
      </c>
      <c r="H443" s="7">
        <v>21.071497522432999</v>
      </c>
      <c r="I443" s="6" t="s">
        <v>15</v>
      </c>
      <c r="J443" s="6" t="s">
        <v>16</v>
      </c>
      <c r="K443" s="6">
        <v>25</v>
      </c>
      <c r="L443" s="6">
        <v>20</v>
      </c>
      <c r="M443" s="6">
        <v>0</v>
      </c>
      <c r="N443" s="10" t="s">
        <v>24</v>
      </c>
      <c r="O443" s="10"/>
      <c r="P443" s="6"/>
      <c r="Q443" s="6">
        <v>2</v>
      </c>
    </row>
    <row r="444" spans="2:17" x14ac:dyDescent="0.2">
      <c r="B444" s="6" t="s">
        <v>39</v>
      </c>
      <c r="C444" s="6" t="s">
        <v>10</v>
      </c>
      <c r="D444" s="6" t="s">
        <v>11</v>
      </c>
      <c r="E444" s="6" t="s">
        <v>380</v>
      </c>
      <c r="F444" s="6">
        <v>1304</v>
      </c>
      <c r="G444" s="6" t="s">
        <v>381</v>
      </c>
      <c r="H444" s="7">
        <v>15.5427926695865</v>
      </c>
      <c r="I444" s="6" t="s">
        <v>15</v>
      </c>
      <c r="J444" s="6" t="s">
        <v>16</v>
      </c>
      <c r="K444" s="6">
        <v>29</v>
      </c>
      <c r="L444" s="6">
        <v>20</v>
      </c>
      <c r="M444" s="6">
        <v>45</v>
      </c>
      <c r="N444" s="10"/>
      <c r="O444" s="10"/>
      <c r="P444" s="6"/>
      <c r="Q444" s="6">
        <v>2</v>
      </c>
    </row>
    <row r="445" spans="2:17" x14ac:dyDescent="0.2">
      <c r="B445" s="6" t="s">
        <v>39</v>
      </c>
      <c r="C445" s="6" t="s">
        <v>10</v>
      </c>
      <c r="D445" s="6" t="s">
        <v>11</v>
      </c>
      <c r="E445" s="6" t="s">
        <v>382</v>
      </c>
      <c r="F445" s="6">
        <v>1303</v>
      </c>
      <c r="G445" s="6" t="s">
        <v>383</v>
      </c>
      <c r="H445" s="7">
        <v>5.3886532641724001</v>
      </c>
      <c r="I445" s="6" t="s">
        <v>15</v>
      </c>
      <c r="J445" s="6" t="s">
        <v>16</v>
      </c>
      <c r="K445" s="6">
        <v>29</v>
      </c>
      <c r="L445" s="6">
        <v>5</v>
      </c>
      <c r="M445" s="6">
        <v>50</v>
      </c>
      <c r="N445" s="10"/>
      <c r="O445" s="10"/>
      <c r="P445" s="6"/>
      <c r="Q445" s="6">
        <v>2</v>
      </c>
    </row>
    <row r="446" spans="2:17" x14ac:dyDescent="0.2">
      <c r="B446" s="6" t="s">
        <v>39</v>
      </c>
      <c r="C446" s="6" t="s">
        <v>10</v>
      </c>
      <c r="D446" s="6" t="s">
        <v>11</v>
      </c>
      <c r="E446" s="6" t="s">
        <v>384</v>
      </c>
      <c r="F446" s="6">
        <v>1302</v>
      </c>
      <c r="G446" s="6" t="s">
        <v>385</v>
      </c>
      <c r="H446" s="7">
        <v>5.3860954325514196</v>
      </c>
      <c r="I446" s="6" t="s">
        <v>15</v>
      </c>
      <c r="J446" s="6" t="s">
        <v>16</v>
      </c>
      <c r="K446" s="6">
        <v>31</v>
      </c>
      <c r="L446" s="6">
        <v>10</v>
      </c>
      <c r="M446" s="6">
        <v>50</v>
      </c>
      <c r="N446" s="10" t="s">
        <v>12</v>
      </c>
      <c r="O446" s="10"/>
      <c r="P446" s="6"/>
      <c r="Q446" s="6">
        <v>2</v>
      </c>
    </row>
    <row r="447" spans="2:17" x14ac:dyDescent="0.2">
      <c r="B447" s="6" t="s">
        <v>39</v>
      </c>
      <c r="C447" s="6" t="s">
        <v>10</v>
      </c>
      <c r="D447" s="6" t="s">
        <v>11</v>
      </c>
      <c r="E447" s="6" t="s">
        <v>386</v>
      </c>
      <c r="F447" s="6">
        <v>1301</v>
      </c>
      <c r="G447" s="6" t="s">
        <v>387</v>
      </c>
      <c r="H447" s="7">
        <v>5.4300899590679501</v>
      </c>
      <c r="I447" s="6" t="s">
        <v>15</v>
      </c>
      <c r="J447" s="6" t="s">
        <v>16</v>
      </c>
      <c r="K447" s="6">
        <v>33</v>
      </c>
      <c r="L447" s="6">
        <v>10</v>
      </c>
      <c r="M447" s="6">
        <v>50</v>
      </c>
      <c r="N447" s="10"/>
      <c r="O447" s="10"/>
      <c r="P447" s="6"/>
      <c r="Q447" s="6">
        <v>2</v>
      </c>
    </row>
    <row r="448" spans="2:17" x14ac:dyDescent="0.2">
      <c r="B448" s="6" t="s">
        <v>39</v>
      </c>
      <c r="C448" s="6" t="s">
        <v>10</v>
      </c>
      <c r="D448" s="6" t="s">
        <v>11</v>
      </c>
      <c r="E448" s="6" t="s">
        <v>388</v>
      </c>
      <c r="F448" s="6">
        <v>1300</v>
      </c>
      <c r="G448" s="6" t="s">
        <v>389</v>
      </c>
      <c r="H448" s="7">
        <v>5.3788311936734603</v>
      </c>
      <c r="I448" s="6" t="s">
        <v>15</v>
      </c>
      <c r="J448" s="6" t="s">
        <v>16</v>
      </c>
      <c r="K448" s="6">
        <v>35</v>
      </c>
      <c r="L448" s="6">
        <v>10</v>
      </c>
      <c r="M448" s="6">
        <v>50</v>
      </c>
      <c r="N448" s="10"/>
      <c r="O448" s="10"/>
      <c r="P448" s="6"/>
      <c r="Q448" s="6">
        <v>2</v>
      </c>
    </row>
    <row r="449" spans="2:17" x14ac:dyDescent="0.2">
      <c r="B449" s="6" t="s">
        <v>39</v>
      </c>
      <c r="C449" s="6" t="s">
        <v>10</v>
      </c>
      <c r="D449" s="6" t="s">
        <v>11</v>
      </c>
      <c r="E449" s="6" t="s">
        <v>390</v>
      </c>
      <c r="F449" s="6">
        <v>1299</v>
      </c>
      <c r="G449" s="6" t="s">
        <v>391</v>
      </c>
      <c r="H449" s="7">
        <v>5.3990789015405802</v>
      </c>
      <c r="I449" s="6" t="s">
        <v>15</v>
      </c>
      <c r="J449" s="6" t="s">
        <v>16</v>
      </c>
      <c r="K449" s="6">
        <v>34</v>
      </c>
      <c r="L449" s="6">
        <v>10</v>
      </c>
      <c r="M449" s="6">
        <v>50</v>
      </c>
      <c r="N449" s="10"/>
      <c r="O449" s="10"/>
      <c r="P449" s="6"/>
      <c r="Q449" s="6">
        <v>2</v>
      </c>
    </row>
    <row r="450" spans="2:17" x14ac:dyDescent="0.2">
      <c r="B450" s="6" t="s">
        <v>39</v>
      </c>
      <c r="C450" s="6" t="s">
        <v>10</v>
      </c>
      <c r="D450" s="6" t="s">
        <v>11</v>
      </c>
      <c r="E450" s="6" t="s">
        <v>392</v>
      </c>
      <c r="F450" s="6">
        <v>1298</v>
      </c>
      <c r="G450" s="6" t="s">
        <v>393</v>
      </c>
      <c r="H450" s="7">
        <v>5.4224880841378704</v>
      </c>
      <c r="I450" s="6" t="s">
        <v>15</v>
      </c>
      <c r="J450" s="6" t="s">
        <v>16</v>
      </c>
      <c r="K450" s="6">
        <v>34</v>
      </c>
      <c r="L450" s="6">
        <v>10</v>
      </c>
      <c r="M450" s="6">
        <v>50</v>
      </c>
      <c r="N450" s="10"/>
      <c r="O450" s="10"/>
      <c r="P450" s="6"/>
      <c r="Q450" s="6">
        <v>2</v>
      </c>
    </row>
    <row r="451" spans="2:17" x14ac:dyDescent="0.2">
      <c r="B451" s="6" t="s">
        <v>39</v>
      </c>
      <c r="C451" s="6" t="s">
        <v>10</v>
      </c>
      <c r="D451" s="6" t="s">
        <v>11</v>
      </c>
      <c r="E451" s="6" t="s">
        <v>394</v>
      </c>
      <c r="F451" s="6">
        <v>1297</v>
      </c>
      <c r="G451" s="6" t="s">
        <v>395</v>
      </c>
      <c r="H451" s="7">
        <v>5.3756697252272598</v>
      </c>
      <c r="I451" s="6" t="s">
        <v>15</v>
      </c>
      <c r="J451" s="6" t="s">
        <v>16</v>
      </c>
      <c r="K451" s="6">
        <v>35</v>
      </c>
      <c r="L451" s="6">
        <v>10</v>
      </c>
      <c r="M451" s="6">
        <v>50</v>
      </c>
      <c r="N451" s="10"/>
      <c r="O451" s="10"/>
      <c r="P451" s="6"/>
      <c r="Q451" s="6">
        <v>2</v>
      </c>
    </row>
    <row r="452" spans="2:17" x14ac:dyDescent="0.2">
      <c r="B452" s="6" t="s">
        <v>39</v>
      </c>
      <c r="C452" s="6" t="s">
        <v>10</v>
      </c>
      <c r="D452" s="6" t="s">
        <v>11</v>
      </c>
      <c r="E452" s="6" t="s">
        <v>396</v>
      </c>
      <c r="F452" s="6">
        <v>1296</v>
      </c>
      <c r="G452" s="6" t="s">
        <v>397</v>
      </c>
      <c r="H452" s="7">
        <v>6.0949596383375804</v>
      </c>
      <c r="I452" s="6" t="s">
        <v>15</v>
      </c>
      <c r="J452" s="6" t="s">
        <v>16</v>
      </c>
      <c r="K452" s="6">
        <v>32</v>
      </c>
      <c r="L452" s="6">
        <v>10</v>
      </c>
      <c r="M452" s="6">
        <v>50</v>
      </c>
      <c r="N452" s="10"/>
      <c r="O452" s="10"/>
      <c r="P452" s="6"/>
      <c r="Q452" s="6">
        <v>2</v>
      </c>
    </row>
    <row r="453" spans="2:17" x14ac:dyDescent="0.2">
      <c r="B453" s="6" t="s">
        <v>39</v>
      </c>
      <c r="C453" s="6" t="s">
        <v>10</v>
      </c>
      <c r="D453" s="6" t="s">
        <v>11</v>
      </c>
      <c r="E453" s="6" t="s">
        <v>398</v>
      </c>
      <c r="F453" s="6">
        <v>1295</v>
      </c>
      <c r="G453" s="6" t="s">
        <v>399</v>
      </c>
      <c r="H453" s="7">
        <v>5.9224347197254597</v>
      </c>
      <c r="I453" s="6" t="s">
        <v>15</v>
      </c>
      <c r="J453" s="6" t="s">
        <v>16</v>
      </c>
      <c r="K453" s="6">
        <v>31</v>
      </c>
      <c r="L453" s="6">
        <v>10</v>
      </c>
      <c r="M453" s="6">
        <v>50</v>
      </c>
      <c r="N453" s="10"/>
      <c r="O453" s="10"/>
      <c r="P453" s="6"/>
      <c r="Q453" s="6">
        <v>2</v>
      </c>
    </row>
    <row r="454" spans="2:17" x14ac:dyDescent="0.2">
      <c r="B454" s="6" t="s">
        <v>39</v>
      </c>
      <c r="C454" s="6" t="s">
        <v>10</v>
      </c>
      <c r="D454" s="6" t="s">
        <v>11</v>
      </c>
      <c r="E454" s="6" t="s">
        <v>400</v>
      </c>
      <c r="F454" s="6">
        <v>1294</v>
      </c>
      <c r="G454" s="6" t="s">
        <v>401</v>
      </c>
      <c r="H454" s="7">
        <v>5.3859785577548998</v>
      </c>
      <c r="I454" s="6" t="s">
        <v>15</v>
      </c>
      <c r="J454" s="6" t="s">
        <v>16</v>
      </c>
      <c r="K454" s="6">
        <v>30</v>
      </c>
      <c r="L454" s="6">
        <v>10</v>
      </c>
      <c r="M454" s="6">
        <v>50</v>
      </c>
      <c r="N454" s="10"/>
      <c r="O454" s="10"/>
      <c r="P454" s="6"/>
      <c r="Q454" s="6">
        <v>2</v>
      </c>
    </row>
    <row r="455" spans="2:17" x14ac:dyDescent="0.2">
      <c r="B455" s="6" t="s">
        <v>39</v>
      </c>
      <c r="C455" s="6" t="s">
        <v>10</v>
      </c>
      <c r="D455" s="6" t="s">
        <v>11</v>
      </c>
      <c r="E455" s="6" t="s">
        <v>402</v>
      </c>
      <c r="F455" s="6">
        <v>1293</v>
      </c>
      <c r="G455" s="6" t="s">
        <v>403</v>
      </c>
      <c r="H455" s="7">
        <v>5.4027261599243204</v>
      </c>
      <c r="I455" s="6" t="s">
        <v>15</v>
      </c>
      <c r="J455" s="6" t="s">
        <v>16</v>
      </c>
      <c r="K455" s="6">
        <v>33</v>
      </c>
      <c r="L455" s="6">
        <v>10</v>
      </c>
      <c r="M455" s="6">
        <v>50</v>
      </c>
      <c r="N455" s="10"/>
      <c r="O455" s="10"/>
      <c r="P455" s="6"/>
      <c r="Q455" s="6">
        <v>2</v>
      </c>
    </row>
    <row r="456" spans="2:17" x14ac:dyDescent="0.2">
      <c r="B456" s="6" t="s">
        <v>39</v>
      </c>
      <c r="C456" s="6" t="s">
        <v>10</v>
      </c>
      <c r="D456" s="6" t="s">
        <v>11</v>
      </c>
      <c r="E456" s="6" t="s">
        <v>404</v>
      </c>
      <c r="F456" s="6">
        <v>1292</v>
      </c>
      <c r="G456" s="6" t="s">
        <v>405</v>
      </c>
      <c r="H456" s="7">
        <v>5.4046078486233498</v>
      </c>
      <c r="I456" s="6" t="s">
        <v>15</v>
      </c>
      <c r="J456" s="6" t="s">
        <v>16</v>
      </c>
      <c r="K456" s="6">
        <v>27</v>
      </c>
      <c r="L456" s="6">
        <v>10</v>
      </c>
      <c r="M456" s="6">
        <v>50</v>
      </c>
      <c r="N456" s="10" t="s">
        <v>252</v>
      </c>
      <c r="O456" s="10"/>
      <c r="P456" s="6"/>
      <c r="Q456" s="6">
        <v>2</v>
      </c>
    </row>
    <row r="457" spans="2:17" x14ac:dyDescent="0.2">
      <c r="B457" s="6" t="s">
        <v>39</v>
      </c>
      <c r="C457" s="6" t="s">
        <v>10</v>
      </c>
      <c r="D457" s="6" t="s">
        <v>11</v>
      </c>
      <c r="E457" s="6" t="s">
        <v>406</v>
      </c>
      <c r="F457" s="6">
        <v>1291</v>
      </c>
      <c r="G457" s="6" t="s">
        <v>407</v>
      </c>
      <c r="H457" s="7">
        <v>5.4247174337787598</v>
      </c>
      <c r="I457" s="6" t="s">
        <v>15</v>
      </c>
      <c r="J457" s="6" t="s">
        <v>16</v>
      </c>
      <c r="K457" s="6">
        <v>26</v>
      </c>
      <c r="L457" s="6">
        <v>10</v>
      </c>
      <c r="M457" s="6">
        <v>50</v>
      </c>
      <c r="N457" s="10" t="s">
        <v>12</v>
      </c>
      <c r="O457" s="10"/>
      <c r="P457" s="6"/>
      <c r="Q457" s="6">
        <v>2</v>
      </c>
    </row>
    <row r="458" spans="2:17" x14ac:dyDescent="0.2">
      <c r="B458" s="6" t="s">
        <v>39</v>
      </c>
      <c r="C458" s="6" t="s">
        <v>10</v>
      </c>
      <c r="D458" s="6" t="s">
        <v>11</v>
      </c>
      <c r="E458" s="6" t="s">
        <v>408</v>
      </c>
      <c r="F458" s="6">
        <v>1384</v>
      </c>
      <c r="G458" s="6" t="s">
        <v>409</v>
      </c>
      <c r="H458" s="7">
        <v>18.598745521554999</v>
      </c>
      <c r="I458" s="6" t="s">
        <v>15</v>
      </c>
      <c r="J458" s="6" t="s">
        <v>16</v>
      </c>
      <c r="K458" s="6">
        <v>28</v>
      </c>
      <c r="L458" s="6">
        <v>12</v>
      </c>
      <c r="M458" s="6">
        <v>50</v>
      </c>
      <c r="N458" s="10"/>
      <c r="O458" s="10"/>
      <c r="P458" s="6"/>
      <c r="Q458" s="6">
        <v>2</v>
      </c>
    </row>
    <row r="459" spans="2:17" x14ac:dyDescent="0.2">
      <c r="B459" s="6" t="s">
        <v>39</v>
      </c>
      <c r="C459" s="6" t="s">
        <v>10</v>
      </c>
      <c r="D459" s="6" t="s">
        <v>54</v>
      </c>
      <c r="E459" s="6" t="s">
        <v>410</v>
      </c>
      <c r="F459" s="6">
        <v>262</v>
      </c>
      <c r="G459" s="6" t="s">
        <v>411</v>
      </c>
      <c r="H459" s="7">
        <v>5.0237819444595004</v>
      </c>
      <c r="I459" s="6" t="s">
        <v>15</v>
      </c>
      <c r="J459" s="6" t="s">
        <v>16</v>
      </c>
      <c r="K459" s="6">
        <v>27</v>
      </c>
      <c r="L459" s="6">
        <v>14</v>
      </c>
      <c r="M459" s="6">
        <v>47</v>
      </c>
      <c r="N459" s="10"/>
      <c r="O459" s="10"/>
      <c r="P459" s="6"/>
      <c r="Q459" s="6">
        <v>2</v>
      </c>
    </row>
    <row r="460" spans="2:17" x14ac:dyDescent="0.2">
      <c r="B460" s="6" t="s">
        <v>39</v>
      </c>
      <c r="C460" s="6" t="s">
        <v>10</v>
      </c>
      <c r="D460" s="6" t="s">
        <v>54</v>
      </c>
      <c r="E460" s="6" t="s">
        <v>412</v>
      </c>
      <c r="F460" s="6">
        <v>261</v>
      </c>
      <c r="G460" s="6" t="s">
        <v>413</v>
      </c>
      <c r="H460" s="7">
        <v>5.4000590700985001</v>
      </c>
      <c r="I460" s="6" t="s">
        <v>15</v>
      </c>
      <c r="J460" s="6" t="s">
        <v>16</v>
      </c>
      <c r="K460" s="6">
        <v>29</v>
      </c>
      <c r="L460" s="6">
        <v>12</v>
      </c>
      <c r="M460" s="6">
        <v>50</v>
      </c>
      <c r="N460" s="10"/>
      <c r="O460" s="10"/>
      <c r="P460" s="6"/>
      <c r="Q460" s="6">
        <v>2</v>
      </c>
    </row>
    <row r="461" spans="2:17" x14ac:dyDescent="0.2">
      <c r="B461" s="6" t="s">
        <v>39</v>
      </c>
      <c r="C461" s="6" t="s">
        <v>10</v>
      </c>
      <c r="D461" s="6" t="s">
        <v>54</v>
      </c>
      <c r="E461" s="6" t="s">
        <v>414</v>
      </c>
      <c r="F461" s="6">
        <v>260</v>
      </c>
      <c r="G461" s="6" t="s">
        <v>415</v>
      </c>
      <c r="H461" s="7">
        <v>5.4002935075288896</v>
      </c>
      <c r="I461" s="6" t="s">
        <v>15</v>
      </c>
      <c r="J461" s="6" t="s">
        <v>16</v>
      </c>
      <c r="K461" s="6">
        <v>28</v>
      </c>
      <c r="L461" s="6">
        <v>12</v>
      </c>
      <c r="M461" s="6">
        <v>50</v>
      </c>
      <c r="N461" s="10"/>
      <c r="O461" s="10"/>
      <c r="P461" s="6"/>
      <c r="Q461" s="6">
        <v>2</v>
      </c>
    </row>
    <row r="462" spans="2:17" x14ac:dyDescent="0.2">
      <c r="B462" s="6" t="s">
        <v>39</v>
      </c>
      <c r="C462" s="6" t="s">
        <v>10</v>
      </c>
      <c r="D462" s="6" t="s">
        <v>54</v>
      </c>
      <c r="E462" s="6" t="s">
        <v>416</v>
      </c>
      <c r="F462" s="6">
        <v>259</v>
      </c>
      <c r="G462" s="6" t="s">
        <v>417</v>
      </c>
      <c r="H462" s="7">
        <v>5.4078938605071496</v>
      </c>
      <c r="I462" s="6" t="s">
        <v>15</v>
      </c>
      <c r="J462" s="6" t="s">
        <v>16</v>
      </c>
      <c r="K462" s="6">
        <v>31</v>
      </c>
      <c r="L462" s="6">
        <v>12</v>
      </c>
      <c r="M462" s="6">
        <v>50</v>
      </c>
      <c r="N462" s="10"/>
      <c r="O462" s="10"/>
      <c r="P462" s="6"/>
      <c r="Q462" s="6">
        <v>2</v>
      </c>
    </row>
    <row r="463" spans="2:17" x14ac:dyDescent="0.2">
      <c r="B463" s="6" t="s">
        <v>39</v>
      </c>
      <c r="C463" s="6" t="s">
        <v>10</v>
      </c>
      <c r="D463" s="6" t="s">
        <v>11</v>
      </c>
      <c r="E463" s="6" t="s">
        <v>418</v>
      </c>
      <c r="F463" s="6">
        <v>258</v>
      </c>
      <c r="G463" s="6" t="s">
        <v>419</v>
      </c>
      <c r="H463" s="7">
        <v>5.4287486597391199</v>
      </c>
      <c r="I463" s="6" t="s">
        <v>15</v>
      </c>
      <c r="J463" s="6" t="s">
        <v>16</v>
      </c>
      <c r="K463" s="6">
        <v>31</v>
      </c>
      <c r="L463" s="6">
        <v>12</v>
      </c>
      <c r="M463" s="6">
        <v>50</v>
      </c>
      <c r="N463" s="10" t="s">
        <v>12</v>
      </c>
      <c r="O463" s="10"/>
      <c r="P463" s="6"/>
      <c r="Q463" s="6">
        <v>2</v>
      </c>
    </row>
    <row r="464" spans="2:17" x14ac:dyDescent="0.2">
      <c r="B464" s="6" t="s">
        <v>39</v>
      </c>
      <c r="C464" s="6" t="s">
        <v>10</v>
      </c>
      <c r="D464" s="6" t="s">
        <v>11</v>
      </c>
      <c r="E464" s="6" t="s">
        <v>410</v>
      </c>
      <c r="F464" s="6">
        <v>262</v>
      </c>
      <c r="G464" s="6" t="s">
        <v>420</v>
      </c>
      <c r="H464" s="7">
        <v>1.2748697946891201</v>
      </c>
      <c r="I464" s="6" t="s">
        <v>15</v>
      </c>
      <c r="J464" s="6" t="s">
        <v>16</v>
      </c>
      <c r="K464" s="6">
        <v>28</v>
      </c>
      <c r="L464" s="6">
        <v>12</v>
      </c>
      <c r="M464" s="6">
        <v>50</v>
      </c>
      <c r="N464" s="10"/>
      <c r="O464" s="10"/>
      <c r="P464" s="6"/>
      <c r="Q464" s="6">
        <v>2</v>
      </c>
    </row>
    <row r="465" spans="2:17" x14ac:dyDescent="0.2">
      <c r="B465" s="6" t="s">
        <v>39</v>
      </c>
      <c r="C465" s="6" t="s">
        <v>10</v>
      </c>
      <c r="D465" s="6" t="s">
        <v>11</v>
      </c>
      <c r="E465" s="6" t="s">
        <v>421</v>
      </c>
      <c r="F465" s="6">
        <v>257</v>
      </c>
      <c r="G465" s="6" t="s">
        <v>422</v>
      </c>
      <c r="H465" s="7">
        <v>5.4097785540412904</v>
      </c>
      <c r="I465" s="6" t="s">
        <v>15</v>
      </c>
      <c r="J465" s="6" t="s">
        <v>16</v>
      </c>
      <c r="K465" s="6">
        <v>31</v>
      </c>
      <c r="L465" s="6">
        <v>12</v>
      </c>
      <c r="M465" s="6">
        <v>50</v>
      </c>
      <c r="N465" s="10"/>
      <c r="O465" s="10"/>
      <c r="P465" s="6"/>
      <c r="Q465" s="6">
        <v>2</v>
      </c>
    </row>
    <row r="466" spans="2:17" x14ac:dyDescent="0.2">
      <c r="B466" s="6" t="s">
        <v>39</v>
      </c>
      <c r="C466" s="6" t="s">
        <v>10</v>
      </c>
      <c r="D466" s="6" t="s">
        <v>11</v>
      </c>
      <c r="E466" s="6" t="s">
        <v>423</v>
      </c>
      <c r="F466" s="6">
        <v>265</v>
      </c>
      <c r="G466" s="6" t="s">
        <v>424</v>
      </c>
      <c r="H466" s="7">
        <v>5.4075592433378699</v>
      </c>
      <c r="I466" s="6" t="s">
        <v>15</v>
      </c>
      <c r="J466" s="6" t="s">
        <v>16</v>
      </c>
      <c r="K466" s="6">
        <v>33</v>
      </c>
      <c r="L466" s="6">
        <v>10</v>
      </c>
      <c r="M466" s="6">
        <v>50</v>
      </c>
      <c r="N466" s="10"/>
      <c r="O466" s="10"/>
      <c r="P466" s="6"/>
      <c r="Q466" s="6">
        <v>2</v>
      </c>
    </row>
    <row r="467" spans="2:17" x14ac:dyDescent="0.2">
      <c r="B467" s="6" t="s">
        <v>39</v>
      </c>
      <c r="C467" s="6" t="s">
        <v>10</v>
      </c>
      <c r="D467" s="6" t="s">
        <v>11</v>
      </c>
      <c r="E467" s="6" t="s">
        <v>425</v>
      </c>
      <c r="F467" s="6">
        <v>264</v>
      </c>
      <c r="G467" s="6" t="s">
        <v>426</v>
      </c>
      <c r="H467" s="7">
        <v>5.4078938617186303</v>
      </c>
      <c r="I467" s="6" t="s">
        <v>15</v>
      </c>
      <c r="J467" s="6" t="s">
        <v>16</v>
      </c>
      <c r="K467" s="6">
        <v>31</v>
      </c>
      <c r="L467" s="6">
        <v>8</v>
      </c>
      <c r="M467" s="6">
        <v>50</v>
      </c>
      <c r="N467" s="10"/>
      <c r="O467" s="10"/>
      <c r="P467" s="6"/>
      <c r="Q467" s="6">
        <v>2</v>
      </c>
    </row>
    <row r="468" spans="2:17" x14ac:dyDescent="0.2">
      <c r="B468" s="6" t="s">
        <v>39</v>
      </c>
      <c r="C468" s="6" t="s">
        <v>10</v>
      </c>
      <c r="D468" s="6" t="s">
        <v>11</v>
      </c>
      <c r="E468" s="6" t="s">
        <v>427</v>
      </c>
      <c r="F468" s="6">
        <v>263</v>
      </c>
      <c r="G468" s="6" t="s">
        <v>428</v>
      </c>
      <c r="H468" s="7">
        <v>5.3715037916230397</v>
      </c>
      <c r="I468" s="6" t="s">
        <v>15</v>
      </c>
      <c r="J468" s="6" t="s">
        <v>16</v>
      </c>
      <c r="K468" s="6">
        <v>32</v>
      </c>
      <c r="L468" s="6">
        <v>8</v>
      </c>
      <c r="M468" s="6">
        <v>50</v>
      </c>
      <c r="N468" s="10"/>
      <c r="O468" s="10"/>
      <c r="P468" s="6"/>
      <c r="Q468" s="6">
        <v>2</v>
      </c>
    </row>
    <row r="469" spans="2:17" x14ac:dyDescent="0.2">
      <c r="B469" s="6" t="s">
        <v>39</v>
      </c>
      <c r="C469" s="6" t="s">
        <v>10</v>
      </c>
      <c r="D469" s="6" t="s">
        <v>54</v>
      </c>
      <c r="E469" s="6" t="s">
        <v>429</v>
      </c>
      <c r="F469" s="6">
        <v>514</v>
      </c>
      <c r="G469" s="6" t="s">
        <v>430</v>
      </c>
      <c r="H469" s="7">
        <v>8.6289249029834796</v>
      </c>
      <c r="I469" s="6" t="s">
        <v>15</v>
      </c>
      <c r="J469" s="6" t="s">
        <v>16</v>
      </c>
      <c r="K469" s="6">
        <v>35</v>
      </c>
      <c r="L469" s="6">
        <v>10</v>
      </c>
      <c r="M469" s="6">
        <v>50</v>
      </c>
      <c r="N469" s="10"/>
      <c r="O469" s="10"/>
      <c r="P469" s="6"/>
      <c r="Q469" s="6">
        <v>2</v>
      </c>
    </row>
    <row r="470" spans="2:17" x14ac:dyDescent="0.2">
      <c r="B470" s="6" t="s">
        <v>39</v>
      </c>
      <c r="C470" s="6" t="s">
        <v>10</v>
      </c>
      <c r="D470" s="6" t="s">
        <v>54</v>
      </c>
      <c r="E470" s="6" t="s">
        <v>431</v>
      </c>
      <c r="F470" s="6">
        <v>513</v>
      </c>
      <c r="G470" s="6" t="s">
        <v>432</v>
      </c>
      <c r="H470" s="7">
        <v>5.4268747910940602</v>
      </c>
      <c r="I470" s="6" t="s">
        <v>15</v>
      </c>
      <c r="J470" s="6" t="s">
        <v>16</v>
      </c>
      <c r="K470" s="6">
        <v>33</v>
      </c>
      <c r="L470" s="6">
        <v>10</v>
      </c>
      <c r="M470" s="6">
        <v>50</v>
      </c>
      <c r="N470" s="10"/>
      <c r="O470" s="10"/>
      <c r="P470" s="6"/>
      <c r="Q470" s="6">
        <v>2</v>
      </c>
    </row>
    <row r="471" spans="2:17" x14ac:dyDescent="0.2">
      <c r="B471" s="6" t="s">
        <v>39</v>
      </c>
      <c r="C471" s="6" t="s">
        <v>10</v>
      </c>
      <c r="D471" s="6" t="s">
        <v>11</v>
      </c>
      <c r="E471" s="6" t="s">
        <v>433</v>
      </c>
      <c r="F471" s="6">
        <v>512</v>
      </c>
      <c r="G471" s="6" t="s">
        <v>434</v>
      </c>
      <c r="H471" s="7">
        <v>5.41455455449805</v>
      </c>
      <c r="I471" s="6" t="s">
        <v>15</v>
      </c>
      <c r="J471" s="6" t="s">
        <v>16</v>
      </c>
      <c r="K471" s="6">
        <v>36</v>
      </c>
      <c r="L471" s="6">
        <v>10</v>
      </c>
      <c r="M471" s="6">
        <v>50</v>
      </c>
      <c r="N471" s="10"/>
      <c r="O471" s="10"/>
      <c r="P471" s="6"/>
      <c r="Q471" s="6">
        <v>2</v>
      </c>
    </row>
    <row r="472" spans="2:17" x14ac:dyDescent="0.2">
      <c r="B472" s="6" t="s">
        <v>39</v>
      </c>
      <c r="C472" s="6" t="s">
        <v>10</v>
      </c>
      <c r="D472" s="6" t="s">
        <v>11</v>
      </c>
      <c r="E472" s="6" t="s">
        <v>435</v>
      </c>
      <c r="F472" s="6">
        <v>511</v>
      </c>
      <c r="G472" s="6" t="s">
        <v>436</v>
      </c>
      <c r="H472" s="7">
        <v>2.5676364613652898</v>
      </c>
      <c r="I472" s="6" t="s">
        <v>15</v>
      </c>
      <c r="J472" s="6" t="s">
        <v>16</v>
      </c>
      <c r="K472" s="6">
        <v>38</v>
      </c>
      <c r="L472" s="6">
        <v>5</v>
      </c>
      <c r="M472" s="6">
        <v>50</v>
      </c>
      <c r="N472" s="10" t="s">
        <v>66</v>
      </c>
      <c r="O472" s="10"/>
      <c r="P472" s="6"/>
      <c r="Q472" s="6">
        <v>2</v>
      </c>
    </row>
    <row r="473" spans="2:17" x14ac:dyDescent="0.2">
      <c r="B473" s="6" t="s">
        <v>39</v>
      </c>
      <c r="C473" s="6" t="s">
        <v>10</v>
      </c>
      <c r="D473" s="6" t="s">
        <v>11</v>
      </c>
      <c r="E473" s="6" t="s">
        <v>435</v>
      </c>
      <c r="F473" s="6">
        <v>511</v>
      </c>
      <c r="G473" s="6" t="s">
        <v>437</v>
      </c>
      <c r="H473" s="7">
        <v>2.8782107294339001</v>
      </c>
      <c r="I473" s="6" t="s">
        <v>15</v>
      </c>
      <c r="J473" s="6" t="s">
        <v>16</v>
      </c>
      <c r="K473" s="6">
        <v>38</v>
      </c>
      <c r="L473" s="6">
        <v>5</v>
      </c>
      <c r="M473" s="6">
        <v>50</v>
      </c>
      <c r="N473" s="10" t="s">
        <v>66</v>
      </c>
      <c r="O473" s="10"/>
      <c r="P473" s="6"/>
      <c r="Q473" s="6">
        <v>2</v>
      </c>
    </row>
    <row r="474" spans="2:17" x14ac:dyDescent="0.2">
      <c r="B474" s="6" t="s">
        <v>39</v>
      </c>
      <c r="C474" s="6" t="s">
        <v>10</v>
      </c>
      <c r="D474" s="6" t="s">
        <v>54</v>
      </c>
      <c r="E474" s="6" t="s">
        <v>438</v>
      </c>
      <c r="F474" s="6">
        <v>510</v>
      </c>
      <c r="G474" s="6" t="s">
        <v>439</v>
      </c>
      <c r="H474" s="7">
        <v>5.4259300574323603</v>
      </c>
      <c r="I474" s="6" t="s">
        <v>15</v>
      </c>
      <c r="J474" s="6" t="s">
        <v>16</v>
      </c>
      <c r="K474" s="6">
        <v>39</v>
      </c>
      <c r="L474" s="6">
        <v>5</v>
      </c>
      <c r="M474" s="6">
        <v>50</v>
      </c>
      <c r="N474" s="10"/>
      <c r="O474" s="10"/>
      <c r="P474" s="6"/>
      <c r="Q474" s="6">
        <v>2</v>
      </c>
    </row>
    <row r="475" spans="2:17" x14ac:dyDescent="0.2">
      <c r="B475" s="6" t="s">
        <v>39</v>
      </c>
      <c r="C475" s="6" t="s">
        <v>10</v>
      </c>
      <c r="D475" s="6" t="s">
        <v>54</v>
      </c>
      <c r="E475" s="6" t="s">
        <v>440</v>
      </c>
      <c r="F475" s="6">
        <v>509</v>
      </c>
      <c r="G475" s="6" t="s">
        <v>441</v>
      </c>
      <c r="H475" s="7">
        <v>5.4151713725290298</v>
      </c>
      <c r="I475" s="6" t="s">
        <v>15</v>
      </c>
      <c r="J475" s="6" t="s">
        <v>16</v>
      </c>
      <c r="K475" s="6">
        <v>36</v>
      </c>
      <c r="L475" s="6">
        <v>5</v>
      </c>
      <c r="M475" s="6">
        <v>50</v>
      </c>
      <c r="N475" s="10"/>
      <c r="O475" s="10"/>
      <c r="P475" s="6"/>
      <c r="Q475" s="6">
        <v>2</v>
      </c>
    </row>
    <row r="476" spans="2:17" x14ac:dyDescent="0.2">
      <c r="B476" s="6" t="s">
        <v>39</v>
      </c>
      <c r="C476" s="6" t="s">
        <v>10</v>
      </c>
      <c r="D476" s="6" t="s">
        <v>11</v>
      </c>
      <c r="E476" s="6" t="s">
        <v>442</v>
      </c>
      <c r="F476" s="6">
        <v>508</v>
      </c>
      <c r="G476" s="6" t="s">
        <v>443</v>
      </c>
      <c r="H476" s="7">
        <v>8.9518195931950792</v>
      </c>
      <c r="I476" s="6" t="s">
        <v>15</v>
      </c>
      <c r="J476" s="6" t="s">
        <v>16</v>
      </c>
      <c r="K476" s="6">
        <v>38</v>
      </c>
      <c r="L476" s="6">
        <v>10</v>
      </c>
      <c r="M476" s="6">
        <v>50</v>
      </c>
      <c r="N476" s="10" t="s">
        <v>12</v>
      </c>
      <c r="O476" s="10"/>
      <c r="P476" s="6"/>
      <c r="Q476" s="6">
        <v>2</v>
      </c>
    </row>
    <row r="477" spans="2:17" x14ac:dyDescent="0.2">
      <c r="B477" s="6" t="s">
        <v>39</v>
      </c>
      <c r="C477" s="6" t="s">
        <v>10</v>
      </c>
      <c r="D477" s="6" t="s">
        <v>21</v>
      </c>
      <c r="E477" s="6" t="s">
        <v>444</v>
      </c>
      <c r="F477" s="6">
        <v>1372</v>
      </c>
      <c r="G477" s="6" t="s">
        <v>445</v>
      </c>
      <c r="H477" s="7">
        <v>8.8436490177801996</v>
      </c>
      <c r="I477" s="6" t="s">
        <v>15</v>
      </c>
      <c r="J477" s="6" t="s">
        <v>16</v>
      </c>
      <c r="K477" s="6">
        <v>43</v>
      </c>
      <c r="L477" s="6">
        <v>10</v>
      </c>
      <c r="M477" s="6">
        <v>50</v>
      </c>
      <c r="N477" s="10"/>
      <c r="O477" s="10"/>
      <c r="P477" s="6" t="s">
        <v>446</v>
      </c>
      <c r="Q477" s="6">
        <v>2</v>
      </c>
    </row>
    <row r="478" spans="2:17" x14ac:dyDescent="0.2">
      <c r="B478" s="6" t="s">
        <v>39</v>
      </c>
      <c r="C478" s="6" t="s">
        <v>10</v>
      </c>
      <c r="D478" s="6" t="s">
        <v>21</v>
      </c>
      <c r="E478" s="6" t="s">
        <v>447</v>
      </c>
      <c r="F478" s="6">
        <v>1373</v>
      </c>
      <c r="G478" s="6" t="s">
        <v>448</v>
      </c>
      <c r="H478" s="7">
        <v>5.4049718772030904</v>
      </c>
      <c r="I478" s="6" t="s">
        <v>15</v>
      </c>
      <c r="J478" s="6" t="s">
        <v>16</v>
      </c>
      <c r="K478" s="6">
        <v>44</v>
      </c>
      <c r="L478" s="6">
        <v>10</v>
      </c>
      <c r="M478" s="6">
        <v>50</v>
      </c>
      <c r="N478" s="10"/>
      <c r="O478" s="10"/>
      <c r="P478" s="6" t="s">
        <v>449</v>
      </c>
      <c r="Q478" s="6">
        <v>2</v>
      </c>
    </row>
    <row r="479" spans="2:17" x14ac:dyDescent="0.2">
      <c r="B479" s="6" t="s">
        <v>39</v>
      </c>
      <c r="C479" s="6" t="s">
        <v>10</v>
      </c>
      <c r="D479" s="6" t="s">
        <v>21</v>
      </c>
      <c r="E479" s="6" t="s">
        <v>450</v>
      </c>
      <c r="F479" s="6">
        <v>1374</v>
      </c>
      <c r="G479" s="6" t="s">
        <v>451</v>
      </c>
      <c r="H479" s="7">
        <v>5.39919336736404</v>
      </c>
      <c r="I479" s="6" t="s">
        <v>15</v>
      </c>
      <c r="J479" s="6" t="s">
        <v>16</v>
      </c>
      <c r="K479" s="6">
        <v>46</v>
      </c>
      <c r="L479" s="6">
        <v>10</v>
      </c>
      <c r="M479" s="6">
        <v>50</v>
      </c>
      <c r="N479" s="10"/>
      <c r="O479" s="10"/>
      <c r="P479" s="6"/>
      <c r="Q479" s="6">
        <v>2</v>
      </c>
    </row>
    <row r="480" spans="2:17" x14ac:dyDescent="0.2">
      <c r="B480" s="6" t="s">
        <v>39</v>
      </c>
      <c r="C480" s="6" t="s">
        <v>10</v>
      </c>
      <c r="D480" s="6" t="s">
        <v>54</v>
      </c>
      <c r="E480" s="6" t="s">
        <v>452</v>
      </c>
      <c r="F480" s="6">
        <v>1376</v>
      </c>
      <c r="G480" s="6" t="s">
        <v>453</v>
      </c>
      <c r="H480" s="7">
        <v>10.317494090570101</v>
      </c>
      <c r="I480" s="6" t="s">
        <v>15</v>
      </c>
      <c r="J480" s="6" t="s">
        <v>16</v>
      </c>
      <c r="K480" s="6">
        <v>43</v>
      </c>
      <c r="L480" s="6">
        <v>15</v>
      </c>
      <c r="M480" s="6">
        <v>50</v>
      </c>
      <c r="N480" s="10"/>
      <c r="O480" s="10"/>
      <c r="P480" s="6" t="s">
        <v>61</v>
      </c>
      <c r="Q480" s="6">
        <v>2</v>
      </c>
    </row>
    <row r="481" spans="2:17" x14ac:dyDescent="0.2">
      <c r="B481" s="6" t="s">
        <v>39</v>
      </c>
      <c r="C481" s="6" t="s">
        <v>10</v>
      </c>
      <c r="D481" s="6" t="s">
        <v>21</v>
      </c>
      <c r="E481" s="6" t="s">
        <v>454</v>
      </c>
      <c r="F481" s="6">
        <v>1246</v>
      </c>
      <c r="G481" s="6" t="s">
        <v>455</v>
      </c>
      <c r="H481" s="7">
        <v>5.7235840114446104</v>
      </c>
      <c r="I481" s="6" t="s">
        <v>15</v>
      </c>
      <c r="J481" s="6" t="s">
        <v>16</v>
      </c>
      <c r="K481" s="6">
        <v>44</v>
      </c>
      <c r="L481" s="6">
        <v>30</v>
      </c>
      <c r="M481" s="6">
        <v>50</v>
      </c>
      <c r="N481" s="10"/>
      <c r="O481" s="10"/>
      <c r="P481" s="6"/>
      <c r="Q481" s="6">
        <v>2</v>
      </c>
    </row>
    <row r="482" spans="2:17" x14ac:dyDescent="0.2">
      <c r="B482" s="6" t="s">
        <v>39</v>
      </c>
      <c r="C482" s="6" t="s">
        <v>10</v>
      </c>
      <c r="D482" s="6" t="s">
        <v>11</v>
      </c>
      <c r="E482" s="6" t="s">
        <v>456</v>
      </c>
      <c r="F482" s="6">
        <v>418</v>
      </c>
      <c r="G482" s="6" t="s">
        <v>457</v>
      </c>
      <c r="H482" s="7">
        <v>26.2805949098844</v>
      </c>
      <c r="I482" s="6" t="s">
        <v>15</v>
      </c>
      <c r="J482" s="6" t="s">
        <v>16</v>
      </c>
      <c r="K482" s="6">
        <v>35</v>
      </c>
      <c r="L482" s="6">
        <v>12</v>
      </c>
      <c r="M482" s="6">
        <v>49</v>
      </c>
      <c r="N482" s="10"/>
      <c r="O482" s="10"/>
      <c r="P482" s="6"/>
      <c r="Q482" s="6">
        <v>2</v>
      </c>
    </row>
    <row r="483" spans="2:17" x14ac:dyDescent="0.2">
      <c r="B483" s="6" t="s">
        <v>39</v>
      </c>
      <c r="C483" s="6" t="s">
        <v>10</v>
      </c>
      <c r="D483" s="6" t="s">
        <v>54</v>
      </c>
      <c r="E483" s="6" t="s">
        <v>458</v>
      </c>
      <c r="F483" s="6">
        <v>419</v>
      </c>
      <c r="G483" s="6" t="s">
        <v>459</v>
      </c>
      <c r="H483" s="7">
        <v>17.629177772716101</v>
      </c>
      <c r="I483" s="6" t="s">
        <v>15</v>
      </c>
      <c r="J483" s="6" t="s">
        <v>16</v>
      </c>
      <c r="K483" s="6">
        <v>37</v>
      </c>
      <c r="L483" s="6">
        <v>30</v>
      </c>
      <c r="M483" s="6">
        <v>38</v>
      </c>
      <c r="N483" s="10"/>
      <c r="O483" s="10"/>
      <c r="P483" s="6"/>
      <c r="Q483" s="6">
        <v>2</v>
      </c>
    </row>
    <row r="484" spans="2:17" x14ac:dyDescent="0.2">
      <c r="B484" s="6" t="s">
        <v>39</v>
      </c>
      <c r="C484" s="6" t="s">
        <v>10</v>
      </c>
      <c r="D484" s="6" t="s">
        <v>11</v>
      </c>
      <c r="E484" s="6" t="s">
        <v>460</v>
      </c>
      <c r="F484" s="6">
        <v>420</v>
      </c>
      <c r="G484" s="6" t="s">
        <v>461</v>
      </c>
      <c r="H484" s="7">
        <v>10.151631521848</v>
      </c>
      <c r="I484" s="6" t="s">
        <v>15</v>
      </c>
      <c r="J484" s="6" t="s">
        <v>16</v>
      </c>
      <c r="K484" s="6">
        <v>21</v>
      </c>
      <c r="L484" s="6">
        <v>10</v>
      </c>
      <c r="M484" s="6">
        <v>49</v>
      </c>
      <c r="N484" s="10"/>
      <c r="O484" s="10"/>
      <c r="P484" s="6"/>
      <c r="Q484" s="6">
        <v>2</v>
      </c>
    </row>
    <row r="485" spans="2:17" x14ac:dyDescent="0.2">
      <c r="B485" s="6" t="s">
        <v>39</v>
      </c>
      <c r="C485" s="6" t="s">
        <v>10</v>
      </c>
      <c r="D485" s="6" t="s">
        <v>54</v>
      </c>
      <c r="E485" s="6" t="s">
        <v>462</v>
      </c>
      <c r="F485" s="6">
        <v>1207</v>
      </c>
      <c r="G485" s="6" t="s">
        <v>463</v>
      </c>
      <c r="H485" s="7">
        <v>16.118860724581801</v>
      </c>
      <c r="I485" s="6" t="s">
        <v>15</v>
      </c>
      <c r="J485" s="6" t="s">
        <v>16</v>
      </c>
      <c r="K485" s="6">
        <v>28</v>
      </c>
      <c r="L485" s="6">
        <v>10</v>
      </c>
      <c r="M485" s="6">
        <v>50</v>
      </c>
      <c r="N485" s="10"/>
      <c r="O485" s="10"/>
      <c r="P485" s="6"/>
      <c r="Q485" s="6">
        <v>2</v>
      </c>
    </row>
    <row r="486" spans="2:17" x14ac:dyDescent="0.2">
      <c r="B486" s="6" t="s">
        <v>39</v>
      </c>
      <c r="C486" s="6" t="s">
        <v>10</v>
      </c>
      <c r="D486" s="6" t="s">
        <v>54</v>
      </c>
      <c r="E486" s="6" t="s">
        <v>464</v>
      </c>
      <c r="F486" s="6">
        <v>1206</v>
      </c>
      <c r="G486" s="6" t="s">
        <v>465</v>
      </c>
      <c r="H486" s="7">
        <v>4.2830939021854402</v>
      </c>
      <c r="I486" s="6" t="s">
        <v>15</v>
      </c>
      <c r="J486" s="6" t="s">
        <v>16</v>
      </c>
      <c r="K486" s="6">
        <v>31</v>
      </c>
      <c r="L486" s="6">
        <v>10</v>
      </c>
      <c r="M486" s="6">
        <v>50</v>
      </c>
      <c r="N486" s="10"/>
      <c r="O486" s="10"/>
      <c r="P486" s="6"/>
      <c r="Q486" s="6">
        <v>2</v>
      </c>
    </row>
    <row r="487" spans="2:17" x14ac:dyDescent="0.2">
      <c r="B487" s="6" t="s">
        <v>39</v>
      </c>
      <c r="C487" s="6" t="s">
        <v>10</v>
      </c>
      <c r="D487" s="6" t="s">
        <v>11</v>
      </c>
      <c r="E487" s="6" t="s">
        <v>12</v>
      </c>
      <c r="F487" s="6">
        <v>0</v>
      </c>
      <c r="G487" s="6" t="s">
        <v>466</v>
      </c>
      <c r="H487" s="7">
        <v>13.8228474635937</v>
      </c>
      <c r="I487" s="6" t="s">
        <v>15</v>
      </c>
      <c r="J487" s="6" t="s">
        <v>16</v>
      </c>
      <c r="K487" s="6">
        <v>18</v>
      </c>
      <c r="L487" s="6">
        <v>15</v>
      </c>
      <c r="M487" s="6">
        <v>45</v>
      </c>
      <c r="N487" s="10" t="s">
        <v>252</v>
      </c>
      <c r="O487" s="10"/>
      <c r="P487" s="6"/>
      <c r="Q487" s="6">
        <v>2</v>
      </c>
    </row>
    <row r="488" spans="2:17" ht="22.5" x14ac:dyDescent="0.2">
      <c r="B488" s="6" t="s">
        <v>39</v>
      </c>
      <c r="C488" s="6" t="s">
        <v>10</v>
      </c>
      <c r="D488" s="6" t="s">
        <v>40</v>
      </c>
      <c r="E488" s="6" t="s">
        <v>37</v>
      </c>
      <c r="F488" s="6">
        <v>240</v>
      </c>
      <c r="G488" s="6" t="s">
        <v>1989</v>
      </c>
      <c r="H488" s="7">
        <v>19.304370128399601</v>
      </c>
      <c r="I488" s="6" t="s">
        <v>42</v>
      </c>
      <c r="J488" s="6" t="s">
        <v>40</v>
      </c>
      <c r="K488" s="6">
        <v>42</v>
      </c>
      <c r="L488" s="6"/>
      <c r="M488" s="6"/>
      <c r="N488" s="10" t="s">
        <v>1990</v>
      </c>
      <c r="O488" s="10"/>
      <c r="P488" s="6"/>
      <c r="Q488" s="6">
        <v>2</v>
      </c>
    </row>
    <row r="489" spans="2:17" x14ac:dyDescent="0.2">
      <c r="B489" s="6" t="s">
        <v>39</v>
      </c>
      <c r="C489" s="6" t="s">
        <v>10</v>
      </c>
      <c r="D489" s="6" t="s">
        <v>40</v>
      </c>
      <c r="E489" s="6" t="s">
        <v>37</v>
      </c>
      <c r="F489" s="6">
        <v>240</v>
      </c>
      <c r="G489" s="6" t="s">
        <v>1991</v>
      </c>
      <c r="H489" s="7">
        <v>3.7348373441315199</v>
      </c>
      <c r="I489" s="6" t="s">
        <v>42</v>
      </c>
      <c r="J489" s="6" t="s">
        <v>40</v>
      </c>
      <c r="K489" s="6">
        <v>45</v>
      </c>
      <c r="L489" s="6"/>
      <c r="M489" s="6"/>
      <c r="N489" s="10"/>
      <c r="O489" s="10"/>
      <c r="P489" s="6"/>
      <c r="Q489" s="6">
        <v>2</v>
      </c>
    </row>
    <row r="490" spans="2:17" x14ac:dyDescent="0.2">
      <c r="B490" s="6" t="s">
        <v>39</v>
      </c>
      <c r="C490" s="6" t="s">
        <v>10</v>
      </c>
      <c r="D490" s="6" t="s">
        <v>11</v>
      </c>
      <c r="E490" s="6" t="s">
        <v>12</v>
      </c>
      <c r="F490" s="6">
        <v>0</v>
      </c>
      <c r="G490" s="6" t="s">
        <v>2090</v>
      </c>
      <c r="H490" s="7">
        <v>1.71378271807031</v>
      </c>
      <c r="I490" s="6" t="s">
        <v>15</v>
      </c>
      <c r="J490" s="6" t="s">
        <v>16</v>
      </c>
      <c r="K490" s="6">
        <v>20</v>
      </c>
      <c r="L490" s="6">
        <v>13</v>
      </c>
      <c r="M490" s="6">
        <v>48</v>
      </c>
      <c r="N490" s="10"/>
      <c r="O490" s="10"/>
      <c r="P490" s="6"/>
      <c r="Q490" s="6">
        <v>2</v>
      </c>
    </row>
    <row r="491" spans="2:17" x14ac:dyDescent="0.2">
      <c r="B491" s="6" t="s">
        <v>39</v>
      </c>
      <c r="C491" s="6" t="s">
        <v>10</v>
      </c>
      <c r="D491" s="6" t="s">
        <v>11</v>
      </c>
      <c r="E491" s="6" t="s">
        <v>12</v>
      </c>
      <c r="F491" s="6">
        <v>0</v>
      </c>
      <c r="G491" s="6" t="s">
        <v>2092</v>
      </c>
      <c r="H491" s="7">
        <v>1.7388393839679099</v>
      </c>
      <c r="I491" s="6" t="s">
        <v>15</v>
      </c>
      <c r="J491" s="6" t="s">
        <v>16</v>
      </c>
      <c r="K491" s="6">
        <v>20</v>
      </c>
      <c r="L491" s="6">
        <v>13</v>
      </c>
      <c r="M491" s="6">
        <v>48</v>
      </c>
      <c r="N491" s="10"/>
      <c r="O491" s="10"/>
      <c r="P491" s="6"/>
      <c r="Q491" s="6">
        <v>2</v>
      </c>
    </row>
    <row r="492" spans="2:17" x14ac:dyDescent="0.2">
      <c r="B492" s="6" t="s">
        <v>39</v>
      </c>
      <c r="C492" s="6" t="s">
        <v>10</v>
      </c>
      <c r="D492" s="6" t="s">
        <v>11</v>
      </c>
      <c r="E492" s="6" t="s">
        <v>12</v>
      </c>
      <c r="F492" s="6">
        <v>0</v>
      </c>
      <c r="G492" s="6" t="s">
        <v>2093</v>
      </c>
      <c r="H492" s="7">
        <v>1.7418763407075399</v>
      </c>
      <c r="I492" s="6" t="s">
        <v>15</v>
      </c>
      <c r="J492" s="6" t="s">
        <v>16</v>
      </c>
      <c r="K492" s="6">
        <v>20</v>
      </c>
      <c r="L492" s="6">
        <v>13</v>
      </c>
      <c r="M492" s="6">
        <v>48</v>
      </c>
      <c r="N492" s="10"/>
      <c r="O492" s="10"/>
      <c r="P492" s="6"/>
      <c r="Q492" s="6">
        <v>2</v>
      </c>
    </row>
    <row r="493" spans="2:17" x14ac:dyDescent="0.2">
      <c r="B493" s="6" t="s">
        <v>39</v>
      </c>
      <c r="C493" s="6" t="s">
        <v>10</v>
      </c>
      <c r="D493" s="6" t="s">
        <v>11</v>
      </c>
      <c r="E493" s="6" t="s">
        <v>12</v>
      </c>
      <c r="F493" s="6">
        <v>0</v>
      </c>
      <c r="G493" s="6" t="s">
        <v>2094</v>
      </c>
      <c r="H493" s="7">
        <v>1.4109327996565999</v>
      </c>
      <c r="I493" s="6" t="s">
        <v>15</v>
      </c>
      <c r="J493" s="6" t="s">
        <v>16</v>
      </c>
      <c r="K493" s="6">
        <v>20</v>
      </c>
      <c r="L493" s="6">
        <v>13</v>
      </c>
      <c r="M493" s="6">
        <v>48</v>
      </c>
      <c r="N493" s="10"/>
      <c r="O493" s="10"/>
      <c r="P493" s="6"/>
      <c r="Q493" s="6">
        <v>2</v>
      </c>
    </row>
    <row r="494" spans="2:17" x14ac:dyDescent="0.2">
      <c r="B494" s="6" t="s">
        <v>39</v>
      </c>
      <c r="C494" s="6" t="s">
        <v>10</v>
      </c>
      <c r="D494" s="6" t="s">
        <v>11</v>
      </c>
      <c r="E494" s="6" t="s">
        <v>12</v>
      </c>
      <c r="F494" s="6">
        <v>0</v>
      </c>
      <c r="G494" s="6" t="s">
        <v>2095</v>
      </c>
      <c r="H494" s="7">
        <v>1.42172691204053</v>
      </c>
      <c r="I494" s="6" t="s">
        <v>15</v>
      </c>
      <c r="J494" s="6" t="s">
        <v>16</v>
      </c>
      <c r="K494" s="6">
        <v>20</v>
      </c>
      <c r="L494" s="6">
        <v>13</v>
      </c>
      <c r="M494" s="6">
        <v>48</v>
      </c>
      <c r="N494" s="10"/>
      <c r="O494" s="10"/>
      <c r="P494" s="6"/>
      <c r="Q494" s="6">
        <v>2</v>
      </c>
    </row>
    <row r="495" spans="2:17" x14ac:dyDescent="0.2">
      <c r="B495" s="6" t="s">
        <v>39</v>
      </c>
      <c r="C495" s="6" t="s">
        <v>10</v>
      </c>
      <c r="D495" s="6" t="s">
        <v>11</v>
      </c>
      <c r="E495" s="6" t="s">
        <v>12</v>
      </c>
      <c r="F495" s="6">
        <v>0</v>
      </c>
      <c r="G495" s="6" t="s">
        <v>2096</v>
      </c>
      <c r="H495" s="7">
        <v>1.17187755424166</v>
      </c>
      <c r="I495" s="6" t="s">
        <v>15</v>
      </c>
      <c r="J495" s="6" t="s">
        <v>16</v>
      </c>
      <c r="K495" s="6">
        <v>20</v>
      </c>
      <c r="L495" s="6">
        <v>13</v>
      </c>
      <c r="M495" s="6">
        <v>48</v>
      </c>
      <c r="N495" s="10"/>
      <c r="O495" s="10"/>
      <c r="P495" s="6"/>
      <c r="Q495" s="6">
        <v>2</v>
      </c>
    </row>
    <row r="496" spans="2:17" x14ac:dyDescent="0.2">
      <c r="B496" s="6" t="s">
        <v>39</v>
      </c>
      <c r="C496" s="6" t="s">
        <v>10</v>
      </c>
      <c r="D496" s="6" t="s">
        <v>11</v>
      </c>
      <c r="E496" s="6" t="s">
        <v>12</v>
      </c>
      <c r="F496" s="6">
        <v>0</v>
      </c>
      <c r="G496" s="6" t="s">
        <v>2097</v>
      </c>
      <c r="H496" s="7">
        <v>1.1719539227686899</v>
      </c>
      <c r="I496" s="6" t="s">
        <v>15</v>
      </c>
      <c r="J496" s="6" t="s">
        <v>16</v>
      </c>
      <c r="K496" s="6">
        <v>20</v>
      </c>
      <c r="L496" s="6">
        <v>13</v>
      </c>
      <c r="M496" s="6">
        <v>48</v>
      </c>
      <c r="N496" s="10"/>
      <c r="O496" s="10"/>
      <c r="P496" s="6"/>
      <c r="Q496" s="6">
        <v>2</v>
      </c>
    </row>
    <row r="497" spans="2:17" x14ac:dyDescent="0.2">
      <c r="B497" s="6" t="s">
        <v>39</v>
      </c>
      <c r="C497" s="6" t="s">
        <v>10</v>
      </c>
      <c r="D497" s="6" t="s">
        <v>11</v>
      </c>
      <c r="E497" s="6" t="s">
        <v>12</v>
      </c>
      <c r="F497" s="6">
        <v>0</v>
      </c>
      <c r="G497" s="6" t="s">
        <v>2098</v>
      </c>
      <c r="H497" s="7">
        <v>12.844921992091001</v>
      </c>
      <c r="I497" s="6" t="s">
        <v>15</v>
      </c>
      <c r="J497" s="6" t="s">
        <v>16</v>
      </c>
      <c r="K497" s="6">
        <v>19</v>
      </c>
      <c r="L497" s="6">
        <v>13</v>
      </c>
      <c r="M497" s="6">
        <v>48</v>
      </c>
      <c r="N497" s="10"/>
      <c r="O497" s="10"/>
      <c r="P497" s="6"/>
      <c r="Q497" s="6">
        <v>2</v>
      </c>
    </row>
    <row r="498" spans="2:17" x14ac:dyDescent="0.2">
      <c r="B498" s="6" t="s">
        <v>39</v>
      </c>
      <c r="C498" s="6" t="s">
        <v>10</v>
      </c>
      <c r="D498" s="6" t="s">
        <v>11</v>
      </c>
      <c r="E498" s="6" t="s">
        <v>12</v>
      </c>
      <c r="F498" s="6">
        <v>0</v>
      </c>
      <c r="G498" s="6" t="s">
        <v>2099</v>
      </c>
      <c r="H498" s="7">
        <v>2.03265688825973</v>
      </c>
      <c r="I498" s="6" t="s">
        <v>15</v>
      </c>
      <c r="J498" s="6" t="s">
        <v>16</v>
      </c>
      <c r="K498" s="6">
        <v>22</v>
      </c>
      <c r="L498" s="6">
        <v>13</v>
      </c>
      <c r="M498" s="6">
        <v>48</v>
      </c>
      <c r="N498" s="10"/>
      <c r="O498" s="10"/>
      <c r="P498" s="6"/>
      <c r="Q498" s="6">
        <v>2</v>
      </c>
    </row>
    <row r="499" spans="2:17" x14ac:dyDescent="0.2">
      <c r="B499" s="6" t="s">
        <v>39</v>
      </c>
      <c r="C499" s="6" t="s">
        <v>10</v>
      </c>
      <c r="D499" s="6" t="s">
        <v>11</v>
      </c>
      <c r="E499" s="6" t="s">
        <v>12</v>
      </c>
      <c r="F499" s="6">
        <v>0</v>
      </c>
      <c r="G499" s="6" t="s">
        <v>2100</v>
      </c>
      <c r="H499" s="7">
        <v>2.0396419097116101</v>
      </c>
      <c r="I499" s="6" t="s">
        <v>15</v>
      </c>
      <c r="J499" s="6" t="s">
        <v>16</v>
      </c>
      <c r="K499" s="6">
        <v>22</v>
      </c>
      <c r="L499" s="6">
        <v>13</v>
      </c>
      <c r="M499" s="6">
        <v>48</v>
      </c>
      <c r="N499" s="10" t="s">
        <v>252</v>
      </c>
      <c r="O499" s="10"/>
      <c r="P499" s="6"/>
      <c r="Q499" s="6">
        <v>2</v>
      </c>
    </row>
    <row r="500" spans="2:17" x14ac:dyDescent="0.2">
      <c r="B500" s="6" t="s">
        <v>39</v>
      </c>
      <c r="C500" s="6" t="s">
        <v>10</v>
      </c>
      <c r="D500" s="6" t="s">
        <v>11</v>
      </c>
      <c r="E500" s="6" t="s">
        <v>12</v>
      </c>
      <c r="F500" s="6">
        <v>0</v>
      </c>
      <c r="G500" s="6" t="s">
        <v>2101</v>
      </c>
      <c r="H500" s="7">
        <v>2.3682392802757102</v>
      </c>
      <c r="I500" s="6" t="s">
        <v>15</v>
      </c>
      <c r="J500" s="6" t="s">
        <v>16</v>
      </c>
      <c r="K500" s="6">
        <v>24</v>
      </c>
      <c r="L500" s="6">
        <v>13</v>
      </c>
      <c r="M500" s="6">
        <v>48</v>
      </c>
      <c r="N500" s="10" t="s">
        <v>252</v>
      </c>
      <c r="O500" s="10"/>
      <c r="P500" s="6"/>
      <c r="Q500" s="6">
        <v>2</v>
      </c>
    </row>
    <row r="501" spans="2:17" x14ac:dyDescent="0.2">
      <c r="B501" s="6" t="s">
        <v>39</v>
      </c>
      <c r="C501" s="6" t="s">
        <v>10</v>
      </c>
      <c r="D501" s="6" t="s">
        <v>11</v>
      </c>
      <c r="E501" s="6" t="s">
        <v>12</v>
      </c>
      <c r="F501" s="6">
        <v>0</v>
      </c>
      <c r="G501" s="6" t="s">
        <v>2102</v>
      </c>
      <c r="H501" s="7">
        <v>2.3346684966021201</v>
      </c>
      <c r="I501" s="6" t="s">
        <v>15</v>
      </c>
      <c r="J501" s="6" t="s">
        <v>16</v>
      </c>
      <c r="K501" s="6">
        <v>23</v>
      </c>
      <c r="L501" s="6">
        <v>13</v>
      </c>
      <c r="M501" s="6">
        <v>48</v>
      </c>
      <c r="N501" s="10" t="s">
        <v>252</v>
      </c>
      <c r="O501" s="10"/>
      <c r="P501" s="6"/>
      <c r="Q501" s="6">
        <v>2</v>
      </c>
    </row>
    <row r="502" spans="2:17" x14ac:dyDescent="0.2">
      <c r="B502" s="6" t="s">
        <v>39</v>
      </c>
      <c r="C502" s="6" t="s">
        <v>10</v>
      </c>
      <c r="D502" s="6" t="s">
        <v>11</v>
      </c>
      <c r="E502" s="6" t="s">
        <v>12</v>
      </c>
      <c r="F502" s="6">
        <v>0</v>
      </c>
      <c r="G502" s="6" t="s">
        <v>2103</v>
      </c>
      <c r="H502" s="7">
        <v>2.2602509966789501</v>
      </c>
      <c r="I502" s="6" t="s">
        <v>15</v>
      </c>
      <c r="J502" s="6" t="s">
        <v>16</v>
      </c>
      <c r="K502" s="6">
        <v>23</v>
      </c>
      <c r="L502" s="6">
        <v>13</v>
      </c>
      <c r="M502" s="6">
        <v>49</v>
      </c>
      <c r="N502" s="10"/>
      <c r="O502" s="10"/>
      <c r="P502" s="6"/>
      <c r="Q502" s="6">
        <v>2</v>
      </c>
    </row>
    <row r="503" spans="2:17" x14ac:dyDescent="0.2">
      <c r="B503" s="6" t="s">
        <v>39</v>
      </c>
      <c r="C503" s="6" t="s">
        <v>10</v>
      </c>
      <c r="D503" s="6" t="s">
        <v>11</v>
      </c>
      <c r="E503" s="6" t="s">
        <v>12</v>
      </c>
      <c r="F503" s="6">
        <v>0</v>
      </c>
      <c r="G503" s="6" t="s">
        <v>2104</v>
      </c>
      <c r="H503" s="7">
        <v>2.2563904795913801</v>
      </c>
      <c r="I503" s="6" t="s">
        <v>15</v>
      </c>
      <c r="J503" s="6" t="s">
        <v>16</v>
      </c>
      <c r="K503" s="6">
        <v>19</v>
      </c>
      <c r="L503" s="6">
        <v>13</v>
      </c>
      <c r="M503" s="6">
        <v>47</v>
      </c>
      <c r="N503" s="10" t="s">
        <v>252</v>
      </c>
      <c r="O503" s="10"/>
      <c r="P503" s="6"/>
      <c r="Q503" s="6">
        <v>2</v>
      </c>
    </row>
    <row r="504" spans="2:17" ht="33.75" x14ac:dyDescent="0.2">
      <c r="B504" s="6" t="s">
        <v>39</v>
      </c>
      <c r="C504" s="6" t="s">
        <v>10</v>
      </c>
      <c r="D504" s="6" t="s">
        <v>11</v>
      </c>
      <c r="E504" s="6" t="s">
        <v>2253</v>
      </c>
      <c r="F504" s="6">
        <v>1557</v>
      </c>
      <c r="G504" s="6" t="s">
        <v>2254</v>
      </c>
      <c r="H504" s="7">
        <v>9.2490540075605896</v>
      </c>
      <c r="I504" s="6" t="s">
        <v>15</v>
      </c>
      <c r="J504" s="6" t="s">
        <v>16</v>
      </c>
      <c r="K504" s="6">
        <v>42</v>
      </c>
      <c r="L504" s="6">
        <v>17</v>
      </c>
      <c r="M504" s="6">
        <v>54</v>
      </c>
      <c r="N504" s="10" t="s">
        <v>2255</v>
      </c>
      <c r="O504" s="10"/>
      <c r="P504" s="6"/>
      <c r="Q504" s="6">
        <v>2</v>
      </c>
    </row>
    <row r="505" spans="2:17" ht="33.75" x14ac:dyDescent="0.2">
      <c r="B505" s="6" t="s">
        <v>39</v>
      </c>
      <c r="C505" s="6" t="s">
        <v>10</v>
      </c>
      <c r="D505" s="6" t="s">
        <v>11</v>
      </c>
      <c r="E505" s="6" t="s">
        <v>2256</v>
      </c>
      <c r="F505" s="6">
        <v>1558</v>
      </c>
      <c r="G505" s="6" t="s">
        <v>2257</v>
      </c>
      <c r="H505" s="7">
        <v>5.4947688763742804</v>
      </c>
      <c r="I505" s="6" t="s">
        <v>15</v>
      </c>
      <c r="J505" s="6" t="s">
        <v>16</v>
      </c>
      <c r="K505" s="6">
        <v>43</v>
      </c>
      <c r="L505" s="6">
        <v>17</v>
      </c>
      <c r="M505" s="6">
        <v>55</v>
      </c>
      <c r="N505" s="10" t="s">
        <v>2258</v>
      </c>
      <c r="O505" s="10"/>
      <c r="P505" s="6"/>
      <c r="Q505" s="6">
        <v>2</v>
      </c>
    </row>
    <row r="506" spans="2:17" ht="33.75" x14ac:dyDescent="0.2">
      <c r="B506" s="6" t="s">
        <v>39</v>
      </c>
      <c r="C506" s="6" t="s">
        <v>10</v>
      </c>
      <c r="D506" s="6" t="s">
        <v>11</v>
      </c>
      <c r="E506" s="6" t="s">
        <v>2259</v>
      </c>
      <c r="F506" s="6">
        <v>1559</v>
      </c>
      <c r="G506" s="6" t="s">
        <v>2260</v>
      </c>
      <c r="H506" s="7">
        <v>5.4813597753883299</v>
      </c>
      <c r="I506" s="6" t="s">
        <v>15</v>
      </c>
      <c r="J506" s="6" t="s">
        <v>16</v>
      </c>
      <c r="K506" s="6">
        <v>37</v>
      </c>
      <c r="L506" s="6">
        <v>16</v>
      </c>
      <c r="M506" s="6">
        <v>54</v>
      </c>
      <c r="N506" s="10" t="s">
        <v>2261</v>
      </c>
      <c r="O506" s="10"/>
      <c r="P506" s="6"/>
      <c r="Q506" s="6">
        <v>2</v>
      </c>
    </row>
    <row r="507" spans="2:17" ht="33.75" x14ac:dyDescent="0.2">
      <c r="B507" s="6" t="s">
        <v>39</v>
      </c>
      <c r="C507" s="6" t="s">
        <v>10</v>
      </c>
      <c r="D507" s="6" t="s">
        <v>11</v>
      </c>
      <c r="E507" s="6" t="s">
        <v>2262</v>
      </c>
      <c r="F507" s="6">
        <v>1560</v>
      </c>
      <c r="G507" s="6" t="s">
        <v>2263</v>
      </c>
      <c r="H507" s="7">
        <v>5.5987742123993103</v>
      </c>
      <c r="I507" s="6" t="s">
        <v>15</v>
      </c>
      <c r="J507" s="6" t="s">
        <v>16</v>
      </c>
      <c r="K507" s="6">
        <v>38</v>
      </c>
      <c r="L507" s="6">
        <v>17</v>
      </c>
      <c r="M507" s="6">
        <v>54</v>
      </c>
      <c r="N507" s="10" t="s">
        <v>2264</v>
      </c>
      <c r="O507" s="10"/>
      <c r="P507" s="6"/>
      <c r="Q507" s="6">
        <v>2</v>
      </c>
    </row>
    <row r="508" spans="2:17" ht="33.75" x14ac:dyDescent="0.2">
      <c r="B508" s="6" t="s">
        <v>39</v>
      </c>
      <c r="C508" s="6" t="s">
        <v>10</v>
      </c>
      <c r="D508" s="6" t="s">
        <v>11</v>
      </c>
      <c r="E508" s="6" t="s">
        <v>2265</v>
      </c>
      <c r="F508" s="6">
        <v>1561</v>
      </c>
      <c r="G508" s="6" t="s">
        <v>2266</v>
      </c>
      <c r="H508" s="7">
        <v>6.1512765553612203</v>
      </c>
      <c r="I508" s="6" t="s">
        <v>15</v>
      </c>
      <c r="J508" s="6" t="s">
        <v>16</v>
      </c>
      <c r="K508" s="6">
        <v>40</v>
      </c>
      <c r="L508" s="6">
        <v>17</v>
      </c>
      <c r="M508" s="6">
        <v>55</v>
      </c>
      <c r="N508" s="10" t="s">
        <v>2255</v>
      </c>
      <c r="O508" s="10"/>
      <c r="P508" s="6"/>
      <c r="Q508" s="6">
        <v>2</v>
      </c>
    </row>
    <row r="509" spans="2:17" ht="33.75" x14ac:dyDescent="0.2">
      <c r="B509" s="6" t="s">
        <v>39</v>
      </c>
      <c r="C509" s="6" t="s">
        <v>10</v>
      </c>
      <c r="D509" s="6" t="s">
        <v>11</v>
      </c>
      <c r="E509" s="6" t="s">
        <v>2267</v>
      </c>
      <c r="F509" s="6">
        <v>1562</v>
      </c>
      <c r="G509" s="6" t="s">
        <v>2268</v>
      </c>
      <c r="H509" s="7">
        <v>5.4404710261371099</v>
      </c>
      <c r="I509" s="6" t="s">
        <v>15</v>
      </c>
      <c r="J509" s="6" t="s">
        <v>16</v>
      </c>
      <c r="K509" s="6">
        <v>40</v>
      </c>
      <c r="L509" s="6">
        <v>17</v>
      </c>
      <c r="M509" s="6">
        <v>54</v>
      </c>
      <c r="N509" s="10" t="s">
        <v>2258</v>
      </c>
      <c r="O509" s="10"/>
      <c r="P509" s="6"/>
      <c r="Q509" s="6">
        <v>2</v>
      </c>
    </row>
    <row r="510" spans="2:17" ht="33.75" x14ac:dyDescent="0.2">
      <c r="B510" s="6" t="s">
        <v>39</v>
      </c>
      <c r="C510" s="6" t="s">
        <v>10</v>
      </c>
      <c r="D510" s="6" t="s">
        <v>11</v>
      </c>
      <c r="E510" s="6" t="s">
        <v>2269</v>
      </c>
      <c r="F510" s="6">
        <v>1563</v>
      </c>
      <c r="G510" s="6" t="s">
        <v>2270</v>
      </c>
      <c r="H510" s="7">
        <v>5.2848047271418102</v>
      </c>
      <c r="I510" s="6" t="s">
        <v>15</v>
      </c>
      <c r="J510" s="6" t="s">
        <v>16</v>
      </c>
      <c r="K510" s="6">
        <v>38</v>
      </c>
      <c r="L510" s="6">
        <v>17</v>
      </c>
      <c r="M510" s="6">
        <v>54</v>
      </c>
      <c r="N510" s="10" t="s">
        <v>2258</v>
      </c>
      <c r="O510" s="10"/>
      <c r="P510" s="6"/>
      <c r="Q510" s="6">
        <v>2</v>
      </c>
    </row>
    <row r="511" spans="2:17" x14ac:dyDescent="0.2">
      <c r="B511" s="6" t="s">
        <v>39</v>
      </c>
      <c r="C511" s="6" t="s">
        <v>10</v>
      </c>
      <c r="D511" s="6" t="s">
        <v>11</v>
      </c>
      <c r="E511" s="6" t="s">
        <v>2271</v>
      </c>
      <c r="F511" s="6">
        <v>531</v>
      </c>
      <c r="G511" s="6" t="s">
        <v>2272</v>
      </c>
      <c r="H511" s="7">
        <v>19.4043044965644</v>
      </c>
      <c r="I511" s="6" t="s">
        <v>15</v>
      </c>
      <c r="J511" s="6" t="s">
        <v>16</v>
      </c>
      <c r="K511" s="6">
        <v>52</v>
      </c>
      <c r="L511" s="6">
        <v>18</v>
      </c>
      <c r="M511" s="6">
        <v>46</v>
      </c>
      <c r="N511" s="10"/>
      <c r="O511" s="10"/>
      <c r="P511" s="6"/>
      <c r="Q511" s="6">
        <v>2</v>
      </c>
    </row>
    <row r="512" spans="2:17" x14ac:dyDescent="0.2">
      <c r="B512" s="6" t="s">
        <v>39</v>
      </c>
      <c r="C512" s="6" t="s">
        <v>10</v>
      </c>
      <c r="D512" s="6" t="s">
        <v>11</v>
      </c>
      <c r="E512" s="6" t="s">
        <v>2273</v>
      </c>
      <c r="F512" s="6">
        <v>530</v>
      </c>
      <c r="G512" s="6" t="s">
        <v>2274</v>
      </c>
      <c r="H512" s="7">
        <v>3.7642801413103402</v>
      </c>
      <c r="I512" s="6" t="s">
        <v>15</v>
      </c>
      <c r="J512" s="6" t="s">
        <v>16</v>
      </c>
      <c r="K512" s="6">
        <v>53</v>
      </c>
      <c r="L512" s="6">
        <v>17</v>
      </c>
      <c r="M512" s="6">
        <v>46</v>
      </c>
      <c r="N512" s="10"/>
      <c r="O512" s="10"/>
      <c r="P512" s="6"/>
      <c r="Q512" s="6">
        <v>2</v>
      </c>
    </row>
    <row r="513" spans="2:17" x14ac:dyDescent="0.2">
      <c r="B513" s="6" t="s">
        <v>39</v>
      </c>
      <c r="C513" s="6" t="s">
        <v>10</v>
      </c>
      <c r="D513" s="6" t="s">
        <v>11</v>
      </c>
      <c r="E513" s="6" t="s">
        <v>2273</v>
      </c>
      <c r="F513" s="6">
        <v>530</v>
      </c>
      <c r="G513" s="6" t="s">
        <v>2275</v>
      </c>
      <c r="H513" s="7">
        <v>1.5634896885377401</v>
      </c>
      <c r="I513" s="6" t="s">
        <v>15</v>
      </c>
      <c r="J513" s="6" t="s">
        <v>16</v>
      </c>
      <c r="K513" s="6">
        <v>54</v>
      </c>
      <c r="L513" s="6">
        <v>17</v>
      </c>
      <c r="M513" s="6">
        <v>46</v>
      </c>
      <c r="N513" s="10"/>
      <c r="O513" s="10"/>
      <c r="P513" s="6"/>
      <c r="Q513" s="6">
        <v>2</v>
      </c>
    </row>
    <row r="514" spans="2:17" x14ac:dyDescent="0.2">
      <c r="B514" s="6" t="s">
        <v>39</v>
      </c>
      <c r="C514" s="6" t="s">
        <v>10</v>
      </c>
      <c r="D514" s="6" t="s">
        <v>11</v>
      </c>
      <c r="E514" s="6" t="s">
        <v>2276</v>
      </c>
      <c r="F514" s="6">
        <v>543</v>
      </c>
      <c r="G514" s="6" t="s">
        <v>2277</v>
      </c>
      <c r="H514" s="7">
        <v>22.601256601221099</v>
      </c>
      <c r="I514" s="6" t="s">
        <v>15</v>
      </c>
      <c r="J514" s="6" t="s">
        <v>16</v>
      </c>
      <c r="K514" s="6">
        <v>54</v>
      </c>
      <c r="L514" s="6">
        <v>15</v>
      </c>
      <c r="M514" s="6">
        <v>46</v>
      </c>
      <c r="N514" s="10" t="s">
        <v>66</v>
      </c>
      <c r="O514" s="10"/>
      <c r="P514" s="6"/>
      <c r="Q514" s="6">
        <v>2</v>
      </c>
    </row>
    <row r="515" spans="2:17" x14ac:dyDescent="0.2">
      <c r="B515" s="6" t="s">
        <v>39</v>
      </c>
      <c r="C515" s="6" t="s">
        <v>10</v>
      </c>
      <c r="D515" s="6" t="s">
        <v>11</v>
      </c>
      <c r="E515" s="6" t="s">
        <v>2278</v>
      </c>
      <c r="F515" s="6">
        <v>544</v>
      </c>
      <c r="G515" s="6" t="s">
        <v>2279</v>
      </c>
      <c r="H515" s="7">
        <v>5.7496617311771203</v>
      </c>
      <c r="I515" s="6" t="s">
        <v>15</v>
      </c>
      <c r="J515" s="6" t="s">
        <v>16</v>
      </c>
      <c r="K515" s="6">
        <v>51</v>
      </c>
      <c r="L515" s="6">
        <v>15</v>
      </c>
      <c r="M515" s="6">
        <v>45</v>
      </c>
      <c r="N515" s="10"/>
      <c r="O515" s="10"/>
      <c r="P515" s="6"/>
      <c r="Q515" s="6">
        <v>2</v>
      </c>
    </row>
    <row r="516" spans="2:17" x14ac:dyDescent="0.2">
      <c r="B516" s="6" t="s">
        <v>39</v>
      </c>
      <c r="C516" s="6" t="s">
        <v>10</v>
      </c>
      <c r="D516" s="6" t="s">
        <v>11</v>
      </c>
      <c r="E516" s="6" t="s">
        <v>2280</v>
      </c>
      <c r="F516" s="6">
        <v>545</v>
      </c>
      <c r="G516" s="6" t="s">
        <v>2281</v>
      </c>
      <c r="H516" s="7">
        <v>18.242538308317599</v>
      </c>
      <c r="I516" s="6" t="s">
        <v>15</v>
      </c>
      <c r="J516" s="6" t="s">
        <v>16</v>
      </c>
      <c r="K516" s="6">
        <v>49</v>
      </c>
      <c r="L516" s="6">
        <v>16</v>
      </c>
      <c r="M516" s="6">
        <v>45</v>
      </c>
      <c r="N516" s="10" t="s">
        <v>66</v>
      </c>
      <c r="O516" s="10"/>
      <c r="P516" s="6"/>
      <c r="Q516" s="6">
        <v>2</v>
      </c>
    </row>
    <row r="517" spans="2:17" x14ac:dyDescent="0.2">
      <c r="B517" s="6" t="s">
        <v>39</v>
      </c>
      <c r="C517" s="6" t="s">
        <v>10</v>
      </c>
      <c r="D517" s="6" t="s">
        <v>11</v>
      </c>
      <c r="E517" s="6" t="s">
        <v>2407</v>
      </c>
      <c r="F517" s="6">
        <v>225</v>
      </c>
      <c r="G517" s="6" t="s">
        <v>2408</v>
      </c>
      <c r="H517" s="7">
        <v>64.949123568443397</v>
      </c>
      <c r="I517" s="6" t="s">
        <v>15</v>
      </c>
      <c r="J517" s="6" t="s">
        <v>16</v>
      </c>
      <c r="K517" s="6">
        <v>42</v>
      </c>
      <c r="L517" s="6">
        <v>20</v>
      </c>
      <c r="M517" s="6">
        <v>55</v>
      </c>
      <c r="N517" s="10"/>
      <c r="O517" s="10"/>
      <c r="P517" s="6"/>
      <c r="Q517" s="6">
        <v>2</v>
      </c>
    </row>
    <row r="518" spans="2:17" x14ac:dyDescent="0.2">
      <c r="B518" s="6" t="s">
        <v>39</v>
      </c>
      <c r="C518" s="6" t="s">
        <v>10</v>
      </c>
      <c r="D518" s="6" t="s">
        <v>11</v>
      </c>
      <c r="E518" s="6" t="s">
        <v>2409</v>
      </c>
      <c r="F518" s="6">
        <v>647</v>
      </c>
      <c r="G518" s="6" t="s">
        <v>2410</v>
      </c>
      <c r="H518" s="7">
        <v>24.111426297086801</v>
      </c>
      <c r="I518" s="6" t="s">
        <v>15</v>
      </c>
      <c r="J518" s="6" t="s">
        <v>16</v>
      </c>
      <c r="K518" s="6">
        <v>45</v>
      </c>
      <c r="L518" s="6">
        <v>20</v>
      </c>
      <c r="M518" s="6">
        <v>55</v>
      </c>
      <c r="N518" s="10"/>
      <c r="O518" s="10"/>
      <c r="P518" s="6"/>
      <c r="Q518" s="6">
        <v>2</v>
      </c>
    </row>
    <row r="519" spans="2:17" x14ac:dyDescent="0.2">
      <c r="B519" s="6" t="s">
        <v>39</v>
      </c>
      <c r="C519" s="6" t="s">
        <v>10</v>
      </c>
      <c r="D519" s="6" t="s">
        <v>11</v>
      </c>
      <c r="E519" s="6" t="s">
        <v>2510</v>
      </c>
      <c r="F519" s="6">
        <v>646</v>
      </c>
      <c r="G519" s="6" t="s">
        <v>2511</v>
      </c>
      <c r="H519" s="7">
        <v>33.627034813273298</v>
      </c>
      <c r="I519" s="6" t="s">
        <v>2471</v>
      </c>
      <c r="J519" s="6" t="s">
        <v>16</v>
      </c>
      <c r="K519" s="6">
        <v>45</v>
      </c>
      <c r="L519" s="6">
        <v>20</v>
      </c>
      <c r="M519" s="6">
        <v>55</v>
      </c>
      <c r="N519" s="10"/>
      <c r="O519" s="10" t="s">
        <v>2512</v>
      </c>
      <c r="P519" s="6"/>
      <c r="Q519" s="6">
        <v>2</v>
      </c>
    </row>
    <row r="520" spans="2:17" x14ac:dyDescent="0.2">
      <c r="B520" s="6" t="s">
        <v>39</v>
      </c>
      <c r="C520" s="6" t="s">
        <v>10</v>
      </c>
      <c r="D520" s="6" t="s">
        <v>54</v>
      </c>
      <c r="E520" s="6" t="s">
        <v>2513</v>
      </c>
      <c r="F520" s="6">
        <v>645</v>
      </c>
      <c r="G520" s="6" t="s">
        <v>2514</v>
      </c>
      <c r="H520" s="7">
        <v>4.4195832437387299</v>
      </c>
      <c r="I520" s="6" t="s">
        <v>15</v>
      </c>
      <c r="J520" s="6" t="s">
        <v>16</v>
      </c>
      <c r="K520" s="6">
        <v>29</v>
      </c>
      <c r="L520" s="6">
        <v>23</v>
      </c>
      <c r="M520" s="6">
        <v>30</v>
      </c>
      <c r="N520" s="10"/>
      <c r="O520" s="10"/>
      <c r="P520" s="6"/>
      <c r="Q520" s="6">
        <v>2</v>
      </c>
    </row>
    <row r="521" spans="2:17" x14ac:dyDescent="0.2">
      <c r="B521" s="6" t="s">
        <v>39</v>
      </c>
      <c r="C521" s="6" t="s">
        <v>10</v>
      </c>
      <c r="D521" s="6" t="s">
        <v>54</v>
      </c>
      <c r="E521" s="6" t="s">
        <v>2515</v>
      </c>
      <c r="F521" s="6">
        <v>644</v>
      </c>
      <c r="G521" s="6" t="s">
        <v>2516</v>
      </c>
      <c r="H521" s="7">
        <v>7.9466917758872802</v>
      </c>
      <c r="I521" s="6" t="s">
        <v>15</v>
      </c>
      <c r="J521" s="6" t="s">
        <v>16</v>
      </c>
      <c r="K521" s="6">
        <v>29</v>
      </c>
      <c r="L521" s="6">
        <v>23</v>
      </c>
      <c r="M521" s="6">
        <v>30</v>
      </c>
      <c r="N521" s="10"/>
      <c r="O521" s="10"/>
      <c r="P521" s="6"/>
      <c r="Q521" s="6">
        <v>2</v>
      </c>
    </row>
    <row r="522" spans="2:17" x14ac:dyDescent="0.2">
      <c r="B522" s="6" t="s">
        <v>39</v>
      </c>
      <c r="C522" s="6" t="s">
        <v>10</v>
      </c>
      <c r="D522" s="6" t="s">
        <v>54</v>
      </c>
      <c r="E522" s="6" t="s">
        <v>2517</v>
      </c>
      <c r="F522" s="6">
        <v>643</v>
      </c>
      <c r="G522" s="6" t="s">
        <v>2518</v>
      </c>
      <c r="H522" s="7">
        <v>5.84442594122957</v>
      </c>
      <c r="I522" s="6" t="s">
        <v>15</v>
      </c>
      <c r="J522" s="6" t="s">
        <v>16</v>
      </c>
      <c r="K522" s="6">
        <v>30</v>
      </c>
      <c r="L522" s="6">
        <v>23</v>
      </c>
      <c r="M522" s="6">
        <v>32</v>
      </c>
      <c r="N522" s="10"/>
      <c r="O522" s="10"/>
      <c r="P522" s="6"/>
      <c r="Q522" s="6">
        <v>2</v>
      </c>
    </row>
    <row r="523" spans="2:17" x14ac:dyDescent="0.2">
      <c r="B523" s="6" t="s">
        <v>39</v>
      </c>
      <c r="C523" s="6" t="s">
        <v>10</v>
      </c>
      <c r="D523" s="6" t="s">
        <v>54</v>
      </c>
      <c r="E523" s="6" t="s">
        <v>2519</v>
      </c>
      <c r="F523" s="6">
        <v>642</v>
      </c>
      <c r="G523" s="6" t="s">
        <v>2520</v>
      </c>
      <c r="H523" s="7">
        <v>5.5870035505139404</v>
      </c>
      <c r="I523" s="6" t="s">
        <v>15</v>
      </c>
      <c r="J523" s="6" t="s">
        <v>16</v>
      </c>
      <c r="K523" s="6">
        <v>30</v>
      </c>
      <c r="L523" s="6">
        <v>22</v>
      </c>
      <c r="M523" s="6">
        <v>29</v>
      </c>
      <c r="N523" s="10"/>
      <c r="O523" s="10"/>
      <c r="P523" s="6" t="s">
        <v>642</v>
      </c>
      <c r="Q523" s="6">
        <v>2</v>
      </c>
    </row>
    <row r="524" spans="2:17" x14ac:dyDescent="0.2">
      <c r="B524" s="6" t="s">
        <v>39</v>
      </c>
      <c r="C524" s="6" t="s">
        <v>10</v>
      </c>
      <c r="D524" s="6" t="s">
        <v>54</v>
      </c>
      <c r="E524" s="6" t="s">
        <v>2521</v>
      </c>
      <c r="F524" s="6">
        <v>641</v>
      </c>
      <c r="G524" s="6" t="s">
        <v>2522</v>
      </c>
      <c r="H524" s="7">
        <v>5.6469695937719804</v>
      </c>
      <c r="I524" s="6" t="s">
        <v>15</v>
      </c>
      <c r="J524" s="6" t="s">
        <v>16</v>
      </c>
      <c r="K524" s="6">
        <v>30</v>
      </c>
      <c r="L524" s="6">
        <v>23</v>
      </c>
      <c r="M524" s="6">
        <v>30</v>
      </c>
      <c r="N524" s="10"/>
      <c r="O524" s="10"/>
      <c r="P524" s="6"/>
      <c r="Q524" s="6">
        <v>2</v>
      </c>
    </row>
    <row r="525" spans="2:17" x14ac:dyDescent="0.2">
      <c r="B525" s="6" t="s">
        <v>39</v>
      </c>
      <c r="C525" s="6" t="s">
        <v>10</v>
      </c>
      <c r="D525" s="6" t="s">
        <v>21</v>
      </c>
      <c r="E525" s="6" t="s">
        <v>2523</v>
      </c>
      <c r="F525" s="6">
        <v>640</v>
      </c>
      <c r="G525" s="6" t="s">
        <v>2524</v>
      </c>
      <c r="H525" s="7">
        <v>2.4104114714396898</v>
      </c>
      <c r="I525" s="6" t="s">
        <v>15</v>
      </c>
      <c r="J525" s="6" t="s">
        <v>16</v>
      </c>
      <c r="K525" s="6">
        <v>40</v>
      </c>
      <c r="L525" s="6">
        <v>30</v>
      </c>
      <c r="M525" s="6">
        <v>50</v>
      </c>
      <c r="N525" s="10"/>
      <c r="O525" s="10"/>
      <c r="P525" s="6"/>
      <c r="Q525" s="6">
        <v>2</v>
      </c>
    </row>
    <row r="526" spans="2:17" x14ac:dyDescent="0.2">
      <c r="B526" s="6" t="s">
        <v>39</v>
      </c>
      <c r="C526" s="6" t="s">
        <v>10</v>
      </c>
      <c r="D526" s="6" t="s">
        <v>21</v>
      </c>
      <c r="E526" s="6" t="s">
        <v>2525</v>
      </c>
      <c r="F526" s="6">
        <v>1240</v>
      </c>
      <c r="G526" s="6" t="s">
        <v>2526</v>
      </c>
      <c r="H526" s="7">
        <v>4.0401760813076404</v>
      </c>
      <c r="I526" s="6" t="s">
        <v>15</v>
      </c>
      <c r="J526" s="6" t="s">
        <v>16</v>
      </c>
      <c r="K526" s="6">
        <v>42</v>
      </c>
      <c r="L526" s="6">
        <v>30</v>
      </c>
      <c r="M526" s="6">
        <v>50</v>
      </c>
      <c r="N526" s="10"/>
      <c r="O526" s="10"/>
      <c r="P526" s="6"/>
      <c r="Q526" s="6">
        <v>2</v>
      </c>
    </row>
    <row r="527" spans="2:17" x14ac:dyDescent="0.2">
      <c r="B527" s="6" t="s">
        <v>39</v>
      </c>
      <c r="C527" s="6" t="s">
        <v>10</v>
      </c>
      <c r="D527" s="6" t="s">
        <v>21</v>
      </c>
      <c r="E527" s="6" t="s">
        <v>2527</v>
      </c>
      <c r="F527" s="6">
        <v>1242</v>
      </c>
      <c r="G527" s="6" t="s">
        <v>2528</v>
      </c>
      <c r="H527" s="7">
        <v>5.1475353857437796</v>
      </c>
      <c r="I527" s="6" t="s">
        <v>15</v>
      </c>
      <c r="J527" s="6" t="s">
        <v>16</v>
      </c>
      <c r="K527" s="6">
        <v>45</v>
      </c>
      <c r="L527" s="6">
        <v>30</v>
      </c>
      <c r="M527" s="6">
        <v>45</v>
      </c>
      <c r="N527" s="10" t="s">
        <v>12</v>
      </c>
      <c r="O527" s="10"/>
      <c r="P527" s="6"/>
      <c r="Q527" s="6">
        <v>2</v>
      </c>
    </row>
    <row r="528" spans="2:17" x14ac:dyDescent="0.2">
      <c r="B528" s="6" t="s">
        <v>39</v>
      </c>
      <c r="C528" s="6" t="s">
        <v>10</v>
      </c>
      <c r="D528" s="6" t="s">
        <v>21</v>
      </c>
      <c r="E528" s="6" t="s">
        <v>2529</v>
      </c>
      <c r="F528" s="6">
        <v>1244</v>
      </c>
      <c r="G528" s="6" t="s">
        <v>2530</v>
      </c>
      <c r="H528" s="7">
        <v>5.2226671641447497</v>
      </c>
      <c r="I528" s="6" t="s">
        <v>15</v>
      </c>
      <c r="J528" s="6" t="s">
        <v>16</v>
      </c>
      <c r="K528" s="6">
        <v>48</v>
      </c>
      <c r="L528" s="6">
        <v>30</v>
      </c>
      <c r="M528" s="6">
        <v>50</v>
      </c>
      <c r="N528" s="10"/>
      <c r="O528" s="10"/>
      <c r="P528" s="6"/>
      <c r="Q528" s="6">
        <v>2</v>
      </c>
    </row>
    <row r="529" spans="2:17" x14ac:dyDescent="0.2">
      <c r="B529" s="6" t="s">
        <v>39</v>
      </c>
      <c r="C529" s="6" t="s">
        <v>10</v>
      </c>
      <c r="D529" s="6" t="s">
        <v>21</v>
      </c>
      <c r="E529" s="6" t="s">
        <v>2531</v>
      </c>
      <c r="F529" s="6">
        <v>1248</v>
      </c>
      <c r="G529" s="6" t="s">
        <v>2532</v>
      </c>
      <c r="H529" s="7">
        <v>5.4238242232838303</v>
      </c>
      <c r="I529" s="6" t="s">
        <v>15</v>
      </c>
      <c r="J529" s="6" t="s">
        <v>16</v>
      </c>
      <c r="K529" s="6">
        <v>43</v>
      </c>
      <c r="L529" s="6">
        <v>30</v>
      </c>
      <c r="M529" s="6">
        <v>50</v>
      </c>
      <c r="N529" s="10"/>
      <c r="O529" s="10"/>
      <c r="P529" s="6"/>
      <c r="Q529" s="6">
        <v>2</v>
      </c>
    </row>
    <row r="530" spans="2:17" x14ac:dyDescent="0.2">
      <c r="B530" s="6" t="s">
        <v>39</v>
      </c>
      <c r="C530" s="6" t="s">
        <v>10</v>
      </c>
      <c r="D530" s="6" t="s">
        <v>21</v>
      </c>
      <c r="E530" s="6" t="s">
        <v>2533</v>
      </c>
      <c r="F530" s="6">
        <v>1250</v>
      </c>
      <c r="G530" s="6" t="s">
        <v>2534</v>
      </c>
      <c r="H530" s="7">
        <v>5.3635809828650203</v>
      </c>
      <c r="I530" s="6" t="s">
        <v>15</v>
      </c>
      <c r="J530" s="6" t="s">
        <v>16</v>
      </c>
      <c r="K530" s="6">
        <v>42</v>
      </c>
      <c r="L530" s="6">
        <v>30</v>
      </c>
      <c r="M530" s="6">
        <v>50</v>
      </c>
      <c r="N530" s="10"/>
      <c r="O530" s="10"/>
      <c r="P530" s="6"/>
      <c r="Q530" s="6">
        <v>2</v>
      </c>
    </row>
    <row r="531" spans="2:17" x14ac:dyDescent="0.2">
      <c r="B531" s="6" t="s">
        <v>39</v>
      </c>
      <c r="C531" s="6" t="s">
        <v>10</v>
      </c>
      <c r="D531" s="6" t="s">
        <v>21</v>
      </c>
      <c r="E531" s="6" t="s">
        <v>2535</v>
      </c>
      <c r="F531" s="6">
        <v>1252</v>
      </c>
      <c r="G531" s="6" t="s">
        <v>2536</v>
      </c>
      <c r="H531" s="7">
        <v>5.5818244439627902</v>
      </c>
      <c r="I531" s="6" t="s">
        <v>15</v>
      </c>
      <c r="J531" s="6" t="s">
        <v>16</v>
      </c>
      <c r="K531" s="6">
        <v>45</v>
      </c>
      <c r="L531" s="6">
        <v>30</v>
      </c>
      <c r="M531" s="6">
        <v>50</v>
      </c>
      <c r="N531" s="10"/>
      <c r="O531" s="10"/>
      <c r="P531" s="6"/>
      <c r="Q531" s="6">
        <v>2</v>
      </c>
    </row>
    <row r="532" spans="2:17" x14ac:dyDescent="0.2">
      <c r="B532" s="6" t="s">
        <v>39</v>
      </c>
      <c r="C532" s="6" t="s">
        <v>10</v>
      </c>
      <c r="D532" s="6" t="s">
        <v>21</v>
      </c>
      <c r="E532" s="6" t="s">
        <v>2537</v>
      </c>
      <c r="F532" s="6">
        <v>1254</v>
      </c>
      <c r="G532" s="6" t="s">
        <v>2538</v>
      </c>
      <c r="H532" s="7">
        <v>5.4651141021269396</v>
      </c>
      <c r="I532" s="6" t="s">
        <v>15</v>
      </c>
      <c r="J532" s="6" t="s">
        <v>16</v>
      </c>
      <c r="K532" s="6">
        <v>43</v>
      </c>
      <c r="L532" s="6">
        <v>30</v>
      </c>
      <c r="M532" s="6">
        <v>50</v>
      </c>
      <c r="N532" s="10"/>
      <c r="O532" s="10"/>
      <c r="P532" s="6"/>
      <c r="Q532" s="6">
        <v>2</v>
      </c>
    </row>
    <row r="533" spans="2:17" x14ac:dyDescent="0.2">
      <c r="B533" s="6" t="s">
        <v>39</v>
      </c>
      <c r="C533" s="6" t="s">
        <v>10</v>
      </c>
      <c r="D533" s="6" t="s">
        <v>21</v>
      </c>
      <c r="E533" s="6" t="s">
        <v>2539</v>
      </c>
      <c r="F533" s="6">
        <v>1256</v>
      </c>
      <c r="G533" s="6" t="s">
        <v>2540</v>
      </c>
      <c r="H533" s="7">
        <v>5.1569031350564796</v>
      </c>
      <c r="I533" s="6" t="s">
        <v>15</v>
      </c>
      <c r="J533" s="6" t="s">
        <v>16</v>
      </c>
      <c r="K533" s="6">
        <v>44</v>
      </c>
      <c r="L533" s="6">
        <v>30</v>
      </c>
      <c r="M533" s="6">
        <v>50</v>
      </c>
      <c r="N533" s="10"/>
      <c r="O533" s="10"/>
      <c r="P533" s="6"/>
      <c r="Q533" s="6">
        <v>2</v>
      </c>
    </row>
    <row r="534" spans="2:17" x14ac:dyDescent="0.2">
      <c r="B534" s="6" t="s">
        <v>39</v>
      </c>
      <c r="C534" s="6" t="s">
        <v>10</v>
      </c>
      <c r="D534" s="6" t="s">
        <v>21</v>
      </c>
      <c r="E534" s="6" t="s">
        <v>2541</v>
      </c>
      <c r="F534" s="6">
        <v>1257</v>
      </c>
      <c r="G534" s="6" t="s">
        <v>2542</v>
      </c>
      <c r="H534" s="7">
        <v>5.5607174454944497</v>
      </c>
      <c r="I534" s="6" t="s">
        <v>15</v>
      </c>
      <c r="J534" s="6" t="s">
        <v>16</v>
      </c>
      <c r="K534" s="6">
        <v>47</v>
      </c>
      <c r="L534" s="6">
        <v>30</v>
      </c>
      <c r="M534" s="6">
        <v>50</v>
      </c>
      <c r="N534" s="10"/>
      <c r="O534" s="10"/>
      <c r="P534" s="6"/>
      <c r="Q534" s="6">
        <v>2</v>
      </c>
    </row>
    <row r="535" spans="2:17" x14ac:dyDescent="0.2">
      <c r="B535" s="6" t="s">
        <v>39</v>
      </c>
      <c r="C535" s="6" t="s">
        <v>10</v>
      </c>
      <c r="D535" s="6" t="s">
        <v>21</v>
      </c>
      <c r="E535" s="6" t="s">
        <v>2543</v>
      </c>
      <c r="F535" s="6">
        <v>1258</v>
      </c>
      <c r="G535" s="6" t="s">
        <v>2544</v>
      </c>
      <c r="H535" s="7">
        <v>5.2577866302988499</v>
      </c>
      <c r="I535" s="6" t="s">
        <v>15</v>
      </c>
      <c r="J535" s="6" t="s">
        <v>16</v>
      </c>
      <c r="K535" s="6">
        <v>43</v>
      </c>
      <c r="L535" s="6">
        <v>30</v>
      </c>
      <c r="M535" s="6">
        <v>50</v>
      </c>
      <c r="N535" s="10"/>
      <c r="O535" s="10"/>
      <c r="P535" s="6"/>
      <c r="Q535" s="6">
        <v>2</v>
      </c>
    </row>
    <row r="536" spans="2:17" x14ac:dyDescent="0.2">
      <c r="B536" s="6" t="s">
        <v>39</v>
      </c>
      <c r="C536" s="6" t="s">
        <v>10</v>
      </c>
      <c r="D536" s="6" t="s">
        <v>21</v>
      </c>
      <c r="E536" s="6" t="s">
        <v>2545</v>
      </c>
      <c r="F536" s="6">
        <v>1259</v>
      </c>
      <c r="G536" s="6" t="s">
        <v>2546</v>
      </c>
      <c r="H536" s="7">
        <v>5.5607174456488</v>
      </c>
      <c r="I536" s="6" t="s">
        <v>15</v>
      </c>
      <c r="J536" s="6" t="s">
        <v>16</v>
      </c>
      <c r="K536" s="6">
        <v>41</v>
      </c>
      <c r="L536" s="6">
        <v>30</v>
      </c>
      <c r="M536" s="6">
        <v>50</v>
      </c>
      <c r="N536" s="10"/>
      <c r="O536" s="10"/>
      <c r="P536" s="6"/>
      <c r="Q536" s="6">
        <v>2</v>
      </c>
    </row>
    <row r="537" spans="2:17" x14ac:dyDescent="0.2">
      <c r="B537" s="6" t="s">
        <v>39</v>
      </c>
      <c r="C537" s="6" t="s">
        <v>10</v>
      </c>
      <c r="D537" s="6" t="s">
        <v>21</v>
      </c>
      <c r="E537" s="6" t="s">
        <v>2547</v>
      </c>
      <c r="F537" s="6">
        <v>1260</v>
      </c>
      <c r="G537" s="6" t="s">
        <v>2548</v>
      </c>
      <c r="H537" s="7">
        <v>5.4119716053423597</v>
      </c>
      <c r="I537" s="6" t="s">
        <v>15</v>
      </c>
      <c r="J537" s="6" t="s">
        <v>16</v>
      </c>
      <c r="K537" s="6">
        <v>40</v>
      </c>
      <c r="L537" s="6">
        <v>30</v>
      </c>
      <c r="M537" s="6">
        <v>50</v>
      </c>
      <c r="N537" s="10"/>
      <c r="O537" s="10"/>
      <c r="P537" s="6"/>
      <c r="Q537" s="6">
        <v>2</v>
      </c>
    </row>
    <row r="538" spans="2:17" x14ac:dyDescent="0.2">
      <c r="B538" s="6" t="s">
        <v>39</v>
      </c>
      <c r="C538" s="6" t="s">
        <v>10</v>
      </c>
      <c r="D538" s="6" t="s">
        <v>21</v>
      </c>
      <c r="E538" s="6" t="s">
        <v>2549</v>
      </c>
      <c r="F538" s="6">
        <v>1261</v>
      </c>
      <c r="G538" s="6" t="s">
        <v>2550</v>
      </c>
      <c r="H538" s="7">
        <v>4.1529660986156198</v>
      </c>
      <c r="I538" s="6" t="s">
        <v>15</v>
      </c>
      <c r="J538" s="6" t="s">
        <v>16</v>
      </c>
      <c r="K538" s="6">
        <v>44</v>
      </c>
      <c r="L538" s="6">
        <v>29</v>
      </c>
      <c r="M538" s="6">
        <v>50</v>
      </c>
      <c r="N538" s="10"/>
      <c r="O538" s="10"/>
      <c r="P538" s="6"/>
      <c r="Q538" s="6">
        <v>2</v>
      </c>
    </row>
    <row r="539" spans="2:17" x14ac:dyDescent="0.2">
      <c r="B539" s="6" t="s">
        <v>39</v>
      </c>
      <c r="C539" s="6" t="s">
        <v>10</v>
      </c>
      <c r="D539" s="6" t="s">
        <v>54</v>
      </c>
      <c r="E539" s="6" t="s">
        <v>2551</v>
      </c>
      <c r="F539" s="6">
        <v>1262</v>
      </c>
      <c r="G539" s="6" t="s">
        <v>2552</v>
      </c>
      <c r="H539" s="7">
        <v>5.3296781721299498</v>
      </c>
      <c r="I539" s="6" t="s">
        <v>153</v>
      </c>
      <c r="J539" s="6" t="s">
        <v>83</v>
      </c>
      <c r="K539" s="6">
        <v>35</v>
      </c>
      <c r="L539" s="6">
        <v>20</v>
      </c>
      <c r="M539" s="6">
        <v>50</v>
      </c>
      <c r="N539" s="10"/>
      <c r="O539" s="10"/>
      <c r="P539" s="6"/>
      <c r="Q539" s="6">
        <v>2</v>
      </c>
    </row>
    <row r="540" spans="2:17" x14ac:dyDescent="0.2">
      <c r="B540" s="6" t="s">
        <v>39</v>
      </c>
      <c r="C540" s="6" t="s">
        <v>10</v>
      </c>
      <c r="D540" s="6" t="s">
        <v>54</v>
      </c>
      <c r="E540" s="6" t="s">
        <v>2553</v>
      </c>
      <c r="F540" s="6">
        <v>1383</v>
      </c>
      <c r="G540" s="6" t="s">
        <v>2554</v>
      </c>
      <c r="H540" s="7">
        <v>4.9121079376317098</v>
      </c>
      <c r="I540" s="6" t="s">
        <v>15</v>
      </c>
      <c r="J540" s="6" t="s">
        <v>16</v>
      </c>
      <c r="K540" s="6">
        <v>35</v>
      </c>
      <c r="L540" s="6">
        <v>21</v>
      </c>
      <c r="M540" s="6">
        <v>50</v>
      </c>
      <c r="N540" s="10"/>
      <c r="O540" s="10"/>
      <c r="P540" s="6"/>
      <c r="Q540" s="6">
        <v>2</v>
      </c>
    </row>
    <row r="541" spans="2:17" x14ac:dyDescent="0.2">
      <c r="B541" s="6" t="s">
        <v>39</v>
      </c>
      <c r="C541" s="6" t="s">
        <v>10</v>
      </c>
      <c r="D541" s="6" t="s">
        <v>54</v>
      </c>
      <c r="E541" s="6" t="s">
        <v>2555</v>
      </c>
      <c r="F541" s="6">
        <v>1382</v>
      </c>
      <c r="G541" s="6" t="s">
        <v>2556</v>
      </c>
      <c r="H541" s="7">
        <v>5.1881478012673803</v>
      </c>
      <c r="I541" s="6" t="s">
        <v>15</v>
      </c>
      <c r="J541" s="6" t="s">
        <v>16</v>
      </c>
      <c r="K541" s="6">
        <v>35</v>
      </c>
      <c r="L541" s="6">
        <v>20</v>
      </c>
      <c r="M541" s="6">
        <v>50</v>
      </c>
      <c r="N541" s="10"/>
      <c r="O541" s="10"/>
      <c r="P541" s="6"/>
      <c r="Q541" s="6">
        <v>2</v>
      </c>
    </row>
    <row r="542" spans="2:17" x14ac:dyDescent="0.2">
      <c r="B542" s="6" t="s">
        <v>39</v>
      </c>
      <c r="C542" s="6" t="s">
        <v>10</v>
      </c>
      <c r="D542" s="6" t="s">
        <v>54</v>
      </c>
      <c r="E542" s="6" t="s">
        <v>2557</v>
      </c>
      <c r="F542" s="6">
        <v>1381</v>
      </c>
      <c r="G542" s="6" t="s">
        <v>2558</v>
      </c>
      <c r="H542" s="7">
        <v>5.6123539718039703</v>
      </c>
      <c r="I542" s="6" t="s">
        <v>15</v>
      </c>
      <c r="J542" s="6" t="s">
        <v>16</v>
      </c>
      <c r="K542" s="6">
        <v>41</v>
      </c>
      <c r="L542" s="6">
        <v>20</v>
      </c>
      <c r="M542" s="6">
        <v>50</v>
      </c>
      <c r="N542" s="10"/>
      <c r="O542" s="10"/>
      <c r="P542" s="6"/>
      <c r="Q542" s="6">
        <v>2</v>
      </c>
    </row>
    <row r="543" spans="2:17" x14ac:dyDescent="0.2">
      <c r="B543" s="6" t="s">
        <v>39</v>
      </c>
      <c r="C543" s="6" t="s">
        <v>10</v>
      </c>
      <c r="D543" s="6" t="s">
        <v>54</v>
      </c>
      <c r="E543" s="6" t="s">
        <v>2559</v>
      </c>
      <c r="F543" s="6">
        <v>1380</v>
      </c>
      <c r="G543" s="6" t="s">
        <v>2560</v>
      </c>
      <c r="H543" s="7">
        <v>5.0896729424265796</v>
      </c>
      <c r="I543" s="6" t="s">
        <v>15</v>
      </c>
      <c r="J543" s="6" t="s">
        <v>16</v>
      </c>
      <c r="K543" s="6">
        <v>38</v>
      </c>
      <c r="L543" s="6">
        <v>20</v>
      </c>
      <c r="M543" s="6">
        <v>50</v>
      </c>
      <c r="N543" s="10"/>
      <c r="O543" s="10"/>
      <c r="P543" s="6" t="s">
        <v>61</v>
      </c>
      <c r="Q543" s="6">
        <v>2</v>
      </c>
    </row>
    <row r="544" spans="2:17" x14ac:dyDescent="0.2">
      <c r="B544" s="6" t="s">
        <v>39</v>
      </c>
      <c r="C544" s="6" t="s">
        <v>10</v>
      </c>
      <c r="D544" s="6" t="s">
        <v>54</v>
      </c>
      <c r="E544" s="6" t="s">
        <v>2561</v>
      </c>
      <c r="F544" s="6">
        <v>1379</v>
      </c>
      <c r="G544" s="6" t="s">
        <v>2562</v>
      </c>
      <c r="H544" s="7">
        <v>5.5217338878793196</v>
      </c>
      <c r="I544" s="6" t="s">
        <v>15</v>
      </c>
      <c r="J544" s="6" t="s">
        <v>16</v>
      </c>
      <c r="K544" s="6">
        <v>43</v>
      </c>
      <c r="L544" s="6">
        <v>20</v>
      </c>
      <c r="M544" s="6">
        <v>50</v>
      </c>
      <c r="N544" s="10"/>
      <c r="O544" s="10" t="s">
        <v>61</v>
      </c>
      <c r="P544" s="6"/>
      <c r="Q544" s="6">
        <v>2</v>
      </c>
    </row>
    <row r="545" spans="2:17" x14ac:dyDescent="0.2">
      <c r="B545" s="6" t="s">
        <v>39</v>
      </c>
      <c r="C545" s="6" t="s">
        <v>10</v>
      </c>
      <c r="D545" s="6" t="s">
        <v>54</v>
      </c>
      <c r="E545" s="6" t="s">
        <v>2563</v>
      </c>
      <c r="F545" s="6">
        <v>1378</v>
      </c>
      <c r="G545" s="6" t="s">
        <v>2564</v>
      </c>
      <c r="H545" s="7">
        <v>5.4633693434635502</v>
      </c>
      <c r="I545" s="6" t="s">
        <v>15</v>
      </c>
      <c r="J545" s="6" t="s">
        <v>16</v>
      </c>
      <c r="K545" s="6">
        <v>44</v>
      </c>
      <c r="L545" s="6">
        <v>15</v>
      </c>
      <c r="M545" s="6">
        <v>50</v>
      </c>
      <c r="N545" s="10" t="s">
        <v>2565</v>
      </c>
      <c r="O545" s="10"/>
      <c r="P545" s="6" t="s">
        <v>61</v>
      </c>
      <c r="Q545" s="6">
        <v>2</v>
      </c>
    </row>
    <row r="546" spans="2:17" x14ac:dyDescent="0.2">
      <c r="B546" s="6" t="s">
        <v>39</v>
      </c>
      <c r="C546" s="6" t="s">
        <v>10</v>
      </c>
      <c r="D546" s="6" t="s">
        <v>54</v>
      </c>
      <c r="E546" s="6" t="s">
        <v>2566</v>
      </c>
      <c r="F546" s="6">
        <v>1377</v>
      </c>
      <c r="G546" s="6" t="s">
        <v>2567</v>
      </c>
      <c r="H546" s="7">
        <v>5.2881454998691604</v>
      </c>
      <c r="I546" s="6" t="s">
        <v>15</v>
      </c>
      <c r="J546" s="6" t="s">
        <v>16</v>
      </c>
      <c r="K546" s="6">
        <v>45</v>
      </c>
      <c r="L546" s="6">
        <v>16</v>
      </c>
      <c r="M546" s="6">
        <v>50</v>
      </c>
      <c r="N546" s="10"/>
      <c r="O546" s="10"/>
      <c r="P546" s="6" t="s">
        <v>61</v>
      </c>
      <c r="Q546" s="6">
        <v>2</v>
      </c>
    </row>
    <row r="547" spans="2:17" x14ac:dyDescent="0.2">
      <c r="B547" s="6" t="s">
        <v>39</v>
      </c>
      <c r="C547" s="6" t="s">
        <v>10</v>
      </c>
      <c r="D547" s="6" t="s">
        <v>21</v>
      </c>
      <c r="E547" s="6" t="s">
        <v>2568</v>
      </c>
      <c r="F547" s="6">
        <v>1375</v>
      </c>
      <c r="G547" s="6" t="s">
        <v>2569</v>
      </c>
      <c r="H547" s="7">
        <v>6.4260582788100704</v>
      </c>
      <c r="I547" s="6" t="s">
        <v>15</v>
      </c>
      <c r="J547" s="6" t="s">
        <v>16</v>
      </c>
      <c r="K547" s="6">
        <v>46</v>
      </c>
      <c r="L547" s="6">
        <v>10</v>
      </c>
      <c r="M547" s="6">
        <v>50</v>
      </c>
      <c r="N547" s="10"/>
      <c r="O547" s="10"/>
      <c r="P547" s="6"/>
      <c r="Q547" s="6">
        <v>2</v>
      </c>
    </row>
    <row r="548" spans="2:17" x14ac:dyDescent="0.2">
      <c r="B548" s="6" t="s">
        <v>39</v>
      </c>
      <c r="C548" s="6" t="s">
        <v>10</v>
      </c>
      <c r="D548" s="6" t="s">
        <v>11</v>
      </c>
      <c r="E548" s="6" t="s">
        <v>374</v>
      </c>
      <c r="F548" s="6">
        <v>20</v>
      </c>
      <c r="G548" s="6" t="s">
        <v>2736</v>
      </c>
      <c r="H548" s="7">
        <v>5.4093169718542997</v>
      </c>
      <c r="I548" s="6" t="s">
        <v>15</v>
      </c>
      <c r="J548" s="6" t="s">
        <v>16</v>
      </c>
      <c r="K548" s="6">
        <v>47</v>
      </c>
      <c r="L548" s="6">
        <v>12</v>
      </c>
      <c r="M548" s="6">
        <v>55</v>
      </c>
      <c r="N548" s="10"/>
      <c r="O548" s="10"/>
      <c r="P548" s="6"/>
      <c r="Q548" s="6">
        <v>2</v>
      </c>
    </row>
    <row r="549" spans="2:17" x14ac:dyDescent="0.2">
      <c r="B549" s="6" t="s">
        <v>39</v>
      </c>
      <c r="C549" s="6" t="s">
        <v>10</v>
      </c>
      <c r="D549" s="6" t="s">
        <v>54</v>
      </c>
      <c r="E549" s="6" t="s">
        <v>2513</v>
      </c>
      <c r="F549" s="6">
        <v>645</v>
      </c>
      <c r="G549" s="6" t="s">
        <v>2737</v>
      </c>
      <c r="H549" s="7">
        <v>3.64609766447068</v>
      </c>
      <c r="I549" s="6" t="s">
        <v>2471</v>
      </c>
      <c r="J549" s="6" t="s">
        <v>16</v>
      </c>
      <c r="K549" s="6">
        <v>29</v>
      </c>
      <c r="L549" s="6">
        <v>23</v>
      </c>
      <c r="M549" s="6">
        <v>30</v>
      </c>
      <c r="N549" s="10"/>
      <c r="O549" s="10" t="s">
        <v>2738</v>
      </c>
      <c r="P549" s="6"/>
      <c r="Q549" s="6">
        <v>2</v>
      </c>
    </row>
    <row r="550" spans="2:17" ht="22.5" x14ac:dyDescent="0.2">
      <c r="B550" s="6" t="s">
        <v>527</v>
      </c>
      <c r="C550" s="6" t="s">
        <v>10</v>
      </c>
      <c r="D550" s="6" t="s">
        <v>54</v>
      </c>
      <c r="E550" s="6" t="s">
        <v>525</v>
      </c>
      <c r="F550" s="6">
        <v>450</v>
      </c>
      <c r="G550" s="6" t="s">
        <v>526</v>
      </c>
      <c r="H550" s="7">
        <v>41.828576175021702</v>
      </c>
      <c r="I550" s="6" t="s">
        <v>15</v>
      </c>
      <c r="J550" s="6" t="s">
        <v>16</v>
      </c>
      <c r="K550" s="6">
        <v>22</v>
      </c>
      <c r="L550" s="6">
        <v>25</v>
      </c>
      <c r="M550" s="6">
        <v>0</v>
      </c>
      <c r="N550" s="10" t="s">
        <v>528</v>
      </c>
      <c r="O550" s="10"/>
      <c r="P550" s="6"/>
      <c r="Q550" s="6">
        <v>2</v>
      </c>
    </row>
    <row r="551" spans="2:17" ht="22.5" x14ac:dyDescent="0.2">
      <c r="B551" s="6" t="s">
        <v>527</v>
      </c>
      <c r="C551" s="6" t="s">
        <v>10</v>
      </c>
      <c r="D551" s="6" t="s">
        <v>54</v>
      </c>
      <c r="E551" s="6" t="s">
        <v>525</v>
      </c>
      <c r="F551" s="6">
        <v>450</v>
      </c>
      <c r="G551" s="6" t="s">
        <v>529</v>
      </c>
      <c r="H551" s="7">
        <v>30.413967662965199</v>
      </c>
      <c r="I551" s="6" t="s">
        <v>15</v>
      </c>
      <c r="J551" s="6" t="s">
        <v>16</v>
      </c>
      <c r="K551" s="6">
        <v>20</v>
      </c>
      <c r="L551" s="6">
        <v>25</v>
      </c>
      <c r="M551" s="6">
        <v>0</v>
      </c>
      <c r="N551" s="10" t="s">
        <v>530</v>
      </c>
      <c r="O551" s="10"/>
      <c r="P551" s="6"/>
      <c r="Q551" s="6">
        <v>2</v>
      </c>
    </row>
    <row r="552" spans="2:17" x14ac:dyDescent="0.2">
      <c r="B552" s="6" t="s">
        <v>527</v>
      </c>
      <c r="C552" s="6" t="s">
        <v>10</v>
      </c>
      <c r="D552" s="6" t="s">
        <v>40</v>
      </c>
      <c r="E552" s="6" t="s">
        <v>525</v>
      </c>
      <c r="F552" s="6">
        <v>450</v>
      </c>
      <c r="G552" s="6" t="s">
        <v>531</v>
      </c>
      <c r="H552" s="7">
        <v>5.1539657733711</v>
      </c>
      <c r="I552" s="6" t="s">
        <v>42</v>
      </c>
      <c r="J552" s="6" t="s">
        <v>40</v>
      </c>
      <c r="K552" s="6">
        <v>20</v>
      </c>
      <c r="L552" s="6"/>
      <c r="M552" s="6"/>
      <c r="N552" s="10"/>
      <c r="O552" s="10"/>
      <c r="P552" s="6"/>
      <c r="Q552" s="6">
        <v>2</v>
      </c>
    </row>
    <row r="553" spans="2:17" x14ac:dyDescent="0.2">
      <c r="B553" s="6" t="s">
        <v>527</v>
      </c>
      <c r="C553" s="6" t="s">
        <v>10</v>
      </c>
      <c r="D553" s="6" t="s">
        <v>54</v>
      </c>
      <c r="E553" s="6" t="s">
        <v>525</v>
      </c>
      <c r="F553" s="6">
        <v>450</v>
      </c>
      <c r="G553" s="6" t="s">
        <v>1664</v>
      </c>
      <c r="H553" s="7">
        <v>100.413311965502</v>
      </c>
      <c r="I553" s="6" t="s">
        <v>15</v>
      </c>
      <c r="J553" s="6" t="s">
        <v>16</v>
      </c>
      <c r="K553" s="6">
        <v>22</v>
      </c>
      <c r="L553" s="6">
        <v>21</v>
      </c>
      <c r="M553" s="6">
        <v>30</v>
      </c>
      <c r="N553" s="10" t="s">
        <v>12</v>
      </c>
      <c r="O553" s="10"/>
      <c r="P553" s="6"/>
      <c r="Q553" s="6">
        <v>2</v>
      </c>
    </row>
    <row r="554" spans="2:17" x14ac:dyDescent="0.2">
      <c r="B554" s="6" t="s">
        <v>527</v>
      </c>
      <c r="C554" s="6" t="s">
        <v>10</v>
      </c>
      <c r="D554" s="6" t="s">
        <v>54</v>
      </c>
      <c r="E554" s="6" t="s">
        <v>525</v>
      </c>
      <c r="F554" s="6">
        <v>450</v>
      </c>
      <c r="G554" s="6" t="s">
        <v>1665</v>
      </c>
      <c r="H554" s="7">
        <v>34.8415017062811</v>
      </c>
      <c r="I554" s="6" t="s">
        <v>15</v>
      </c>
      <c r="J554" s="6" t="s">
        <v>16</v>
      </c>
      <c r="K554" s="6">
        <v>40</v>
      </c>
      <c r="L554" s="6">
        <v>17</v>
      </c>
      <c r="M554" s="6">
        <v>30</v>
      </c>
      <c r="N554" s="10" t="s">
        <v>12</v>
      </c>
      <c r="O554" s="10"/>
      <c r="P554" s="6"/>
      <c r="Q554" s="6">
        <v>2</v>
      </c>
    </row>
    <row r="555" spans="2:17" x14ac:dyDescent="0.2">
      <c r="B555" s="6" t="s">
        <v>527</v>
      </c>
      <c r="C555" s="6" t="s">
        <v>10</v>
      </c>
      <c r="D555" s="6" t="s">
        <v>54</v>
      </c>
      <c r="E555" s="6" t="s">
        <v>525</v>
      </c>
      <c r="F555" s="6">
        <v>450</v>
      </c>
      <c r="G555" s="6" t="s">
        <v>1666</v>
      </c>
      <c r="H555" s="7">
        <v>0.83094464123663703</v>
      </c>
      <c r="I555" s="6" t="s">
        <v>15</v>
      </c>
      <c r="J555" s="6" t="s">
        <v>16</v>
      </c>
      <c r="K555" s="6">
        <v>14</v>
      </c>
      <c r="L555" s="6">
        <v>17</v>
      </c>
      <c r="M555" s="6">
        <v>30</v>
      </c>
      <c r="N555" s="10" t="s">
        <v>54</v>
      </c>
      <c r="O555" s="10"/>
      <c r="P555" s="6"/>
      <c r="Q555" s="6">
        <v>2</v>
      </c>
    </row>
    <row r="556" spans="2:17" x14ac:dyDescent="0.2">
      <c r="B556" s="6" t="s">
        <v>527</v>
      </c>
      <c r="C556" s="6" t="s">
        <v>10</v>
      </c>
      <c r="D556" s="6" t="s">
        <v>40</v>
      </c>
      <c r="E556" s="6" t="s">
        <v>12</v>
      </c>
      <c r="F556" s="6">
        <v>0</v>
      </c>
      <c r="G556" s="6" t="s">
        <v>1992</v>
      </c>
      <c r="H556" s="7">
        <v>159.95242292496599</v>
      </c>
      <c r="I556" s="6" t="s">
        <v>42</v>
      </c>
      <c r="J556" s="6" t="s">
        <v>40</v>
      </c>
      <c r="K556" s="6">
        <v>17</v>
      </c>
      <c r="L556" s="6"/>
      <c r="M556" s="6"/>
      <c r="N556" s="10"/>
      <c r="O556" s="10"/>
      <c r="P556" s="6"/>
      <c r="Q556" s="6">
        <v>2</v>
      </c>
    </row>
    <row r="557" spans="2:17" x14ac:dyDescent="0.2">
      <c r="B557" s="6" t="s">
        <v>527</v>
      </c>
      <c r="C557" s="6" t="s">
        <v>10</v>
      </c>
      <c r="D557" s="6" t="s">
        <v>11</v>
      </c>
      <c r="E557" s="6" t="s">
        <v>525</v>
      </c>
      <c r="F557" s="6">
        <v>450</v>
      </c>
      <c r="G557" s="6" t="s">
        <v>2740</v>
      </c>
      <c r="H557" s="7">
        <v>18.358366515155701</v>
      </c>
      <c r="I557" s="6" t="s">
        <v>153</v>
      </c>
      <c r="J557" s="6" t="s">
        <v>16</v>
      </c>
      <c r="K557" s="6">
        <v>21</v>
      </c>
      <c r="L557" s="6">
        <v>22</v>
      </c>
      <c r="M557" s="6">
        <v>50</v>
      </c>
      <c r="N557" s="10" t="s">
        <v>12</v>
      </c>
      <c r="O557" s="10"/>
      <c r="P557" s="6"/>
      <c r="Q557" s="6">
        <v>2</v>
      </c>
    </row>
    <row r="558" spans="2:17" x14ac:dyDescent="0.2">
      <c r="B558" s="6" t="s">
        <v>469</v>
      </c>
      <c r="C558" s="6" t="s">
        <v>10</v>
      </c>
      <c r="D558" s="6" t="s">
        <v>21</v>
      </c>
      <c r="E558" s="6" t="s">
        <v>467</v>
      </c>
      <c r="F558" s="6">
        <v>210</v>
      </c>
      <c r="G558" s="6" t="s">
        <v>468</v>
      </c>
      <c r="H558" s="7">
        <v>14.305178009373</v>
      </c>
      <c r="I558" s="6" t="s">
        <v>15</v>
      </c>
      <c r="J558" s="6" t="s">
        <v>16</v>
      </c>
      <c r="K558" s="6">
        <v>63</v>
      </c>
      <c r="L558" s="6">
        <v>52</v>
      </c>
      <c r="M558" s="6">
        <v>55</v>
      </c>
      <c r="N558" s="10" t="s">
        <v>66</v>
      </c>
      <c r="O558" s="10"/>
      <c r="P558" s="6"/>
      <c r="Q558" s="6">
        <v>2</v>
      </c>
    </row>
    <row r="559" spans="2:17" x14ac:dyDescent="0.2">
      <c r="B559" s="6" t="s">
        <v>469</v>
      </c>
      <c r="C559" s="6" t="s">
        <v>10</v>
      </c>
      <c r="D559" s="6" t="s">
        <v>54</v>
      </c>
      <c r="E559" s="6" t="s">
        <v>470</v>
      </c>
      <c r="F559" s="6">
        <v>383</v>
      </c>
      <c r="G559" s="6" t="s">
        <v>471</v>
      </c>
      <c r="H559" s="7">
        <v>5.0065397038008497</v>
      </c>
      <c r="I559" s="6" t="s">
        <v>15</v>
      </c>
      <c r="J559" s="6" t="s">
        <v>16</v>
      </c>
      <c r="K559" s="6">
        <v>48</v>
      </c>
      <c r="L559" s="6">
        <v>0</v>
      </c>
      <c r="M559" s="6">
        <v>20</v>
      </c>
      <c r="N559" s="10"/>
      <c r="O559" s="10"/>
      <c r="P559" s="6"/>
      <c r="Q559" s="6">
        <v>2</v>
      </c>
    </row>
    <row r="560" spans="2:17" x14ac:dyDescent="0.2">
      <c r="B560" s="6" t="s">
        <v>469</v>
      </c>
      <c r="C560" s="6" t="s">
        <v>10</v>
      </c>
      <c r="D560" s="6" t="s">
        <v>54</v>
      </c>
      <c r="E560" s="6" t="s">
        <v>470</v>
      </c>
      <c r="F560" s="6">
        <v>383</v>
      </c>
      <c r="G560" s="6" t="s">
        <v>472</v>
      </c>
      <c r="H560" s="7">
        <v>4.4657739289695098</v>
      </c>
      <c r="I560" s="6" t="s">
        <v>15</v>
      </c>
      <c r="J560" s="6" t="s">
        <v>16</v>
      </c>
      <c r="K560" s="6">
        <v>48</v>
      </c>
      <c r="L560" s="6">
        <v>0</v>
      </c>
      <c r="M560" s="6">
        <v>20</v>
      </c>
      <c r="N560" s="10"/>
      <c r="O560" s="10"/>
      <c r="P560" s="6" t="s">
        <v>473</v>
      </c>
      <c r="Q560" s="6">
        <v>2</v>
      </c>
    </row>
    <row r="561" spans="2:17" x14ac:dyDescent="0.2">
      <c r="B561" s="6" t="s">
        <v>469</v>
      </c>
      <c r="C561" s="6" t="s">
        <v>10</v>
      </c>
      <c r="D561" s="6" t="s">
        <v>54</v>
      </c>
      <c r="E561" s="6" t="s">
        <v>474</v>
      </c>
      <c r="F561" s="6">
        <v>382</v>
      </c>
      <c r="G561" s="6" t="s">
        <v>475</v>
      </c>
      <c r="H561" s="7">
        <v>5.1285602258885001</v>
      </c>
      <c r="I561" s="6" t="s">
        <v>15</v>
      </c>
      <c r="J561" s="6" t="s">
        <v>16</v>
      </c>
      <c r="K561" s="6">
        <v>58</v>
      </c>
      <c r="L561" s="6">
        <v>0</v>
      </c>
      <c r="M561" s="6">
        <v>50</v>
      </c>
      <c r="N561" s="10"/>
      <c r="O561" s="10"/>
      <c r="P561" s="6"/>
      <c r="Q561" s="6">
        <v>2</v>
      </c>
    </row>
    <row r="562" spans="2:17" x14ac:dyDescent="0.2">
      <c r="B562" s="6" t="s">
        <v>469</v>
      </c>
      <c r="C562" s="6" t="s">
        <v>10</v>
      </c>
      <c r="D562" s="6" t="s">
        <v>54</v>
      </c>
      <c r="E562" s="6" t="s">
        <v>476</v>
      </c>
      <c r="F562" s="6">
        <v>381</v>
      </c>
      <c r="G562" s="6" t="s">
        <v>477</v>
      </c>
      <c r="H562" s="7">
        <v>5.0954996799299304</v>
      </c>
      <c r="I562" s="6" t="s">
        <v>15</v>
      </c>
      <c r="J562" s="6" t="s">
        <v>16</v>
      </c>
      <c r="K562" s="6">
        <v>60</v>
      </c>
      <c r="L562" s="6">
        <v>10</v>
      </c>
      <c r="M562" s="6">
        <v>10</v>
      </c>
      <c r="N562" s="10"/>
      <c r="O562" s="10"/>
      <c r="P562" s="6"/>
      <c r="Q562" s="6">
        <v>2</v>
      </c>
    </row>
    <row r="563" spans="2:17" x14ac:dyDescent="0.2">
      <c r="B563" s="6" t="s">
        <v>469</v>
      </c>
      <c r="C563" s="6" t="s">
        <v>10</v>
      </c>
      <c r="D563" s="6" t="s">
        <v>54</v>
      </c>
      <c r="E563" s="6" t="s">
        <v>478</v>
      </c>
      <c r="F563" s="6">
        <v>380</v>
      </c>
      <c r="G563" s="6" t="s">
        <v>479</v>
      </c>
      <c r="H563" s="7">
        <v>5.0984331928482298</v>
      </c>
      <c r="I563" s="6" t="s">
        <v>15</v>
      </c>
      <c r="J563" s="6" t="s">
        <v>16</v>
      </c>
      <c r="K563" s="6">
        <v>40</v>
      </c>
      <c r="L563" s="6">
        <v>0</v>
      </c>
      <c r="M563" s="6">
        <v>60</v>
      </c>
      <c r="N563" s="10"/>
      <c r="O563" s="10"/>
      <c r="P563" s="6" t="s">
        <v>480</v>
      </c>
      <c r="Q563" s="6">
        <v>2</v>
      </c>
    </row>
    <row r="564" spans="2:17" x14ac:dyDescent="0.2">
      <c r="B564" s="6" t="s">
        <v>469</v>
      </c>
      <c r="C564" s="6" t="s">
        <v>10</v>
      </c>
      <c r="D564" s="6" t="s">
        <v>54</v>
      </c>
      <c r="E564" s="6" t="s">
        <v>481</v>
      </c>
      <c r="F564" s="6">
        <v>379</v>
      </c>
      <c r="G564" s="6" t="s">
        <v>482</v>
      </c>
      <c r="H564" s="7">
        <v>5.0564503339685496</v>
      </c>
      <c r="I564" s="6" t="s">
        <v>15</v>
      </c>
      <c r="J564" s="6" t="s">
        <v>16</v>
      </c>
      <c r="K564" s="6">
        <v>70</v>
      </c>
      <c r="L564" s="6">
        <v>0</v>
      </c>
      <c r="M564" s="6">
        <v>55</v>
      </c>
      <c r="N564" s="10"/>
      <c r="O564" s="10"/>
      <c r="P564" s="6" t="s">
        <v>480</v>
      </c>
      <c r="Q564" s="6">
        <v>2</v>
      </c>
    </row>
    <row r="565" spans="2:17" x14ac:dyDescent="0.2">
      <c r="B565" s="6" t="s">
        <v>469</v>
      </c>
      <c r="C565" s="6" t="s">
        <v>10</v>
      </c>
      <c r="D565" s="6" t="s">
        <v>54</v>
      </c>
      <c r="E565" s="6" t="s">
        <v>483</v>
      </c>
      <c r="F565" s="6">
        <v>378</v>
      </c>
      <c r="G565" s="6" t="s">
        <v>484</v>
      </c>
      <c r="H565" s="7">
        <v>5.1525765429061998</v>
      </c>
      <c r="I565" s="6" t="s">
        <v>15</v>
      </c>
      <c r="J565" s="6" t="s">
        <v>16</v>
      </c>
      <c r="K565" s="6">
        <v>70</v>
      </c>
      <c r="L565" s="6">
        <v>5</v>
      </c>
      <c r="M565" s="6">
        <v>60</v>
      </c>
      <c r="N565" s="10"/>
      <c r="O565" s="10"/>
      <c r="P565" s="6" t="s">
        <v>480</v>
      </c>
      <c r="Q565" s="6">
        <v>2</v>
      </c>
    </row>
    <row r="566" spans="2:17" x14ac:dyDescent="0.2">
      <c r="B566" s="6" t="s">
        <v>469</v>
      </c>
      <c r="C566" s="6" t="s">
        <v>10</v>
      </c>
      <c r="D566" s="6" t="s">
        <v>54</v>
      </c>
      <c r="E566" s="6" t="s">
        <v>485</v>
      </c>
      <c r="F566" s="6">
        <v>377</v>
      </c>
      <c r="G566" s="6" t="s">
        <v>486</v>
      </c>
      <c r="H566" s="7">
        <v>5.1014885083157901</v>
      </c>
      <c r="I566" s="6" t="s">
        <v>15</v>
      </c>
      <c r="J566" s="6" t="s">
        <v>16</v>
      </c>
      <c r="K566" s="6">
        <v>55</v>
      </c>
      <c r="L566" s="6">
        <v>8</v>
      </c>
      <c r="M566" s="6">
        <v>45</v>
      </c>
      <c r="N566" s="10"/>
      <c r="O566" s="10"/>
      <c r="P566" s="6"/>
      <c r="Q566" s="6">
        <v>2</v>
      </c>
    </row>
    <row r="567" spans="2:17" x14ac:dyDescent="0.2">
      <c r="B567" s="6" t="s">
        <v>469</v>
      </c>
      <c r="C567" s="6" t="s">
        <v>10</v>
      </c>
      <c r="D567" s="6" t="s">
        <v>54</v>
      </c>
      <c r="E567" s="6" t="s">
        <v>487</v>
      </c>
      <c r="F567" s="6">
        <v>376</v>
      </c>
      <c r="G567" s="6" t="s">
        <v>488</v>
      </c>
      <c r="H567" s="7">
        <v>5.1034847868317197</v>
      </c>
      <c r="I567" s="6" t="s">
        <v>15</v>
      </c>
      <c r="J567" s="6" t="s">
        <v>16</v>
      </c>
      <c r="K567" s="6">
        <v>70</v>
      </c>
      <c r="L567" s="6">
        <v>5</v>
      </c>
      <c r="M567" s="6">
        <v>55</v>
      </c>
      <c r="N567" s="10"/>
      <c r="O567" s="10"/>
      <c r="P567" s="6"/>
      <c r="Q567" s="6">
        <v>2</v>
      </c>
    </row>
    <row r="568" spans="2:17" x14ac:dyDescent="0.2">
      <c r="B568" s="6" t="s">
        <v>469</v>
      </c>
      <c r="C568" s="6" t="s">
        <v>10</v>
      </c>
      <c r="D568" s="6" t="s">
        <v>54</v>
      </c>
      <c r="E568" s="6" t="s">
        <v>489</v>
      </c>
      <c r="F568" s="6">
        <v>375</v>
      </c>
      <c r="G568" s="6" t="s">
        <v>490</v>
      </c>
      <c r="H568" s="7">
        <v>5.1105327550656003</v>
      </c>
      <c r="I568" s="6" t="s">
        <v>15</v>
      </c>
      <c r="J568" s="6" t="s">
        <v>16</v>
      </c>
      <c r="K568" s="6">
        <v>70</v>
      </c>
      <c r="L568" s="6">
        <v>5</v>
      </c>
      <c r="M568" s="6">
        <v>55</v>
      </c>
      <c r="N568" s="10"/>
      <c r="O568" s="10"/>
      <c r="P568" s="6"/>
      <c r="Q568" s="6">
        <v>2</v>
      </c>
    </row>
    <row r="569" spans="2:17" x14ac:dyDescent="0.2">
      <c r="B569" s="6" t="s">
        <v>469</v>
      </c>
      <c r="C569" s="6" t="s">
        <v>10</v>
      </c>
      <c r="D569" s="6" t="s">
        <v>54</v>
      </c>
      <c r="E569" s="6" t="s">
        <v>491</v>
      </c>
      <c r="F569" s="6">
        <v>374</v>
      </c>
      <c r="G569" s="6" t="s">
        <v>492</v>
      </c>
      <c r="H569" s="7">
        <v>5.0981915399886999</v>
      </c>
      <c r="I569" s="6" t="s">
        <v>15</v>
      </c>
      <c r="J569" s="6" t="s">
        <v>16</v>
      </c>
      <c r="K569" s="6">
        <v>68</v>
      </c>
      <c r="L569" s="6">
        <v>5</v>
      </c>
      <c r="M569" s="6">
        <v>55</v>
      </c>
      <c r="N569" s="10"/>
      <c r="O569" s="10"/>
      <c r="P569" s="6"/>
      <c r="Q569" s="6">
        <v>2</v>
      </c>
    </row>
    <row r="570" spans="2:17" x14ac:dyDescent="0.2">
      <c r="B570" s="6" t="s">
        <v>469</v>
      </c>
      <c r="C570" s="6" t="s">
        <v>10</v>
      </c>
      <c r="D570" s="6" t="s">
        <v>54</v>
      </c>
      <c r="E570" s="6" t="s">
        <v>493</v>
      </c>
      <c r="F570" s="6">
        <v>373</v>
      </c>
      <c r="G570" s="6" t="s">
        <v>494</v>
      </c>
      <c r="H570" s="7">
        <v>5.1169788929846796</v>
      </c>
      <c r="I570" s="6" t="s">
        <v>15</v>
      </c>
      <c r="J570" s="6" t="s">
        <v>16</v>
      </c>
      <c r="K570" s="6">
        <v>61</v>
      </c>
      <c r="L570" s="6">
        <v>3</v>
      </c>
      <c r="M570" s="6">
        <v>40</v>
      </c>
      <c r="N570" s="10"/>
      <c r="O570" s="10"/>
      <c r="P570" s="6"/>
      <c r="Q570" s="6">
        <v>2</v>
      </c>
    </row>
    <row r="571" spans="2:17" x14ac:dyDescent="0.2">
      <c r="B571" s="6" t="s">
        <v>469</v>
      </c>
      <c r="C571" s="6" t="s">
        <v>10</v>
      </c>
      <c r="D571" s="6" t="s">
        <v>54</v>
      </c>
      <c r="E571" s="6" t="s">
        <v>495</v>
      </c>
      <c r="F571" s="6">
        <v>372</v>
      </c>
      <c r="G571" s="6" t="s">
        <v>496</v>
      </c>
      <c r="H571" s="7">
        <v>5.0979530214403397</v>
      </c>
      <c r="I571" s="6" t="s">
        <v>15</v>
      </c>
      <c r="J571" s="6" t="s">
        <v>16</v>
      </c>
      <c r="K571" s="6">
        <v>62</v>
      </c>
      <c r="L571" s="6">
        <v>2</v>
      </c>
      <c r="M571" s="6">
        <v>55</v>
      </c>
      <c r="N571" s="10"/>
      <c r="O571" s="10"/>
      <c r="P571" s="6"/>
      <c r="Q571" s="6">
        <v>2</v>
      </c>
    </row>
    <row r="572" spans="2:17" x14ac:dyDescent="0.2">
      <c r="B572" s="6" t="s">
        <v>469</v>
      </c>
      <c r="C572" s="6" t="s">
        <v>10</v>
      </c>
      <c r="D572" s="6" t="s">
        <v>54</v>
      </c>
      <c r="E572" s="6" t="s">
        <v>497</v>
      </c>
      <c r="F572" s="6">
        <v>371</v>
      </c>
      <c r="G572" s="6" t="s">
        <v>498</v>
      </c>
      <c r="H572" s="7">
        <v>5.1059982363531304</v>
      </c>
      <c r="I572" s="6" t="s">
        <v>153</v>
      </c>
      <c r="J572" s="6" t="s">
        <v>16</v>
      </c>
      <c r="K572" s="6">
        <v>54</v>
      </c>
      <c r="L572" s="6">
        <v>0</v>
      </c>
      <c r="M572" s="6">
        <v>30</v>
      </c>
      <c r="N572" s="10"/>
      <c r="O572" s="10"/>
      <c r="P572" s="6"/>
      <c r="Q572" s="6">
        <v>2</v>
      </c>
    </row>
    <row r="573" spans="2:17" x14ac:dyDescent="0.2">
      <c r="B573" s="6" t="s">
        <v>469</v>
      </c>
      <c r="C573" s="6" t="s">
        <v>10</v>
      </c>
      <c r="D573" s="6" t="s">
        <v>54</v>
      </c>
      <c r="E573" s="6" t="s">
        <v>499</v>
      </c>
      <c r="F573" s="6">
        <v>384</v>
      </c>
      <c r="G573" s="6" t="s">
        <v>500</v>
      </c>
      <c r="H573" s="7">
        <v>8.4628426066456797</v>
      </c>
      <c r="I573" s="6" t="s">
        <v>15</v>
      </c>
      <c r="J573" s="6" t="s">
        <v>16</v>
      </c>
      <c r="K573" s="6">
        <v>70</v>
      </c>
      <c r="L573" s="6">
        <v>2</v>
      </c>
      <c r="M573" s="6">
        <v>50</v>
      </c>
      <c r="N573" s="10"/>
      <c r="O573" s="10"/>
      <c r="P573" s="6" t="s">
        <v>480</v>
      </c>
      <c r="Q573" s="6">
        <v>2</v>
      </c>
    </row>
    <row r="574" spans="2:17" x14ac:dyDescent="0.2">
      <c r="B574" s="6" t="s">
        <v>469</v>
      </c>
      <c r="C574" s="6" t="s">
        <v>10</v>
      </c>
      <c r="D574" s="6" t="s">
        <v>54</v>
      </c>
      <c r="E574" s="6" t="s">
        <v>501</v>
      </c>
      <c r="F574" s="6">
        <v>17</v>
      </c>
      <c r="G574" s="6" t="s">
        <v>502</v>
      </c>
      <c r="H574" s="7">
        <v>4.7937194325570598</v>
      </c>
      <c r="I574" s="6" t="s">
        <v>15</v>
      </c>
      <c r="J574" s="6" t="s">
        <v>16</v>
      </c>
      <c r="K574" s="6">
        <v>73</v>
      </c>
      <c r="L574" s="6">
        <v>3</v>
      </c>
      <c r="M574" s="6">
        <v>80</v>
      </c>
      <c r="N574" s="10"/>
      <c r="O574" s="10"/>
      <c r="P574" s="6" t="s">
        <v>503</v>
      </c>
      <c r="Q574" s="6">
        <v>2</v>
      </c>
    </row>
    <row r="575" spans="2:17" x14ac:dyDescent="0.2">
      <c r="B575" s="6" t="s">
        <v>469</v>
      </c>
      <c r="C575" s="6" t="s">
        <v>10</v>
      </c>
      <c r="D575" s="6" t="s">
        <v>21</v>
      </c>
      <c r="E575" s="6" t="s">
        <v>501</v>
      </c>
      <c r="F575" s="6">
        <v>17</v>
      </c>
      <c r="G575" s="6" t="s">
        <v>504</v>
      </c>
      <c r="H575" s="7">
        <v>4.4351649339705999</v>
      </c>
      <c r="I575" s="6" t="s">
        <v>15</v>
      </c>
      <c r="J575" s="6" t="s">
        <v>16</v>
      </c>
      <c r="K575" s="6">
        <v>60</v>
      </c>
      <c r="L575" s="6">
        <v>8</v>
      </c>
      <c r="M575" s="6">
        <v>80</v>
      </c>
      <c r="N575" s="10"/>
      <c r="O575" s="10"/>
      <c r="P575" s="6"/>
      <c r="Q575" s="6">
        <v>2</v>
      </c>
    </row>
    <row r="576" spans="2:17" x14ac:dyDescent="0.2">
      <c r="B576" s="6" t="s">
        <v>469</v>
      </c>
      <c r="C576" s="6" t="s">
        <v>10</v>
      </c>
      <c r="D576" s="6" t="s">
        <v>11</v>
      </c>
      <c r="E576" s="6" t="s">
        <v>505</v>
      </c>
      <c r="F576" s="6">
        <v>16</v>
      </c>
      <c r="G576" s="6" t="s">
        <v>506</v>
      </c>
      <c r="H576" s="7">
        <v>5.0932627076519097</v>
      </c>
      <c r="I576" s="6" t="s">
        <v>15</v>
      </c>
      <c r="J576" s="6" t="s">
        <v>16</v>
      </c>
      <c r="K576" s="6">
        <v>64</v>
      </c>
      <c r="L576" s="6">
        <v>5</v>
      </c>
      <c r="M576" s="6">
        <v>52</v>
      </c>
      <c r="N576" s="10"/>
      <c r="O576" s="10"/>
      <c r="P576" s="6"/>
      <c r="Q576" s="6">
        <v>2</v>
      </c>
    </row>
    <row r="577" spans="2:17" x14ac:dyDescent="0.2">
      <c r="B577" s="6" t="s">
        <v>469</v>
      </c>
      <c r="C577" s="6" t="s">
        <v>10</v>
      </c>
      <c r="D577" s="6" t="s">
        <v>21</v>
      </c>
      <c r="E577" s="6" t="s">
        <v>507</v>
      </c>
      <c r="F577" s="6">
        <v>15</v>
      </c>
      <c r="G577" s="6" t="s">
        <v>508</v>
      </c>
      <c r="H577" s="7">
        <v>5.0952594646729503</v>
      </c>
      <c r="I577" s="6" t="s">
        <v>15</v>
      </c>
      <c r="J577" s="6" t="s">
        <v>16</v>
      </c>
      <c r="K577" s="6">
        <v>79</v>
      </c>
      <c r="L577" s="6">
        <v>5</v>
      </c>
      <c r="M577" s="6">
        <v>75</v>
      </c>
      <c r="N577" s="10"/>
      <c r="O577" s="10"/>
      <c r="P577" s="6"/>
      <c r="Q577" s="6">
        <v>2</v>
      </c>
    </row>
    <row r="578" spans="2:17" x14ac:dyDescent="0.2">
      <c r="B578" s="6" t="s">
        <v>469</v>
      </c>
      <c r="C578" s="6" t="s">
        <v>10</v>
      </c>
      <c r="D578" s="6" t="s">
        <v>11</v>
      </c>
      <c r="E578" s="6" t="s">
        <v>509</v>
      </c>
      <c r="F578" s="6">
        <v>14</v>
      </c>
      <c r="G578" s="6" t="s">
        <v>510</v>
      </c>
      <c r="H578" s="7">
        <v>5.0932627046881302</v>
      </c>
      <c r="I578" s="6" t="s">
        <v>15</v>
      </c>
      <c r="J578" s="6" t="s">
        <v>16</v>
      </c>
      <c r="K578" s="6">
        <v>64</v>
      </c>
      <c r="L578" s="6">
        <v>6</v>
      </c>
      <c r="M578" s="6">
        <v>59</v>
      </c>
      <c r="N578" s="10"/>
      <c r="O578" s="10"/>
      <c r="P578" s="6"/>
      <c r="Q578" s="6">
        <v>2</v>
      </c>
    </row>
    <row r="579" spans="2:17" ht="22.5" x14ac:dyDescent="0.2">
      <c r="B579" s="6" t="s">
        <v>469</v>
      </c>
      <c r="C579" s="6" t="s">
        <v>10</v>
      </c>
      <c r="D579" s="6" t="s">
        <v>54</v>
      </c>
      <c r="E579" s="6" t="s">
        <v>511</v>
      </c>
      <c r="F579" s="6">
        <v>13</v>
      </c>
      <c r="G579" s="6" t="s">
        <v>512</v>
      </c>
      <c r="H579" s="7">
        <v>5.1142855826740004</v>
      </c>
      <c r="I579" s="6" t="s">
        <v>15</v>
      </c>
      <c r="J579" s="6" t="s">
        <v>16</v>
      </c>
      <c r="K579" s="6">
        <v>55</v>
      </c>
      <c r="L579" s="6"/>
      <c r="M579" s="6"/>
      <c r="N579" s="10"/>
      <c r="O579" s="10" t="s">
        <v>513</v>
      </c>
      <c r="P579" s="6"/>
      <c r="Q579" s="6">
        <v>2</v>
      </c>
    </row>
    <row r="580" spans="2:17" x14ac:dyDescent="0.2">
      <c r="B580" s="6" t="s">
        <v>469</v>
      </c>
      <c r="C580" s="6" t="s">
        <v>10</v>
      </c>
      <c r="D580" s="6" t="s">
        <v>54</v>
      </c>
      <c r="E580" s="6" t="s">
        <v>514</v>
      </c>
      <c r="F580" s="6">
        <v>12</v>
      </c>
      <c r="G580" s="6" t="s">
        <v>515</v>
      </c>
      <c r="H580" s="7">
        <v>5.1092936887738398</v>
      </c>
      <c r="I580" s="6" t="s">
        <v>15</v>
      </c>
      <c r="J580" s="6" t="s">
        <v>16</v>
      </c>
      <c r="K580" s="6">
        <v>57</v>
      </c>
      <c r="L580" s="6">
        <v>1</v>
      </c>
      <c r="M580" s="6">
        <v>40</v>
      </c>
      <c r="N580" s="10"/>
      <c r="O580" s="10"/>
      <c r="P580" s="6"/>
      <c r="Q580" s="6">
        <v>2</v>
      </c>
    </row>
    <row r="581" spans="2:17" x14ac:dyDescent="0.2">
      <c r="B581" s="6" t="s">
        <v>469</v>
      </c>
      <c r="C581" s="6" t="s">
        <v>10</v>
      </c>
      <c r="D581" s="6" t="s">
        <v>54</v>
      </c>
      <c r="E581" s="6" t="s">
        <v>516</v>
      </c>
      <c r="F581" s="6">
        <v>11</v>
      </c>
      <c r="G581" s="6" t="s">
        <v>517</v>
      </c>
      <c r="H581" s="7">
        <v>5.1082384420905802</v>
      </c>
      <c r="I581" s="6" t="s">
        <v>15</v>
      </c>
      <c r="J581" s="6" t="s">
        <v>16</v>
      </c>
      <c r="K581" s="6">
        <v>66</v>
      </c>
      <c r="L581" s="6">
        <v>0</v>
      </c>
      <c r="M581" s="6">
        <v>60</v>
      </c>
      <c r="N581" s="10"/>
      <c r="O581" s="10"/>
      <c r="P581" s="6"/>
      <c r="Q581" s="6">
        <v>2</v>
      </c>
    </row>
    <row r="582" spans="2:17" ht="22.5" x14ac:dyDescent="0.2">
      <c r="B582" s="6" t="s">
        <v>469</v>
      </c>
      <c r="C582" s="6" t="s">
        <v>10</v>
      </c>
      <c r="D582" s="6" t="s">
        <v>21</v>
      </c>
      <c r="E582" s="6" t="s">
        <v>518</v>
      </c>
      <c r="F582" s="6">
        <v>10</v>
      </c>
      <c r="G582" s="6" t="s">
        <v>519</v>
      </c>
      <c r="H582" s="7">
        <v>5.0942610877706498</v>
      </c>
      <c r="I582" s="6"/>
      <c r="J582" s="6"/>
      <c r="K582" s="6">
        <v>67</v>
      </c>
      <c r="L582" s="6"/>
      <c r="M582" s="6"/>
      <c r="N582" s="10" t="s">
        <v>520</v>
      </c>
      <c r="O582" s="10"/>
      <c r="P582" s="6" t="s">
        <v>480</v>
      </c>
      <c r="Q582" s="6">
        <v>2</v>
      </c>
    </row>
    <row r="583" spans="2:17" x14ac:dyDescent="0.2">
      <c r="B583" s="6" t="s">
        <v>469</v>
      </c>
      <c r="C583" s="6" t="s">
        <v>10</v>
      </c>
      <c r="D583" s="6"/>
      <c r="E583" s="6" t="s">
        <v>521</v>
      </c>
      <c r="F583" s="6">
        <v>9</v>
      </c>
      <c r="G583" s="6" t="s">
        <v>522</v>
      </c>
      <c r="H583" s="7">
        <v>5.1043018103552402</v>
      </c>
      <c r="I583" s="6" t="s">
        <v>15</v>
      </c>
      <c r="J583" s="6" t="s">
        <v>16</v>
      </c>
      <c r="K583" s="6"/>
      <c r="L583" s="6"/>
      <c r="M583" s="6"/>
      <c r="N583" s="10"/>
      <c r="O583" s="10"/>
      <c r="P583" s="6"/>
      <c r="Q583" s="6">
        <v>2</v>
      </c>
    </row>
    <row r="584" spans="2:17" x14ac:dyDescent="0.2">
      <c r="B584" s="6" t="s">
        <v>469</v>
      </c>
      <c r="C584" s="6" t="s">
        <v>10</v>
      </c>
      <c r="D584" s="6" t="s">
        <v>54</v>
      </c>
      <c r="E584" s="6" t="s">
        <v>523</v>
      </c>
      <c r="F584" s="6">
        <v>8</v>
      </c>
      <c r="G584" s="6" t="s">
        <v>524</v>
      </c>
      <c r="H584" s="7">
        <v>11.2965010403408</v>
      </c>
      <c r="I584" s="6" t="s">
        <v>15</v>
      </c>
      <c r="J584" s="6" t="s">
        <v>16</v>
      </c>
      <c r="K584" s="6">
        <v>61</v>
      </c>
      <c r="L584" s="6">
        <v>2</v>
      </c>
      <c r="M584" s="6">
        <v>51</v>
      </c>
      <c r="N584" s="10"/>
      <c r="O584" s="10"/>
      <c r="P584" s="6" t="s">
        <v>480</v>
      </c>
      <c r="Q584" s="6">
        <v>2</v>
      </c>
    </row>
    <row r="585" spans="2:17" x14ac:dyDescent="0.2">
      <c r="B585" s="6" t="s">
        <v>469</v>
      </c>
      <c r="C585" s="6" t="s">
        <v>10</v>
      </c>
      <c r="D585" s="6" t="s">
        <v>21</v>
      </c>
      <c r="E585" s="6" t="s">
        <v>12</v>
      </c>
      <c r="F585" s="6">
        <v>0</v>
      </c>
      <c r="G585" s="6" t="s">
        <v>1934</v>
      </c>
      <c r="H585" s="7">
        <v>28.572076578919098</v>
      </c>
      <c r="I585" s="6" t="s">
        <v>533</v>
      </c>
      <c r="J585" s="6" t="s">
        <v>534</v>
      </c>
      <c r="K585" s="6">
        <v>55</v>
      </c>
      <c r="L585" s="6"/>
      <c r="M585" s="6"/>
      <c r="N585" s="10" t="s">
        <v>1908</v>
      </c>
      <c r="O585" s="10"/>
      <c r="P585" s="6"/>
      <c r="Q585" s="6">
        <v>2</v>
      </c>
    </row>
    <row r="586" spans="2:17" x14ac:dyDescent="0.2">
      <c r="B586" s="6" t="s">
        <v>469</v>
      </c>
      <c r="C586" s="6" t="s">
        <v>10</v>
      </c>
      <c r="D586" s="6" t="s">
        <v>21</v>
      </c>
      <c r="E586" s="6" t="s">
        <v>12</v>
      </c>
      <c r="F586" s="6">
        <v>0</v>
      </c>
      <c r="G586" s="6" t="s">
        <v>1935</v>
      </c>
      <c r="H586" s="7">
        <v>14.7257514567654</v>
      </c>
      <c r="I586" s="6" t="s">
        <v>533</v>
      </c>
      <c r="J586" s="6" t="s">
        <v>534</v>
      </c>
      <c r="K586" s="6">
        <v>55</v>
      </c>
      <c r="L586" s="6"/>
      <c r="M586" s="6"/>
      <c r="N586" s="10" t="s">
        <v>1910</v>
      </c>
      <c r="O586" s="10"/>
      <c r="P586" s="6"/>
      <c r="Q586" s="6">
        <v>2</v>
      </c>
    </row>
    <row r="587" spans="2:17" x14ac:dyDescent="0.2">
      <c r="B587" s="6" t="s">
        <v>469</v>
      </c>
      <c r="C587" s="6" t="s">
        <v>10</v>
      </c>
      <c r="D587" s="6" t="s">
        <v>21</v>
      </c>
      <c r="E587" s="6" t="s">
        <v>12</v>
      </c>
      <c r="F587" s="6">
        <v>0</v>
      </c>
      <c r="G587" s="6" t="s">
        <v>1936</v>
      </c>
      <c r="H587" s="7">
        <v>21.022764284141299</v>
      </c>
      <c r="I587" s="6" t="s">
        <v>533</v>
      </c>
      <c r="J587" s="6" t="s">
        <v>534</v>
      </c>
      <c r="K587" s="6">
        <v>50</v>
      </c>
      <c r="L587" s="6"/>
      <c r="M587" s="6"/>
      <c r="N587" s="10" t="s">
        <v>1910</v>
      </c>
      <c r="O587" s="10"/>
      <c r="P587" s="6"/>
      <c r="Q587" s="6">
        <v>2</v>
      </c>
    </row>
    <row r="588" spans="2:17" x14ac:dyDescent="0.2">
      <c r="B588" s="6" t="s">
        <v>469</v>
      </c>
      <c r="C588" s="6" t="s">
        <v>10</v>
      </c>
      <c r="D588" s="6" t="s">
        <v>21</v>
      </c>
      <c r="E588" s="6" t="s">
        <v>12</v>
      </c>
      <c r="F588" s="6">
        <v>0</v>
      </c>
      <c r="G588" s="6" t="s">
        <v>1937</v>
      </c>
      <c r="H588" s="7">
        <v>4.1208785471093599</v>
      </c>
      <c r="I588" s="6" t="s">
        <v>533</v>
      </c>
      <c r="J588" s="6" t="s">
        <v>534</v>
      </c>
      <c r="K588" s="6">
        <v>45</v>
      </c>
      <c r="L588" s="6">
        <v>0</v>
      </c>
      <c r="M588" s="6">
        <v>0</v>
      </c>
      <c r="N588" s="10" t="s">
        <v>1908</v>
      </c>
      <c r="O588" s="10"/>
      <c r="P588" s="6"/>
      <c r="Q588" s="6">
        <v>2</v>
      </c>
    </row>
    <row r="589" spans="2:17" x14ac:dyDescent="0.2">
      <c r="B589" s="6" t="s">
        <v>469</v>
      </c>
      <c r="C589" s="6" t="s">
        <v>10</v>
      </c>
      <c r="D589" s="6" t="s">
        <v>21</v>
      </c>
      <c r="E589" s="6" t="s">
        <v>12</v>
      </c>
      <c r="F589" s="6">
        <v>0</v>
      </c>
      <c r="G589" s="6" t="s">
        <v>1938</v>
      </c>
      <c r="H589" s="7">
        <v>5.2497518521298003</v>
      </c>
      <c r="I589" s="6" t="s">
        <v>533</v>
      </c>
      <c r="J589" s="6" t="s">
        <v>534</v>
      </c>
      <c r="K589" s="6">
        <v>50</v>
      </c>
      <c r="L589" s="6"/>
      <c r="M589" s="6"/>
      <c r="N589" s="10" t="s">
        <v>1908</v>
      </c>
      <c r="O589" s="10"/>
      <c r="P589" s="6"/>
      <c r="Q589" s="6">
        <v>2</v>
      </c>
    </row>
    <row r="590" spans="2:17" x14ac:dyDescent="0.2">
      <c r="B590" s="6" t="s">
        <v>469</v>
      </c>
      <c r="C590" s="6" t="s">
        <v>10</v>
      </c>
      <c r="D590" s="6" t="s">
        <v>21</v>
      </c>
      <c r="E590" s="6" t="s">
        <v>12</v>
      </c>
      <c r="F590" s="6">
        <v>0</v>
      </c>
      <c r="G590" s="6" t="s">
        <v>1939</v>
      </c>
      <c r="H590" s="7">
        <v>21.8656350736637</v>
      </c>
      <c r="I590" s="6" t="s">
        <v>533</v>
      </c>
      <c r="J590" s="6" t="s">
        <v>534</v>
      </c>
      <c r="K590" s="6">
        <v>48</v>
      </c>
      <c r="L590" s="6">
        <v>200</v>
      </c>
      <c r="M590" s="6">
        <v>0</v>
      </c>
      <c r="N590" s="10" t="s">
        <v>1908</v>
      </c>
      <c r="O590" s="10"/>
      <c r="P590" s="6"/>
      <c r="Q590" s="6">
        <v>2</v>
      </c>
    </row>
    <row r="591" spans="2:17" x14ac:dyDescent="0.2">
      <c r="B591" s="6" t="s">
        <v>469</v>
      </c>
      <c r="C591" s="6" t="s">
        <v>10</v>
      </c>
      <c r="D591" s="6" t="s">
        <v>21</v>
      </c>
      <c r="E591" s="6" t="s">
        <v>12</v>
      </c>
      <c r="F591" s="6">
        <v>0</v>
      </c>
      <c r="G591" s="6" t="s">
        <v>1940</v>
      </c>
      <c r="H591" s="7">
        <v>3.8794722567544699</v>
      </c>
      <c r="I591" s="6" t="s">
        <v>533</v>
      </c>
      <c r="J591" s="6" t="s">
        <v>534</v>
      </c>
      <c r="K591" s="6">
        <v>50</v>
      </c>
      <c r="L591" s="6"/>
      <c r="M591" s="6"/>
      <c r="N591" s="10" t="s">
        <v>1908</v>
      </c>
      <c r="O591" s="10"/>
      <c r="P591" s="6"/>
      <c r="Q591" s="6">
        <v>2</v>
      </c>
    </row>
    <row r="592" spans="2:17" x14ac:dyDescent="0.2">
      <c r="B592" s="6" t="s">
        <v>469</v>
      </c>
      <c r="C592" s="6" t="s">
        <v>10</v>
      </c>
      <c r="D592" s="6" t="s">
        <v>11</v>
      </c>
      <c r="E592" s="6" t="s">
        <v>2221</v>
      </c>
      <c r="F592" s="6">
        <v>2</v>
      </c>
      <c r="G592" s="6" t="s">
        <v>2222</v>
      </c>
      <c r="H592" s="7">
        <v>36.2196556857077</v>
      </c>
      <c r="I592" s="6" t="s">
        <v>15</v>
      </c>
      <c r="J592" s="6" t="s">
        <v>16</v>
      </c>
      <c r="K592" s="6">
        <v>64</v>
      </c>
      <c r="L592" s="6">
        <v>3</v>
      </c>
      <c r="M592" s="6">
        <v>53</v>
      </c>
      <c r="N592" s="10" t="s">
        <v>12</v>
      </c>
      <c r="O592" s="10"/>
      <c r="P592" s="6"/>
      <c r="Q592" s="6">
        <v>2</v>
      </c>
    </row>
    <row r="593" spans="2:17" x14ac:dyDescent="0.2">
      <c r="B593" s="6" t="s">
        <v>469</v>
      </c>
      <c r="C593" s="6" t="s">
        <v>10</v>
      </c>
      <c r="D593" s="6" t="s">
        <v>11</v>
      </c>
      <c r="E593" s="6" t="s">
        <v>2223</v>
      </c>
      <c r="F593" s="6">
        <v>6</v>
      </c>
      <c r="G593" s="6" t="s">
        <v>2224</v>
      </c>
      <c r="H593" s="7">
        <v>35.965505042920903</v>
      </c>
      <c r="I593" s="6" t="s">
        <v>15</v>
      </c>
      <c r="J593" s="6" t="s">
        <v>16</v>
      </c>
      <c r="K593" s="6">
        <v>62</v>
      </c>
      <c r="L593" s="6">
        <v>3</v>
      </c>
      <c r="M593" s="6">
        <v>53</v>
      </c>
      <c r="N593" s="10"/>
      <c r="O593" s="10"/>
      <c r="P593" s="6"/>
      <c r="Q593" s="6">
        <v>2</v>
      </c>
    </row>
    <row r="594" spans="2:17" x14ac:dyDescent="0.2">
      <c r="B594" s="6" t="s">
        <v>469</v>
      </c>
      <c r="C594" s="6" t="s">
        <v>10</v>
      </c>
      <c r="D594" s="6" t="s">
        <v>11</v>
      </c>
      <c r="E594" s="6" t="s">
        <v>2225</v>
      </c>
      <c r="F594" s="6">
        <v>5</v>
      </c>
      <c r="G594" s="6" t="s">
        <v>2226</v>
      </c>
      <c r="H594" s="7">
        <v>36.372194023906097</v>
      </c>
      <c r="I594" s="6" t="s">
        <v>15</v>
      </c>
      <c r="J594" s="6" t="s">
        <v>16</v>
      </c>
      <c r="K594" s="6">
        <v>61</v>
      </c>
      <c r="L594" s="6">
        <v>4</v>
      </c>
      <c r="M594" s="6">
        <v>53</v>
      </c>
      <c r="N594" s="10"/>
      <c r="O594" s="10"/>
      <c r="P594" s="6"/>
      <c r="Q594" s="6">
        <v>2</v>
      </c>
    </row>
    <row r="595" spans="2:17" x14ac:dyDescent="0.2">
      <c r="B595" s="6" t="s">
        <v>469</v>
      </c>
      <c r="C595" s="6" t="s">
        <v>10</v>
      </c>
      <c r="D595" s="6" t="s">
        <v>11</v>
      </c>
      <c r="E595" s="6" t="s">
        <v>2227</v>
      </c>
      <c r="F595" s="6">
        <v>7</v>
      </c>
      <c r="G595" s="6" t="s">
        <v>2228</v>
      </c>
      <c r="H595" s="7">
        <v>35.544763438070397</v>
      </c>
      <c r="I595" s="6" t="s">
        <v>15</v>
      </c>
      <c r="J595" s="6" t="s">
        <v>16</v>
      </c>
      <c r="K595" s="6">
        <v>66</v>
      </c>
      <c r="L595" s="6">
        <v>3</v>
      </c>
      <c r="M595" s="6">
        <v>54</v>
      </c>
      <c r="N595" s="10"/>
      <c r="O595" s="10"/>
      <c r="P595" s="6"/>
      <c r="Q595" s="6">
        <v>2</v>
      </c>
    </row>
    <row r="596" spans="2:17" x14ac:dyDescent="0.2">
      <c r="B596" s="6" t="s">
        <v>469</v>
      </c>
      <c r="C596" s="6" t="s">
        <v>10</v>
      </c>
      <c r="D596" s="6" t="s">
        <v>11</v>
      </c>
      <c r="E596" s="6" t="s">
        <v>2229</v>
      </c>
      <c r="F596" s="6">
        <v>3</v>
      </c>
      <c r="G596" s="6" t="s">
        <v>2230</v>
      </c>
      <c r="H596" s="7">
        <v>36.027112681948502</v>
      </c>
      <c r="I596" s="6" t="s">
        <v>15</v>
      </c>
      <c r="J596" s="6" t="s">
        <v>16</v>
      </c>
      <c r="K596" s="6">
        <v>62</v>
      </c>
      <c r="L596" s="6">
        <v>6</v>
      </c>
      <c r="M596" s="6">
        <v>54</v>
      </c>
      <c r="N596" s="10" t="s">
        <v>2231</v>
      </c>
      <c r="O596" s="10"/>
      <c r="P596" s="6"/>
      <c r="Q596" s="6">
        <v>2</v>
      </c>
    </row>
    <row r="597" spans="2:17" x14ac:dyDescent="0.2">
      <c r="B597" s="6" t="s">
        <v>469</v>
      </c>
      <c r="C597" s="6" t="s">
        <v>10</v>
      </c>
      <c r="D597" s="6" t="s">
        <v>21</v>
      </c>
      <c r="E597" s="6" t="s">
        <v>2232</v>
      </c>
      <c r="F597" s="6">
        <v>4</v>
      </c>
      <c r="G597" s="6" t="s">
        <v>2233</v>
      </c>
      <c r="H597" s="7">
        <v>26.702108774816999</v>
      </c>
      <c r="I597" s="6" t="s">
        <v>33</v>
      </c>
      <c r="J597" s="6" t="s">
        <v>16</v>
      </c>
      <c r="K597" s="6">
        <v>68</v>
      </c>
      <c r="L597" s="6">
        <v>100</v>
      </c>
      <c r="M597" s="6"/>
      <c r="N597" s="10"/>
      <c r="O597" s="10"/>
      <c r="P597" s="6"/>
      <c r="Q597" s="6">
        <v>2</v>
      </c>
    </row>
    <row r="598" spans="2:17" x14ac:dyDescent="0.2">
      <c r="B598" s="6" t="s">
        <v>20</v>
      </c>
      <c r="C598" s="6" t="s">
        <v>10</v>
      </c>
      <c r="D598" s="6" t="s">
        <v>11</v>
      </c>
      <c r="E598" s="6" t="s">
        <v>18</v>
      </c>
      <c r="F598" s="6">
        <v>739</v>
      </c>
      <c r="G598" s="6" t="s">
        <v>19</v>
      </c>
      <c r="H598" s="7">
        <v>140.62134769908701</v>
      </c>
      <c r="I598" s="6" t="s">
        <v>15</v>
      </c>
      <c r="J598" s="6" t="s">
        <v>16</v>
      </c>
      <c r="K598" s="6">
        <v>62</v>
      </c>
      <c r="L598" s="6">
        <v>12</v>
      </c>
      <c r="M598" s="6">
        <v>60</v>
      </c>
      <c r="N598" s="10"/>
      <c r="O598" s="10"/>
      <c r="P598" s="6"/>
      <c r="Q598" s="6">
        <v>2</v>
      </c>
    </row>
    <row r="599" spans="2:17" x14ac:dyDescent="0.2">
      <c r="B599" s="6" t="s">
        <v>20</v>
      </c>
      <c r="C599" s="6" t="s">
        <v>10</v>
      </c>
      <c r="D599" s="6" t="s">
        <v>21</v>
      </c>
      <c r="E599" s="6" t="s">
        <v>18</v>
      </c>
      <c r="F599" s="6">
        <v>739</v>
      </c>
      <c r="G599" s="6" t="s">
        <v>22</v>
      </c>
      <c r="H599" s="8">
        <v>83.648690747408594</v>
      </c>
      <c r="I599" s="6" t="s">
        <v>15</v>
      </c>
      <c r="J599" s="6" t="s">
        <v>16</v>
      </c>
      <c r="K599" s="6">
        <v>42</v>
      </c>
      <c r="L599" s="6">
        <v>20</v>
      </c>
      <c r="M599" s="6">
        <v>40</v>
      </c>
      <c r="N599" s="10"/>
      <c r="O599" s="10"/>
      <c r="P599" s="6"/>
      <c r="Q599" s="6">
        <v>2</v>
      </c>
    </row>
    <row r="600" spans="2:17" x14ac:dyDescent="0.2">
      <c r="B600" s="6" t="s">
        <v>20</v>
      </c>
      <c r="C600" s="6" t="s">
        <v>10</v>
      </c>
      <c r="D600" s="6" t="s">
        <v>21</v>
      </c>
      <c r="E600" s="6" t="s">
        <v>12</v>
      </c>
      <c r="F600" s="6">
        <v>0</v>
      </c>
      <c r="G600" s="6" t="s">
        <v>23</v>
      </c>
      <c r="H600" s="7">
        <v>41.854465678405603</v>
      </c>
      <c r="I600" s="6" t="s">
        <v>15</v>
      </c>
      <c r="J600" s="6" t="s">
        <v>16</v>
      </c>
      <c r="K600" s="6">
        <v>28</v>
      </c>
      <c r="L600" s="6">
        <v>20</v>
      </c>
      <c r="M600" s="6">
        <v>0</v>
      </c>
      <c r="N600" s="10" t="s">
        <v>24</v>
      </c>
      <c r="O600" s="10"/>
      <c r="P600" s="6"/>
      <c r="Q600" s="6">
        <v>2</v>
      </c>
    </row>
    <row r="601" spans="2:17" ht="22.5" x14ac:dyDescent="0.2">
      <c r="B601" s="6" t="s">
        <v>20</v>
      </c>
      <c r="C601" s="6" t="s">
        <v>10</v>
      </c>
      <c r="D601" s="6" t="s">
        <v>21</v>
      </c>
      <c r="E601" s="6" t="s">
        <v>12</v>
      </c>
      <c r="F601" s="6">
        <v>0</v>
      </c>
      <c r="G601" s="6" t="s">
        <v>25</v>
      </c>
      <c r="H601" s="7">
        <v>41.228908189061301</v>
      </c>
      <c r="I601" s="6" t="s">
        <v>15</v>
      </c>
      <c r="J601" s="6" t="s">
        <v>16</v>
      </c>
      <c r="K601" s="6">
        <v>26</v>
      </c>
      <c r="L601" s="6">
        <v>20</v>
      </c>
      <c r="M601" s="6"/>
      <c r="N601" s="10" t="s">
        <v>26</v>
      </c>
      <c r="O601" s="10"/>
      <c r="P601" s="6"/>
      <c r="Q601" s="6">
        <v>2</v>
      </c>
    </row>
    <row r="602" spans="2:17" x14ac:dyDescent="0.2">
      <c r="B602" s="6" t="s">
        <v>20</v>
      </c>
      <c r="C602" s="6" t="s">
        <v>10</v>
      </c>
      <c r="D602" s="6" t="s">
        <v>21</v>
      </c>
      <c r="E602" s="6" t="s">
        <v>12</v>
      </c>
      <c r="F602" s="6">
        <v>0</v>
      </c>
      <c r="G602" s="6" t="s">
        <v>27</v>
      </c>
      <c r="H602" s="7">
        <v>55.127351705985099</v>
      </c>
      <c r="I602" s="6" t="s">
        <v>15</v>
      </c>
      <c r="J602" s="6" t="s">
        <v>16</v>
      </c>
      <c r="K602" s="6">
        <v>28</v>
      </c>
      <c r="L602" s="6">
        <v>20</v>
      </c>
      <c r="M602" s="6">
        <v>50</v>
      </c>
      <c r="N602" s="10"/>
      <c r="O602" s="10"/>
      <c r="P602" s="6"/>
      <c r="Q602" s="6">
        <v>2</v>
      </c>
    </row>
    <row r="603" spans="2:17" x14ac:dyDescent="0.2">
      <c r="B603" s="6" t="s">
        <v>20</v>
      </c>
      <c r="C603" s="6" t="s">
        <v>10</v>
      </c>
      <c r="D603" s="6" t="s">
        <v>11</v>
      </c>
      <c r="E603" s="6" t="s">
        <v>12</v>
      </c>
      <c r="F603" s="6">
        <v>0</v>
      </c>
      <c r="G603" s="6" t="s">
        <v>28</v>
      </c>
      <c r="H603" s="7">
        <v>204.90077027189599</v>
      </c>
      <c r="I603" s="6" t="s">
        <v>15</v>
      </c>
      <c r="J603" s="6" t="s">
        <v>16</v>
      </c>
      <c r="K603" s="6">
        <v>22</v>
      </c>
      <c r="L603" s="6">
        <v>20</v>
      </c>
      <c r="M603" s="6">
        <v>50</v>
      </c>
      <c r="N603" s="10"/>
      <c r="O603" s="10"/>
      <c r="P603" s="6"/>
      <c r="Q603" s="6">
        <v>2</v>
      </c>
    </row>
    <row r="604" spans="2:17" x14ac:dyDescent="0.2">
      <c r="B604" s="6" t="s">
        <v>20</v>
      </c>
      <c r="C604" s="6" t="s">
        <v>10</v>
      </c>
      <c r="D604" s="6" t="s">
        <v>21</v>
      </c>
      <c r="E604" s="6" t="s">
        <v>12</v>
      </c>
      <c r="F604" s="6">
        <v>0</v>
      </c>
      <c r="G604" s="6" t="s">
        <v>29</v>
      </c>
      <c r="H604" s="7">
        <v>38.106446242095103</v>
      </c>
      <c r="I604" s="6" t="s">
        <v>15</v>
      </c>
      <c r="J604" s="6" t="s">
        <v>16</v>
      </c>
      <c r="K604" s="6">
        <v>32</v>
      </c>
      <c r="L604" s="6">
        <v>20</v>
      </c>
      <c r="M604" s="6"/>
      <c r="N604" s="10" t="s">
        <v>24</v>
      </c>
      <c r="O604" s="10"/>
      <c r="P604" s="6"/>
      <c r="Q604" s="6">
        <v>2</v>
      </c>
    </row>
    <row r="605" spans="2:17" x14ac:dyDescent="0.2">
      <c r="B605" s="6" t="s">
        <v>20</v>
      </c>
      <c r="C605" s="6" t="s">
        <v>10</v>
      </c>
      <c r="D605" s="6" t="s">
        <v>21</v>
      </c>
      <c r="E605" s="6" t="s">
        <v>12</v>
      </c>
      <c r="F605" s="6">
        <v>0</v>
      </c>
      <c r="G605" s="6" t="s">
        <v>30</v>
      </c>
      <c r="H605" s="7">
        <v>55.135297450499799</v>
      </c>
      <c r="I605" s="6" t="s">
        <v>15</v>
      </c>
      <c r="J605" s="6" t="s">
        <v>16</v>
      </c>
      <c r="K605" s="6">
        <v>36</v>
      </c>
      <c r="L605" s="6">
        <v>25</v>
      </c>
      <c r="M605" s="6"/>
      <c r="N605" s="10" t="s">
        <v>24</v>
      </c>
      <c r="O605" s="10"/>
      <c r="P605" s="6"/>
      <c r="Q605" s="6">
        <v>2</v>
      </c>
    </row>
    <row r="606" spans="2:17" x14ac:dyDescent="0.2">
      <c r="B606" s="6" t="s">
        <v>20</v>
      </c>
      <c r="C606" s="6" t="s">
        <v>10</v>
      </c>
      <c r="D606" s="6" t="s">
        <v>21</v>
      </c>
      <c r="E606" s="6" t="s">
        <v>31</v>
      </c>
      <c r="F606" s="6">
        <v>738</v>
      </c>
      <c r="G606" s="6" t="s">
        <v>32</v>
      </c>
      <c r="H606" s="7">
        <v>105.580369590834</v>
      </c>
      <c r="I606" s="6" t="s">
        <v>33</v>
      </c>
      <c r="J606" s="6" t="s">
        <v>34</v>
      </c>
      <c r="K606" s="6">
        <v>48</v>
      </c>
      <c r="L606" s="6">
        <v>160</v>
      </c>
      <c r="M606" s="6">
        <v>0</v>
      </c>
      <c r="N606" s="10"/>
      <c r="O606" s="10"/>
      <c r="P606" s="6"/>
      <c r="Q606" s="6">
        <v>2</v>
      </c>
    </row>
    <row r="607" spans="2:17" x14ac:dyDescent="0.2">
      <c r="B607" s="6" t="s">
        <v>20</v>
      </c>
      <c r="C607" s="6" t="s">
        <v>10</v>
      </c>
      <c r="D607" s="6" t="s">
        <v>21</v>
      </c>
      <c r="E607" s="6" t="s">
        <v>31</v>
      </c>
      <c r="F607" s="6">
        <v>738</v>
      </c>
      <c r="G607" s="6" t="s">
        <v>35</v>
      </c>
      <c r="H607" s="7">
        <v>42.573665196629896</v>
      </c>
      <c r="I607" s="6" t="s">
        <v>33</v>
      </c>
      <c r="J607" s="6" t="s">
        <v>34</v>
      </c>
      <c r="K607" s="6">
        <v>46</v>
      </c>
      <c r="L607" s="6">
        <v>160</v>
      </c>
      <c r="M607" s="6">
        <v>0</v>
      </c>
      <c r="N607" s="10"/>
      <c r="O607" s="10"/>
      <c r="P607" s="6"/>
      <c r="Q607" s="6">
        <v>2</v>
      </c>
    </row>
    <row r="608" spans="2:17" x14ac:dyDescent="0.2">
      <c r="B608" s="6" t="s">
        <v>20</v>
      </c>
      <c r="C608" s="6" t="s">
        <v>10</v>
      </c>
      <c r="D608" s="6" t="s">
        <v>21</v>
      </c>
      <c r="E608" s="6" t="s">
        <v>12</v>
      </c>
      <c r="F608" s="6">
        <v>0</v>
      </c>
      <c r="G608" s="6" t="s">
        <v>36</v>
      </c>
      <c r="H608" s="7">
        <v>7.5162738768334103</v>
      </c>
      <c r="I608" s="6" t="s">
        <v>33</v>
      </c>
      <c r="J608" s="6" t="s">
        <v>34</v>
      </c>
      <c r="K608" s="6">
        <v>48</v>
      </c>
      <c r="L608" s="6">
        <v>160</v>
      </c>
      <c r="M608" s="6"/>
      <c r="N608" s="10"/>
      <c r="O608" s="10"/>
      <c r="P608" s="6"/>
      <c r="Q608" s="6">
        <v>2</v>
      </c>
    </row>
    <row r="609" spans="2:17" x14ac:dyDescent="0.2">
      <c r="B609" s="6" t="s">
        <v>20</v>
      </c>
      <c r="C609" s="6" t="s">
        <v>10</v>
      </c>
      <c r="D609" s="6" t="s">
        <v>21</v>
      </c>
      <c r="E609" s="6" t="s">
        <v>12</v>
      </c>
      <c r="F609" s="6">
        <v>0</v>
      </c>
      <c r="G609" s="6" t="s">
        <v>346</v>
      </c>
      <c r="H609" s="7">
        <v>43.939389601048099</v>
      </c>
      <c r="I609" s="6" t="s">
        <v>33</v>
      </c>
      <c r="J609" s="6" t="s">
        <v>16</v>
      </c>
      <c r="K609" s="6">
        <v>33</v>
      </c>
      <c r="L609" s="6">
        <v>160</v>
      </c>
      <c r="M609" s="6">
        <v>0</v>
      </c>
      <c r="N609" s="10"/>
      <c r="O609" s="10"/>
      <c r="P609" s="6"/>
      <c r="Q609" s="6">
        <v>2</v>
      </c>
    </row>
    <row r="610" spans="2:17" ht="22.5" x14ac:dyDescent="0.2">
      <c r="B610" s="6" t="s">
        <v>20</v>
      </c>
      <c r="C610" s="6" t="s">
        <v>10</v>
      </c>
      <c r="D610" s="6" t="s">
        <v>21</v>
      </c>
      <c r="E610" s="6" t="s">
        <v>12</v>
      </c>
      <c r="F610" s="6">
        <v>0</v>
      </c>
      <c r="G610" s="6" t="s">
        <v>347</v>
      </c>
      <c r="H610" s="7">
        <v>40.250212731019303</v>
      </c>
      <c r="I610" s="6" t="s">
        <v>15</v>
      </c>
      <c r="J610" s="6" t="s">
        <v>16</v>
      </c>
      <c r="K610" s="6">
        <v>18</v>
      </c>
      <c r="L610" s="6">
        <v>25</v>
      </c>
      <c r="M610" s="6"/>
      <c r="N610" s="10" t="s">
        <v>348</v>
      </c>
      <c r="O610" s="10"/>
      <c r="P610" s="6"/>
      <c r="Q610" s="6">
        <v>2</v>
      </c>
    </row>
    <row r="611" spans="2:17" x14ac:dyDescent="0.2">
      <c r="B611" s="6" t="s">
        <v>20</v>
      </c>
      <c r="C611" s="6" t="s">
        <v>10</v>
      </c>
      <c r="D611" s="6" t="s">
        <v>21</v>
      </c>
      <c r="E611" s="6" t="s">
        <v>12</v>
      </c>
      <c r="F611" s="6">
        <v>0</v>
      </c>
      <c r="G611" s="6" t="s">
        <v>349</v>
      </c>
      <c r="H611" s="7">
        <v>24.8352884818209</v>
      </c>
      <c r="I611" s="6" t="s">
        <v>15</v>
      </c>
      <c r="J611" s="6" t="s">
        <v>16</v>
      </c>
      <c r="K611" s="6">
        <v>30</v>
      </c>
      <c r="L611" s="6">
        <v>20</v>
      </c>
      <c r="M611" s="6"/>
      <c r="N611" s="10" t="s">
        <v>24</v>
      </c>
      <c r="O611" s="10"/>
      <c r="P611" s="6"/>
      <c r="Q611" s="6">
        <v>2</v>
      </c>
    </row>
    <row r="612" spans="2:17" x14ac:dyDescent="0.2">
      <c r="B612" s="6" t="s">
        <v>20</v>
      </c>
      <c r="C612" s="6" t="s">
        <v>10</v>
      </c>
      <c r="D612" s="6" t="s">
        <v>11</v>
      </c>
      <c r="E612" s="6" t="s">
        <v>12</v>
      </c>
      <c r="F612" s="6">
        <v>0</v>
      </c>
      <c r="G612" s="6" t="s">
        <v>367</v>
      </c>
      <c r="H612" s="7">
        <v>92.539980759124802</v>
      </c>
      <c r="I612" s="6" t="s">
        <v>15</v>
      </c>
      <c r="J612" s="6" t="s">
        <v>16</v>
      </c>
      <c r="K612" s="6">
        <v>63</v>
      </c>
      <c r="L612" s="6">
        <v>10</v>
      </c>
      <c r="M612" s="6">
        <v>65</v>
      </c>
      <c r="N612" s="10" t="s">
        <v>368</v>
      </c>
      <c r="O612" s="10"/>
      <c r="P612" s="6"/>
      <c r="Q612" s="6">
        <v>2</v>
      </c>
    </row>
    <row r="613" spans="2:17" x14ac:dyDescent="0.2">
      <c r="B613" s="6" t="s">
        <v>20</v>
      </c>
      <c r="C613" s="6" t="s">
        <v>10</v>
      </c>
      <c r="D613" s="6"/>
      <c r="E613" s="6" t="s">
        <v>12</v>
      </c>
      <c r="F613" s="6">
        <v>0</v>
      </c>
      <c r="G613" s="6" t="s">
        <v>369</v>
      </c>
      <c r="H613" s="7">
        <v>1.9083212524203099</v>
      </c>
      <c r="I613" s="6" t="s">
        <v>15</v>
      </c>
      <c r="J613" s="6" t="s">
        <v>16</v>
      </c>
      <c r="K613" s="6"/>
      <c r="L613" s="6"/>
      <c r="M613" s="6"/>
      <c r="N613" s="10"/>
      <c r="O613" s="10"/>
      <c r="P613" s="6"/>
      <c r="Q613" s="6">
        <v>2</v>
      </c>
    </row>
    <row r="614" spans="2:17" x14ac:dyDescent="0.2">
      <c r="B614" s="6" t="s">
        <v>20</v>
      </c>
      <c r="C614" s="6" t="s">
        <v>10</v>
      </c>
      <c r="D614" s="6" t="s">
        <v>54</v>
      </c>
      <c r="E614" s="6" t="s">
        <v>12</v>
      </c>
      <c r="F614" s="6">
        <v>0</v>
      </c>
      <c r="G614" s="6" t="s">
        <v>370</v>
      </c>
      <c r="H614" s="7">
        <v>3.4428135289255701</v>
      </c>
      <c r="I614" s="6" t="s">
        <v>15</v>
      </c>
      <c r="J614" s="6" t="s">
        <v>16</v>
      </c>
      <c r="K614" s="6">
        <v>30</v>
      </c>
      <c r="L614" s="6">
        <v>19</v>
      </c>
      <c r="M614" s="6">
        <v>50</v>
      </c>
      <c r="N614" s="10"/>
      <c r="O614" s="10"/>
      <c r="P614" s="6"/>
      <c r="Q614" s="6">
        <v>2</v>
      </c>
    </row>
    <row r="615" spans="2:17" x14ac:dyDescent="0.2">
      <c r="B615" s="6" t="s">
        <v>20</v>
      </c>
      <c r="C615" s="6" t="s">
        <v>10</v>
      </c>
      <c r="D615" s="6" t="s">
        <v>40</v>
      </c>
      <c r="E615" s="6" t="s">
        <v>12</v>
      </c>
      <c r="F615" s="6">
        <v>0</v>
      </c>
      <c r="G615" s="6" t="s">
        <v>371</v>
      </c>
      <c r="H615" s="7">
        <v>8.32980513816225</v>
      </c>
      <c r="I615" s="6" t="s">
        <v>42</v>
      </c>
      <c r="J615" s="6" t="s">
        <v>40</v>
      </c>
      <c r="K615" s="6">
        <v>32</v>
      </c>
      <c r="L615" s="6"/>
      <c r="M615" s="6"/>
      <c r="N615" s="10"/>
      <c r="O615" s="10"/>
      <c r="P615" s="6"/>
      <c r="Q615" s="6">
        <v>2</v>
      </c>
    </row>
    <row r="616" spans="2:17" x14ac:dyDescent="0.2">
      <c r="B616" s="6" t="s">
        <v>20</v>
      </c>
      <c r="C616" s="6" t="s">
        <v>10</v>
      </c>
      <c r="D616" s="6" t="s">
        <v>21</v>
      </c>
      <c r="E616" s="6" t="s">
        <v>12</v>
      </c>
      <c r="F616" s="6">
        <v>0</v>
      </c>
      <c r="G616" s="6" t="s">
        <v>1667</v>
      </c>
      <c r="H616" s="7">
        <v>79.229007872993606</v>
      </c>
      <c r="I616" s="6" t="s">
        <v>15</v>
      </c>
      <c r="J616" s="6" t="s">
        <v>16</v>
      </c>
      <c r="K616" s="6">
        <v>47</v>
      </c>
      <c r="L616" s="6">
        <v>20</v>
      </c>
      <c r="M616" s="6">
        <v>42</v>
      </c>
      <c r="N616" s="10"/>
      <c r="O616" s="10"/>
      <c r="P616" s="6"/>
      <c r="Q616" s="6">
        <v>2</v>
      </c>
    </row>
    <row r="617" spans="2:17" x14ac:dyDescent="0.2">
      <c r="B617" s="6" t="s">
        <v>20</v>
      </c>
      <c r="C617" s="6" t="s">
        <v>10</v>
      </c>
      <c r="D617" s="6" t="s">
        <v>21</v>
      </c>
      <c r="E617" s="6" t="s">
        <v>12</v>
      </c>
      <c r="F617" s="6">
        <v>0</v>
      </c>
      <c r="G617" s="6" t="s">
        <v>1668</v>
      </c>
      <c r="H617" s="7">
        <v>27.4436709248547</v>
      </c>
      <c r="I617" s="6" t="s">
        <v>15</v>
      </c>
      <c r="J617" s="6" t="s">
        <v>16</v>
      </c>
      <c r="K617" s="6">
        <v>47</v>
      </c>
      <c r="L617" s="6">
        <v>20</v>
      </c>
      <c r="M617" s="6">
        <v>42</v>
      </c>
      <c r="N617" s="10"/>
      <c r="O617" s="10"/>
      <c r="P617" s="6"/>
      <c r="Q617" s="6">
        <v>2</v>
      </c>
    </row>
    <row r="618" spans="2:17" x14ac:dyDescent="0.2">
      <c r="B618" s="6" t="s">
        <v>20</v>
      </c>
      <c r="C618" s="6" t="s">
        <v>10</v>
      </c>
      <c r="D618" s="6" t="s">
        <v>21</v>
      </c>
      <c r="E618" s="6" t="s">
        <v>12</v>
      </c>
      <c r="F618" s="6">
        <v>0</v>
      </c>
      <c r="G618" s="6" t="s">
        <v>1669</v>
      </c>
      <c r="H618" s="7">
        <v>16.898862672181998</v>
      </c>
      <c r="I618" s="6" t="s">
        <v>15</v>
      </c>
      <c r="J618" s="6" t="s">
        <v>16</v>
      </c>
      <c r="K618" s="6">
        <v>47</v>
      </c>
      <c r="L618" s="6">
        <v>20</v>
      </c>
      <c r="M618" s="6">
        <v>42</v>
      </c>
      <c r="N618" s="10"/>
      <c r="O618" s="10"/>
      <c r="P618" s="6"/>
      <c r="Q618" s="6">
        <v>2</v>
      </c>
    </row>
    <row r="619" spans="2:17" x14ac:dyDescent="0.2">
      <c r="B619" s="6" t="s">
        <v>20</v>
      </c>
      <c r="C619" s="6" t="s">
        <v>10</v>
      </c>
      <c r="D619" s="6" t="s">
        <v>40</v>
      </c>
      <c r="E619" s="6" t="s">
        <v>12</v>
      </c>
      <c r="F619" s="6">
        <v>0</v>
      </c>
      <c r="G619" s="6" t="s">
        <v>1670</v>
      </c>
      <c r="H619" s="7">
        <v>86.171435822762504</v>
      </c>
      <c r="I619" s="6" t="s">
        <v>42</v>
      </c>
      <c r="J619" s="6" t="s">
        <v>40</v>
      </c>
      <c r="K619" s="6">
        <v>54</v>
      </c>
      <c r="L619" s="6"/>
      <c r="M619" s="6"/>
      <c r="N619" s="10"/>
      <c r="O619" s="10"/>
      <c r="P619" s="6"/>
      <c r="Q619" s="6">
        <v>2</v>
      </c>
    </row>
    <row r="620" spans="2:17" x14ac:dyDescent="0.2">
      <c r="B620" s="6" t="s">
        <v>20</v>
      </c>
      <c r="C620" s="6" t="s">
        <v>10</v>
      </c>
      <c r="D620" s="6" t="s">
        <v>40</v>
      </c>
      <c r="E620" s="6" t="s">
        <v>12</v>
      </c>
      <c r="F620" s="6">
        <v>0</v>
      </c>
      <c r="G620" s="6" t="s">
        <v>1671</v>
      </c>
      <c r="H620" s="7">
        <v>430.68354377346998</v>
      </c>
      <c r="I620" s="6" t="s">
        <v>42</v>
      </c>
      <c r="J620" s="6" t="s">
        <v>40</v>
      </c>
      <c r="K620" s="6">
        <v>34</v>
      </c>
      <c r="L620" s="6"/>
      <c r="M620" s="6"/>
      <c r="N620" s="10"/>
      <c r="O620" s="10"/>
      <c r="P620" s="6"/>
      <c r="Q620" s="6">
        <v>2</v>
      </c>
    </row>
    <row r="621" spans="2:17" x14ac:dyDescent="0.2">
      <c r="B621" s="6" t="s">
        <v>20</v>
      </c>
      <c r="C621" s="6" t="s">
        <v>10</v>
      </c>
      <c r="D621" s="6" t="s">
        <v>40</v>
      </c>
      <c r="E621" s="6" t="s">
        <v>12</v>
      </c>
      <c r="F621" s="6">
        <v>0</v>
      </c>
      <c r="G621" s="6" t="s">
        <v>1672</v>
      </c>
      <c r="H621" s="7">
        <v>22.332540946096199</v>
      </c>
      <c r="I621" s="6" t="s">
        <v>42</v>
      </c>
      <c r="J621" s="6" t="s">
        <v>40</v>
      </c>
      <c r="K621" s="6">
        <v>32</v>
      </c>
      <c r="L621" s="6"/>
      <c r="M621" s="6"/>
      <c r="N621" s="10"/>
      <c r="O621" s="10"/>
      <c r="P621" s="6"/>
      <c r="Q621" s="6">
        <v>2</v>
      </c>
    </row>
    <row r="622" spans="2:17" x14ac:dyDescent="0.2">
      <c r="B622" s="6" t="s">
        <v>20</v>
      </c>
      <c r="C622" s="6" t="s">
        <v>10</v>
      </c>
      <c r="D622" s="6" t="s">
        <v>21</v>
      </c>
      <c r="E622" s="6" t="s">
        <v>12</v>
      </c>
      <c r="F622" s="6">
        <v>0</v>
      </c>
      <c r="G622" s="6" t="s">
        <v>1673</v>
      </c>
      <c r="H622" s="7">
        <v>150.36571790052801</v>
      </c>
      <c r="I622" s="6" t="s">
        <v>15</v>
      </c>
      <c r="J622" s="6" t="s">
        <v>16</v>
      </c>
      <c r="K622" s="6">
        <v>44</v>
      </c>
      <c r="L622" s="6">
        <v>20</v>
      </c>
      <c r="M622" s="6">
        <v>40</v>
      </c>
      <c r="N622" s="10"/>
      <c r="O622" s="10"/>
      <c r="P622" s="6"/>
      <c r="Q622" s="6">
        <v>2</v>
      </c>
    </row>
    <row r="623" spans="2:17" x14ac:dyDescent="0.2">
      <c r="B623" s="6" t="s">
        <v>20</v>
      </c>
      <c r="C623" s="6" t="s">
        <v>10</v>
      </c>
      <c r="D623" s="6" t="s">
        <v>40</v>
      </c>
      <c r="E623" s="6" t="s">
        <v>12</v>
      </c>
      <c r="F623" s="6">
        <v>0</v>
      </c>
      <c r="G623" s="6" t="s">
        <v>1674</v>
      </c>
      <c r="H623" s="7">
        <v>75.888927532314</v>
      </c>
      <c r="I623" s="6" t="s">
        <v>42</v>
      </c>
      <c r="J623" s="6" t="s">
        <v>40</v>
      </c>
      <c r="K623" s="6">
        <v>36</v>
      </c>
      <c r="L623" s="6"/>
      <c r="M623" s="6"/>
      <c r="N623" s="10"/>
      <c r="O623" s="10"/>
      <c r="P623" s="6"/>
      <c r="Q623" s="6">
        <v>2</v>
      </c>
    </row>
    <row r="624" spans="2:17" x14ac:dyDescent="0.2">
      <c r="B624" s="6" t="s">
        <v>20</v>
      </c>
      <c r="C624" s="6" t="s">
        <v>10</v>
      </c>
      <c r="D624" s="6" t="s">
        <v>40</v>
      </c>
      <c r="E624" s="6" t="s">
        <v>12</v>
      </c>
      <c r="F624" s="6">
        <v>0</v>
      </c>
      <c r="G624" s="6" t="s">
        <v>1675</v>
      </c>
      <c r="H624" s="7">
        <v>19.183755887562999</v>
      </c>
      <c r="I624" s="6" t="s">
        <v>42</v>
      </c>
      <c r="J624" s="6" t="s">
        <v>40</v>
      </c>
      <c r="K624" s="6">
        <v>42</v>
      </c>
      <c r="L624" s="6"/>
      <c r="M624" s="6"/>
      <c r="N624" s="10"/>
      <c r="O624" s="10"/>
      <c r="P624" s="6"/>
      <c r="Q624" s="6">
        <v>2</v>
      </c>
    </row>
    <row r="625" spans="2:17" x14ac:dyDescent="0.2">
      <c r="B625" s="6" t="s">
        <v>20</v>
      </c>
      <c r="C625" s="6" t="s">
        <v>10</v>
      </c>
      <c r="D625" s="6" t="s">
        <v>40</v>
      </c>
      <c r="E625" s="6" t="s">
        <v>12</v>
      </c>
      <c r="F625" s="6">
        <v>0</v>
      </c>
      <c r="G625" s="6" t="s">
        <v>1676</v>
      </c>
      <c r="H625" s="7">
        <v>16.33666753072</v>
      </c>
      <c r="I625" s="6" t="s">
        <v>42</v>
      </c>
      <c r="J625" s="6" t="s">
        <v>40</v>
      </c>
      <c r="K625" s="6">
        <v>31</v>
      </c>
      <c r="L625" s="6"/>
      <c r="M625" s="6"/>
      <c r="N625" s="10"/>
      <c r="O625" s="10"/>
      <c r="P625" s="6"/>
      <c r="Q625" s="6">
        <v>2</v>
      </c>
    </row>
    <row r="626" spans="2:17" x14ac:dyDescent="0.2">
      <c r="B626" s="6" t="s">
        <v>20</v>
      </c>
      <c r="C626" s="6" t="s">
        <v>10</v>
      </c>
      <c r="D626" s="6" t="s">
        <v>40</v>
      </c>
      <c r="E626" s="6" t="s">
        <v>12</v>
      </c>
      <c r="F626" s="6">
        <v>0</v>
      </c>
      <c r="G626" s="6" t="s">
        <v>1677</v>
      </c>
      <c r="H626" s="7">
        <v>703.66940067284804</v>
      </c>
      <c r="I626" s="6" t="s">
        <v>42</v>
      </c>
      <c r="J626" s="6" t="s">
        <v>40</v>
      </c>
      <c r="K626" s="6">
        <v>38</v>
      </c>
      <c r="L626" s="6"/>
      <c r="M626" s="6"/>
      <c r="N626" s="10"/>
      <c r="O626" s="10"/>
      <c r="P626" s="6"/>
      <c r="Q626" s="6">
        <v>2</v>
      </c>
    </row>
    <row r="627" spans="2:17" x14ac:dyDescent="0.2">
      <c r="B627" s="6" t="s">
        <v>20</v>
      </c>
      <c r="C627" s="6" t="s">
        <v>10</v>
      </c>
      <c r="D627" s="6" t="s">
        <v>40</v>
      </c>
      <c r="E627" s="6" t="s">
        <v>12</v>
      </c>
      <c r="F627" s="6">
        <v>0</v>
      </c>
      <c r="G627" s="6" t="s">
        <v>1684</v>
      </c>
      <c r="H627" s="7">
        <v>89.725366520736998</v>
      </c>
      <c r="I627" s="6" t="s">
        <v>42</v>
      </c>
      <c r="J627" s="6" t="s">
        <v>40</v>
      </c>
      <c r="K627" s="6">
        <v>46</v>
      </c>
      <c r="L627" s="6"/>
      <c r="M627" s="6"/>
      <c r="N627" s="10"/>
      <c r="O627" s="10"/>
      <c r="P627" s="6"/>
      <c r="Q627" s="6">
        <v>2</v>
      </c>
    </row>
    <row r="628" spans="2:17" x14ac:dyDescent="0.2">
      <c r="B628" s="6" t="s">
        <v>20</v>
      </c>
      <c r="C628" s="6" t="s">
        <v>10</v>
      </c>
      <c r="D628" s="6" t="s">
        <v>40</v>
      </c>
      <c r="E628" s="6" t="s">
        <v>12</v>
      </c>
      <c r="F628" s="6">
        <v>0</v>
      </c>
      <c r="G628" s="6" t="s">
        <v>1685</v>
      </c>
      <c r="H628" s="7">
        <v>0.96206288636831905</v>
      </c>
      <c r="I628" s="6" t="s">
        <v>42</v>
      </c>
      <c r="J628" s="6" t="s">
        <v>40</v>
      </c>
      <c r="K628" s="6">
        <v>32</v>
      </c>
      <c r="L628" s="6"/>
      <c r="M628" s="6"/>
      <c r="N628" s="10"/>
      <c r="O628" s="10"/>
      <c r="P628" s="6"/>
      <c r="Q628" s="6">
        <v>2</v>
      </c>
    </row>
    <row r="629" spans="2:17" x14ac:dyDescent="0.2">
      <c r="B629" s="6" t="s">
        <v>20</v>
      </c>
      <c r="C629" s="6" t="s">
        <v>10</v>
      </c>
      <c r="D629" s="6" t="s">
        <v>40</v>
      </c>
      <c r="E629" s="6" t="s">
        <v>12</v>
      </c>
      <c r="F629" s="6">
        <v>0</v>
      </c>
      <c r="G629" s="6" t="s">
        <v>1686</v>
      </c>
      <c r="H629" s="7">
        <v>0.958469614099976</v>
      </c>
      <c r="I629" s="6" t="s">
        <v>42</v>
      </c>
      <c r="J629" s="6" t="s">
        <v>40</v>
      </c>
      <c r="K629" s="6">
        <v>32</v>
      </c>
      <c r="L629" s="6"/>
      <c r="M629" s="6"/>
      <c r="N629" s="10"/>
      <c r="O629" s="10"/>
      <c r="P629" s="6"/>
      <c r="Q629" s="6">
        <v>2</v>
      </c>
    </row>
    <row r="630" spans="2:17" x14ac:dyDescent="0.2">
      <c r="B630" s="6" t="s">
        <v>20</v>
      </c>
      <c r="C630" s="6" t="s">
        <v>10</v>
      </c>
      <c r="D630" s="6" t="s">
        <v>40</v>
      </c>
      <c r="E630" s="6" t="s">
        <v>12</v>
      </c>
      <c r="F630" s="6">
        <v>0</v>
      </c>
      <c r="G630" s="6" t="s">
        <v>1687</v>
      </c>
      <c r="H630" s="7">
        <v>1.0261700637258</v>
      </c>
      <c r="I630" s="6" t="s">
        <v>42</v>
      </c>
      <c r="J630" s="6" t="s">
        <v>40</v>
      </c>
      <c r="K630" s="6">
        <v>32</v>
      </c>
      <c r="L630" s="6"/>
      <c r="M630" s="6"/>
      <c r="N630" s="10"/>
      <c r="O630" s="10"/>
      <c r="P630" s="6"/>
      <c r="Q630" s="6">
        <v>2</v>
      </c>
    </row>
    <row r="631" spans="2:17" x14ac:dyDescent="0.2">
      <c r="B631" s="6" t="s">
        <v>20</v>
      </c>
      <c r="C631" s="6" t="s">
        <v>10</v>
      </c>
      <c r="D631" s="6" t="s">
        <v>40</v>
      </c>
      <c r="E631" s="6" t="s">
        <v>12</v>
      </c>
      <c r="F631" s="6">
        <v>0</v>
      </c>
      <c r="G631" s="6" t="s">
        <v>1688</v>
      </c>
      <c r="H631" s="7">
        <v>0.98236704006598796</v>
      </c>
      <c r="I631" s="6" t="s">
        <v>42</v>
      </c>
      <c r="J631" s="6" t="s">
        <v>40</v>
      </c>
      <c r="K631" s="6">
        <v>32</v>
      </c>
      <c r="L631" s="6"/>
      <c r="M631" s="6"/>
      <c r="N631" s="10"/>
      <c r="O631" s="10"/>
      <c r="P631" s="6"/>
      <c r="Q631" s="6">
        <v>2</v>
      </c>
    </row>
    <row r="632" spans="2:17" x14ac:dyDescent="0.2">
      <c r="B632" s="6" t="s">
        <v>20</v>
      </c>
      <c r="C632" s="6" t="s">
        <v>10</v>
      </c>
      <c r="D632" s="6" t="s">
        <v>40</v>
      </c>
      <c r="E632" s="6" t="s">
        <v>12</v>
      </c>
      <c r="F632" s="6">
        <v>0</v>
      </c>
      <c r="G632" s="6" t="s">
        <v>1689</v>
      </c>
      <c r="H632" s="7">
        <v>1.9248007681630599</v>
      </c>
      <c r="I632" s="6" t="s">
        <v>42</v>
      </c>
      <c r="J632" s="6" t="s">
        <v>40</v>
      </c>
      <c r="K632" s="6">
        <v>32</v>
      </c>
      <c r="L632" s="6"/>
      <c r="M632" s="6"/>
      <c r="N632" s="10"/>
      <c r="O632" s="10"/>
      <c r="P632" s="6"/>
      <c r="Q632" s="6">
        <v>2</v>
      </c>
    </row>
    <row r="633" spans="2:17" x14ac:dyDescent="0.2">
      <c r="B633" s="6" t="s">
        <v>20</v>
      </c>
      <c r="C633" s="6" t="s">
        <v>10</v>
      </c>
      <c r="D633" s="6" t="s">
        <v>40</v>
      </c>
      <c r="E633" s="6" t="s">
        <v>12</v>
      </c>
      <c r="F633" s="6">
        <v>0</v>
      </c>
      <c r="G633" s="6" t="s">
        <v>1690</v>
      </c>
      <c r="H633" s="7">
        <v>1.3553910857756399</v>
      </c>
      <c r="I633" s="6" t="s">
        <v>42</v>
      </c>
      <c r="J633" s="6" t="s">
        <v>40</v>
      </c>
      <c r="K633" s="6">
        <v>32</v>
      </c>
      <c r="L633" s="6"/>
      <c r="M633" s="6"/>
      <c r="N633" s="10"/>
      <c r="O633" s="10"/>
      <c r="P633" s="6"/>
      <c r="Q633" s="6">
        <v>2</v>
      </c>
    </row>
    <row r="634" spans="2:17" x14ac:dyDescent="0.2">
      <c r="B634" s="6" t="s">
        <v>20</v>
      </c>
      <c r="C634" s="6" t="s">
        <v>10</v>
      </c>
      <c r="D634" s="6" t="s">
        <v>40</v>
      </c>
      <c r="E634" s="6" t="s">
        <v>12</v>
      </c>
      <c r="F634" s="6">
        <v>0</v>
      </c>
      <c r="G634" s="6" t="s">
        <v>1691</v>
      </c>
      <c r="H634" s="7">
        <v>0.96195738082138604</v>
      </c>
      <c r="I634" s="6" t="s">
        <v>42</v>
      </c>
      <c r="J634" s="6" t="s">
        <v>40</v>
      </c>
      <c r="K634" s="6">
        <v>23</v>
      </c>
      <c r="L634" s="6"/>
      <c r="M634" s="6"/>
      <c r="N634" s="10"/>
      <c r="O634" s="10"/>
      <c r="P634" s="6"/>
      <c r="Q634" s="6">
        <v>2</v>
      </c>
    </row>
    <row r="635" spans="2:17" x14ac:dyDescent="0.2">
      <c r="B635" s="6" t="s">
        <v>20</v>
      </c>
      <c r="C635" s="6" t="s">
        <v>10</v>
      </c>
      <c r="D635" s="6" t="s">
        <v>40</v>
      </c>
      <c r="E635" s="6" t="s">
        <v>12</v>
      </c>
      <c r="F635" s="6">
        <v>0</v>
      </c>
      <c r="G635" s="6" t="s">
        <v>1692</v>
      </c>
      <c r="H635" s="7">
        <v>0.91137752983785103</v>
      </c>
      <c r="I635" s="6" t="s">
        <v>42</v>
      </c>
      <c r="J635" s="6" t="s">
        <v>40</v>
      </c>
      <c r="K635" s="6">
        <v>23</v>
      </c>
      <c r="L635" s="6"/>
      <c r="M635" s="6"/>
      <c r="N635" s="10"/>
      <c r="O635" s="10"/>
      <c r="P635" s="6"/>
      <c r="Q635" s="6">
        <v>2</v>
      </c>
    </row>
    <row r="636" spans="2:17" x14ac:dyDescent="0.2">
      <c r="B636" s="6" t="s">
        <v>20</v>
      </c>
      <c r="C636" s="6" t="s">
        <v>10</v>
      </c>
      <c r="D636" s="6" t="s">
        <v>40</v>
      </c>
      <c r="E636" s="6" t="s">
        <v>12</v>
      </c>
      <c r="F636" s="6">
        <v>0</v>
      </c>
      <c r="G636" s="6" t="s">
        <v>1693</v>
      </c>
      <c r="H636" s="7">
        <v>0.96496476338817305</v>
      </c>
      <c r="I636" s="6" t="s">
        <v>42</v>
      </c>
      <c r="J636" s="6" t="s">
        <v>40</v>
      </c>
      <c r="K636" s="6">
        <v>23</v>
      </c>
      <c r="L636" s="6"/>
      <c r="M636" s="6"/>
      <c r="N636" s="10"/>
      <c r="O636" s="10"/>
      <c r="P636" s="6"/>
      <c r="Q636" s="6">
        <v>2</v>
      </c>
    </row>
    <row r="637" spans="2:17" x14ac:dyDescent="0.2">
      <c r="B637" s="6" t="s">
        <v>20</v>
      </c>
      <c r="C637" s="6" t="s">
        <v>10</v>
      </c>
      <c r="D637" s="6" t="s">
        <v>40</v>
      </c>
      <c r="E637" s="6" t="s">
        <v>12</v>
      </c>
      <c r="F637" s="6">
        <v>0</v>
      </c>
      <c r="G637" s="6" t="s">
        <v>1694</v>
      </c>
      <c r="H637" s="7">
        <v>0.91752820120165002</v>
      </c>
      <c r="I637" s="6" t="s">
        <v>42</v>
      </c>
      <c r="J637" s="6" t="s">
        <v>40</v>
      </c>
      <c r="K637" s="6">
        <v>23</v>
      </c>
      <c r="L637" s="6"/>
      <c r="M637" s="6"/>
      <c r="N637" s="10"/>
      <c r="O637" s="10"/>
      <c r="P637" s="6"/>
      <c r="Q637" s="6">
        <v>2</v>
      </c>
    </row>
    <row r="638" spans="2:17" x14ac:dyDescent="0.2">
      <c r="B638" s="6" t="s">
        <v>20</v>
      </c>
      <c r="C638" s="6" t="s">
        <v>10</v>
      </c>
      <c r="D638" s="6" t="s">
        <v>40</v>
      </c>
      <c r="E638" s="6" t="s">
        <v>12</v>
      </c>
      <c r="F638" s="6">
        <v>0</v>
      </c>
      <c r="G638" s="6" t="s">
        <v>1695</v>
      </c>
      <c r="H638" s="7">
        <v>0.96510154807688397</v>
      </c>
      <c r="I638" s="6" t="s">
        <v>42</v>
      </c>
      <c r="J638" s="6" t="s">
        <v>40</v>
      </c>
      <c r="K638" s="6">
        <v>23</v>
      </c>
      <c r="L638" s="6"/>
      <c r="M638" s="6"/>
      <c r="N638" s="10"/>
      <c r="O638" s="10"/>
      <c r="P638" s="6"/>
      <c r="Q638" s="6">
        <v>2</v>
      </c>
    </row>
    <row r="639" spans="2:17" x14ac:dyDescent="0.2">
      <c r="B639" s="6" t="s">
        <v>20</v>
      </c>
      <c r="C639" s="6" t="s">
        <v>10</v>
      </c>
      <c r="D639" s="6" t="s">
        <v>40</v>
      </c>
      <c r="E639" s="6" t="s">
        <v>12</v>
      </c>
      <c r="F639" s="6">
        <v>0</v>
      </c>
      <c r="G639" s="6" t="s">
        <v>1696</v>
      </c>
      <c r="H639" s="7">
        <v>2.2572022535325602</v>
      </c>
      <c r="I639" s="6" t="s">
        <v>42</v>
      </c>
      <c r="J639" s="6" t="s">
        <v>40</v>
      </c>
      <c r="K639" s="6">
        <v>23</v>
      </c>
      <c r="L639" s="6"/>
      <c r="M639" s="6"/>
      <c r="N639" s="10"/>
      <c r="O639" s="10"/>
      <c r="P639" s="6"/>
      <c r="Q639" s="6">
        <v>2</v>
      </c>
    </row>
    <row r="640" spans="2:17" x14ac:dyDescent="0.2">
      <c r="B640" s="6" t="s">
        <v>20</v>
      </c>
      <c r="C640" s="6" t="s">
        <v>10</v>
      </c>
      <c r="D640" s="6" t="s">
        <v>21</v>
      </c>
      <c r="E640" s="6" t="s">
        <v>12</v>
      </c>
      <c r="F640" s="6">
        <v>0</v>
      </c>
      <c r="G640" s="6" t="s">
        <v>1921</v>
      </c>
      <c r="H640" s="7">
        <v>12.286775227492701</v>
      </c>
      <c r="I640" s="6" t="s">
        <v>33</v>
      </c>
      <c r="J640" s="6" t="s">
        <v>16</v>
      </c>
      <c r="K640" s="6">
        <v>38</v>
      </c>
      <c r="L640" s="6">
        <v>200</v>
      </c>
      <c r="M640" s="6"/>
      <c r="N640" s="10"/>
      <c r="O640" s="10"/>
      <c r="P640" s="6"/>
      <c r="Q640" s="6">
        <v>2</v>
      </c>
    </row>
    <row r="641" spans="2:17" x14ac:dyDescent="0.2">
      <c r="B641" s="6" t="s">
        <v>20</v>
      </c>
      <c r="C641" s="6" t="s">
        <v>10</v>
      </c>
      <c r="D641" s="6" t="s">
        <v>21</v>
      </c>
      <c r="E641" s="6" t="s">
        <v>12</v>
      </c>
      <c r="F641" s="6">
        <v>0</v>
      </c>
      <c r="G641" s="6" t="s">
        <v>1922</v>
      </c>
      <c r="H641" s="7">
        <v>28.691376154749602</v>
      </c>
      <c r="I641" s="6" t="s">
        <v>33</v>
      </c>
      <c r="J641" s="6" t="s">
        <v>16</v>
      </c>
      <c r="K641" s="6">
        <v>43</v>
      </c>
      <c r="L641" s="6">
        <v>120</v>
      </c>
      <c r="M641" s="6"/>
      <c r="N641" s="10"/>
      <c r="O641" s="10"/>
      <c r="P641" s="6"/>
      <c r="Q641" s="6">
        <v>2</v>
      </c>
    </row>
    <row r="642" spans="2:17" x14ac:dyDescent="0.2">
      <c r="B642" s="6" t="s">
        <v>20</v>
      </c>
      <c r="C642" s="6" t="s">
        <v>10</v>
      </c>
      <c r="D642" s="6" t="s">
        <v>21</v>
      </c>
      <c r="E642" s="6" t="s">
        <v>12</v>
      </c>
      <c r="F642" s="6">
        <v>0</v>
      </c>
      <c r="G642" s="6" t="s">
        <v>1923</v>
      </c>
      <c r="H642" s="7">
        <v>7.8668324630068396</v>
      </c>
      <c r="I642" s="6" t="s">
        <v>33</v>
      </c>
      <c r="J642" s="6" t="s">
        <v>16</v>
      </c>
      <c r="K642" s="6">
        <v>31</v>
      </c>
      <c r="L642" s="6">
        <v>100</v>
      </c>
      <c r="M642" s="6"/>
      <c r="N642" s="10"/>
      <c r="O642" s="10"/>
      <c r="P642" s="6"/>
      <c r="Q642" s="6">
        <v>2</v>
      </c>
    </row>
    <row r="643" spans="2:17" x14ac:dyDescent="0.2">
      <c r="B643" s="6" t="s">
        <v>20</v>
      </c>
      <c r="C643" s="6" t="s">
        <v>10</v>
      </c>
      <c r="D643" s="6" t="s">
        <v>21</v>
      </c>
      <c r="E643" s="6" t="s">
        <v>12</v>
      </c>
      <c r="F643" s="6">
        <v>0</v>
      </c>
      <c r="G643" s="6" t="s">
        <v>1924</v>
      </c>
      <c r="H643" s="7">
        <v>14.954974256902201</v>
      </c>
      <c r="I643" s="6" t="s">
        <v>533</v>
      </c>
      <c r="J643" s="6" t="s">
        <v>534</v>
      </c>
      <c r="K643" s="6">
        <v>47</v>
      </c>
      <c r="L643" s="6">
        <v>150</v>
      </c>
      <c r="M643" s="6"/>
      <c r="N643" s="10" t="s">
        <v>12</v>
      </c>
      <c r="O643" s="10"/>
      <c r="P643" s="6"/>
      <c r="Q643" s="6">
        <v>2</v>
      </c>
    </row>
    <row r="644" spans="2:17" x14ac:dyDescent="0.2">
      <c r="B644" s="6" t="s">
        <v>20</v>
      </c>
      <c r="C644" s="6" t="s">
        <v>10</v>
      </c>
      <c r="D644" s="6"/>
      <c r="E644" s="6" t="s">
        <v>12</v>
      </c>
      <c r="F644" s="6">
        <v>0</v>
      </c>
      <c r="G644" s="6" t="s">
        <v>1985</v>
      </c>
      <c r="H644" s="7">
        <v>2.73517389357509</v>
      </c>
      <c r="I644" s="6"/>
      <c r="J644" s="6"/>
      <c r="K644" s="6"/>
      <c r="L644" s="6"/>
      <c r="M644" s="6"/>
      <c r="N644" s="10"/>
      <c r="O644" s="10"/>
      <c r="P644" s="6"/>
      <c r="Q644" s="6">
        <v>2</v>
      </c>
    </row>
    <row r="645" spans="2:17" x14ac:dyDescent="0.2">
      <c r="B645" s="6" t="s">
        <v>20</v>
      </c>
      <c r="C645" s="6" t="s">
        <v>10</v>
      </c>
      <c r="D645" s="6" t="s">
        <v>40</v>
      </c>
      <c r="E645" s="6" t="s">
        <v>12</v>
      </c>
      <c r="F645" s="6">
        <v>0</v>
      </c>
      <c r="G645" s="6" t="s">
        <v>1986</v>
      </c>
      <c r="H645" s="7">
        <v>44.251713102386802</v>
      </c>
      <c r="I645" s="6" t="s">
        <v>42</v>
      </c>
      <c r="J645" s="6" t="s">
        <v>40</v>
      </c>
      <c r="K645" s="6">
        <v>58</v>
      </c>
      <c r="L645" s="6"/>
      <c r="M645" s="6"/>
      <c r="N645" s="10"/>
      <c r="O645" s="10"/>
      <c r="P645" s="6"/>
      <c r="Q645" s="6">
        <v>2</v>
      </c>
    </row>
    <row r="646" spans="2:17" x14ac:dyDescent="0.2">
      <c r="B646" s="6" t="s">
        <v>20</v>
      </c>
      <c r="C646" s="6" t="s">
        <v>10</v>
      </c>
      <c r="D646" s="6" t="s">
        <v>40</v>
      </c>
      <c r="E646" s="6" t="s">
        <v>12</v>
      </c>
      <c r="F646" s="6">
        <v>0</v>
      </c>
      <c r="G646" s="6" t="s">
        <v>1987</v>
      </c>
      <c r="H646" s="7">
        <v>34.344979145030798</v>
      </c>
      <c r="I646" s="6" t="s">
        <v>42</v>
      </c>
      <c r="J646" s="6" t="s">
        <v>40</v>
      </c>
      <c r="K646" s="6">
        <v>38</v>
      </c>
      <c r="L646" s="6"/>
      <c r="M646" s="6"/>
      <c r="N646" s="10"/>
      <c r="O646" s="10"/>
      <c r="P646" s="6"/>
      <c r="Q646" s="6">
        <v>2</v>
      </c>
    </row>
    <row r="647" spans="2:17" x14ac:dyDescent="0.2">
      <c r="B647" s="6" t="s">
        <v>20</v>
      </c>
      <c r="C647" s="6" t="s">
        <v>10</v>
      </c>
      <c r="D647" s="6" t="s">
        <v>40</v>
      </c>
      <c r="E647" s="6" t="s">
        <v>12</v>
      </c>
      <c r="F647" s="6">
        <v>0</v>
      </c>
      <c r="G647" s="6" t="s">
        <v>1988</v>
      </c>
      <c r="H647" s="7">
        <v>126.679879171568</v>
      </c>
      <c r="I647" s="6" t="s">
        <v>42</v>
      </c>
      <c r="J647" s="6" t="s">
        <v>40</v>
      </c>
      <c r="K647" s="6">
        <v>42</v>
      </c>
      <c r="L647" s="6"/>
      <c r="M647" s="6"/>
      <c r="N647" s="10"/>
      <c r="O647" s="10"/>
      <c r="P647" s="6"/>
      <c r="Q647" s="6">
        <v>2</v>
      </c>
    </row>
    <row r="648" spans="2:17" x14ac:dyDescent="0.2">
      <c r="B648" s="6" t="s">
        <v>20</v>
      </c>
      <c r="C648" s="6" t="s">
        <v>10</v>
      </c>
      <c r="D648" s="6" t="s">
        <v>40</v>
      </c>
      <c r="E648" s="6" t="s">
        <v>12</v>
      </c>
      <c r="F648" s="6">
        <v>0</v>
      </c>
      <c r="G648" s="6" t="s">
        <v>2075</v>
      </c>
      <c r="H648" s="7">
        <v>19.562490960864299</v>
      </c>
      <c r="I648" s="6" t="s">
        <v>42</v>
      </c>
      <c r="J648" s="6" t="s">
        <v>40</v>
      </c>
      <c r="K648" s="6">
        <v>48</v>
      </c>
      <c r="L648" s="6"/>
      <c r="M648" s="6"/>
      <c r="N648" s="10"/>
      <c r="O648" s="10"/>
      <c r="P648" s="6"/>
      <c r="Q648" s="6">
        <v>2</v>
      </c>
    </row>
    <row r="649" spans="2:17" x14ac:dyDescent="0.2">
      <c r="B649" s="6" t="s">
        <v>20</v>
      </c>
      <c r="C649" s="6" t="s">
        <v>10</v>
      </c>
      <c r="D649" s="6" t="s">
        <v>40</v>
      </c>
      <c r="E649" s="6" t="s">
        <v>12</v>
      </c>
      <c r="F649" s="6">
        <v>0</v>
      </c>
      <c r="G649" s="6" t="s">
        <v>2076</v>
      </c>
      <c r="H649" s="7">
        <v>10.820430823835601</v>
      </c>
      <c r="I649" s="6" t="s">
        <v>42</v>
      </c>
      <c r="J649" s="6" t="s">
        <v>40</v>
      </c>
      <c r="K649" s="6">
        <v>42</v>
      </c>
      <c r="L649" s="6"/>
      <c r="M649" s="6"/>
      <c r="N649" s="10"/>
      <c r="O649" s="10"/>
      <c r="P649" s="6"/>
      <c r="Q649" s="6">
        <v>2</v>
      </c>
    </row>
    <row r="650" spans="2:17" x14ac:dyDescent="0.2">
      <c r="B650" s="6" t="s">
        <v>20</v>
      </c>
      <c r="C650" s="6" t="s">
        <v>10</v>
      </c>
      <c r="D650" s="6" t="s">
        <v>40</v>
      </c>
      <c r="E650" s="6" t="s">
        <v>12</v>
      </c>
      <c r="F650" s="6">
        <v>0</v>
      </c>
      <c r="G650" s="6" t="s">
        <v>2077</v>
      </c>
      <c r="H650" s="7">
        <v>18.026837356266199</v>
      </c>
      <c r="I650" s="6" t="s">
        <v>42</v>
      </c>
      <c r="J650" s="6" t="s">
        <v>40</v>
      </c>
      <c r="K650" s="6">
        <v>51</v>
      </c>
      <c r="L650" s="6"/>
      <c r="M650" s="6"/>
      <c r="N650" s="10"/>
      <c r="O650" s="10"/>
      <c r="P650" s="6"/>
      <c r="Q650" s="6">
        <v>2</v>
      </c>
    </row>
    <row r="651" spans="2:17" x14ac:dyDescent="0.2">
      <c r="B651" s="6" t="s">
        <v>20</v>
      </c>
      <c r="C651" s="6" t="s">
        <v>10</v>
      </c>
      <c r="D651" s="6" t="s">
        <v>21</v>
      </c>
      <c r="E651" s="6" t="s">
        <v>12</v>
      </c>
      <c r="F651" s="6">
        <v>0</v>
      </c>
      <c r="G651" s="6" t="s">
        <v>2411</v>
      </c>
      <c r="H651" s="7">
        <v>49.161205780400998</v>
      </c>
      <c r="I651" s="6" t="s">
        <v>15</v>
      </c>
      <c r="J651" s="6" t="s">
        <v>16</v>
      </c>
      <c r="K651" s="6">
        <v>38</v>
      </c>
      <c r="L651" s="6">
        <v>25</v>
      </c>
      <c r="M651" s="6">
        <v>0</v>
      </c>
      <c r="N651" s="10" t="s">
        <v>24</v>
      </c>
      <c r="O651" s="10"/>
      <c r="P651" s="6"/>
      <c r="Q651" s="6">
        <v>2</v>
      </c>
    </row>
    <row r="652" spans="2:17" x14ac:dyDescent="0.2">
      <c r="B652" s="6" t="s">
        <v>20</v>
      </c>
      <c r="C652" s="6" t="s">
        <v>10</v>
      </c>
      <c r="D652" s="6" t="s">
        <v>21</v>
      </c>
      <c r="E652" s="6" t="s">
        <v>2412</v>
      </c>
      <c r="F652" s="6">
        <v>417</v>
      </c>
      <c r="G652" s="6" t="s">
        <v>2413</v>
      </c>
      <c r="H652" s="7">
        <v>14.1305282599757</v>
      </c>
      <c r="I652" s="6" t="s">
        <v>15</v>
      </c>
      <c r="J652" s="6" t="s">
        <v>16</v>
      </c>
      <c r="K652" s="6">
        <v>29</v>
      </c>
      <c r="L652" s="6">
        <v>20</v>
      </c>
      <c r="M652" s="6"/>
      <c r="N652" s="10" t="s">
        <v>24</v>
      </c>
      <c r="O652" s="10"/>
      <c r="P652" s="6"/>
      <c r="Q652" s="6">
        <v>2</v>
      </c>
    </row>
    <row r="653" spans="2:17" x14ac:dyDescent="0.2">
      <c r="B653" s="6" t="s">
        <v>20</v>
      </c>
      <c r="C653" s="6" t="s">
        <v>10</v>
      </c>
      <c r="D653" s="6" t="s">
        <v>21</v>
      </c>
      <c r="E653" s="6" t="s">
        <v>12</v>
      </c>
      <c r="F653" s="6">
        <v>0</v>
      </c>
      <c r="G653" s="6" t="s">
        <v>2414</v>
      </c>
      <c r="H653" s="7">
        <v>49.347622577401303</v>
      </c>
      <c r="I653" s="6" t="s">
        <v>15</v>
      </c>
      <c r="J653" s="6" t="s">
        <v>16</v>
      </c>
      <c r="K653" s="6">
        <v>34</v>
      </c>
      <c r="L653" s="6">
        <v>20</v>
      </c>
      <c r="M653" s="6"/>
      <c r="N653" s="10" t="s">
        <v>24</v>
      </c>
      <c r="O653" s="10"/>
      <c r="P653" s="6"/>
      <c r="Q653" s="6">
        <v>2</v>
      </c>
    </row>
    <row r="654" spans="2:17" x14ac:dyDescent="0.2">
      <c r="B654" s="6" t="s">
        <v>20</v>
      </c>
      <c r="C654" s="6" t="s">
        <v>10</v>
      </c>
      <c r="D654" s="6" t="s">
        <v>21</v>
      </c>
      <c r="E654" s="6" t="s">
        <v>2415</v>
      </c>
      <c r="F654" s="6">
        <v>1278</v>
      </c>
      <c r="G654" s="6" t="s">
        <v>2416</v>
      </c>
      <c r="H654" s="7">
        <v>23.028708027731401</v>
      </c>
      <c r="I654" s="6" t="s">
        <v>15</v>
      </c>
      <c r="J654" s="6" t="s">
        <v>16</v>
      </c>
      <c r="K654" s="6">
        <v>38</v>
      </c>
      <c r="L654" s="6">
        <v>20</v>
      </c>
      <c r="M654" s="6"/>
      <c r="N654" s="10"/>
      <c r="O654" s="10"/>
      <c r="P654" s="6"/>
      <c r="Q654" s="6">
        <v>2</v>
      </c>
    </row>
    <row r="655" spans="2:17" ht="22.5" x14ac:dyDescent="0.2">
      <c r="B655" s="6" t="s">
        <v>20</v>
      </c>
      <c r="C655" s="6" t="s">
        <v>10</v>
      </c>
      <c r="D655" s="6" t="s">
        <v>11</v>
      </c>
      <c r="E655" s="6" t="s">
        <v>2417</v>
      </c>
      <c r="F655" s="6">
        <v>275</v>
      </c>
      <c r="G655" s="6" t="s">
        <v>2418</v>
      </c>
      <c r="H655" s="7">
        <v>34.2300038684782</v>
      </c>
      <c r="I655" s="6" t="s">
        <v>15</v>
      </c>
      <c r="J655" s="6" t="s">
        <v>16</v>
      </c>
      <c r="K655" s="6">
        <v>18</v>
      </c>
      <c r="L655" s="6">
        <v>20</v>
      </c>
      <c r="M655" s="6">
        <v>0</v>
      </c>
      <c r="N655" s="10" t="s">
        <v>2419</v>
      </c>
      <c r="O655" s="10"/>
      <c r="P655" s="6"/>
      <c r="Q655" s="6">
        <v>2</v>
      </c>
    </row>
    <row r="656" spans="2:17" x14ac:dyDescent="0.2">
      <c r="B656" s="6" t="s">
        <v>20</v>
      </c>
      <c r="C656" s="6" t="s">
        <v>10</v>
      </c>
      <c r="D656" s="6" t="s">
        <v>21</v>
      </c>
      <c r="E656" s="6" t="s">
        <v>12</v>
      </c>
      <c r="F656" s="6">
        <v>0</v>
      </c>
      <c r="G656" s="6" t="s">
        <v>2444</v>
      </c>
      <c r="H656" s="7">
        <v>40.138814557407301</v>
      </c>
      <c r="I656" s="6" t="s">
        <v>15</v>
      </c>
      <c r="J656" s="6" t="s">
        <v>16</v>
      </c>
      <c r="K656" s="6">
        <v>33</v>
      </c>
      <c r="L656" s="6">
        <v>25</v>
      </c>
      <c r="M656" s="6">
        <v>40</v>
      </c>
      <c r="N656" s="10"/>
      <c r="O656" s="10"/>
      <c r="P656" s="6"/>
      <c r="Q656" s="6">
        <v>2</v>
      </c>
    </row>
    <row r="657" spans="2:17" x14ac:dyDescent="0.2">
      <c r="B657" s="6" t="s">
        <v>20</v>
      </c>
      <c r="C657" s="6" t="s">
        <v>10</v>
      </c>
      <c r="D657" s="6" t="s">
        <v>54</v>
      </c>
      <c r="E657" s="6" t="s">
        <v>12</v>
      </c>
      <c r="F657" s="6">
        <v>0</v>
      </c>
      <c r="G657" s="6" t="s">
        <v>2450</v>
      </c>
      <c r="H657" s="7">
        <v>37.078096049838003</v>
      </c>
      <c r="I657" s="6" t="s">
        <v>15</v>
      </c>
      <c r="J657" s="6" t="s">
        <v>16</v>
      </c>
      <c r="K657" s="6">
        <v>43</v>
      </c>
      <c r="L657" s="6">
        <v>19</v>
      </c>
      <c r="M657" s="6">
        <v>50</v>
      </c>
      <c r="N657" s="10"/>
      <c r="O657" s="10"/>
      <c r="P657" s="6"/>
      <c r="Q657" s="6">
        <v>2</v>
      </c>
    </row>
    <row r="658" spans="2:17" ht="22.5" x14ac:dyDescent="0.2">
      <c r="B658" s="6" t="s">
        <v>20</v>
      </c>
      <c r="C658" s="6" t="s">
        <v>10</v>
      </c>
      <c r="D658" s="6" t="s">
        <v>21</v>
      </c>
      <c r="E658" s="6" t="s">
        <v>12</v>
      </c>
      <c r="F658" s="6">
        <v>0</v>
      </c>
      <c r="G658" s="6" t="s">
        <v>2452</v>
      </c>
      <c r="H658" s="7">
        <v>18.791189868389999</v>
      </c>
      <c r="I658" s="6" t="s">
        <v>15</v>
      </c>
      <c r="J658" s="6" t="s">
        <v>16</v>
      </c>
      <c r="K658" s="6">
        <v>23</v>
      </c>
      <c r="L658" s="6">
        <v>20</v>
      </c>
      <c r="M658" s="6">
        <v>0</v>
      </c>
      <c r="N658" s="10" t="s">
        <v>2419</v>
      </c>
      <c r="O658" s="10"/>
      <c r="P658" s="6"/>
      <c r="Q658" s="6">
        <v>2</v>
      </c>
    </row>
    <row r="659" spans="2:17" x14ac:dyDescent="0.2">
      <c r="B659" s="6" t="s">
        <v>20</v>
      </c>
      <c r="C659" s="6" t="s">
        <v>10</v>
      </c>
      <c r="D659" s="6" t="s">
        <v>11</v>
      </c>
      <c r="E659" s="6" t="s">
        <v>12</v>
      </c>
      <c r="F659" s="6">
        <v>0</v>
      </c>
      <c r="G659" s="6" t="s">
        <v>2453</v>
      </c>
      <c r="H659" s="7">
        <v>7.0036753325333301</v>
      </c>
      <c r="I659" s="6" t="s">
        <v>15</v>
      </c>
      <c r="J659" s="6" t="s">
        <v>16</v>
      </c>
      <c r="K659" s="6">
        <v>35</v>
      </c>
      <c r="L659" s="6">
        <v>10</v>
      </c>
      <c r="M659" s="6">
        <v>65</v>
      </c>
      <c r="N659" s="10" t="s">
        <v>252</v>
      </c>
      <c r="O659" s="10"/>
      <c r="P659" s="6"/>
      <c r="Q659" s="6">
        <v>2</v>
      </c>
    </row>
    <row r="660" spans="2:17" x14ac:dyDescent="0.2">
      <c r="B660" s="6" t="s">
        <v>20</v>
      </c>
      <c r="C660" s="6" t="s">
        <v>10</v>
      </c>
      <c r="D660" s="6" t="s">
        <v>21</v>
      </c>
      <c r="E660" s="6" t="s">
        <v>12</v>
      </c>
      <c r="F660" s="6">
        <v>0</v>
      </c>
      <c r="G660" s="6" t="s">
        <v>2479</v>
      </c>
      <c r="H660" s="7">
        <v>9.2709070210932705</v>
      </c>
      <c r="I660" s="6" t="s">
        <v>15</v>
      </c>
      <c r="J660" s="6" t="s">
        <v>16</v>
      </c>
      <c r="K660" s="6">
        <v>38</v>
      </c>
      <c r="L660" s="6">
        <v>20</v>
      </c>
      <c r="M660" s="6">
        <v>0</v>
      </c>
      <c r="N660" s="10" t="s">
        <v>24</v>
      </c>
      <c r="O660" s="10"/>
      <c r="P660" s="6"/>
      <c r="Q660" s="6">
        <v>2</v>
      </c>
    </row>
    <row r="661" spans="2:17" x14ac:dyDescent="0.2">
      <c r="B661" s="6" t="s">
        <v>20</v>
      </c>
      <c r="C661" s="6" t="s">
        <v>10</v>
      </c>
      <c r="D661" s="6" t="s">
        <v>21</v>
      </c>
      <c r="E661" s="6" t="s">
        <v>12</v>
      </c>
      <c r="F661" s="6">
        <v>0</v>
      </c>
      <c r="G661" s="6" t="s">
        <v>2480</v>
      </c>
      <c r="H661" s="7">
        <v>40.163763888551998</v>
      </c>
      <c r="I661" s="6" t="s">
        <v>15</v>
      </c>
      <c r="J661" s="6" t="s">
        <v>16</v>
      </c>
      <c r="K661" s="6">
        <v>32</v>
      </c>
      <c r="L661" s="6">
        <v>20</v>
      </c>
      <c r="M661" s="6">
        <v>0</v>
      </c>
      <c r="N661" s="10" t="s">
        <v>24</v>
      </c>
      <c r="O661" s="10"/>
      <c r="P661" s="6"/>
      <c r="Q661" s="6">
        <v>2</v>
      </c>
    </row>
    <row r="662" spans="2:17" x14ac:dyDescent="0.2">
      <c r="B662" s="6" t="s">
        <v>20</v>
      </c>
      <c r="C662" s="6" t="s">
        <v>10</v>
      </c>
      <c r="D662" s="6" t="s">
        <v>21</v>
      </c>
      <c r="E662" s="6" t="s">
        <v>2708</v>
      </c>
      <c r="F662" s="6">
        <v>741</v>
      </c>
      <c r="G662" s="6" t="s">
        <v>2709</v>
      </c>
      <c r="H662" s="7">
        <v>26.039401272027199</v>
      </c>
      <c r="I662" s="6" t="s">
        <v>15</v>
      </c>
      <c r="J662" s="6" t="s">
        <v>16</v>
      </c>
      <c r="K662" s="6">
        <v>44</v>
      </c>
      <c r="L662" s="6">
        <v>20</v>
      </c>
      <c r="M662" s="6">
        <v>42</v>
      </c>
      <c r="N662" s="10"/>
      <c r="O662" s="10"/>
      <c r="P662" s="6"/>
      <c r="Q662" s="6">
        <v>2</v>
      </c>
    </row>
    <row r="663" spans="2:17" x14ac:dyDescent="0.2">
      <c r="B663" s="6" t="s">
        <v>20</v>
      </c>
      <c r="C663" s="6" t="s">
        <v>10</v>
      </c>
      <c r="D663" s="6" t="s">
        <v>11</v>
      </c>
      <c r="E663" s="6" t="s">
        <v>12</v>
      </c>
      <c r="F663" s="6">
        <v>0</v>
      </c>
      <c r="G663" s="6" t="s">
        <v>2735</v>
      </c>
      <c r="H663" s="7">
        <v>80.903455166171696</v>
      </c>
      <c r="I663" s="6" t="s">
        <v>15</v>
      </c>
      <c r="J663" s="6" t="s">
        <v>16</v>
      </c>
      <c r="K663" s="6">
        <v>60</v>
      </c>
      <c r="L663" s="6">
        <v>10</v>
      </c>
      <c r="M663" s="6">
        <v>65</v>
      </c>
      <c r="N663" s="10" t="s">
        <v>368</v>
      </c>
      <c r="O663" s="10"/>
      <c r="P663" s="6"/>
      <c r="Q663" s="6">
        <v>2</v>
      </c>
    </row>
    <row r="664" spans="2:17" x14ac:dyDescent="0.2">
      <c r="B664" s="6" t="s">
        <v>20</v>
      </c>
      <c r="C664" s="6" t="s">
        <v>10</v>
      </c>
      <c r="D664" s="6" t="s">
        <v>21</v>
      </c>
      <c r="E664" s="6" t="s">
        <v>12</v>
      </c>
      <c r="F664" s="6">
        <v>0</v>
      </c>
      <c r="G664" s="6" t="s">
        <v>2772</v>
      </c>
      <c r="H664" s="7">
        <v>27.3710996823221</v>
      </c>
      <c r="I664" s="6" t="s">
        <v>533</v>
      </c>
      <c r="J664" s="6" t="s">
        <v>1794</v>
      </c>
      <c r="K664" s="6">
        <v>73</v>
      </c>
      <c r="L664" s="6"/>
      <c r="M664" s="6"/>
      <c r="N664" s="10" t="s">
        <v>1908</v>
      </c>
      <c r="O664" s="10"/>
      <c r="P664" s="6" t="s">
        <v>66</v>
      </c>
      <c r="Q664" s="6">
        <v>2</v>
      </c>
    </row>
    <row r="665" spans="2:17" ht="22.5" x14ac:dyDescent="0.2">
      <c r="B665" s="6" t="s">
        <v>20</v>
      </c>
      <c r="C665" s="6" t="s">
        <v>10</v>
      </c>
      <c r="D665" s="6" t="s">
        <v>11</v>
      </c>
      <c r="E665" s="6" t="s">
        <v>2417</v>
      </c>
      <c r="F665" s="6">
        <v>275</v>
      </c>
      <c r="G665" s="6" t="s">
        <v>2797</v>
      </c>
      <c r="H665" s="7">
        <v>19.262722444906299</v>
      </c>
      <c r="I665" s="6" t="s">
        <v>15</v>
      </c>
      <c r="J665" s="6" t="s">
        <v>16</v>
      </c>
      <c r="K665" s="6">
        <v>18</v>
      </c>
      <c r="L665" s="6">
        <v>20</v>
      </c>
      <c r="M665" s="6">
        <v>0</v>
      </c>
      <c r="N665" s="10" t="s">
        <v>2419</v>
      </c>
      <c r="O665" s="10"/>
      <c r="P665" s="6"/>
      <c r="Q665" s="6">
        <v>2</v>
      </c>
    </row>
    <row r="666" spans="2:17" x14ac:dyDescent="0.2">
      <c r="B666" s="6" t="s">
        <v>20</v>
      </c>
      <c r="C666" s="6" t="s">
        <v>10</v>
      </c>
      <c r="D666" s="6" t="s">
        <v>11</v>
      </c>
      <c r="E666" s="6" t="s">
        <v>2417</v>
      </c>
      <c r="F666" s="6">
        <v>275</v>
      </c>
      <c r="G666" s="6" t="s">
        <v>2798</v>
      </c>
      <c r="H666" s="7">
        <v>13.7208100896391</v>
      </c>
      <c r="I666" s="6" t="s">
        <v>533</v>
      </c>
      <c r="J666" s="6" t="s">
        <v>16</v>
      </c>
      <c r="K666" s="6">
        <v>18</v>
      </c>
      <c r="L666" s="6">
        <v>20</v>
      </c>
      <c r="M666" s="6">
        <v>0</v>
      </c>
      <c r="N666" s="10" t="s">
        <v>2799</v>
      </c>
      <c r="O666" s="10"/>
      <c r="P666" s="6"/>
      <c r="Q666" s="6">
        <v>2</v>
      </c>
    </row>
    <row r="667" spans="2:17" x14ac:dyDescent="0.2">
      <c r="B667" s="6" t="s">
        <v>161</v>
      </c>
      <c r="C667" s="6" t="s">
        <v>10</v>
      </c>
      <c r="D667" s="6" t="s">
        <v>54</v>
      </c>
      <c r="E667" s="6" t="s">
        <v>12</v>
      </c>
      <c r="F667" s="6">
        <v>0</v>
      </c>
      <c r="G667" s="6" t="s">
        <v>160</v>
      </c>
      <c r="H667" s="7">
        <v>33.345428557155202</v>
      </c>
      <c r="I667" s="6" t="s">
        <v>15</v>
      </c>
      <c r="J667" s="6" t="s">
        <v>16</v>
      </c>
      <c r="K667" s="6">
        <v>47</v>
      </c>
      <c r="L667" s="6">
        <v>20</v>
      </c>
      <c r="M667" s="6">
        <v>40</v>
      </c>
      <c r="N667" s="10"/>
      <c r="O667" s="10"/>
      <c r="P667" s="6"/>
      <c r="Q667" s="6">
        <v>2</v>
      </c>
    </row>
    <row r="668" spans="2:17" x14ac:dyDescent="0.2">
      <c r="B668" s="6" t="s">
        <v>161</v>
      </c>
      <c r="C668" s="6" t="s">
        <v>10</v>
      </c>
      <c r="D668" s="6" t="s">
        <v>54</v>
      </c>
      <c r="E668" s="6" t="s">
        <v>12</v>
      </c>
      <c r="F668" s="6">
        <v>0</v>
      </c>
      <c r="G668" s="6" t="s">
        <v>162</v>
      </c>
      <c r="H668" s="7">
        <v>13.989896497013101</v>
      </c>
      <c r="I668" s="6" t="s">
        <v>15</v>
      </c>
      <c r="J668" s="6" t="s">
        <v>16</v>
      </c>
      <c r="K668" s="6">
        <v>28</v>
      </c>
      <c r="L668" s="6">
        <v>18</v>
      </c>
      <c r="M668" s="6">
        <v>30</v>
      </c>
      <c r="N668" s="10"/>
      <c r="O668" s="10"/>
      <c r="P668" s="6" t="s">
        <v>163</v>
      </c>
      <c r="Q668" s="6">
        <v>2</v>
      </c>
    </row>
    <row r="669" spans="2:17" x14ac:dyDescent="0.2">
      <c r="B669" s="6" t="s">
        <v>161</v>
      </c>
      <c r="C669" s="6" t="s">
        <v>10</v>
      </c>
      <c r="D669" s="6" t="s">
        <v>11</v>
      </c>
      <c r="E669" s="6" t="s">
        <v>12</v>
      </c>
      <c r="F669" s="6">
        <v>0</v>
      </c>
      <c r="G669" s="6" t="s">
        <v>164</v>
      </c>
      <c r="H669" s="7">
        <v>14.0353243638229</v>
      </c>
      <c r="I669" s="6" t="s">
        <v>15</v>
      </c>
      <c r="J669" s="6" t="s">
        <v>16</v>
      </c>
      <c r="K669" s="6">
        <v>28</v>
      </c>
      <c r="L669" s="6">
        <v>18</v>
      </c>
      <c r="M669" s="6">
        <v>30</v>
      </c>
      <c r="N669" s="10"/>
      <c r="O669" s="10"/>
      <c r="P669" s="6" t="s">
        <v>165</v>
      </c>
      <c r="Q669" s="6">
        <v>2</v>
      </c>
    </row>
    <row r="670" spans="2:17" x14ac:dyDescent="0.2">
      <c r="B670" s="6" t="s">
        <v>161</v>
      </c>
      <c r="C670" s="6" t="s">
        <v>10</v>
      </c>
      <c r="D670" s="6" t="s">
        <v>11</v>
      </c>
      <c r="E670" s="6" t="s">
        <v>12</v>
      </c>
      <c r="F670" s="6">
        <v>0</v>
      </c>
      <c r="G670" s="6" t="s">
        <v>166</v>
      </c>
      <c r="H670" s="7">
        <v>48.506693254352697</v>
      </c>
      <c r="I670" s="6" t="s">
        <v>15</v>
      </c>
      <c r="J670" s="6" t="s">
        <v>16</v>
      </c>
      <c r="K670" s="6">
        <v>28</v>
      </c>
      <c r="L670" s="6">
        <v>18</v>
      </c>
      <c r="M670" s="6">
        <v>30</v>
      </c>
      <c r="N670" s="10"/>
      <c r="O670" s="10"/>
      <c r="P670" s="6"/>
      <c r="Q670" s="6">
        <v>2</v>
      </c>
    </row>
    <row r="671" spans="2:17" x14ac:dyDescent="0.2">
      <c r="B671" s="6" t="s">
        <v>161</v>
      </c>
      <c r="C671" s="6" t="s">
        <v>10</v>
      </c>
      <c r="D671" s="6" t="s">
        <v>11</v>
      </c>
      <c r="E671" s="6" t="s">
        <v>12</v>
      </c>
      <c r="F671" s="6">
        <v>0</v>
      </c>
      <c r="G671" s="6" t="s">
        <v>167</v>
      </c>
      <c r="H671" s="7">
        <v>1.4219739429643901</v>
      </c>
      <c r="I671" s="6" t="s">
        <v>15</v>
      </c>
      <c r="J671" s="6" t="s">
        <v>16</v>
      </c>
      <c r="K671" s="6">
        <v>28</v>
      </c>
      <c r="L671" s="6">
        <v>18</v>
      </c>
      <c r="M671" s="6">
        <v>30</v>
      </c>
      <c r="N671" s="10"/>
      <c r="O671" s="10"/>
      <c r="P671" s="6"/>
      <c r="Q671" s="6">
        <v>2</v>
      </c>
    </row>
    <row r="672" spans="2:17" x14ac:dyDescent="0.2">
      <c r="B672" s="6" t="s">
        <v>161</v>
      </c>
      <c r="C672" s="6" t="s">
        <v>168</v>
      </c>
      <c r="D672" s="6" t="s">
        <v>11</v>
      </c>
      <c r="E672" s="6" t="s">
        <v>12</v>
      </c>
      <c r="F672" s="6">
        <v>0</v>
      </c>
      <c r="G672" s="6" t="s">
        <v>169</v>
      </c>
      <c r="H672" s="7">
        <v>31.028087985031199</v>
      </c>
      <c r="I672" s="6" t="s">
        <v>15</v>
      </c>
      <c r="J672" s="6" t="s">
        <v>16</v>
      </c>
      <c r="K672" s="6">
        <v>62</v>
      </c>
      <c r="L672" s="6">
        <v>16</v>
      </c>
      <c r="M672" s="6">
        <v>60</v>
      </c>
      <c r="N672" s="10"/>
      <c r="O672" s="10"/>
      <c r="P672" s="6"/>
      <c r="Q672" s="6">
        <v>2</v>
      </c>
    </row>
    <row r="673" spans="2:17" x14ac:dyDescent="0.2">
      <c r="B673" s="6" t="s">
        <v>161</v>
      </c>
      <c r="C673" s="6" t="s">
        <v>10</v>
      </c>
      <c r="D673" s="6" t="s">
        <v>21</v>
      </c>
      <c r="E673" s="6" t="s">
        <v>12</v>
      </c>
      <c r="F673" s="6">
        <v>0</v>
      </c>
      <c r="G673" s="6" t="s">
        <v>170</v>
      </c>
      <c r="H673" s="7">
        <v>2.6541175583505798</v>
      </c>
      <c r="I673" s="6" t="s">
        <v>15</v>
      </c>
      <c r="J673" s="6" t="s">
        <v>16</v>
      </c>
      <c r="K673" s="6">
        <v>60</v>
      </c>
      <c r="L673" s="6">
        <v>11</v>
      </c>
      <c r="M673" s="6">
        <v>50</v>
      </c>
      <c r="N673" s="10"/>
      <c r="O673" s="10"/>
      <c r="P673" s="6"/>
      <c r="Q673" s="6">
        <v>2</v>
      </c>
    </row>
    <row r="674" spans="2:17" x14ac:dyDescent="0.2">
      <c r="B674" s="6" t="s">
        <v>161</v>
      </c>
      <c r="C674" s="6" t="s">
        <v>10</v>
      </c>
      <c r="D674" s="6" t="s">
        <v>21</v>
      </c>
      <c r="E674" s="6" t="s">
        <v>12</v>
      </c>
      <c r="F674" s="6">
        <v>0</v>
      </c>
      <c r="G674" s="6" t="s">
        <v>1859</v>
      </c>
      <c r="H674" s="7">
        <v>18.6281823336681</v>
      </c>
      <c r="I674" s="6" t="s">
        <v>15</v>
      </c>
      <c r="J674" s="6" t="s">
        <v>16</v>
      </c>
      <c r="K674" s="6">
        <v>42</v>
      </c>
      <c r="L674" s="6">
        <v>10</v>
      </c>
      <c r="M674" s="6">
        <v>25</v>
      </c>
      <c r="N674" s="10" t="s">
        <v>12</v>
      </c>
      <c r="O674" s="10"/>
      <c r="P674" s="6"/>
      <c r="Q674" s="6">
        <v>2</v>
      </c>
    </row>
    <row r="675" spans="2:17" x14ac:dyDescent="0.2">
      <c r="B675" s="6" t="s">
        <v>161</v>
      </c>
      <c r="C675" s="6" t="s">
        <v>10</v>
      </c>
      <c r="D675" s="6" t="s">
        <v>21</v>
      </c>
      <c r="E675" s="6" t="s">
        <v>12</v>
      </c>
      <c r="F675" s="6">
        <v>0</v>
      </c>
      <c r="G675" s="6" t="s">
        <v>1860</v>
      </c>
      <c r="H675" s="7">
        <v>3.0102028174691902</v>
      </c>
      <c r="I675" s="6" t="s">
        <v>15</v>
      </c>
      <c r="J675" s="6" t="s">
        <v>16</v>
      </c>
      <c r="K675" s="6">
        <v>42</v>
      </c>
      <c r="L675" s="6">
        <v>10</v>
      </c>
      <c r="M675" s="6">
        <v>25</v>
      </c>
      <c r="N675" s="10"/>
      <c r="O675" s="10"/>
      <c r="P675" s="6"/>
      <c r="Q675" s="6">
        <v>2</v>
      </c>
    </row>
    <row r="676" spans="2:17" x14ac:dyDescent="0.2">
      <c r="B676" s="6" t="s">
        <v>161</v>
      </c>
      <c r="C676" s="6" t="s">
        <v>10</v>
      </c>
      <c r="D676" s="6" t="s">
        <v>21</v>
      </c>
      <c r="E676" s="6" t="s">
        <v>12</v>
      </c>
      <c r="F676" s="6">
        <v>0</v>
      </c>
      <c r="G676" s="6" t="s">
        <v>1861</v>
      </c>
      <c r="H676" s="7">
        <v>22.770836193189002</v>
      </c>
      <c r="I676" s="6" t="s">
        <v>15</v>
      </c>
      <c r="J676" s="6" t="s">
        <v>16</v>
      </c>
      <c r="K676" s="6">
        <v>38</v>
      </c>
      <c r="L676" s="6">
        <v>10</v>
      </c>
      <c r="M676" s="6">
        <v>25</v>
      </c>
      <c r="N676" s="10" t="s">
        <v>12</v>
      </c>
      <c r="O676" s="10"/>
      <c r="P676" s="6"/>
      <c r="Q676" s="6">
        <v>2</v>
      </c>
    </row>
    <row r="677" spans="2:17" x14ac:dyDescent="0.2">
      <c r="B677" s="6" t="s">
        <v>161</v>
      </c>
      <c r="C677" s="6" t="s">
        <v>10</v>
      </c>
      <c r="D677" s="6" t="s">
        <v>21</v>
      </c>
      <c r="E677" s="6" t="s">
        <v>12</v>
      </c>
      <c r="F677" s="6">
        <v>0</v>
      </c>
      <c r="G677" s="6" t="s">
        <v>1862</v>
      </c>
      <c r="H677" s="7">
        <v>21.141963700186299</v>
      </c>
      <c r="I677" s="6" t="s">
        <v>153</v>
      </c>
      <c r="J677" s="6" t="s">
        <v>83</v>
      </c>
      <c r="K677" s="6">
        <v>47</v>
      </c>
      <c r="L677" s="6">
        <v>50</v>
      </c>
      <c r="M677" s="6">
        <v>0</v>
      </c>
      <c r="N677" s="10"/>
      <c r="O677" s="10"/>
      <c r="P677" s="6"/>
      <c r="Q677" s="6">
        <v>2</v>
      </c>
    </row>
    <row r="678" spans="2:17" x14ac:dyDescent="0.2">
      <c r="B678" s="6" t="s">
        <v>161</v>
      </c>
      <c r="C678" s="6" t="s">
        <v>10</v>
      </c>
      <c r="D678" s="6"/>
      <c r="E678" s="6" t="s">
        <v>12</v>
      </c>
      <c r="F678" s="6">
        <v>0</v>
      </c>
      <c r="G678" s="6" t="s">
        <v>1863</v>
      </c>
      <c r="H678" s="7">
        <v>0.47193643546536901</v>
      </c>
      <c r="I678" s="6"/>
      <c r="J678" s="6"/>
      <c r="K678" s="6"/>
      <c r="L678" s="6"/>
      <c r="M678" s="6"/>
      <c r="N678" s="10"/>
      <c r="O678" s="10"/>
      <c r="P678" s="6"/>
      <c r="Q678" s="6">
        <v>2</v>
      </c>
    </row>
    <row r="679" spans="2:17" x14ac:dyDescent="0.2">
      <c r="B679" s="6" t="s">
        <v>161</v>
      </c>
      <c r="C679" s="6" t="s">
        <v>10</v>
      </c>
      <c r="D679" s="6" t="s">
        <v>21</v>
      </c>
      <c r="E679" s="6" t="s">
        <v>12</v>
      </c>
      <c r="F679" s="6">
        <v>0</v>
      </c>
      <c r="G679" s="6" t="s">
        <v>1864</v>
      </c>
      <c r="H679" s="7">
        <v>13.7317786537745</v>
      </c>
      <c r="I679" s="6" t="s">
        <v>15</v>
      </c>
      <c r="J679" s="6" t="s">
        <v>16</v>
      </c>
      <c r="K679" s="6">
        <v>35</v>
      </c>
      <c r="L679" s="6">
        <v>50</v>
      </c>
      <c r="M679" s="6">
        <v>25</v>
      </c>
      <c r="N679" s="10"/>
      <c r="O679" s="10"/>
      <c r="P679" s="6"/>
      <c r="Q679" s="6">
        <v>2</v>
      </c>
    </row>
    <row r="680" spans="2:17" x14ac:dyDescent="0.2">
      <c r="B680" s="6" t="s">
        <v>161</v>
      </c>
      <c r="C680" s="6" t="s">
        <v>10</v>
      </c>
      <c r="D680" s="6" t="s">
        <v>40</v>
      </c>
      <c r="E680" s="6" t="s">
        <v>12</v>
      </c>
      <c r="F680" s="6">
        <v>0</v>
      </c>
      <c r="G680" s="6" t="s">
        <v>1865</v>
      </c>
      <c r="H680" s="7">
        <v>25.5857192964157</v>
      </c>
      <c r="I680" s="6" t="s">
        <v>42</v>
      </c>
      <c r="J680" s="6" t="s">
        <v>40</v>
      </c>
      <c r="K680" s="6">
        <v>34</v>
      </c>
      <c r="L680" s="6"/>
      <c r="M680" s="6"/>
      <c r="N680" s="10"/>
      <c r="O680" s="10"/>
      <c r="P680" s="6"/>
      <c r="Q680" s="6">
        <v>2</v>
      </c>
    </row>
    <row r="681" spans="2:17" x14ac:dyDescent="0.2">
      <c r="B681" s="6" t="s">
        <v>161</v>
      </c>
      <c r="C681" s="6" t="s">
        <v>10</v>
      </c>
      <c r="D681" s="6" t="s">
        <v>21</v>
      </c>
      <c r="E681" s="6" t="s">
        <v>12</v>
      </c>
      <c r="F681" s="6">
        <v>0</v>
      </c>
      <c r="G681" s="6" t="s">
        <v>1866</v>
      </c>
      <c r="H681" s="7">
        <v>21.308789567447899</v>
      </c>
      <c r="I681" s="6" t="s">
        <v>15</v>
      </c>
      <c r="J681" s="6" t="s">
        <v>16</v>
      </c>
      <c r="K681" s="6">
        <v>84</v>
      </c>
      <c r="L681" s="6">
        <v>36</v>
      </c>
      <c r="M681" s="6">
        <v>32</v>
      </c>
      <c r="N681" s="10"/>
      <c r="O681" s="10"/>
      <c r="P681" s="6"/>
      <c r="Q681" s="6">
        <v>2</v>
      </c>
    </row>
    <row r="682" spans="2:17" x14ac:dyDescent="0.2">
      <c r="B682" s="6" t="s">
        <v>161</v>
      </c>
      <c r="C682" s="6" t="s">
        <v>10</v>
      </c>
      <c r="D682" s="6" t="s">
        <v>11</v>
      </c>
      <c r="E682" s="6" t="s">
        <v>12</v>
      </c>
      <c r="F682" s="6">
        <v>0</v>
      </c>
      <c r="G682" s="6" t="s">
        <v>1867</v>
      </c>
      <c r="H682" s="7">
        <v>9.9551583112493702</v>
      </c>
      <c r="I682" s="6" t="s">
        <v>15</v>
      </c>
      <c r="J682" s="6" t="s">
        <v>16</v>
      </c>
      <c r="K682" s="6">
        <v>32</v>
      </c>
      <c r="L682" s="6">
        <v>60</v>
      </c>
      <c r="M682" s="6">
        <v>0</v>
      </c>
      <c r="N682" s="10"/>
      <c r="O682" s="10"/>
      <c r="P682" s="6"/>
      <c r="Q682" s="6">
        <v>2</v>
      </c>
    </row>
    <row r="683" spans="2:17" x14ac:dyDescent="0.2">
      <c r="B683" s="6" t="s">
        <v>161</v>
      </c>
      <c r="C683" s="6" t="s">
        <v>10</v>
      </c>
      <c r="D683" s="6"/>
      <c r="E683" s="6" t="s">
        <v>12</v>
      </c>
      <c r="F683" s="6">
        <v>0</v>
      </c>
      <c r="G683" s="6" t="s">
        <v>1868</v>
      </c>
      <c r="H683" s="7">
        <v>0.43000116249581599</v>
      </c>
      <c r="I683" s="6"/>
      <c r="J683" s="6"/>
      <c r="K683" s="6"/>
      <c r="L683" s="6"/>
      <c r="M683" s="6"/>
      <c r="N683" s="10"/>
      <c r="O683" s="10"/>
      <c r="P683" s="6"/>
      <c r="Q683" s="6">
        <v>2</v>
      </c>
    </row>
    <row r="684" spans="2:17" x14ac:dyDescent="0.2">
      <c r="B684" s="6" t="s">
        <v>161</v>
      </c>
      <c r="C684" s="6" t="s">
        <v>10</v>
      </c>
      <c r="D684" s="6" t="s">
        <v>40</v>
      </c>
      <c r="E684" s="6" t="s">
        <v>12</v>
      </c>
      <c r="F684" s="6">
        <v>0</v>
      </c>
      <c r="G684" s="6" t="s">
        <v>1869</v>
      </c>
      <c r="H684" s="7">
        <v>4.7603885521769103</v>
      </c>
      <c r="I684" s="6" t="s">
        <v>42</v>
      </c>
      <c r="J684" s="6" t="s">
        <v>40</v>
      </c>
      <c r="K684" s="6">
        <v>24</v>
      </c>
      <c r="L684" s="6"/>
      <c r="M684" s="6"/>
      <c r="N684" s="10"/>
      <c r="O684" s="10"/>
      <c r="P684" s="6"/>
      <c r="Q684" s="6">
        <v>2</v>
      </c>
    </row>
    <row r="685" spans="2:17" x14ac:dyDescent="0.2">
      <c r="B685" s="6" t="s">
        <v>161</v>
      </c>
      <c r="C685" s="6" t="s">
        <v>10</v>
      </c>
      <c r="D685" s="6" t="s">
        <v>40</v>
      </c>
      <c r="E685" s="6" t="s">
        <v>12</v>
      </c>
      <c r="F685" s="6">
        <v>0</v>
      </c>
      <c r="G685" s="6" t="s">
        <v>1870</v>
      </c>
      <c r="H685" s="7">
        <v>3.5233035617070199</v>
      </c>
      <c r="I685" s="6" t="s">
        <v>42</v>
      </c>
      <c r="J685" s="6" t="s">
        <v>40</v>
      </c>
      <c r="K685" s="6">
        <v>22</v>
      </c>
      <c r="L685" s="6"/>
      <c r="M685" s="6"/>
      <c r="N685" s="10"/>
      <c r="O685" s="10"/>
      <c r="P685" s="6"/>
      <c r="Q685" s="6">
        <v>2</v>
      </c>
    </row>
    <row r="686" spans="2:17" x14ac:dyDescent="0.2">
      <c r="B686" s="6" t="s">
        <v>161</v>
      </c>
      <c r="C686" s="6" t="s">
        <v>10</v>
      </c>
      <c r="D686" s="6" t="s">
        <v>40</v>
      </c>
      <c r="E686" s="6" t="s">
        <v>12</v>
      </c>
      <c r="F686" s="6">
        <v>0</v>
      </c>
      <c r="G686" s="6" t="s">
        <v>1871</v>
      </c>
      <c r="H686" s="7">
        <v>2.2581853355005101</v>
      </c>
      <c r="I686" s="6" t="s">
        <v>42</v>
      </c>
      <c r="J686" s="6" t="s">
        <v>40</v>
      </c>
      <c r="K686" s="6">
        <v>17</v>
      </c>
      <c r="L686" s="6"/>
      <c r="M686" s="6"/>
      <c r="N686" s="10"/>
      <c r="O686" s="10"/>
      <c r="P686" s="6"/>
      <c r="Q686" s="6">
        <v>2</v>
      </c>
    </row>
    <row r="687" spans="2:17" x14ac:dyDescent="0.2">
      <c r="B687" s="6" t="s">
        <v>161</v>
      </c>
      <c r="C687" s="6" t="s">
        <v>1872</v>
      </c>
      <c r="D687" s="6" t="s">
        <v>21</v>
      </c>
      <c r="E687" s="6" t="s">
        <v>12</v>
      </c>
      <c r="F687" s="6">
        <v>0</v>
      </c>
      <c r="G687" s="6" t="s">
        <v>1873</v>
      </c>
      <c r="H687" s="7">
        <v>28.3530132450359</v>
      </c>
      <c r="I687" s="6" t="s">
        <v>15</v>
      </c>
      <c r="J687" s="6" t="s">
        <v>16</v>
      </c>
      <c r="K687" s="6">
        <v>66</v>
      </c>
      <c r="L687" s="6">
        <v>85</v>
      </c>
      <c r="M687" s="6">
        <v>40</v>
      </c>
      <c r="N687" s="10"/>
      <c r="O687" s="10"/>
      <c r="P687" s="6"/>
      <c r="Q687" s="6">
        <v>2</v>
      </c>
    </row>
    <row r="688" spans="2:17" x14ac:dyDescent="0.2">
      <c r="B688" s="6" t="s">
        <v>161</v>
      </c>
      <c r="C688" s="6" t="s">
        <v>10</v>
      </c>
      <c r="D688" s="6" t="s">
        <v>21</v>
      </c>
      <c r="E688" s="6" t="s">
        <v>12</v>
      </c>
      <c r="F688" s="6">
        <v>0</v>
      </c>
      <c r="G688" s="6" t="s">
        <v>1874</v>
      </c>
      <c r="H688" s="7">
        <v>39.376963654007703</v>
      </c>
      <c r="I688" s="6" t="s">
        <v>15</v>
      </c>
      <c r="J688" s="6" t="s">
        <v>16</v>
      </c>
      <c r="K688" s="6">
        <v>76</v>
      </c>
      <c r="L688" s="6">
        <v>82</v>
      </c>
      <c r="M688" s="6">
        <v>45</v>
      </c>
      <c r="N688" s="10"/>
      <c r="O688" s="10"/>
      <c r="P688" s="6"/>
      <c r="Q688" s="6">
        <v>2</v>
      </c>
    </row>
    <row r="689" spans="2:17" x14ac:dyDescent="0.2">
      <c r="B689" s="6" t="s">
        <v>161</v>
      </c>
      <c r="C689" s="6" t="s">
        <v>10</v>
      </c>
      <c r="D689" s="6" t="s">
        <v>21</v>
      </c>
      <c r="E689" s="6" t="s">
        <v>12</v>
      </c>
      <c r="F689" s="6">
        <v>0</v>
      </c>
      <c r="G689" s="6" t="s">
        <v>1875</v>
      </c>
      <c r="H689" s="7">
        <v>23.098219130385498</v>
      </c>
      <c r="I689" s="6" t="s">
        <v>15</v>
      </c>
      <c r="J689" s="6"/>
      <c r="K689" s="6">
        <v>78</v>
      </c>
      <c r="L689" s="6">
        <v>100</v>
      </c>
      <c r="M689" s="6">
        <v>40</v>
      </c>
      <c r="N689" s="10"/>
      <c r="O689" s="10"/>
      <c r="P689" s="6"/>
      <c r="Q689" s="6">
        <v>2</v>
      </c>
    </row>
    <row r="690" spans="2:17" x14ac:dyDescent="0.2">
      <c r="B690" s="6" t="s">
        <v>161</v>
      </c>
      <c r="C690" s="6" t="s">
        <v>10</v>
      </c>
      <c r="D690" s="6" t="s">
        <v>21</v>
      </c>
      <c r="E690" s="6" t="s">
        <v>12</v>
      </c>
      <c r="F690" s="6">
        <v>0</v>
      </c>
      <c r="G690" s="6" t="s">
        <v>1876</v>
      </c>
      <c r="H690" s="7">
        <v>32.703618934685501</v>
      </c>
      <c r="I690" s="6" t="s">
        <v>15</v>
      </c>
      <c r="J690" s="6" t="s">
        <v>16</v>
      </c>
      <c r="K690" s="6">
        <v>68</v>
      </c>
      <c r="L690" s="6">
        <v>85</v>
      </c>
      <c r="M690" s="6">
        <v>40</v>
      </c>
      <c r="N690" s="10" t="s">
        <v>12</v>
      </c>
      <c r="O690" s="10"/>
      <c r="P690" s="6"/>
      <c r="Q690" s="6">
        <v>2</v>
      </c>
    </row>
    <row r="691" spans="2:17" x14ac:dyDescent="0.2">
      <c r="B691" s="6" t="s">
        <v>161</v>
      </c>
      <c r="C691" s="6" t="s">
        <v>10</v>
      </c>
      <c r="D691" s="6" t="s">
        <v>40</v>
      </c>
      <c r="E691" s="6" t="s">
        <v>12</v>
      </c>
      <c r="F691" s="6">
        <v>0</v>
      </c>
      <c r="G691" s="6" t="s">
        <v>1877</v>
      </c>
      <c r="H691" s="7">
        <v>54.5006394544871</v>
      </c>
      <c r="I691" s="6" t="s">
        <v>42</v>
      </c>
      <c r="J691" s="6" t="s">
        <v>40</v>
      </c>
      <c r="K691" s="6">
        <v>28</v>
      </c>
      <c r="L691" s="6"/>
      <c r="M691" s="6"/>
      <c r="N691" s="10"/>
      <c r="O691" s="10"/>
      <c r="P691" s="6"/>
      <c r="Q691" s="6">
        <v>2</v>
      </c>
    </row>
    <row r="692" spans="2:17" x14ac:dyDescent="0.2">
      <c r="B692" s="6" t="s">
        <v>161</v>
      </c>
      <c r="C692" s="6" t="s">
        <v>10</v>
      </c>
      <c r="D692" s="6" t="s">
        <v>40</v>
      </c>
      <c r="E692" s="6" t="s">
        <v>12</v>
      </c>
      <c r="F692" s="6">
        <v>0</v>
      </c>
      <c r="G692" s="6" t="s">
        <v>1878</v>
      </c>
      <c r="H692" s="7">
        <v>4.3904935572798003</v>
      </c>
      <c r="I692" s="6" t="s">
        <v>42</v>
      </c>
      <c r="J692" s="6" t="s">
        <v>40</v>
      </c>
      <c r="K692" s="6">
        <v>26</v>
      </c>
      <c r="L692" s="6"/>
      <c r="M692" s="6"/>
      <c r="N692" s="10"/>
      <c r="O692" s="10"/>
      <c r="P692" s="6"/>
      <c r="Q692" s="6">
        <v>2</v>
      </c>
    </row>
    <row r="693" spans="2:17" x14ac:dyDescent="0.2">
      <c r="B693" s="6" t="s">
        <v>161</v>
      </c>
      <c r="C693" s="6" t="s">
        <v>10</v>
      </c>
      <c r="D693" s="6" t="s">
        <v>40</v>
      </c>
      <c r="E693" s="6" t="s">
        <v>12</v>
      </c>
      <c r="F693" s="6">
        <v>0</v>
      </c>
      <c r="G693" s="6" t="s">
        <v>1879</v>
      </c>
      <c r="H693" s="7">
        <v>1.64522096017484</v>
      </c>
      <c r="I693" s="6" t="s">
        <v>42</v>
      </c>
      <c r="J693" s="6" t="s">
        <v>40</v>
      </c>
      <c r="K693" s="6">
        <v>30</v>
      </c>
      <c r="L693" s="6"/>
      <c r="M693" s="6"/>
      <c r="N693" s="10"/>
      <c r="O693" s="10"/>
      <c r="P693" s="6"/>
      <c r="Q693" s="6">
        <v>2</v>
      </c>
    </row>
    <row r="694" spans="2:17" x14ac:dyDescent="0.2">
      <c r="B694" s="6" t="s">
        <v>161</v>
      </c>
      <c r="C694" s="6" t="s">
        <v>10</v>
      </c>
      <c r="D694" s="6" t="s">
        <v>40</v>
      </c>
      <c r="E694" s="6" t="s">
        <v>12</v>
      </c>
      <c r="F694" s="6">
        <v>0</v>
      </c>
      <c r="G694" s="6" t="s">
        <v>1880</v>
      </c>
      <c r="H694" s="7">
        <v>0.74861538901564995</v>
      </c>
      <c r="I694" s="6" t="s">
        <v>42</v>
      </c>
      <c r="J694" s="6" t="s">
        <v>40</v>
      </c>
      <c r="K694" s="6">
        <v>30</v>
      </c>
      <c r="L694" s="6"/>
      <c r="M694" s="6"/>
      <c r="N694" s="10"/>
      <c r="O694" s="10"/>
      <c r="P694" s="6"/>
      <c r="Q694" s="6">
        <v>2</v>
      </c>
    </row>
    <row r="695" spans="2:17" x14ac:dyDescent="0.2">
      <c r="B695" s="6" t="s">
        <v>161</v>
      </c>
      <c r="C695" s="6" t="s">
        <v>10</v>
      </c>
      <c r="D695" s="6" t="s">
        <v>40</v>
      </c>
      <c r="E695" s="6" t="s">
        <v>12</v>
      </c>
      <c r="F695" s="6">
        <v>0</v>
      </c>
      <c r="G695" s="6" t="s">
        <v>1881</v>
      </c>
      <c r="H695" s="7">
        <v>1.2803507303109201</v>
      </c>
      <c r="I695" s="6" t="s">
        <v>42</v>
      </c>
      <c r="J695" s="6" t="s">
        <v>40</v>
      </c>
      <c r="K695" s="6">
        <v>30</v>
      </c>
      <c r="L695" s="6"/>
      <c r="M695" s="6"/>
      <c r="N695" s="10"/>
      <c r="O695" s="10"/>
      <c r="P695" s="6"/>
      <c r="Q695" s="6">
        <v>2</v>
      </c>
    </row>
    <row r="696" spans="2:17" x14ac:dyDescent="0.2">
      <c r="B696" s="6" t="s">
        <v>161</v>
      </c>
      <c r="C696" s="6" t="s">
        <v>10</v>
      </c>
      <c r="D696" s="6" t="s">
        <v>40</v>
      </c>
      <c r="E696" s="6" t="s">
        <v>12</v>
      </c>
      <c r="F696" s="6">
        <v>0</v>
      </c>
      <c r="G696" s="6" t="s">
        <v>1882</v>
      </c>
      <c r="H696" s="7">
        <v>1.9348446985479</v>
      </c>
      <c r="I696" s="6" t="s">
        <v>42</v>
      </c>
      <c r="J696" s="6" t="s">
        <v>40</v>
      </c>
      <c r="K696" s="6">
        <v>30</v>
      </c>
      <c r="L696" s="6"/>
      <c r="M696" s="6"/>
      <c r="N696" s="10"/>
      <c r="O696" s="10"/>
      <c r="P696" s="6"/>
      <c r="Q696" s="6">
        <v>2</v>
      </c>
    </row>
    <row r="697" spans="2:17" x14ac:dyDescent="0.2">
      <c r="B697" s="6" t="s">
        <v>161</v>
      </c>
      <c r="C697" s="6" t="s">
        <v>10</v>
      </c>
      <c r="D697" s="6" t="s">
        <v>40</v>
      </c>
      <c r="E697" s="6" t="s">
        <v>12</v>
      </c>
      <c r="F697" s="6">
        <v>0</v>
      </c>
      <c r="G697" s="6" t="s">
        <v>1883</v>
      </c>
      <c r="H697" s="7">
        <v>6.0248900390125399</v>
      </c>
      <c r="I697" s="6" t="s">
        <v>42</v>
      </c>
      <c r="J697" s="6" t="s">
        <v>40</v>
      </c>
      <c r="K697" s="6">
        <v>31</v>
      </c>
      <c r="L697" s="6"/>
      <c r="M697" s="6"/>
      <c r="N697" s="10"/>
      <c r="O697" s="10"/>
      <c r="P697" s="6"/>
      <c r="Q697" s="6">
        <v>2</v>
      </c>
    </row>
    <row r="698" spans="2:17" x14ac:dyDescent="0.2">
      <c r="B698" s="6" t="s">
        <v>161</v>
      </c>
      <c r="C698" s="6" t="s">
        <v>10</v>
      </c>
      <c r="D698" s="6"/>
      <c r="E698" s="6" t="s">
        <v>12</v>
      </c>
      <c r="F698" s="6">
        <v>0</v>
      </c>
      <c r="G698" s="6" t="s">
        <v>1884</v>
      </c>
      <c r="H698" s="7">
        <v>0.85592347952664005</v>
      </c>
      <c r="I698" s="6"/>
      <c r="J698" s="6"/>
      <c r="K698" s="6"/>
      <c r="L698" s="6"/>
      <c r="M698" s="6"/>
      <c r="N698" s="10"/>
      <c r="O698" s="10"/>
      <c r="P698" s="6"/>
      <c r="Q698" s="6">
        <v>2</v>
      </c>
    </row>
    <row r="699" spans="2:17" x14ac:dyDescent="0.2">
      <c r="B699" s="6" t="s">
        <v>161</v>
      </c>
      <c r="C699" s="6" t="s">
        <v>10</v>
      </c>
      <c r="D699" s="6" t="s">
        <v>40</v>
      </c>
      <c r="E699" s="6" t="s">
        <v>12</v>
      </c>
      <c r="F699" s="6">
        <v>0</v>
      </c>
      <c r="G699" s="6" t="s">
        <v>1885</v>
      </c>
      <c r="H699" s="7">
        <v>0.92980266479745599</v>
      </c>
      <c r="I699" s="6" t="s">
        <v>42</v>
      </c>
      <c r="J699" s="6" t="s">
        <v>40</v>
      </c>
      <c r="K699" s="6">
        <v>31</v>
      </c>
      <c r="L699" s="6"/>
      <c r="M699" s="6"/>
      <c r="N699" s="10"/>
      <c r="O699" s="10"/>
      <c r="P699" s="6"/>
      <c r="Q699" s="6">
        <v>2</v>
      </c>
    </row>
    <row r="700" spans="2:17" x14ac:dyDescent="0.2">
      <c r="B700" s="6" t="s">
        <v>161</v>
      </c>
      <c r="C700" s="6" t="s">
        <v>10</v>
      </c>
      <c r="D700" s="6" t="s">
        <v>40</v>
      </c>
      <c r="E700" s="6" t="s">
        <v>12</v>
      </c>
      <c r="F700" s="6">
        <v>0</v>
      </c>
      <c r="G700" s="6" t="s">
        <v>1886</v>
      </c>
      <c r="H700" s="7">
        <v>2.4602373895452399</v>
      </c>
      <c r="I700" s="6" t="s">
        <v>42</v>
      </c>
      <c r="J700" s="6" t="s">
        <v>40</v>
      </c>
      <c r="K700" s="6">
        <v>31</v>
      </c>
      <c r="L700" s="6"/>
      <c r="M700" s="6"/>
      <c r="N700" s="10"/>
      <c r="O700" s="10"/>
      <c r="P700" s="6"/>
      <c r="Q700" s="6">
        <v>2</v>
      </c>
    </row>
    <row r="701" spans="2:17" x14ac:dyDescent="0.2">
      <c r="B701" s="6" t="s">
        <v>161</v>
      </c>
      <c r="C701" s="6" t="s">
        <v>10</v>
      </c>
      <c r="D701" s="6" t="s">
        <v>40</v>
      </c>
      <c r="E701" s="6" t="s">
        <v>12</v>
      </c>
      <c r="F701" s="6">
        <v>0</v>
      </c>
      <c r="G701" s="6" t="s">
        <v>1887</v>
      </c>
      <c r="H701" s="7">
        <v>7.7212877792600798</v>
      </c>
      <c r="I701" s="6" t="s">
        <v>42</v>
      </c>
      <c r="J701" s="6" t="s">
        <v>40</v>
      </c>
      <c r="K701" s="6">
        <v>31</v>
      </c>
      <c r="L701" s="6"/>
      <c r="M701" s="6"/>
      <c r="N701" s="10"/>
      <c r="O701" s="10"/>
      <c r="P701" s="6"/>
      <c r="Q701" s="6">
        <v>2</v>
      </c>
    </row>
    <row r="702" spans="2:17" x14ac:dyDescent="0.2">
      <c r="B702" s="6" t="s">
        <v>161</v>
      </c>
      <c r="C702" s="6" t="s">
        <v>10</v>
      </c>
      <c r="D702" s="6" t="s">
        <v>40</v>
      </c>
      <c r="E702" s="6" t="s">
        <v>12</v>
      </c>
      <c r="F702" s="6">
        <v>0</v>
      </c>
      <c r="G702" s="6" t="s">
        <v>1888</v>
      </c>
      <c r="H702" s="7">
        <v>7.9842751105450702</v>
      </c>
      <c r="I702" s="6" t="s">
        <v>42</v>
      </c>
      <c r="J702" s="6" t="s">
        <v>40</v>
      </c>
      <c r="K702" s="6">
        <v>34</v>
      </c>
      <c r="L702" s="6"/>
      <c r="M702" s="6"/>
      <c r="N702" s="10"/>
      <c r="O702" s="10"/>
      <c r="P702" s="6"/>
      <c r="Q702" s="6">
        <v>2</v>
      </c>
    </row>
    <row r="703" spans="2:17" x14ac:dyDescent="0.2">
      <c r="B703" s="6" t="s">
        <v>161</v>
      </c>
      <c r="C703" s="6" t="s">
        <v>10</v>
      </c>
      <c r="D703" s="6" t="s">
        <v>40</v>
      </c>
      <c r="E703" s="6" t="s">
        <v>12</v>
      </c>
      <c r="F703" s="6">
        <v>0</v>
      </c>
      <c r="G703" s="6" t="s">
        <v>1889</v>
      </c>
      <c r="H703" s="7">
        <v>7.4386187548576199</v>
      </c>
      <c r="I703" s="6" t="s">
        <v>42</v>
      </c>
      <c r="J703" s="6" t="s">
        <v>40</v>
      </c>
      <c r="K703" s="6">
        <v>30</v>
      </c>
      <c r="L703" s="6"/>
      <c r="M703" s="6"/>
      <c r="N703" s="10"/>
      <c r="O703" s="10"/>
      <c r="P703" s="6"/>
      <c r="Q703" s="6">
        <v>2</v>
      </c>
    </row>
    <row r="704" spans="2:17" x14ac:dyDescent="0.2">
      <c r="B704" s="6" t="s">
        <v>161</v>
      </c>
      <c r="C704" s="6" t="s">
        <v>10</v>
      </c>
      <c r="D704" s="6" t="s">
        <v>40</v>
      </c>
      <c r="E704" s="6" t="s">
        <v>12</v>
      </c>
      <c r="F704" s="6">
        <v>0</v>
      </c>
      <c r="G704" s="6" t="s">
        <v>1890</v>
      </c>
      <c r="H704" s="7">
        <v>6.9937686532015899</v>
      </c>
      <c r="I704" s="6" t="s">
        <v>42</v>
      </c>
      <c r="J704" s="6" t="s">
        <v>40</v>
      </c>
      <c r="K704" s="6">
        <v>30</v>
      </c>
      <c r="L704" s="6"/>
      <c r="M704" s="6"/>
      <c r="N704" s="10"/>
      <c r="O704" s="10"/>
      <c r="P704" s="6"/>
      <c r="Q704" s="6">
        <v>2</v>
      </c>
    </row>
    <row r="705" spans="2:17" x14ac:dyDescent="0.2">
      <c r="B705" s="6" t="s">
        <v>161</v>
      </c>
      <c r="C705" s="6" t="s">
        <v>10</v>
      </c>
      <c r="D705" s="6" t="s">
        <v>40</v>
      </c>
      <c r="E705" s="6" t="s">
        <v>12</v>
      </c>
      <c r="F705" s="6">
        <v>0</v>
      </c>
      <c r="G705" s="6" t="s">
        <v>1891</v>
      </c>
      <c r="H705" s="7">
        <v>2.83309742325546</v>
      </c>
      <c r="I705" s="6" t="s">
        <v>42</v>
      </c>
      <c r="J705" s="6" t="s">
        <v>40</v>
      </c>
      <c r="K705" s="6">
        <v>30</v>
      </c>
      <c r="L705" s="6"/>
      <c r="M705" s="6"/>
      <c r="N705" s="10"/>
      <c r="O705" s="10"/>
      <c r="P705" s="6"/>
      <c r="Q705" s="6">
        <v>2</v>
      </c>
    </row>
    <row r="706" spans="2:17" x14ac:dyDescent="0.2">
      <c r="B706" s="6" t="s">
        <v>161</v>
      </c>
      <c r="C706" s="6" t="s">
        <v>10</v>
      </c>
      <c r="D706" s="6" t="s">
        <v>40</v>
      </c>
      <c r="E706" s="6" t="s">
        <v>12</v>
      </c>
      <c r="F706" s="6">
        <v>0</v>
      </c>
      <c r="G706" s="6" t="s">
        <v>1892</v>
      </c>
      <c r="H706" s="7">
        <v>0.93987658763002602</v>
      </c>
      <c r="I706" s="6" t="s">
        <v>42</v>
      </c>
      <c r="J706" s="6" t="s">
        <v>40</v>
      </c>
      <c r="K706" s="6">
        <v>30</v>
      </c>
      <c r="L706" s="6"/>
      <c r="M706" s="6"/>
      <c r="N706" s="10"/>
      <c r="O706" s="10"/>
      <c r="P706" s="6"/>
      <c r="Q706" s="6">
        <v>2</v>
      </c>
    </row>
    <row r="707" spans="2:17" x14ac:dyDescent="0.2">
      <c r="B707" s="6" t="s">
        <v>161</v>
      </c>
      <c r="C707" s="6" t="s">
        <v>1872</v>
      </c>
      <c r="D707" s="6" t="s">
        <v>40</v>
      </c>
      <c r="E707" s="6" t="s">
        <v>12</v>
      </c>
      <c r="F707" s="6">
        <v>0</v>
      </c>
      <c r="G707" s="6" t="s">
        <v>1893</v>
      </c>
      <c r="H707" s="7">
        <v>100.27554615871099</v>
      </c>
      <c r="I707" s="6" t="s">
        <v>42</v>
      </c>
      <c r="J707" s="6" t="s">
        <v>40</v>
      </c>
      <c r="K707" s="6">
        <v>44</v>
      </c>
      <c r="L707" s="6"/>
      <c r="M707" s="6"/>
      <c r="N707" s="10"/>
      <c r="O707" s="10"/>
      <c r="P707" s="6"/>
      <c r="Q707" s="6">
        <v>2</v>
      </c>
    </row>
    <row r="708" spans="2:17" x14ac:dyDescent="0.2">
      <c r="B708" s="6" t="s">
        <v>161</v>
      </c>
      <c r="C708" s="6" t="s">
        <v>1872</v>
      </c>
      <c r="D708" s="6" t="s">
        <v>40</v>
      </c>
      <c r="E708" s="6" t="s">
        <v>12</v>
      </c>
      <c r="F708" s="6">
        <v>0</v>
      </c>
      <c r="G708" s="6" t="s">
        <v>1894</v>
      </c>
      <c r="H708" s="7">
        <v>32.1984614160531</v>
      </c>
      <c r="I708" s="6" t="s">
        <v>42</v>
      </c>
      <c r="J708" s="6" t="s">
        <v>40</v>
      </c>
      <c r="K708" s="6">
        <v>48</v>
      </c>
      <c r="L708" s="6"/>
      <c r="M708" s="6"/>
      <c r="N708" s="10"/>
      <c r="O708" s="10"/>
      <c r="P708" s="6"/>
      <c r="Q708" s="6">
        <v>2</v>
      </c>
    </row>
    <row r="709" spans="2:17" x14ac:dyDescent="0.2">
      <c r="B709" s="6" t="s">
        <v>161</v>
      </c>
      <c r="C709" s="6" t="s">
        <v>1872</v>
      </c>
      <c r="D709" s="6" t="s">
        <v>40</v>
      </c>
      <c r="E709" s="6" t="s">
        <v>12</v>
      </c>
      <c r="F709" s="6">
        <v>0</v>
      </c>
      <c r="G709" s="6" t="s">
        <v>1895</v>
      </c>
      <c r="H709" s="7">
        <v>13.9061861638701</v>
      </c>
      <c r="I709" s="6" t="s">
        <v>42</v>
      </c>
      <c r="J709" s="6" t="s">
        <v>40</v>
      </c>
      <c r="K709" s="6">
        <v>46</v>
      </c>
      <c r="L709" s="6"/>
      <c r="M709" s="6"/>
      <c r="N709" s="10"/>
      <c r="O709" s="10"/>
      <c r="P709" s="6"/>
      <c r="Q709" s="6">
        <v>2</v>
      </c>
    </row>
    <row r="710" spans="2:17" x14ac:dyDescent="0.2">
      <c r="B710" s="6" t="s">
        <v>161</v>
      </c>
      <c r="C710" s="6" t="s">
        <v>1872</v>
      </c>
      <c r="D710" s="6" t="s">
        <v>40</v>
      </c>
      <c r="E710" s="6" t="s">
        <v>12</v>
      </c>
      <c r="F710" s="6">
        <v>0</v>
      </c>
      <c r="G710" s="6" t="s">
        <v>1896</v>
      </c>
      <c r="H710" s="7">
        <v>19.128557450570899</v>
      </c>
      <c r="I710" s="6" t="s">
        <v>42</v>
      </c>
      <c r="J710" s="6" t="s">
        <v>40</v>
      </c>
      <c r="K710" s="6">
        <v>49</v>
      </c>
      <c r="L710" s="6"/>
      <c r="M710" s="6"/>
      <c r="N710" s="10"/>
      <c r="O710" s="10"/>
      <c r="P710" s="6"/>
      <c r="Q710" s="6">
        <v>2</v>
      </c>
    </row>
    <row r="711" spans="2:17" x14ac:dyDescent="0.2">
      <c r="B711" s="6" t="s">
        <v>161</v>
      </c>
      <c r="C711" s="6" t="s">
        <v>10</v>
      </c>
      <c r="D711" s="6" t="s">
        <v>40</v>
      </c>
      <c r="E711" s="6" t="s">
        <v>12</v>
      </c>
      <c r="F711" s="6">
        <v>0</v>
      </c>
      <c r="G711" s="6" t="s">
        <v>1897</v>
      </c>
      <c r="H711" s="7">
        <v>11.3359019036794</v>
      </c>
      <c r="I711" s="6" t="s">
        <v>42</v>
      </c>
      <c r="J711" s="6" t="s">
        <v>40</v>
      </c>
      <c r="K711" s="6">
        <v>48</v>
      </c>
      <c r="L711" s="6"/>
      <c r="M711" s="6"/>
      <c r="N711" s="10"/>
      <c r="O711" s="10"/>
      <c r="P711" s="6"/>
      <c r="Q711" s="6">
        <v>2</v>
      </c>
    </row>
    <row r="712" spans="2:17" x14ac:dyDescent="0.2">
      <c r="B712" s="6" t="s">
        <v>161</v>
      </c>
      <c r="C712" s="6" t="s">
        <v>10</v>
      </c>
      <c r="D712" s="6" t="s">
        <v>54</v>
      </c>
      <c r="E712" s="6" t="s">
        <v>12</v>
      </c>
      <c r="F712" s="6">
        <v>0</v>
      </c>
      <c r="G712" s="6" t="s">
        <v>1898</v>
      </c>
      <c r="H712" s="7">
        <v>14.0670140763809</v>
      </c>
      <c r="I712" s="6" t="s">
        <v>153</v>
      </c>
      <c r="J712" s="6" t="s">
        <v>16</v>
      </c>
      <c r="K712" s="6">
        <v>51</v>
      </c>
      <c r="L712" s="6">
        <v>15</v>
      </c>
      <c r="M712" s="6">
        <v>0</v>
      </c>
      <c r="N712" s="10"/>
      <c r="O712" s="10"/>
      <c r="P712" s="6"/>
      <c r="Q712" s="6">
        <v>2</v>
      </c>
    </row>
    <row r="713" spans="2:17" x14ac:dyDescent="0.2">
      <c r="B713" s="6" t="s">
        <v>161</v>
      </c>
      <c r="C713" s="6" t="s">
        <v>10</v>
      </c>
      <c r="D713" s="6" t="s">
        <v>40</v>
      </c>
      <c r="E713" s="6" t="s">
        <v>12</v>
      </c>
      <c r="F713" s="6">
        <v>0</v>
      </c>
      <c r="G713" s="6" t="s">
        <v>1899</v>
      </c>
      <c r="H713" s="7">
        <v>40.9742079013416</v>
      </c>
      <c r="I713" s="6" t="s">
        <v>42</v>
      </c>
      <c r="J713" s="6" t="s">
        <v>40</v>
      </c>
      <c r="K713" s="6">
        <v>24</v>
      </c>
      <c r="L713" s="6"/>
      <c r="M713" s="6"/>
      <c r="N713" s="10"/>
      <c r="O713" s="10"/>
      <c r="P713" s="6"/>
      <c r="Q713" s="6">
        <v>2</v>
      </c>
    </row>
    <row r="714" spans="2:17" x14ac:dyDescent="0.2">
      <c r="B714" s="6" t="s">
        <v>161</v>
      </c>
      <c r="C714" s="6" t="s">
        <v>10</v>
      </c>
      <c r="D714" s="6" t="s">
        <v>54</v>
      </c>
      <c r="E714" s="6" t="s">
        <v>12</v>
      </c>
      <c r="F714" s="6">
        <v>0</v>
      </c>
      <c r="G714" s="6" t="s">
        <v>1900</v>
      </c>
      <c r="H714" s="7">
        <v>32.824196519696599</v>
      </c>
      <c r="I714" s="6" t="s">
        <v>15</v>
      </c>
      <c r="J714" s="6" t="s">
        <v>16</v>
      </c>
      <c r="K714" s="6">
        <v>46</v>
      </c>
      <c r="L714" s="6">
        <v>15</v>
      </c>
      <c r="M714" s="6">
        <v>40</v>
      </c>
      <c r="N714" s="10"/>
      <c r="O714" s="10"/>
      <c r="P714" s="6"/>
      <c r="Q714" s="6">
        <v>2</v>
      </c>
    </row>
    <row r="715" spans="2:17" x14ac:dyDescent="0.2">
      <c r="B715" s="6" t="s">
        <v>161</v>
      </c>
      <c r="C715" s="6" t="s">
        <v>10</v>
      </c>
      <c r="D715" s="6" t="s">
        <v>54</v>
      </c>
      <c r="E715" s="6" t="s">
        <v>12</v>
      </c>
      <c r="F715" s="6">
        <v>0</v>
      </c>
      <c r="G715" s="6" t="s">
        <v>1901</v>
      </c>
      <c r="H715" s="7">
        <v>12.204886036931899</v>
      </c>
      <c r="I715" s="6" t="s">
        <v>15</v>
      </c>
      <c r="J715" s="6" t="s">
        <v>16</v>
      </c>
      <c r="K715" s="6">
        <v>37</v>
      </c>
      <c r="L715" s="6">
        <v>15</v>
      </c>
      <c r="M715" s="6">
        <v>30</v>
      </c>
      <c r="N715" s="10"/>
      <c r="O715" s="10"/>
      <c r="P715" s="6"/>
      <c r="Q715" s="6">
        <v>2</v>
      </c>
    </row>
    <row r="716" spans="2:17" x14ac:dyDescent="0.2">
      <c r="B716" s="6" t="s">
        <v>161</v>
      </c>
      <c r="C716" s="6" t="s">
        <v>10</v>
      </c>
      <c r="D716" s="6" t="s">
        <v>54</v>
      </c>
      <c r="E716" s="6" t="s">
        <v>12</v>
      </c>
      <c r="F716" s="6">
        <v>0</v>
      </c>
      <c r="G716" s="6" t="s">
        <v>1902</v>
      </c>
      <c r="H716" s="7">
        <v>19.071823418547901</v>
      </c>
      <c r="I716" s="6" t="s">
        <v>15</v>
      </c>
      <c r="J716" s="6" t="s">
        <v>16</v>
      </c>
      <c r="K716" s="6">
        <v>38</v>
      </c>
      <c r="L716" s="6">
        <v>16</v>
      </c>
      <c r="M716" s="6">
        <v>32</v>
      </c>
      <c r="N716" s="10"/>
      <c r="O716" s="10"/>
      <c r="P716" s="6"/>
      <c r="Q716" s="6">
        <v>2</v>
      </c>
    </row>
    <row r="717" spans="2:17" x14ac:dyDescent="0.2">
      <c r="B717" s="6" t="s">
        <v>161</v>
      </c>
      <c r="C717" s="6" t="s">
        <v>10</v>
      </c>
      <c r="D717" s="6" t="s">
        <v>11</v>
      </c>
      <c r="E717" s="6" t="s">
        <v>12</v>
      </c>
      <c r="F717" s="6">
        <v>0</v>
      </c>
      <c r="G717" s="6" t="s">
        <v>1903</v>
      </c>
      <c r="H717" s="7">
        <v>5.4080787720114696</v>
      </c>
      <c r="I717" s="6" t="s">
        <v>15</v>
      </c>
      <c r="J717" s="6" t="s">
        <v>16</v>
      </c>
      <c r="K717" s="6">
        <v>38</v>
      </c>
      <c r="L717" s="6">
        <v>15</v>
      </c>
      <c r="M717" s="6">
        <v>30</v>
      </c>
      <c r="N717" s="10"/>
      <c r="O717" s="10"/>
      <c r="P717" s="6"/>
      <c r="Q717" s="6">
        <v>2</v>
      </c>
    </row>
    <row r="718" spans="2:17" x14ac:dyDescent="0.2">
      <c r="B718" s="6" t="s">
        <v>161</v>
      </c>
      <c r="C718" s="6" t="s">
        <v>10</v>
      </c>
      <c r="D718" s="6" t="s">
        <v>11</v>
      </c>
      <c r="E718" s="6" t="s">
        <v>12</v>
      </c>
      <c r="F718" s="6">
        <v>0</v>
      </c>
      <c r="G718" s="6" t="s">
        <v>1904</v>
      </c>
      <c r="H718" s="7">
        <v>3.6708692420781901</v>
      </c>
      <c r="I718" s="6" t="s">
        <v>15</v>
      </c>
      <c r="J718" s="6" t="s">
        <v>16</v>
      </c>
      <c r="K718" s="6">
        <v>38</v>
      </c>
      <c r="L718" s="6">
        <v>15</v>
      </c>
      <c r="M718" s="6">
        <v>30</v>
      </c>
      <c r="N718" s="10"/>
      <c r="O718" s="10"/>
      <c r="P718" s="6"/>
      <c r="Q718" s="6">
        <v>2</v>
      </c>
    </row>
    <row r="719" spans="2:17" x14ac:dyDescent="0.2">
      <c r="B719" s="6" t="s">
        <v>161</v>
      </c>
      <c r="C719" s="6" t="s">
        <v>10</v>
      </c>
      <c r="D719" s="6" t="s">
        <v>11</v>
      </c>
      <c r="E719" s="6" t="s">
        <v>12</v>
      </c>
      <c r="F719" s="6">
        <v>0</v>
      </c>
      <c r="G719" s="6" t="s">
        <v>1905</v>
      </c>
      <c r="H719" s="7">
        <v>1.7144133118697</v>
      </c>
      <c r="I719" s="6" t="s">
        <v>15</v>
      </c>
      <c r="J719" s="6" t="s">
        <v>16</v>
      </c>
      <c r="K719" s="6">
        <v>46</v>
      </c>
      <c r="L719" s="6">
        <v>24</v>
      </c>
      <c r="M719" s="6">
        <v>44</v>
      </c>
      <c r="N719" s="10"/>
      <c r="O719" s="10"/>
      <c r="P719" s="6"/>
      <c r="Q719" s="6">
        <v>2</v>
      </c>
    </row>
    <row r="720" spans="2:17" x14ac:dyDescent="0.2">
      <c r="B720" s="6" t="s">
        <v>161</v>
      </c>
      <c r="C720" s="6" t="s">
        <v>10</v>
      </c>
      <c r="D720" s="6" t="s">
        <v>11</v>
      </c>
      <c r="E720" s="6" t="s">
        <v>12</v>
      </c>
      <c r="F720" s="6">
        <v>0</v>
      </c>
      <c r="G720" s="6" t="s">
        <v>1906</v>
      </c>
      <c r="H720" s="7">
        <v>6.2913861742871404</v>
      </c>
      <c r="I720" s="6" t="s">
        <v>15</v>
      </c>
      <c r="J720" s="6" t="s">
        <v>16</v>
      </c>
      <c r="K720" s="6">
        <v>46</v>
      </c>
      <c r="L720" s="6">
        <v>24</v>
      </c>
      <c r="M720" s="6">
        <v>44</v>
      </c>
      <c r="N720" s="10"/>
      <c r="O720" s="10"/>
      <c r="P720" s="6"/>
      <c r="Q720" s="6">
        <v>2</v>
      </c>
    </row>
    <row r="721" spans="2:17" x14ac:dyDescent="0.2">
      <c r="B721" s="6" t="s">
        <v>161</v>
      </c>
      <c r="C721" s="6" t="s">
        <v>10</v>
      </c>
      <c r="D721" s="6" t="s">
        <v>21</v>
      </c>
      <c r="E721" s="6" t="s">
        <v>12</v>
      </c>
      <c r="F721" s="6">
        <v>0</v>
      </c>
      <c r="G721" s="6" t="s">
        <v>2007</v>
      </c>
      <c r="H721" s="7">
        <v>12.3678544224236</v>
      </c>
      <c r="I721" s="6" t="s">
        <v>15</v>
      </c>
      <c r="J721" s="6" t="s">
        <v>16</v>
      </c>
      <c r="K721" s="6">
        <v>48</v>
      </c>
      <c r="L721" s="6">
        <v>24</v>
      </c>
      <c r="M721" s="6">
        <v>25</v>
      </c>
      <c r="N721" s="10"/>
      <c r="O721" s="10"/>
      <c r="P721" s="6"/>
      <c r="Q721" s="6">
        <v>2</v>
      </c>
    </row>
    <row r="722" spans="2:17" x14ac:dyDescent="0.2">
      <c r="B722" s="6" t="s">
        <v>161</v>
      </c>
      <c r="C722" s="6" t="s">
        <v>2008</v>
      </c>
      <c r="D722" s="6" t="s">
        <v>11</v>
      </c>
      <c r="E722" s="6" t="s">
        <v>12</v>
      </c>
      <c r="F722" s="6">
        <v>0</v>
      </c>
      <c r="G722" s="6" t="s">
        <v>2009</v>
      </c>
      <c r="H722" s="7">
        <v>21.862281177584698</v>
      </c>
      <c r="I722" s="6" t="s">
        <v>15</v>
      </c>
      <c r="J722" s="6" t="s">
        <v>16</v>
      </c>
      <c r="K722" s="6">
        <v>59</v>
      </c>
      <c r="L722" s="6">
        <v>24</v>
      </c>
      <c r="M722" s="6">
        <v>65</v>
      </c>
      <c r="N722" s="10"/>
      <c r="O722" s="10"/>
      <c r="P722" s="6" t="s">
        <v>480</v>
      </c>
      <c r="Q722" s="6">
        <v>2</v>
      </c>
    </row>
    <row r="723" spans="2:17" x14ac:dyDescent="0.2">
      <c r="B723" s="6" t="s">
        <v>161</v>
      </c>
      <c r="C723" s="6" t="s">
        <v>2008</v>
      </c>
      <c r="D723" s="6" t="s">
        <v>11</v>
      </c>
      <c r="E723" s="6" t="s">
        <v>12</v>
      </c>
      <c r="F723" s="6">
        <v>0</v>
      </c>
      <c r="G723" s="6" t="s">
        <v>2010</v>
      </c>
      <c r="H723" s="7">
        <v>30.023892306408701</v>
      </c>
      <c r="I723" s="6" t="s">
        <v>15</v>
      </c>
      <c r="J723" s="6" t="s">
        <v>16</v>
      </c>
      <c r="K723" s="6">
        <v>63</v>
      </c>
      <c r="L723" s="6">
        <v>25</v>
      </c>
      <c r="M723" s="6">
        <v>65</v>
      </c>
      <c r="N723" s="10" t="s">
        <v>701</v>
      </c>
      <c r="O723" s="10"/>
      <c r="P723" s="6"/>
      <c r="Q723" s="6">
        <v>2</v>
      </c>
    </row>
    <row r="724" spans="2:17" x14ac:dyDescent="0.2">
      <c r="B724" s="6" t="s">
        <v>161</v>
      </c>
      <c r="C724" s="6" t="s">
        <v>2008</v>
      </c>
      <c r="D724" s="6" t="s">
        <v>11</v>
      </c>
      <c r="E724" s="6" t="s">
        <v>12</v>
      </c>
      <c r="F724" s="6">
        <v>0</v>
      </c>
      <c r="G724" s="6" t="s">
        <v>2011</v>
      </c>
      <c r="H724" s="7">
        <v>7.3143063817237204</v>
      </c>
      <c r="I724" s="6" t="s">
        <v>15</v>
      </c>
      <c r="J724" s="6" t="s">
        <v>16</v>
      </c>
      <c r="K724" s="6">
        <v>63</v>
      </c>
      <c r="L724" s="6">
        <v>25</v>
      </c>
      <c r="M724" s="6">
        <v>65</v>
      </c>
      <c r="N724" s="10"/>
      <c r="O724" s="10"/>
      <c r="P724" s="6"/>
      <c r="Q724" s="6">
        <v>2</v>
      </c>
    </row>
    <row r="725" spans="2:17" x14ac:dyDescent="0.2">
      <c r="B725" s="6" t="s">
        <v>161</v>
      </c>
      <c r="C725" s="6" t="s">
        <v>10</v>
      </c>
      <c r="D725" s="6" t="s">
        <v>21</v>
      </c>
      <c r="E725" s="6" t="s">
        <v>12</v>
      </c>
      <c r="F725" s="6">
        <v>0</v>
      </c>
      <c r="G725" s="6" t="s">
        <v>2012</v>
      </c>
      <c r="H725" s="7">
        <v>2.82466647902607</v>
      </c>
      <c r="I725" s="6" t="s">
        <v>1042</v>
      </c>
      <c r="J725" s="6" t="s">
        <v>534</v>
      </c>
      <c r="K725" s="6">
        <v>96</v>
      </c>
      <c r="L725" s="6">
        <v>140</v>
      </c>
      <c r="M725" s="6"/>
      <c r="N725" s="10"/>
      <c r="O725" s="10"/>
      <c r="P725" s="6"/>
      <c r="Q725" s="6">
        <v>2</v>
      </c>
    </row>
    <row r="726" spans="2:17" x14ac:dyDescent="0.2">
      <c r="B726" s="6" t="s">
        <v>161</v>
      </c>
      <c r="C726" s="6" t="s">
        <v>10</v>
      </c>
      <c r="D726" s="6" t="s">
        <v>21</v>
      </c>
      <c r="E726" s="6" t="s">
        <v>12</v>
      </c>
      <c r="F726" s="6">
        <v>0</v>
      </c>
      <c r="G726" s="6" t="s">
        <v>2013</v>
      </c>
      <c r="H726" s="7">
        <v>2.00858046723503</v>
      </c>
      <c r="I726" s="6" t="s">
        <v>1042</v>
      </c>
      <c r="J726" s="6" t="s">
        <v>534</v>
      </c>
      <c r="K726" s="6">
        <v>83</v>
      </c>
      <c r="L726" s="6">
        <v>140</v>
      </c>
      <c r="M726" s="6">
        <v>0</v>
      </c>
      <c r="N726" s="10"/>
      <c r="O726" s="10"/>
      <c r="P726" s="6"/>
      <c r="Q726" s="6">
        <v>2</v>
      </c>
    </row>
    <row r="727" spans="2:17" x14ac:dyDescent="0.2">
      <c r="B727" s="6" t="s">
        <v>161</v>
      </c>
      <c r="C727" s="6" t="s">
        <v>1872</v>
      </c>
      <c r="D727" s="6" t="s">
        <v>40</v>
      </c>
      <c r="E727" s="6" t="s">
        <v>12</v>
      </c>
      <c r="F727" s="6">
        <v>0</v>
      </c>
      <c r="G727" s="6" t="s">
        <v>2014</v>
      </c>
      <c r="H727" s="7">
        <v>17.197854987907</v>
      </c>
      <c r="I727" s="6" t="s">
        <v>42</v>
      </c>
      <c r="J727" s="6" t="s">
        <v>40</v>
      </c>
      <c r="K727" s="6">
        <v>46</v>
      </c>
      <c r="L727" s="6"/>
      <c r="M727" s="6"/>
      <c r="N727" s="10"/>
      <c r="O727" s="10"/>
      <c r="P727" s="6"/>
      <c r="Q727" s="6">
        <v>2</v>
      </c>
    </row>
    <row r="728" spans="2:17" x14ac:dyDescent="0.2">
      <c r="B728" s="6" t="s">
        <v>161</v>
      </c>
      <c r="C728" s="6" t="s">
        <v>1872</v>
      </c>
      <c r="D728" s="6" t="s">
        <v>40</v>
      </c>
      <c r="E728" s="6" t="s">
        <v>12</v>
      </c>
      <c r="F728" s="6">
        <v>0</v>
      </c>
      <c r="G728" s="6" t="s">
        <v>2015</v>
      </c>
      <c r="H728" s="7">
        <v>10.987344766502099</v>
      </c>
      <c r="I728" s="6" t="s">
        <v>42</v>
      </c>
      <c r="J728" s="6" t="s">
        <v>40</v>
      </c>
      <c r="K728" s="6">
        <v>34</v>
      </c>
      <c r="L728" s="6"/>
      <c r="M728" s="6"/>
      <c r="N728" s="10"/>
      <c r="O728" s="10"/>
      <c r="P728" s="6"/>
      <c r="Q728" s="6">
        <v>2</v>
      </c>
    </row>
    <row r="729" spans="2:17" ht="22.5" x14ac:dyDescent="0.2">
      <c r="B729" s="6" t="s">
        <v>161</v>
      </c>
      <c r="C729" s="6" t="s">
        <v>1872</v>
      </c>
      <c r="D729" s="6" t="s">
        <v>627</v>
      </c>
      <c r="E729" s="6" t="s">
        <v>12</v>
      </c>
      <c r="F729" s="6">
        <v>0</v>
      </c>
      <c r="G729" s="6" t="s">
        <v>2016</v>
      </c>
      <c r="H729" s="7">
        <v>1.4901630777880399</v>
      </c>
      <c r="I729" s="6" t="s">
        <v>667</v>
      </c>
      <c r="J729" s="6"/>
      <c r="K729" s="6"/>
      <c r="L729" s="6"/>
      <c r="M729" s="6"/>
      <c r="N729" s="10" t="s">
        <v>2017</v>
      </c>
      <c r="O729" s="10"/>
      <c r="P729" s="6"/>
      <c r="Q729" s="6">
        <v>2</v>
      </c>
    </row>
    <row r="730" spans="2:17" x14ac:dyDescent="0.2">
      <c r="B730" s="6" t="s">
        <v>161</v>
      </c>
      <c r="C730" s="6" t="s">
        <v>10</v>
      </c>
      <c r="D730" s="6" t="s">
        <v>40</v>
      </c>
      <c r="E730" s="6" t="s">
        <v>12</v>
      </c>
      <c r="F730" s="6">
        <v>0</v>
      </c>
      <c r="G730" s="6" t="s">
        <v>2018</v>
      </c>
      <c r="H730" s="7">
        <v>5.5243767050672998</v>
      </c>
      <c r="I730" s="6" t="s">
        <v>42</v>
      </c>
      <c r="J730" s="6" t="s">
        <v>40</v>
      </c>
      <c r="K730" s="6">
        <v>34</v>
      </c>
      <c r="L730" s="6"/>
      <c r="M730" s="6"/>
      <c r="N730" s="10"/>
      <c r="O730" s="10"/>
      <c r="P730" s="6"/>
      <c r="Q730" s="6">
        <v>2</v>
      </c>
    </row>
    <row r="731" spans="2:17" x14ac:dyDescent="0.2">
      <c r="B731" s="6" t="s">
        <v>161</v>
      </c>
      <c r="C731" s="6" t="s">
        <v>10</v>
      </c>
      <c r="D731" s="6" t="s">
        <v>40</v>
      </c>
      <c r="E731" s="6" t="s">
        <v>12</v>
      </c>
      <c r="F731" s="6">
        <v>0</v>
      </c>
      <c r="G731" s="6" t="s">
        <v>2019</v>
      </c>
      <c r="H731" s="7">
        <v>2.7443574834514601</v>
      </c>
      <c r="I731" s="6" t="s">
        <v>42</v>
      </c>
      <c r="J731" s="6" t="s">
        <v>40</v>
      </c>
      <c r="K731" s="6">
        <v>30</v>
      </c>
      <c r="L731" s="6"/>
      <c r="M731" s="6"/>
      <c r="N731" s="10"/>
      <c r="O731" s="10"/>
      <c r="P731" s="6"/>
      <c r="Q731" s="6">
        <v>2</v>
      </c>
    </row>
    <row r="732" spans="2:17" x14ac:dyDescent="0.2">
      <c r="B732" s="6" t="s">
        <v>161</v>
      </c>
      <c r="C732" s="6" t="s">
        <v>10</v>
      </c>
      <c r="D732" s="6" t="s">
        <v>40</v>
      </c>
      <c r="E732" s="6" t="s">
        <v>12</v>
      </c>
      <c r="F732" s="6">
        <v>0</v>
      </c>
      <c r="G732" s="6" t="s">
        <v>2020</v>
      </c>
      <c r="H732" s="7">
        <v>3.0262574244947</v>
      </c>
      <c r="I732" s="6" t="s">
        <v>42</v>
      </c>
      <c r="J732" s="6" t="s">
        <v>40</v>
      </c>
      <c r="K732" s="6">
        <v>34</v>
      </c>
      <c r="L732" s="6"/>
      <c r="M732" s="6"/>
      <c r="N732" s="10"/>
      <c r="O732" s="10"/>
      <c r="P732" s="6"/>
      <c r="Q732" s="6">
        <v>2</v>
      </c>
    </row>
    <row r="733" spans="2:17" x14ac:dyDescent="0.2">
      <c r="B733" s="6" t="s">
        <v>161</v>
      </c>
      <c r="C733" s="6" t="s">
        <v>10</v>
      </c>
      <c r="D733" s="6" t="s">
        <v>40</v>
      </c>
      <c r="E733" s="6" t="s">
        <v>12</v>
      </c>
      <c r="F733" s="6">
        <v>0</v>
      </c>
      <c r="G733" s="6" t="s">
        <v>2021</v>
      </c>
      <c r="H733" s="7">
        <v>2.66261619698045</v>
      </c>
      <c r="I733" s="6" t="s">
        <v>42</v>
      </c>
      <c r="J733" s="6" t="s">
        <v>40</v>
      </c>
      <c r="K733" s="6">
        <v>30</v>
      </c>
      <c r="L733" s="6"/>
      <c r="M733" s="6"/>
      <c r="N733" s="10"/>
      <c r="O733" s="10"/>
      <c r="P733" s="6"/>
      <c r="Q733" s="6">
        <v>2</v>
      </c>
    </row>
    <row r="734" spans="2:17" x14ac:dyDescent="0.2">
      <c r="B734" s="6" t="s">
        <v>161</v>
      </c>
      <c r="C734" s="6" t="s">
        <v>10</v>
      </c>
      <c r="D734" s="6" t="s">
        <v>40</v>
      </c>
      <c r="E734" s="6" t="s">
        <v>12</v>
      </c>
      <c r="F734" s="6">
        <v>0</v>
      </c>
      <c r="G734" s="6" t="s">
        <v>2022</v>
      </c>
      <c r="H734" s="7">
        <v>1.88138379868238</v>
      </c>
      <c r="I734" s="6" t="s">
        <v>42</v>
      </c>
      <c r="J734" s="6" t="s">
        <v>40</v>
      </c>
      <c r="K734" s="6">
        <v>30</v>
      </c>
      <c r="L734" s="6"/>
      <c r="M734" s="6"/>
      <c r="N734" s="10"/>
      <c r="O734" s="10"/>
      <c r="P734" s="6"/>
      <c r="Q734" s="6">
        <v>2</v>
      </c>
    </row>
    <row r="735" spans="2:17" x14ac:dyDescent="0.2">
      <c r="B735" s="6" t="s">
        <v>161</v>
      </c>
      <c r="C735" s="6" t="s">
        <v>10</v>
      </c>
      <c r="D735" s="6" t="s">
        <v>40</v>
      </c>
      <c r="E735" s="6" t="s">
        <v>12</v>
      </c>
      <c r="F735" s="6">
        <v>0</v>
      </c>
      <c r="G735" s="6" t="s">
        <v>2023</v>
      </c>
      <c r="H735" s="7">
        <v>0.65066811612708897</v>
      </c>
      <c r="I735" s="6" t="s">
        <v>42</v>
      </c>
      <c r="J735" s="6" t="s">
        <v>40</v>
      </c>
      <c r="K735" s="6">
        <v>30</v>
      </c>
      <c r="L735" s="6"/>
      <c r="M735" s="6"/>
      <c r="N735" s="10"/>
      <c r="O735" s="10"/>
      <c r="P735" s="6"/>
      <c r="Q735" s="6">
        <v>2</v>
      </c>
    </row>
    <row r="736" spans="2:17" x14ac:dyDescent="0.2">
      <c r="B736" s="6" t="s">
        <v>161</v>
      </c>
      <c r="C736" s="6" t="s">
        <v>10</v>
      </c>
      <c r="D736" s="6" t="s">
        <v>40</v>
      </c>
      <c r="E736" s="6" t="s">
        <v>12</v>
      </c>
      <c r="F736" s="6">
        <v>0</v>
      </c>
      <c r="G736" s="6" t="s">
        <v>2024</v>
      </c>
      <c r="H736" s="7">
        <v>1.0038266781229199</v>
      </c>
      <c r="I736" s="6" t="s">
        <v>42</v>
      </c>
      <c r="J736" s="6" t="s">
        <v>40</v>
      </c>
      <c r="K736" s="6">
        <v>30</v>
      </c>
      <c r="L736" s="6"/>
      <c r="M736" s="6"/>
      <c r="N736" s="10"/>
      <c r="O736" s="10"/>
      <c r="P736" s="6"/>
      <c r="Q736" s="6">
        <v>2</v>
      </c>
    </row>
    <row r="737" spans="2:17" x14ac:dyDescent="0.2">
      <c r="B737" s="6" t="s">
        <v>161</v>
      </c>
      <c r="C737" s="6" t="s">
        <v>10</v>
      </c>
      <c r="D737" s="6" t="s">
        <v>40</v>
      </c>
      <c r="E737" s="6" t="s">
        <v>12</v>
      </c>
      <c r="F737" s="6">
        <v>0</v>
      </c>
      <c r="G737" s="6" t="s">
        <v>2025</v>
      </c>
      <c r="H737" s="7">
        <v>85.119128102911205</v>
      </c>
      <c r="I737" s="6" t="s">
        <v>42</v>
      </c>
      <c r="J737" s="6" t="s">
        <v>40</v>
      </c>
      <c r="K737" s="6">
        <v>34</v>
      </c>
      <c r="L737" s="6"/>
      <c r="M737" s="6"/>
      <c r="N737" s="10"/>
      <c r="O737" s="10"/>
      <c r="P737" s="6"/>
      <c r="Q737" s="6">
        <v>2</v>
      </c>
    </row>
    <row r="738" spans="2:17" x14ac:dyDescent="0.2">
      <c r="B738" s="6" t="s">
        <v>161</v>
      </c>
      <c r="C738" s="6" t="s">
        <v>10</v>
      </c>
      <c r="D738" s="6" t="s">
        <v>21</v>
      </c>
      <c r="E738" s="6" t="s">
        <v>12</v>
      </c>
      <c r="F738" s="6">
        <v>0</v>
      </c>
      <c r="G738" s="6" t="s">
        <v>2026</v>
      </c>
      <c r="H738" s="7">
        <v>10.0636809621246</v>
      </c>
      <c r="I738" s="6" t="s">
        <v>15</v>
      </c>
      <c r="J738" s="6" t="s">
        <v>16</v>
      </c>
      <c r="K738" s="6">
        <v>45</v>
      </c>
      <c r="L738" s="6">
        <v>80</v>
      </c>
      <c r="M738" s="6">
        <v>35</v>
      </c>
      <c r="N738" s="10"/>
      <c r="O738" s="10"/>
      <c r="P738" s="6"/>
      <c r="Q738" s="6">
        <v>2</v>
      </c>
    </row>
    <row r="739" spans="2:17" x14ac:dyDescent="0.2">
      <c r="B739" s="6" t="s">
        <v>161</v>
      </c>
      <c r="C739" s="6" t="s">
        <v>10</v>
      </c>
      <c r="D739" s="6" t="s">
        <v>21</v>
      </c>
      <c r="E739" s="6" t="s">
        <v>12</v>
      </c>
      <c r="F739" s="6">
        <v>0</v>
      </c>
      <c r="G739" s="6" t="s">
        <v>2027</v>
      </c>
      <c r="H739" s="7">
        <v>3.4301881264499698</v>
      </c>
      <c r="I739" s="6" t="s">
        <v>1042</v>
      </c>
      <c r="J739" s="6"/>
      <c r="K739" s="6"/>
      <c r="L739" s="6"/>
      <c r="M739" s="6"/>
      <c r="N739" s="10"/>
      <c r="O739" s="10"/>
      <c r="P739" s="6"/>
      <c r="Q739" s="6">
        <v>2</v>
      </c>
    </row>
    <row r="740" spans="2:17" x14ac:dyDescent="0.2">
      <c r="B740" s="6" t="s">
        <v>161</v>
      </c>
      <c r="C740" s="6" t="s">
        <v>10</v>
      </c>
      <c r="D740" s="6" t="s">
        <v>21</v>
      </c>
      <c r="E740" s="6" t="s">
        <v>12</v>
      </c>
      <c r="F740" s="6">
        <v>0</v>
      </c>
      <c r="G740" s="6" t="s">
        <v>2028</v>
      </c>
      <c r="H740" s="7">
        <v>6.0936568603797401</v>
      </c>
      <c r="I740" s="6" t="s">
        <v>1042</v>
      </c>
      <c r="J740" s="6" t="s">
        <v>534</v>
      </c>
      <c r="K740" s="6"/>
      <c r="L740" s="6"/>
      <c r="M740" s="6"/>
      <c r="N740" s="10"/>
      <c r="O740" s="10"/>
      <c r="P740" s="6"/>
      <c r="Q740" s="6">
        <v>2</v>
      </c>
    </row>
    <row r="741" spans="2:17" x14ac:dyDescent="0.2">
      <c r="B741" s="6" t="s">
        <v>161</v>
      </c>
      <c r="C741" s="6" t="s">
        <v>10</v>
      </c>
      <c r="D741" s="6" t="s">
        <v>40</v>
      </c>
      <c r="E741" s="6" t="s">
        <v>12</v>
      </c>
      <c r="F741" s="6">
        <v>0</v>
      </c>
      <c r="G741" s="6" t="s">
        <v>2029</v>
      </c>
      <c r="H741" s="7">
        <v>3.6172796408807502</v>
      </c>
      <c r="I741" s="6" t="s">
        <v>42</v>
      </c>
      <c r="J741" s="6" t="s">
        <v>40</v>
      </c>
      <c r="K741" s="6">
        <v>21</v>
      </c>
      <c r="L741" s="6"/>
      <c r="M741" s="6"/>
      <c r="N741" s="10"/>
      <c r="O741" s="10"/>
      <c r="P741" s="6"/>
      <c r="Q741" s="6">
        <v>2</v>
      </c>
    </row>
    <row r="742" spans="2:17" x14ac:dyDescent="0.2">
      <c r="B742" s="6" t="s">
        <v>161</v>
      </c>
      <c r="C742" s="6" t="s">
        <v>10</v>
      </c>
      <c r="D742" s="6" t="s">
        <v>40</v>
      </c>
      <c r="E742" s="6" t="s">
        <v>12</v>
      </c>
      <c r="F742" s="6">
        <v>0</v>
      </c>
      <c r="G742" s="6" t="s">
        <v>2030</v>
      </c>
      <c r="H742" s="7">
        <v>55.761185492826399</v>
      </c>
      <c r="I742" s="6" t="s">
        <v>42</v>
      </c>
      <c r="J742" s="6" t="s">
        <v>40</v>
      </c>
      <c r="K742" s="6">
        <v>39</v>
      </c>
      <c r="L742" s="6"/>
      <c r="M742" s="6"/>
      <c r="N742" s="10"/>
      <c r="O742" s="10"/>
      <c r="P742" s="6"/>
      <c r="Q742" s="6">
        <v>2</v>
      </c>
    </row>
    <row r="743" spans="2:17" x14ac:dyDescent="0.2">
      <c r="B743" s="6" t="s">
        <v>161</v>
      </c>
      <c r="C743" s="6" t="s">
        <v>10</v>
      </c>
      <c r="D743" s="6" t="s">
        <v>40</v>
      </c>
      <c r="E743" s="6" t="s">
        <v>12</v>
      </c>
      <c r="F743" s="6">
        <v>0</v>
      </c>
      <c r="G743" s="6" t="s">
        <v>2031</v>
      </c>
      <c r="H743" s="7">
        <v>47.548633155193102</v>
      </c>
      <c r="I743" s="6" t="s">
        <v>42</v>
      </c>
      <c r="J743" s="6" t="s">
        <v>40</v>
      </c>
      <c r="K743" s="6">
        <v>24</v>
      </c>
      <c r="L743" s="6"/>
      <c r="M743" s="6"/>
      <c r="N743" s="10"/>
      <c r="O743" s="10"/>
      <c r="P743" s="6"/>
      <c r="Q743" s="6">
        <v>2</v>
      </c>
    </row>
    <row r="744" spans="2:17" x14ac:dyDescent="0.2">
      <c r="B744" s="6" t="s">
        <v>161</v>
      </c>
      <c r="C744" s="6" t="s">
        <v>10</v>
      </c>
      <c r="D744" s="6" t="s">
        <v>40</v>
      </c>
      <c r="E744" s="6" t="s">
        <v>12</v>
      </c>
      <c r="F744" s="6">
        <v>0</v>
      </c>
      <c r="G744" s="6" t="s">
        <v>2032</v>
      </c>
      <c r="H744" s="7">
        <v>7.3399568571183504</v>
      </c>
      <c r="I744" s="6" t="s">
        <v>42</v>
      </c>
      <c r="J744" s="6" t="s">
        <v>40</v>
      </c>
      <c r="K744" s="6">
        <v>23</v>
      </c>
      <c r="L744" s="6"/>
      <c r="M744" s="6"/>
      <c r="N744" s="10"/>
      <c r="O744" s="10"/>
      <c r="P744" s="6"/>
      <c r="Q744" s="6">
        <v>2</v>
      </c>
    </row>
    <row r="745" spans="2:17" x14ac:dyDescent="0.2">
      <c r="B745" s="6" t="s">
        <v>161</v>
      </c>
      <c r="C745" s="6" t="s">
        <v>10</v>
      </c>
      <c r="D745" s="6" t="s">
        <v>21</v>
      </c>
      <c r="E745" s="6" t="s">
        <v>12</v>
      </c>
      <c r="F745" s="6">
        <v>0</v>
      </c>
      <c r="G745" s="6" t="s">
        <v>2033</v>
      </c>
      <c r="H745" s="7">
        <v>15.0666323588192</v>
      </c>
      <c r="I745" s="6" t="s">
        <v>15</v>
      </c>
      <c r="J745" s="6" t="s">
        <v>16</v>
      </c>
      <c r="K745" s="6">
        <v>27</v>
      </c>
      <c r="L745" s="6">
        <v>32</v>
      </c>
      <c r="M745" s="6">
        <v>40</v>
      </c>
      <c r="N745" s="10"/>
      <c r="O745" s="10"/>
      <c r="P745" s="6"/>
      <c r="Q745" s="6">
        <v>2</v>
      </c>
    </row>
    <row r="746" spans="2:17" x14ac:dyDescent="0.2">
      <c r="B746" s="6" t="s">
        <v>161</v>
      </c>
      <c r="C746" s="6" t="s">
        <v>10</v>
      </c>
      <c r="D746" s="6" t="s">
        <v>40</v>
      </c>
      <c r="E746" s="6" t="s">
        <v>12</v>
      </c>
      <c r="F746" s="6">
        <v>0</v>
      </c>
      <c r="G746" s="6" t="s">
        <v>2034</v>
      </c>
      <c r="H746" s="7">
        <v>5.4558783904507102</v>
      </c>
      <c r="I746" s="6" t="s">
        <v>42</v>
      </c>
      <c r="J746" s="6" t="s">
        <v>40</v>
      </c>
      <c r="K746" s="6">
        <v>32</v>
      </c>
      <c r="L746" s="6"/>
      <c r="M746" s="6"/>
      <c r="N746" s="10"/>
      <c r="O746" s="10"/>
      <c r="P746" s="6"/>
      <c r="Q746" s="6">
        <v>2</v>
      </c>
    </row>
    <row r="747" spans="2:17" x14ac:dyDescent="0.2">
      <c r="B747" s="6" t="s">
        <v>161</v>
      </c>
      <c r="C747" s="6" t="s">
        <v>10</v>
      </c>
      <c r="D747" s="6" t="s">
        <v>40</v>
      </c>
      <c r="E747" s="6" t="s">
        <v>12</v>
      </c>
      <c r="F747" s="6">
        <v>0</v>
      </c>
      <c r="G747" s="6" t="s">
        <v>2035</v>
      </c>
      <c r="H747" s="7">
        <v>22.481585908831601</v>
      </c>
      <c r="I747" s="6" t="s">
        <v>42</v>
      </c>
      <c r="J747" s="6" t="s">
        <v>40</v>
      </c>
      <c r="K747" s="6">
        <v>32</v>
      </c>
      <c r="L747" s="6"/>
      <c r="M747" s="6"/>
      <c r="N747" s="10"/>
      <c r="O747" s="10"/>
      <c r="P747" s="6"/>
      <c r="Q747" s="6">
        <v>2</v>
      </c>
    </row>
    <row r="748" spans="2:17" x14ac:dyDescent="0.2">
      <c r="B748" s="6" t="s">
        <v>161</v>
      </c>
      <c r="C748" s="6" t="s">
        <v>10</v>
      </c>
      <c r="D748" s="6" t="s">
        <v>21</v>
      </c>
      <c r="E748" s="6" t="s">
        <v>12</v>
      </c>
      <c r="F748" s="6">
        <v>0</v>
      </c>
      <c r="G748" s="6" t="s">
        <v>2036</v>
      </c>
      <c r="H748" s="7">
        <v>5.0660158713112899</v>
      </c>
      <c r="I748" s="6" t="s">
        <v>1042</v>
      </c>
      <c r="J748" s="6" t="s">
        <v>16</v>
      </c>
      <c r="K748" s="6">
        <v>24</v>
      </c>
      <c r="L748" s="6">
        <v>28</v>
      </c>
      <c r="M748" s="6">
        <v>30</v>
      </c>
      <c r="N748" s="10"/>
      <c r="O748" s="10"/>
      <c r="P748" s="6"/>
      <c r="Q748" s="6">
        <v>2</v>
      </c>
    </row>
    <row r="749" spans="2:17" x14ac:dyDescent="0.2">
      <c r="B749" s="6" t="s">
        <v>161</v>
      </c>
      <c r="C749" s="6" t="s">
        <v>10</v>
      </c>
      <c r="D749" s="6" t="s">
        <v>21</v>
      </c>
      <c r="E749" s="6" t="s">
        <v>12</v>
      </c>
      <c r="F749" s="6">
        <v>0</v>
      </c>
      <c r="G749" s="6" t="s">
        <v>2037</v>
      </c>
      <c r="H749" s="7">
        <v>20.624939636663001</v>
      </c>
      <c r="I749" s="6" t="s">
        <v>15</v>
      </c>
      <c r="J749" s="6" t="s">
        <v>16</v>
      </c>
      <c r="K749" s="6">
        <v>78</v>
      </c>
      <c r="L749" s="6">
        <v>8</v>
      </c>
      <c r="M749" s="6">
        <v>70</v>
      </c>
      <c r="N749" s="10"/>
      <c r="O749" s="10"/>
      <c r="P749" s="6"/>
      <c r="Q749" s="6">
        <v>2</v>
      </c>
    </row>
    <row r="750" spans="2:17" x14ac:dyDescent="0.2">
      <c r="B750" s="6" t="s">
        <v>161</v>
      </c>
      <c r="C750" s="6" t="s">
        <v>10</v>
      </c>
      <c r="D750" s="6" t="s">
        <v>40</v>
      </c>
      <c r="E750" s="6" t="s">
        <v>12</v>
      </c>
      <c r="F750" s="6">
        <v>0</v>
      </c>
      <c r="G750" s="6" t="s">
        <v>2038</v>
      </c>
      <c r="H750" s="7">
        <v>10.693462299774801</v>
      </c>
      <c r="I750" s="6" t="s">
        <v>42</v>
      </c>
      <c r="J750" s="6" t="s">
        <v>40</v>
      </c>
      <c r="K750" s="6">
        <v>23</v>
      </c>
      <c r="L750" s="6"/>
      <c r="M750" s="6"/>
      <c r="N750" s="10"/>
      <c r="O750" s="10"/>
      <c r="P750" s="6"/>
      <c r="Q750" s="6">
        <v>2</v>
      </c>
    </row>
    <row r="751" spans="2:17" x14ac:dyDescent="0.2">
      <c r="B751" s="6" t="s">
        <v>161</v>
      </c>
      <c r="C751" s="6" t="s">
        <v>10</v>
      </c>
      <c r="D751" s="6" t="s">
        <v>40</v>
      </c>
      <c r="E751" s="6" t="s">
        <v>12</v>
      </c>
      <c r="F751" s="6">
        <v>0</v>
      </c>
      <c r="G751" s="6" t="s">
        <v>2039</v>
      </c>
      <c r="H751" s="7">
        <v>3.1956163550907499</v>
      </c>
      <c r="I751" s="6" t="s">
        <v>42</v>
      </c>
      <c r="J751" s="6" t="s">
        <v>40</v>
      </c>
      <c r="K751" s="6">
        <v>18</v>
      </c>
      <c r="L751" s="6"/>
      <c r="M751" s="6"/>
      <c r="N751" s="10"/>
      <c r="O751" s="10"/>
      <c r="P751" s="6"/>
      <c r="Q751" s="6">
        <v>2</v>
      </c>
    </row>
    <row r="752" spans="2:17" x14ac:dyDescent="0.2">
      <c r="B752" s="6" t="s">
        <v>161</v>
      </c>
      <c r="C752" s="6" t="s">
        <v>10</v>
      </c>
      <c r="D752" s="6" t="s">
        <v>40</v>
      </c>
      <c r="E752" s="6" t="s">
        <v>12</v>
      </c>
      <c r="F752" s="6">
        <v>0</v>
      </c>
      <c r="G752" s="6" t="s">
        <v>2040</v>
      </c>
      <c r="H752" s="7">
        <v>67.769155963120099</v>
      </c>
      <c r="I752" s="6" t="s">
        <v>42</v>
      </c>
      <c r="J752" s="6" t="s">
        <v>40</v>
      </c>
      <c r="K752" s="6">
        <v>29</v>
      </c>
      <c r="L752" s="6"/>
      <c r="M752" s="6"/>
      <c r="N752" s="10"/>
      <c r="O752" s="10"/>
      <c r="P752" s="6"/>
      <c r="Q752" s="6">
        <v>2</v>
      </c>
    </row>
    <row r="753" spans="2:17" x14ac:dyDescent="0.2">
      <c r="B753" s="6" t="s">
        <v>161</v>
      </c>
      <c r="C753" s="6" t="s">
        <v>168</v>
      </c>
      <c r="D753" s="6"/>
      <c r="E753" s="6" t="s">
        <v>12</v>
      </c>
      <c r="F753" s="6">
        <v>0</v>
      </c>
      <c r="G753" s="6" t="s">
        <v>2041</v>
      </c>
      <c r="H753" s="7">
        <v>2.2265745517754998</v>
      </c>
      <c r="I753" s="6"/>
      <c r="J753" s="6"/>
      <c r="K753" s="6"/>
      <c r="L753" s="6"/>
      <c r="M753" s="6"/>
      <c r="N753" s="10"/>
      <c r="O753" s="10"/>
      <c r="P753" s="6"/>
      <c r="Q753" s="6">
        <v>2</v>
      </c>
    </row>
    <row r="754" spans="2:17" x14ac:dyDescent="0.2">
      <c r="B754" s="6" t="s">
        <v>161</v>
      </c>
      <c r="C754" s="6" t="s">
        <v>10</v>
      </c>
      <c r="D754" s="6" t="s">
        <v>40</v>
      </c>
      <c r="E754" s="6" t="s">
        <v>12</v>
      </c>
      <c r="F754" s="6">
        <v>0</v>
      </c>
      <c r="G754" s="6" t="s">
        <v>2042</v>
      </c>
      <c r="H754" s="7">
        <v>21.5046072825414</v>
      </c>
      <c r="I754" s="6" t="s">
        <v>42</v>
      </c>
      <c r="J754" s="6" t="s">
        <v>40</v>
      </c>
      <c r="K754" s="6">
        <v>36</v>
      </c>
      <c r="L754" s="6"/>
      <c r="M754" s="6"/>
      <c r="N754" s="10"/>
      <c r="O754" s="10"/>
      <c r="P754" s="6"/>
      <c r="Q754" s="6">
        <v>2</v>
      </c>
    </row>
    <row r="755" spans="2:17" x14ac:dyDescent="0.2">
      <c r="B755" s="6" t="s">
        <v>161</v>
      </c>
      <c r="C755" s="6" t="s">
        <v>10</v>
      </c>
      <c r="D755" s="6" t="s">
        <v>40</v>
      </c>
      <c r="E755" s="6" t="s">
        <v>12</v>
      </c>
      <c r="F755" s="6">
        <v>0</v>
      </c>
      <c r="G755" s="6" t="s">
        <v>2043</v>
      </c>
      <c r="H755" s="7">
        <v>79.7704886098999</v>
      </c>
      <c r="I755" s="6" t="s">
        <v>42</v>
      </c>
      <c r="J755" s="6" t="s">
        <v>40</v>
      </c>
      <c r="K755" s="6">
        <v>38</v>
      </c>
      <c r="L755" s="6"/>
      <c r="M755" s="6"/>
      <c r="N755" s="10"/>
      <c r="O755" s="10"/>
      <c r="P755" s="6"/>
      <c r="Q755" s="6">
        <v>2</v>
      </c>
    </row>
    <row r="756" spans="2:17" x14ac:dyDescent="0.2">
      <c r="B756" s="6" t="s">
        <v>161</v>
      </c>
      <c r="C756" s="6" t="s">
        <v>168</v>
      </c>
      <c r="D756" s="6" t="s">
        <v>40</v>
      </c>
      <c r="E756" s="6" t="s">
        <v>12</v>
      </c>
      <c r="F756" s="6">
        <v>0</v>
      </c>
      <c r="G756" s="6" t="s">
        <v>2044</v>
      </c>
      <c r="H756" s="7">
        <v>44.4457135305001</v>
      </c>
      <c r="I756" s="6" t="s">
        <v>42</v>
      </c>
      <c r="J756" s="6" t="s">
        <v>40</v>
      </c>
      <c r="K756" s="6">
        <v>38</v>
      </c>
      <c r="L756" s="6"/>
      <c r="M756" s="6"/>
      <c r="N756" s="10"/>
      <c r="O756" s="10"/>
      <c r="P756" s="6"/>
      <c r="Q756" s="6">
        <v>2</v>
      </c>
    </row>
    <row r="757" spans="2:17" x14ac:dyDescent="0.2">
      <c r="B757" s="6" t="s">
        <v>161</v>
      </c>
      <c r="C757" s="6" t="s">
        <v>1872</v>
      </c>
      <c r="D757" s="6" t="s">
        <v>40</v>
      </c>
      <c r="E757" s="6" t="s">
        <v>12</v>
      </c>
      <c r="F757" s="6">
        <v>0</v>
      </c>
      <c r="G757" s="6" t="s">
        <v>2045</v>
      </c>
      <c r="H757" s="7">
        <v>183.317067798994</v>
      </c>
      <c r="I757" s="6" t="s">
        <v>42</v>
      </c>
      <c r="J757" s="6" t="s">
        <v>40</v>
      </c>
      <c r="K757" s="6">
        <v>51</v>
      </c>
      <c r="L757" s="6"/>
      <c r="M757" s="6"/>
      <c r="N757" s="10"/>
      <c r="O757" s="10"/>
      <c r="P757" s="6"/>
      <c r="Q757" s="6">
        <v>2</v>
      </c>
    </row>
    <row r="758" spans="2:17" x14ac:dyDescent="0.2">
      <c r="B758" s="6" t="s">
        <v>161</v>
      </c>
      <c r="C758" s="6" t="s">
        <v>1872</v>
      </c>
      <c r="D758" s="6" t="s">
        <v>11</v>
      </c>
      <c r="E758" s="6" t="s">
        <v>12</v>
      </c>
      <c r="F758" s="6">
        <v>0</v>
      </c>
      <c r="G758" s="6" t="s">
        <v>2046</v>
      </c>
      <c r="H758" s="7">
        <v>8.7638162002362598</v>
      </c>
      <c r="I758" s="6" t="s">
        <v>15</v>
      </c>
      <c r="J758" s="6" t="s">
        <v>83</v>
      </c>
      <c r="K758" s="6">
        <v>42</v>
      </c>
      <c r="L758" s="6">
        <v>85</v>
      </c>
      <c r="M758" s="6">
        <v>42</v>
      </c>
      <c r="N758" s="10"/>
      <c r="O758" s="10"/>
      <c r="P758" s="6"/>
      <c r="Q758" s="6">
        <v>2</v>
      </c>
    </row>
    <row r="759" spans="2:17" x14ac:dyDescent="0.2">
      <c r="B759" s="6" t="s">
        <v>161</v>
      </c>
      <c r="C759" s="6" t="s">
        <v>1872</v>
      </c>
      <c r="D759" s="6" t="s">
        <v>11</v>
      </c>
      <c r="E759" s="6" t="s">
        <v>12</v>
      </c>
      <c r="F759" s="6">
        <v>0</v>
      </c>
      <c r="G759" s="6" t="s">
        <v>2047</v>
      </c>
      <c r="H759" s="7">
        <v>8.7205510502078898</v>
      </c>
      <c r="I759" s="6" t="s">
        <v>15</v>
      </c>
      <c r="J759" s="6" t="s">
        <v>83</v>
      </c>
      <c r="K759" s="6">
        <v>42</v>
      </c>
      <c r="L759" s="6">
        <v>85</v>
      </c>
      <c r="M759" s="6">
        <v>42</v>
      </c>
      <c r="N759" s="10"/>
      <c r="O759" s="10"/>
      <c r="P759" s="6"/>
      <c r="Q759" s="6">
        <v>2</v>
      </c>
    </row>
    <row r="760" spans="2:17" x14ac:dyDescent="0.2">
      <c r="B760" s="6" t="s">
        <v>161</v>
      </c>
      <c r="C760" s="6" t="s">
        <v>1872</v>
      </c>
      <c r="D760" s="6" t="s">
        <v>11</v>
      </c>
      <c r="E760" s="6" t="s">
        <v>12</v>
      </c>
      <c r="F760" s="6">
        <v>0</v>
      </c>
      <c r="G760" s="6" t="s">
        <v>2048</v>
      </c>
      <c r="H760" s="7">
        <v>8.5960005242893907</v>
      </c>
      <c r="I760" s="6" t="s">
        <v>15</v>
      </c>
      <c r="J760" s="6" t="s">
        <v>83</v>
      </c>
      <c r="K760" s="6">
        <v>42</v>
      </c>
      <c r="L760" s="6">
        <v>85</v>
      </c>
      <c r="M760" s="6">
        <v>42</v>
      </c>
      <c r="N760" s="10"/>
      <c r="O760" s="10"/>
      <c r="P760" s="6"/>
      <c r="Q760" s="6">
        <v>2</v>
      </c>
    </row>
    <row r="761" spans="2:17" x14ac:dyDescent="0.2">
      <c r="B761" s="6" t="s">
        <v>161</v>
      </c>
      <c r="C761" s="6" t="s">
        <v>1872</v>
      </c>
      <c r="D761" s="6" t="s">
        <v>21</v>
      </c>
      <c r="E761" s="6" t="s">
        <v>12</v>
      </c>
      <c r="F761" s="6">
        <v>0</v>
      </c>
      <c r="G761" s="6" t="s">
        <v>2049</v>
      </c>
      <c r="H761" s="7">
        <v>8.77300022618358</v>
      </c>
      <c r="I761" s="6" t="s">
        <v>15</v>
      </c>
      <c r="J761" s="6" t="s">
        <v>16</v>
      </c>
      <c r="K761" s="6">
        <v>30</v>
      </c>
      <c r="L761" s="6">
        <v>60</v>
      </c>
      <c r="M761" s="6">
        <v>50</v>
      </c>
      <c r="N761" s="10"/>
      <c r="O761" s="10"/>
      <c r="P761" s="6" t="s">
        <v>503</v>
      </c>
      <c r="Q761" s="6">
        <v>2</v>
      </c>
    </row>
    <row r="762" spans="2:17" x14ac:dyDescent="0.2">
      <c r="B762" s="6" t="s">
        <v>161</v>
      </c>
      <c r="C762" s="6" t="s">
        <v>1872</v>
      </c>
      <c r="D762" s="6" t="s">
        <v>54</v>
      </c>
      <c r="E762" s="6" t="s">
        <v>12</v>
      </c>
      <c r="F762" s="6">
        <v>0</v>
      </c>
      <c r="G762" s="6" t="s">
        <v>2050</v>
      </c>
      <c r="H762" s="7">
        <v>8.4210005344670105</v>
      </c>
      <c r="I762" s="6" t="s">
        <v>15</v>
      </c>
      <c r="J762" s="6" t="s">
        <v>1794</v>
      </c>
      <c r="K762" s="6">
        <v>35</v>
      </c>
      <c r="L762" s="6">
        <v>15</v>
      </c>
      <c r="M762" s="6">
        <v>32</v>
      </c>
      <c r="N762" s="10"/>
      <c r="O762" s="10"/>
      <c r="P762" s="6" t="s">
        <v>2051</v>
      </c>
      <c r="Q762" s="6">
        <v>2</v>
      </c>
    </row>
    <row r="763" spans="2:17" x14ac:dyDescent="0.2">
      <c r="B763" s="6" t="s">
        <v>161</v>
      </c>
      <c r="C763" s="6" t="s">
        <v>1872</v>
      </c>
      <c r="D763" s="6" t="s">
        <v>11</v>
      </c>
      <c r="E763" s="6" t="s">
        <v>12</v>
      </c>
      <c r="F763" s="6">
        <v>0</v>
      </c>
      <c r="G763" s="6" t="s">
        <v>2052</v>
      </c>
      <c r="H763" s="7">
        <v>0.56493273950489398</v>
      </c>
      <c r="I763" s="6" t="s">
        <v>15</v>
      </c>
      <c r="J763" s="6" t="s">
        <v>83</v>
      </c>
      <c r="K763" s="6">
        <v>42</v>
      </c>
      <c r="L763" s="6">
        <v>85</v>
      </c>
      <c r="M763" s="6">
        <v>42</v>
      </c>
      <c r="N763" s="10"/>
      <c r="O763" s="10"/>
      <c r="P763" s="6"/>
      <c r="Q763" s="6">
        <v>2</v>
      </c>
    </row>
    <row r="764" spans="2:17" x14ac:dyDescent="0.2">
      <c r="B764" s="6" t="s">
        <v>161</v>
      </c>
      <c r="C764" s="6" t="s">
        <v>10</v>
      </c>
      <c r="D764" s="6" t="s">
        <v>40</v>
      </c>
      <c r="E764" s="6" t="s">
        <v>12</v>
      </c>
      <c r="F764" s="6">
        <v>0</v>
      </c>
      <c r="G764" s="6" t="s">
        <v>2053</v>
      </c>
      <c r="H764" s="7">
        <v>38.6056683494052</v>
      </c>
      <c r="I764" s="6" t="s">
        <v>42</v>
      </c>
      <c r="J764" s="6" t="s">
        <v>40</v>
      </c>
      <c r="K764" s="6">
        <v>59</v>
      </c>
      <c r="L764" s="6"/>
      <c r="M764" s="6"/>
      <c r="N764" s="10"/>
      <c r="O764" s="10"/>
      <c r="P764" s="6"/>
      <c r="Q764" s="6">
        <v>2</v>
      </c>
    </row>
    <row r="765" spans="2:17" x14ac:dyDescent="0.2">
      <c r="B765" s="6" t="s">
        <v>161</v>
      </c>
      <c r="C765" s="6" t="s">
        <v>10</v>
      </c>
      <c r="D765" s="6" t="s">
        <v>40</v>
      </c>
      <c r="E765" s="6" t="s">
        <v>12</v>
      </c>
      <c r="F765" s="6">
        <v>0</v>
      </c>
      <c r="G765" s="6" t="s">
        <v>2054</v>
      </c>
      <c r="H765" s="7">
        <v>27.2550588704534</v>
      </c>
      <c r="I765" s="6" t="s">
        <v>42</v>
      </c>
      <c r="J765" s="6" t="s">
        <v>40</v>
      </c>
      <c r="K765" s="6">
        <v>36</v>
      </c>
      <c r="L765" s="6"/>
      <c r="M765" s="6"/>
      <c r="N765" s="10"/>
      <c r="O765" s="10"/>
      <c r="P765" s="6"/>
      <c r="Q765" s="6">
        <v>2</v>
      </c>
    </row>
    <row r="766" spans="2:17" x14ac:dyDescent="0.2">
      <c r="B766" s="6" t="s">
        <v>161</v>
      </c>
      <c r="C766" s="6" t="s">
        <v>10</v>
      </c>
      <c r="D766" s="6" t="s">
        <v>40</v>
      </c>
      <c r="E766" s="6" t="s">
        <v>12</v>
      </c>
      <c r="F766" s="6">
        <v>0</v>
      </c>
      <c r="G766" s="6" t="s">
        <v>2055</v>
      </c>
      <c r="H766" s="7">
        <v>14.011361933424601</v>
      </c>
      <c r="I766" s="6" t="s">
        <v>42</v>
      </c>
      <c r="J766" s="6" t="s">
        <v>40</v>
      </c>
      <c r="K766" s="6">
        <v>38</v>
      </c>
      <c r="L766" s="6"/>
      <c r="M766" s="6"/>
      <c r="N766" s="10"/>
      <c r="O766" s="10"/>
      <c r="P766" s="6"/>
      <c r="Q766" s="6">
        <v>2</v>
      </c>
    </row>
    <row r="767" spans="2:17" x14ac:dyDescent="0.2">
      <c r="B767" s="6" t="s">
        <v>161</v>
      </c>
      <c r="C767" s="6" t="s">
        <v>10</v>
      </c>
      <c r="D767" s="6" t="s">
        <v>54</v>
      </c>
      <c r="E767" s="6" t="s">
        <v>12</v>
      </c>
      <c r="F767" s="6">
        <v>0</v>
      </c>
      <c r="G767" s="6" t="s">
        <v>2384</v>
      </c>
      <c r="H767" s="7">
        <v>28.216559982642298</v>
      </c>
      <c r="I767" s="6" t="s">
        <v>15</v>
      </c>
      <c r="J767" s="6" t="s">
        <v>16</v>
      </c>
      <c r="K767" s="6">
        <v>34</v>
      </c>
      <c r="L767" s="6">
        <v>22</v>
      </c>
      <c r="M767" s="6">
        <v>40</v>
      </c>
      <c r="N767" s="10" t="s">
        <v>12</v>
      </c>
      <c r="O767" s="10"/>
      <c r="P767" s="6"/>
      <c r="Q767" s="6">
        <v>2</v>
      </c>
    </row>
    <row r="768" spans="2:17" x14ac:dyDescent="0.2">
      <c r="B768" s="6" t="s">
        <v>161</v>
      </c>
      <c r="C768" s="6" t="s">
        <v>10</v>
      </c>
      <c r="D768" s="6" t="s">
        <v>21</v>
      </c>
      <c r="E768" s="6" t="s">
        <v>12</v>
      </c>
      <c r="F768" s="6">
        <v>0</v>
      </c>
      <c r="G768" s="6" t="s">
        <v>2423</v>
      </c>
      <c r="H768" s="7">
        <v>8.6274012303134509</v>
      </c>
      <c r="I768" s="6" t="s">
        <v>15</v>
      </c>
      <c r="J768" s="6" t="s">
        <v>16</v>
      </c>
      <c r="K768" s="6">
        <v>31</v>
      </c>
      <c r="L768" s="6">
        <v>8</v>
      </c>
      <c r="M768" s="6">
        <v>25</v>
      </c>
      <c r="N768" s="10"/>
      <c r="O768" s="10"/>
      <c r="P768" s="6"/>
      <c r="Q768" s="6">
        <v>2</v>
      </c>
    </row>
    <row r="769" spans="2:17" x14ac:dyDescent="0.2">
      <c r="B769" s="6" t="s">
        <v>161</v>
      </c>
      <c r="C769" s="6" t="s">
        <v>10</v>
      </c>
      <c r="D769" s="6" t="s">
        <v>21</v>
      </c>
      <c r="E769" s="6" t="s">
        <v>12</v>
      </c>
      <c r="F769" s="6">
        <v>0</v>
      </c>
      <c r="G769" s="6" t="s">
        <v>2424</v>
      </c>
      <c r="H769" s="7">
        <v>85.572843975908</v>
      </c>
      <c r="I769" s="6" t="s">
        <v>15</v>
      </c>
      <c r="J769" s="6" t="s">
        <v>16</v>
      </c>
      <c r="K769" s="6">
        <v>45</v>
      </c>
      <c r="L769" s="6">
        <v>20</v>
      </c>
      <c r="M769" s="6">
        <v>48</v>
      </c>
      <c r="N769" s="10"/>
      <c r="O769" s="10"/>
      <c r="P769" s="6"/>
      <c r="Q769" s="6">
        <v>2</v>
      </c>
    </row>
    <row r="770" spans="2:17" x14ac:dyDescent="0.2">
      <c r="B770" s="6" t="s">
        <v>161</v>
      </c>
      <c r="C770" s="6" t="s">
        <v>2008</v>
      </c>
      <c r="D770" s="6" t="s">
        <v>11</v>
      </c>
      <c r="E770" s="6" t="s">
        <v>12</v>
      </c>
      <c r="F770" s="6">
        <v>0</v>
      </c>
      <c r="G770" s="6" t="s">
        <v>2425</v>
      </c>
      <c r="H770" s="7">
        <v>153.41044577092799</v>
      </c>
      <c r="I770" s="6" t="s">
        <v>15</v>
      </c>
      <c r="J770" s="6" t="s">
        <v>16</v>
      </c>
      <c r="K770" s="6">
        <v>63</v>
      </c>
      <c r="L770" s="6">
        <v>25</v>
      </c>
      <c r="M770" s="6">
        <v>65</v>
      </c>
      <c r="N770" s="10"/>
      <c r="O770" s="10"/>
      <c r="P770" s="6" t="s">
        <v>2426</v>
      </c>
      <c r="Q770" s="6">
        <v>2</v>
      </c>
    </row>
    <row r="771" spans="2:17" x14ac:dyDescent="0.2">
      <c r="B771" s="6" t="s">
        <v>161</v>
      </c>
      <c r="C771" s="6" t="s">
        <v>10</v>
      </c>
      <c r="D771" s="6" t="s">
        <v>21</v>
      </c>
      <c r="E771" s="6" t="s">
        <v>12</v>
      </c>
      <c r="F771" s="6">
        <v>0</v>
      </c>
      <c r="G771" s="6" t="s">
        <v>2435</v>
      </c>
      <c r="H771" s="7">
        <v>123.75438942755601</v>
      </c>
      <c r="I771" s="6" t="s">
        <v>15</v>
      </c>
      <c r="J771" s="6" t="s">
        <v>16</v>
      </c>
      <c r="K771" s="6">
        <v>45</v>
      </c>
      <c r="L771" s="6">
        <v>130</v>
      </c>
      <c r="M771" s="6">
        <v>50</v>
      </c>
      <c r="N771" s="10"/>
      <c r="O771" s="10"/>
      <c r="P771" s="6"/>
      <c r="Q771" s="6">
        <v>2</v>
      </c>
    </row>
    <row r="772" spans="2:17" x14ac:dyDescent="0.2">
      <c r="B772" s="6" t="s">
        <v>161</v>
      </c>
      <c r="C772" s="6" t="s">
        <v>10</v>
      </c>
      <c r="D772" s="6" t="s">
        <v>21</v>
      </c>
      <c r="E772" s="6" t="s">
        <v>12</v>
      </c>
      <c r="F772" s="6">
        <v>0</v>
      </c>
      <c r="G772" s="6" t="s">
        <v>2436</v>
      </c>
      <c r="H772" s="7">
        <v>13.514431236276099</v>
      </c>
      <c r="I772" s="6" t="s">
        <v>15</v>
      </c>
      <c r="J772" s="6" t="s">
        <v>16</v>
      </c>
      <c r="K772" s="6">
        <v>23</v>
      </c>
      <c r="L772" s="6">
        <v>10</v>
      </c>
      <c r="M772" s="6">
        <v>20</v>
      </c>
      <c r="N772" s="10"/>
      <c r="O772" s="10"/>
      <c r="P772" s="6"/>
      <c r="Q772" s="6">
        <v>2</v>
      </c>
    </row>
    <row r="773" spans="2:17" x14ac:dyDescent="0.2">
      <c r="B773" s="6" t="s">
        <v>161</v>
      </c>
      <c r="C773" s="6" t="s">
        <v>10</v>
      </c>
      <c r="D773" s="6" t="s">
        <v>40</v>
      </c>
      <c r="E773" s="6" t="s">
        <v>12</v>
      </c>
      <c r="F773" s="6">
        <v>0</v>
      </c>
      <c r="G773" s="6" t="s">
        <v>2441</v>
      </c>
      <c r="H773" s="7">
        <v>37.158259747308897</v>
      </c>
      <c r="I773" s="6" t="s">
        <v>42</v>
      </c>
      <c r="J773" s="6" t="s">
        <v>40</v>
      </c>
      <c r="K773" s="6">
        <v>18</v>
      </c>
      <c r="L773" s="6"/>
      <c r="M773" s="6"/>
      <c r="N773" s="10"/>
      <c r="O773" s="10"/>
      <c r="P773" s="6"/>
      <c r="Q773" s="6">
        <v>2</v>
      </c>
    </row>
    <row r="774" spans="2:17" x14ac:dyDescent="0.2">
      <c r="B774" s="6" t="s">
        <v>161</v>
      </c>
      <c r="C774" s="6" t="s">
        <v>168</v>
      </c>
      <c r="D774" s="6" t="s">
        <v>40</v>
      </c>
      <c r="E774" s="6" t="s">
        <v>12</v>
      </c>
      <c r="F774" s="6">
        <v>0</v>
      </c>
      <c r="G774" s="6" t="s">
        <v>2442</v>
      </c>
      <c r="H774" s="7">
        <v>80.348431642859097</v>
      </c>
      <c r="I774" s="6" t="s">
        <v>42</v>
      </c>
      <c r="J774" s="6" t="s">
        <v>40</v>
      </c>
      <c r="K774" s="6">
        <v>21</v>
      </c>
      <c r="L774" s="6"/>
      <c r="M774" s="6"/>
      <c r="N774" s="10"/>
      <c r="O774" s="10"/>
      <c r="P774" s="6"/>
      <c r="Q774" s="6">
        <v>2</v>
      </c>
    </row>
    <row r="775" spans="2:17" x14ac:dyDescent="0.2">
      <c r="B775" s="6" t="s">
        <v>161</v>
      </c>
      <c r="C775" s="6" t="s">
        <v>10</v>
      </c>
      <c r="D775" s="6" t="s">
        <v>11</v>
      </c>
      <c r="E775" s="6" t="s">
        <v>12</v>
      </c>
      <c r="F775" s="6">
        <v>0</v>
      </c>
      <c r="G775" s="6" t="s">
        <v>2443</v>
      </c>
      <c r="H775" s="7">
        <v>26.863969158827899</v>
      </c>
      <c r="I775" s="6" t="s">
        <v>15</v>
      </c>
      <c r="J775" s="6" t="s">
        <v>16</v>
      </c>
      <c r="K775" s="6">
        <v>64</v>
      </c>
      <c r="L775" s="6">
        <v>15</v>
      </c>
      <c r="M775" s="6">
        <v>60</v>
      </c>
      <c r="N775" s="10"/>
      <c r="O775" s="10"/>
      <c r="P775" s="6"/>
      <c r="Q775" s="6">
        <v>2</v>
      </c>
    </row>
    <row r="776" spans="2:17" x14ac:dyDescent="0.2">
      <c r="B776" s="6" t="s">
        <v>161</v>
      </c>
      <c r="C776" s="6" t="s">
        <v>10</v>
      </c>
      <c r="D776" s="6" t="s">
        <v>40</v>
      </c>
      <c r="E776" s="6" t="s">
        <v>12</v>
      </c>
      <c r="F776" s="6">
        <v>0</v>
      </c>
      <c r="G776" s="6" t="s">
        <v>2474</v>
      </c>
      <c r="H776" s="7">
        <v>1.12370998128746</v>
      </c>
      <c r="I776" s="6" t="s">
        <v>42</v>
      </c>
      <c r="J776" s="6" t="s">
        <v>40</v>
      </c>
      <c r="K776" s="6">
        <v>16</v>
      </c>
      <c r="L776" s="6"/>
      <c r="M776" s="6"/>
      <c r="N776" s="10"/>
      <c r="O776" s="10"/>
      <c r="P776" s="6"/>
      <c r="Q776" s="6">
        <v>2</v>
      </c>
    </row>
    <row r="777" spans="2:17" ht="33.75" x14ac:dyDescent="0.2">
      <c r="B777" s="6" t="s">
        <v>161</v>
      </c>
      <c r="C777" s="6" t="s">
        <v>10</v>
      </c>
      <c r="D777" s="6" t="s">
        <v>40</v>
      </c>
      <c r="E777" s="6" t="s">
        <v>12</v>
      </c>
      <c r="F777" s="6">
        <v>0</v>
      </c>
      <c r="G777" s="6" t="s">
        <v>2475</v>
      </c>
      <c r="H777" s="7">
        <v>5.4430096400988504</v>
      </c>
      <c r="I777" s="6" t="s">
        <v>42</v>
      </c>
      <c r="J777" s="6" t="s">
        <v>40</v>
      </c>
      <c r="K777" s="6">
        <v>43</v>
      </c>
      <c r="L777" s="6"/>
      <c r="M777" s="6"/>
      <c r="N777" s="10" t="s">
        <v>2476</v>
      </c>
      <c r="O777" s="10"/>
      <c r="P777" s="6"/>
      <c r="Q777" s="6">
        <v>2</v>
      </c>
    </row>
    <row r="778" spans="2:17" x14ac:dyDescent="0.2">
      <c r="B778" s="6" t="s">
        <v>161</v>
      </c>
      <c r="C778" s="6" t="s">
        <v>10</v>
      </c>
      <c r="D778" s="6" t="s">
        <v>40</v>
      </c>
      <c r="E778" s="6" t="s">
        <v>12</v>
      </c>
      <c r="F778" s="6">
        <v>0</v>
      </c>
      <c r="G778" s="6" t="s">
        <v>2477</v>
      </c>
      <c r="H778" s="7">
        <v>4.8562144031708003</v>
      </c>
      <c r="I778" s="6" t="s">
        <v>42</v>
      </c>
      <c r="J778" s="6" t="s">
        <v>40</v>
      </c>
      <c r="K778" s="6">
        <v>24</v>
      </c>
      <c r="L778" s="6"/>
      <c r="M778" s="6"/>
      <c r="N778" s="10"/>
      <c r="O778" s="10"/>
      <c r="P778" s="6"/>
      <c r="Q778" s="6">
        <v>2</v>
      </c>
    </row>
    <row r="779" spans="2:17" x14ac:dyDescent="0.2">
      <c r="B779" s="6" t="s">
        <v>161</v>
      </c>
      <c r="C779" s="6" t="s">
        <v>10</v>
      </c>
      <c r="D779" s="6" t="s">
        <v>21</v>
      </c>
      <c r="E779" s="6" t="s">
        <v>12</v>
      </c>
      <c r="F779" s="6">
        <v>0</v>
      </c>
      <c r="G779" s="6" t="s">
        <v>2478</v>
      </c>
      <c r="H779" s="7">
        <v>41.494649835698603</v>
      </c>
      <c r="I779" s="6" t="s">
        <v>15</v>
      </c>
      <c r="J779" s="6" t="s">
        <v>16</v>
      </c>
      <c r="K779" s="6">
        <v>55</v>
      </c>
      <c r="L779" s="6">
        <v>34</v>
      </c>
      <c r="M779" s="6">
        <v>40</v>
      </c>
      <c r="N779" s="10"/>
      <c r="O779" s="10"/>
      <c r="P779" s="6"/>
      <c r="Q779" s="6">
        <v>2</v>
      </c>
    </row>
    <row r="780" spans="2:17" x14ac:dyDescent="0.2">
      <c r="B780" s="6" t="s">
        <v>161</v>
      </c>
      <c r="C780" s="6" t="s">
        <v>10</v>
      </c>
      <c r="D780" s="6" t="s">
        <v>21</v>
      </c>
      <c r="E780" s="6" t="s">
        <v>12</v>
      </c>
      <c r="F780" s="6">
        <v>0</v>
      </c>
      <c r="G780" s="6" t="s">
        <v>2764</v>
      </c>
      <c r="H780" s="7">
        <v>147.961742603592</v>
      </c>
      <c r="I780" s="6" t="s">
        <v>42</v>
      </c>
      <c r="J780" s="6" t="s">
        <v>40</v>
      </c>
      <c r="K780" s="6">
        <v>32</v>
      </c>
      <c r="L780" s="6">
        <v>100</v>
      </c>
      <c r="M780" s="6">
        <v>20</v>
      </c>
      <c r="N780" s="10"/>
      <c r="O780" s="10"/>
      <c r="P780" s="6"/>
      <c r="Q780" s="6">
        <v>2</v>
      </c>
    </row>
    <row r="781" spans="2:17" x14ac:dyDescent="0.2">
      <c r="B781" s="6" t="s">
        <v>161</v>
      </c>
      <c r="C781" s="6" t="s">
        <v>1872</v>
      </c>
      <c r="D781" s="6" t="s">
        <v>40</v>
      </c>
      <c r="E781" s="6" t="s">
        <v>12</v>
      </c>
      <c r="F781" s="6">
        <v>0</v>
      </c>
      <c r="G781" s="6" t="s">
        <v>2765</v>
      </c>
      <c r="H781" s="7">
        <v>18.840280639781199</v>
      </c>
      <c r="I781" s="6" t="s">
        <v>42</v>
      </c>
      <c r="J781" s="6" t="s">
        <v>40</v>
      </c>
      <c r="K781" s="6">
        <v>52</v>
      </c>
      <c r="L781" s="6"/>
      <c r="M781" s="6"/>
      <c r="N781" s="10"/>
      <c r="O781" s="10"/>
      <c r="P781" s="6"/>
      <c r="Q781" s="6">
        <v>2</v>
      </c>
    </row>
    <row r="782" spans="2:17" x14ac:dyDescent="0.2">
      <c r="B782" s="6" t="s">
        <v>161</v>
      </c>
      <c r="C782" s="6" t="s">
        <v>10</v>
      </c>
      <c r="D782" s="6" t="s">
        <v>40</v>
      </c>
      <c r="E782" s="6" t="s">
        <v>12</v>
      </c>
      <c r="F782" s="6">
        <v>0</v>
      </c>
      <c r="G782" s="6" t="s">
        <v>2766</v>
      </c>
      <c r="H782" s="7">
        <v>251.115111390826</v>
      </c>
      <c r="I782" s="6" t="s">
        <v>42</v>
      </c>
      <c r="J782" s="6" t="s">
        <v>40</v>
      </c>
      <c r="K782" s="6">
        <v>43</v>
      </c>
      <c r="L782" s="6"/>
      <c r="M782" s="6"/>
      <c r="N782" s="10"/>
      <c r="O782" s="10"/>
      <c r="P782" s="6"/>
      <c r="Q782" s="6">
        <v>2</v>
      </c>
    </row>
    <row r="783" spans="2:17" x14ac:dyDescent="0.2">
      <c r="B783" s="6" t="s">
        <v>161</v>
      </c>
      <c r="C783" s="6" t="s">
        <v>10</v>
      </c>
      <c r="D783" s="6" t="s">
        <v>21</v>
      </c>
      <c r="E783" s="6" t="s">
        <v>12</v>
      </c>
      <c r="F783" s="6">
        <v>0</v>
      </c>
      <c r="G783" s="6" t="s">
        <v>2767</v>
      </c>
      <c r="H783" s="7">
        <v>22.711695637674101</v>
      </c>
      <c r="I783" s="6" t="s">
        <v>15</v>
      </c>
      <c r="J783" s="6" t="s">
        <v>16</v>
      </c>
      <c r="K783" s="6">
        <v>42</v>
      </c>
      <c r="L783" s="6">
        <v>28</v>
      </c>
      <c r="M783" s="6">
        <v>30</v>
      </c>
      <c r="N783" s="10"/>
      <c r="O783" s="10"/>
      <c r="P783" s="6"/>
      <c r="Q783" s="6">
        <v>2</v>
      </c>
    </row>
    <row r="784" spans="2:17" x14ac:dyDescent="0.2">
      <c r="B784" s="6" t="s">
        <v>161</v>
      </c>
      <c r="C784" s="6" t="s">
        <v>10</v>
      </c>
      <c r="D784" s="6" t="s">
        <v>21</v>
      </c>
      <c r="E784" s="6" t="s">
        <v>12</v>
      </c>
      <c r="F784" s="6">
        <v>0</v>
      </c>
      <c r="G784" s="6" t="s">
        <v>2768</v>
      </c>
      <c r="H784" s="7">
        <v>8.7395551861879692</v>
      </c>
      <c r="I784" s="6" t="s">
        <v>15</v>
      </c>
      <c r="J784" s="6" t="s">
        <v>16</v>
      </c>
      <c r="K784" s="6">
        <v>73</v>
      </c>
      <c r="L784" s="6">
        <v>82</v>
      </c>
      <c r="M784" s="6">
        <v>42</v>
      </c>
      <c r="N784" s="10"/>
      <c r="O784" s="10"/>
      <c r="P784" s="6"/>
      <c r="Q784" s="6">
        <v>2</v>
      </c>
    </row>
    <row r="785" spans="2:17" x14ac:dyDescent="0.2">
      <c r="B785" s="6" t="s">
        <v>161</v>
      </c>
      <c r="C785" s="6" t="s">
        <v>10</v>
      </c>
      <c r="D785" s="6" t="s">
        <v>40</v>
      </c>
      <c r="E785" s="6" t="s">
        <v>12</v>
      </c>
      <c r="F785" s="6">
        <v>0</v>
      </c>
      <c r="G785" s="6" t="s">
        <v>2769</v>
      </c>
      <c r="H785" s="7">
        <v>57.204046852047298</v>
      </c>
      <c r="I785" s="6" t="s">
        <v>42</v>
      </c>
      <c r="J785" s="6" t="s">
        <v>40</v>
      </c>
      <c r="K785" s="6">
        <v>57</v>
      </c>
      <c r="L785" s="6"/>
      <c r="M785" s="6"/>
      <c r="N785" s="10"/>
      <c r="O785" s="10"/>
      <c r="P785" s="6"/>
      <c r="Q785" s="6">
        <v>2</v>
      </c>
    </row>
    <row r="786" spans="2:17" x14ac:dyDescent="0.2">
      <c r="B786" s="6" t="s">
        <v>161</v>
      </c>
      <c r="C786" s="6" t="s">
        <v>10</v>
      </c>
      <c r="D786" s="6" t="s">
        <v>40</v>
      </c>
      <c r="E786" s="6" t="s">
        <v>12</v>
      </c>
      <c r="F786" s="6">
        <v>0</v>
      </c>
      <c r="G786" s="6" t="s">
        <v>2770</v>
      </c>
      <c r="H786" s="7">
        <v>23.0448158202103</v>
      </c>
      <c r="I786" s="6" t="s">
        <v>42</v>
      </c>
      <c r="J786" s="6" t="s">
        <v>40</v>
      </c>
      <c r="K786" s="6">
        <v>25</v>
      </c>
      <c r="L786" s="6"/>
      <c r="M786" s="6"/>
      <c r="N786" s="10"/>
      <c r="O786" s="10"/>
      <c r="P786" s="6"/>
      <c r="Q786" s="6">
        <v>2</v>
      </c>
    </row>
    <row r="787" spans="2:17" ht="45" x14ac:dyDescent="0.2">
      <c r="B787" s="6" t="s">
        <v>161</v>
      </c>
      <c r="C787" s="6" t="s">
        <v>10</v>
      </c>
      <c r="D787" s="6" t="s">
        <v>21</v>
      </c>
      <c r="E787" s="6" t="s">
        <v>12</v>
      </c>
      <c r="F787" s="6">
        <v>0</v>
      </c>
      <c r="G787" s="6" t="s">
        <v>2776</v>
      </c>
      <c r="H787" s="7">
        <v>98.485530105964003</v>
      </c>
      <c r="I787" s="6" t="s">
        <v>33</v>
      </c>
      <c r="J787" s="6"/>
      <c r="K787" s="6"/>
      <c r="L787" s="6"/>
      <c r="M787" s="6"/>
      <c r="N787" s="10" t="s">
        <v>2777</v>
      </c>
      <c r="O787" s="10" t="s">
        <v>12</v>
      </c>
      <c r="P787" s="6"/>
      <c r="Q787" s="6">
        <v>2</v>
      </c>
    </row>
    <row r="788" spans="2:17" x14ac:dyDescent="0.2">
      <c r="B788" s="6" t="s">
        <v>161</v>
      </c>
      <c r="C788" s="6" t="s">
        <v>10</v>
      </c>
      <c r="D788" s="6" t="s">
        <v>21</v>
      </c>
      <c r="E788" s="6" t="s">
        <v>12</v>
      </c>
      <c r="F788" s="6">
        <v>0</v>
      </c>
      <c r="G788" s="6" t="s">
        <v>2787</v>
      </c>
      <c r="H788" s="7">
        <v>26.3728639828187</v>
      </c>
      <c r="I788" s="6" t="s">
        <v>15</v>
      </c>
      <c r="J788" s="6" t="s">
        <v>16</v>
      </c>
      <c r="K788" s="6">
        <v>29</v>
      </c>
      <c r="L788" s="6">
        <v>20</v>
      </c>
      <c r="M788" s="6">
        <v>48</v>
      </c>
      <c r="N788" s="10"/>
      <c r="O788" s="10"/>
      <c r="P788" s="6"/>
      <c r="Q788" s="6">
        <v>2</v>
      </c>
    </row>
    <row r="789" spans="2:17" x14ac:dyDescent="0.2">
      <c r="B789" s="6" t="s">
        <v>161</v>
      </c>
      <c r="C789" s="6" t="s">
        <v>10</v>
      </c>
      <c r="D789" s="6" t="s">
        <v>21</v>
      </c>
      <c r="E789" s="6" t="s">
        <v>12</v>
      </c>
      <c r="F789" s="6">
        <v>0</v>
      </c>
      <c r="G789" s="6" t="s">
        <v>2791</v>
      </c>
      <c r="H789" s="7">
        <v>44.3677088883503</v>
      </c>
      <c r="I789" s="6" t="s">
        <v>15</v>
      </c>
      <c r="J789" s="6" t="s">
        <v>16</v>
      </c>
      <c r="K789" s="6">
        <v>32</v>
      </c>
      <c r="L789" s="6">
        <v>100</v>
      </c>
      <c r="M789" s="6">
        <v>20</v>
      </c>
      <c r="N789" s="10"/>
      <c r="O789" s="10"/>
      <c r="P789" s="6"/>
      <c r="Q789" s="6">
        <v>2</v>
      </c>
    </row>
    <row r="790" spans="2:17" x14ac:dyDescent="0.2">
      <c r="B790" s="6" t="s">
        <v>161</v>
      </c>
      <c r="C790" s="6" t="s">
        <v>10</v>
      </c>
      <c r="D790" s="6" t="s">
        <v>54</v>
      </c>
      <c r="E790" s="6" t="s">
        <v>12</v>
      </c>
      <c r="F790" s="6">
        <v>0</v>
      </c>
      <c r="G790" s="6" t="s">
        <v>2792</v>
      </c>
      <c r="H790" s="7">
        <v>26.6597537851884</v>
      </c>
      <c r="I790" s="6" t="s">
        <v>15</v>
      </c>
      <c r="J790" s="6" t="s">
        <v>16</v>
      </c>
      <c r="K790" s="6">
        <v>34</v>
      </c>
      <c r="L790" s="6">
        <v>40</v>
      </c>
      <c r="M790" s="6">
        <v>40</v>
      </c>
      <c r="N790" s="10" t="s">
        <v>12</v>
      </c>
      <c r="O790" s="10"/>
      <c r="P790" s="6"/>
      <c r="Q790" s="6">
        <v>2</v>
      </c>
    </row>
    <row r="791" spans="2:17" x14ac:dyDescent="0.2">
      <c r="B791" s="6" t="s">
        <v>161</v>
      </c>
      <c r="C791" s="6" t="s">
        <v>10</v>
      </c>
      <c r="D791" s="6" t="s">
        <v>21</v>
      </c>
      <c r="E791" s="6" t="s">
        <v>12</v>
      </c>
      <c r="F791" s="6">
        <v>0</v>
      </c>
      <c r="G791" s="6" t="s">
        <v>2793</v>
      </c>
      <c r="H791" s="7">
        <v>99.138597752498995</v>
      </c>
      <c r="I791" s="6" t="s">
        <v>33</v>
      </c>
      <c r="J791" s="6" t="s">
        <v>16</v>
      </c>
      <c r="K791" s="6">
        <v>78</v>
      </c>
      <c r="L791" s="6">
        <v>110</v>
      </c>
      <c r="M791" s="6">
        <v>0</v>
      </c>
      <c r="N791" s="10"/>
      <c r="O791" s="10"/>
      <c r="P791" s="6"/>
      <c r="Q791" s="6">
        <v>2</v>
      </c>
    </row>
    <row r="792" spans="2:17" x14ac:dyDescent="0.2">
      <c r="B792" s="6" t="s">
        <v>14</v>
      </c>
      <c r="C792" s="6" t="s">
        <v>10</v>
      </c>
      <c r="D792" s="6" t="s">
        <v>11</v>
      </c>
      <c r="E792" s="6" t="s">
        <v>12</v>
      </c>
      <c r="F792" s="6">
        <v>0</v>
      </c>
      <c r="G792" s="6" t="s">
        <v>13</v>
      </c>
      <c r="H792" s="7">
        <v>58.472690946524601</v>
      </c>
      <c r="I792" s="6" t="s">
        <v>15</v>
      </c>
      <c r="J792" s="6" t="s">
        <v>16</v>
      </c>
      <c r="K792" s="6">
        <v>46</v>
      </c>
      <c r="L792" s="6">
        <v>20</v>
      </c>
      <c r="M792" s="6">
        <v>43</v>
      </c>
      <c r="N792" s="10"/>
      <c r="O792" s="10"/>
      <c r="P792" s="6"/>
      <c r="Q792" s="6">
        <v>2</v>
      </c>
    </row>
    <row r="793" spans="2:17" x14ac:dyDescent="0.2">
      <c r="B793" s="6" t="s">
        <v>14</v>
      </c>
      <c r="C793" s="6" t="s">
        <v>10</v>
      </c>
      <c r="D793" s="6" t="s">
        <v>11</v>
      </c>
      <c r="E793" s="6" t="s">
        <v>12</v>
      </c>
      <c r="F793" s="6">
        <v>0</v>
      </c>
      <c r="G793" s="6" t="s">
        <v>17</v>
      </c>
      <c r="H793" s="7">
        <v>23.449357602539401</v>
      </c>
      <c r="I793" s="6" t="s">
        <v>15</v>
      </c>
      <c r="J793" s="6" t="s">
        <v>16</v>
      </c>
      <c r="K793" s="6">
        <v>58</v>
      </c>
      <c r="L793" s="6">
        <v>20</v>
      </c>
      <c r="M793" s="6">
        <v>45</v>
      </c>
      <c r="N793" s="10"/>
      <c r="O793" s="10"/>
      <c r="P793" s="6"/>
      <c r="Q793" s="6">
        <v>2</v>
      </c>
    </row>
    <row r="794" spans="2:17" x14ac:dyDescent="0.2">
      <c r="B794" s="6" t="s">
        <v>14</v>
      </c>
      <c r="C794" s="6" t="s">
        <v>10</v>
      </c>
      <c r="D794" s="6" t="s">
        <v>21</v>
      </c>
      <c r="E794" s="6" t="s">
        <v>350</v>
      </c>
      <c r="F794" s="6">
        <v>705</v>
      </c>
      <c r="G794" s="6" t="s">
        <v>351</v>
      </c>
      <c r="H794" s="7">
        <v>32.895189600949799</v>
      </c>
      <c r="I794" s="6" t="s">
        <v>15</v>
      </c>
      <c r="J794" s="6" t="s">
        <v>16</v>
      </c>
      <c r="K794" s="6">
        <v>43</v>
      </c>
      <c r="L794" s="6">
        <v>24</v>
      </c>
      <c r="M794" s="6">
        <v>48</v>
      </c>
      <c r="N794" s="10"/>
      <c r="O794" s="10"/>
      <c r="P794" s="6"/>
      <c r="Q794" s="6">
        <v>2</v>
      </c>
    </row>
    <row r="795" spans="2:17" x14ac:dyDescent="0.2">
      <c r="B795" s="6" t="s">
        <v>14</v>
      </c>
      <c r="C795" s="6" t="s">
        <v>10</v>
      </c>
      <c r="D795" s="6" t="s">
        <v>11</v>
      </c>
      <c r="E795" s="6" t="s">
        <v>352</v>
      </c>
      <c r="F795" s="6">
        <v>706</v>
      </c>
      <c r="G795" s="6" t="s">
        <v>353</v>
      </c>
      <c r="H795" s="7">
        <v>31.351885088526199</v>
      </c>
      <c r="I795" s="6" t="s">
        <v>15</v>
      </c>
      <c r="J795" s="6" t="s">
        <v>16</v>
      </c>
      <c r="K795" s="6">
        <v>53</v>
      </c>
      <c r="L795" s="6">
        <v>28</v>
      </c>
      <c r="M795" s="6">
        <v>40</v>
      </c>
      <c r="N795" s="10"/>
      <c r="O795" s="10"/>
      <c r="P795" s="6"/>
      <c r="Q795" s="6">
        <v>2</v>
      </c>
    </row>
    <row r="796" spans="2:17" x14ac:dyDescent="0.2">
      <c r="B796" s="6" t="s">
        <v>14</v>
      </c>
      <c r="C796" s="6" t="s">
        <v>10</v>
      </c>
      <c r="D796" s="6" t="s">
        <v>40</v>
      </c>
      <c r="E796" s="6" t="s">
        <v>12</v>
      </c>
      <c r="F796" s="6">
        <v>0</v>
      </c>
      <c r="G796" s="6" t="s">
        <v>1969</v>
      </c>
      <c r="H796" s="7">
        <v>41.584007560151299</v>
      </c>
      <c r="I796" s="6" t="s">
        <v>42</v>
      </c>
      <c r="J796" s="6" t="s">
        <v>40</v>
      </c>
      <c r="K796" s="6">
        <v>32</v>
      </c>
      <c r="L796" s="6"/>
      <c r="M796" s="6"/>
      <c r="N796" s="10"/>
      <c r="O796" s="10"/>
      <c r="P796" s="6"/>
      <c r="Q796" s="6">
        <v>2</v>
      </c>
    </row>
    <row r="797" spans="2:17" x14ac:dyDescent="0.2">
      <c r="B797" s="6" t="s">
        <v>14</v>
      </c>
      <c r="C797" s="6" t="s">
        <v>10</v>
      </c>
      <c r="D797" s="6" t="s">
        <v>40</v>
      </c>
      <c r="E797" s="6" t="s">
        <v>12</v>
      </c>
      <c r="F797" s="6">
        <v>0</v>
      </c>
      <c r="G797" s="6" t="s">
        <v>1970</v>
      </c>
      <c r="H797" s="7">
        <v>19.468473307550699</v>
      </c>
      <c r="I797" s="6" t="s">
        <v>42</v>
      </c>
      <c r="J797" s="6" t="s">
        <v>40</v>
      </c>
      <c r="K797" s="6">
        <v>36</v>
      </c>
      <c r="L797" s="6"/>
      <c r="M797" s="6"/>
      <c r="N797" s="10"/>
      <c r="O797" s="10"/>
      <c r="P797" s="6"/>
      <c r="Q797" s="6">
        <v>2</v>
      </c>
    </row>
    <row r="798" spans="2:17" x14ac:dyDescent="0.2">
      <c r="B798" s="6" t="s">
        <v>14</v>
      </c>
      <c r="C798" s="6" t="s">
        <v>10</v>
      </c>
      <c r="D798" s="6" t="s">
        <v>40</v>
      </c>
      <c r="E798" s="6" t="s">
        <v>12</v>
      </c>
      <c r="F798" s="6">
        <v>0</v>
      </c>
      <c r="G798" s="6" t="s">
        <v>1971</v>
      </c>
      <c r="H798" s="7">
        <v>11.218884969981801</v>
      </c>
      <c r="I798" s="6" t="s">
        <v>42</v>
      </c>
      <c r="J798" s="6" t="s">
        <v>40</v>
      </c>
      <c r="K798" s="6">
        <v>35</v>
      </c>
      <c r="L798" s="6"/>
      <c r="M798" s="6"/>
      <c r="N798" s="10"/>
      <c r="O798" s="10"/>
      <c r="P798" s="6"/>
      <c r="Q798" s="6">
        <v>2</v>
      </c>
    </row>
    <row r="799" spans="2:17" x14ac:dyDescent="0.2">
      <c r="B799" s="6" t="s">
        <v>14</v>
      </c>
      <c r="C799" s="6" t="s">
        <v>10</v>
      </c>
      <c r="D799" s="6" t="s">
        <v>40</v>
      </c>
      <c r="E799" s="6" t="s">
        <v>12</v>
      </c>
      <c r="F799" s="6">
        <v>0</v>
      </c>
      <c r="G799" s="6" t="s">
        <v>1972</v>
      </c>
      <c r="H799" s="7">
        <v>5.80484849209323</v>
      </c>
      <c r="I799" s="6" t="s">
        <v>42</v>
      </c>
      <c r="J799" s="6" t="s">
        <v>40</v>
      </c>
      <c r="K799" s="6">
        <v>35</v>
      </c>
      <c r="L799" s="6"/>
      <c r="M799" s="6"/>
      <c r="N799" s="10"/>
      <c r="O799" s="10"/>
      <c r="P799" s="6"/>
      <c r="Q799" s="6">
        <v>2</v>
      </c>
    </row>
    <row r="800" spans="2:17" x14ac:dyDescent="0.2">
      <c r="B800" s="6" t="s">
        <v>14</v>
      </c>
      <c r="C800" s="6" t="s">
        <v>10</v>
      </c>
      <c r="D800" s="6" t="s">
        <v>40</v>
      </c>
      <c r="E800" s="6" t="s">
        <v>1973</v>
      </c>
      <c r="F800" s="6">
        <v>682</v>
      </c>
      <c r="G800" s="6" t="s">
        <v>1974</v>
      </c>
      <c r="H800" s="7">
        <v>10.2476465608027</v>
      </c>
      <c r="I800" s="6" t="s">
        <v>42</v>
      </c>
      <c r="J800" s="6" t="s">
        <v>40</v>
      </c>
      <c r="K800" s="6">
        <v>24</v>
      </c>
      <c r="L800" s="6"/>
      <c r="M800" s="6"/>
      <c r="N800" s="10"/>
      <c r="O800" s="10"/>
      <c r="P800" s="6"/>
      <c r="Q800" s="6">
        <v>2</v>
      </c>
    </row>
    <row r="801" spans="2:17" x14ac:dyDescent="0.2">
      <c r="B801" s="6" t="s">
        <v>14</v>
      </c>
      <c r="C801" s="6" t="s">
        <v>10</v>
      </c>
      <c r="D801" s="6" t="s">
        <v>40</v>
      </c>
      <c r="E801" s="6" t="s">
        <v>1975</v>
      </c>
      <c r="F801" s="6">
        <v>681</v>
      </c>
      <c r="G801" s="6" t="s">
        <v>1976</v>
      </c>
      <c r="H801" s="7">
        <v>5.7866839937999197</v>
      </c>
      <c r="I801" s="6" t="s">
        <v>42</v>
      </c>
      <c r="J801" s="6" t="s">
        <v>40</v>
      </c>
      <c r="K801" s="6">
        <v>20</v>
      </c>
      <c r="L801" s="6"/>
      <c r="M801" s="6"/>
      <c r="N801" s="10"/>
      <c r="O801" s="10"/>
      <c r="P801" s="6"/>
      <c r="Q801" s="6">
        <v>2</v>
      </c>
    </row>
    <row r="802" spans="2:17" x14ac:dyDescent="0.2">
      <c r="B802" s="6" t="s">
        <v>14</v>
      </c>
      <c r="C802" s="6" t="s">
        <v>10</v>
      </c>
      <c r="D802" s="6" t="s">
        <v>40</v>
      </c>
      <c r="E802" s="6" t="s">
        <v>1975</v>
      </c>
      <c r="F802" s="6">
        <v>681</v>
      </c>
      <c r="G802" s="6" t="s">
        <v>1977</v>
      </c>
      <c r="H802" s="7">
        <v>3.4989649908051699</v>
      </c>
      <c r="I802" s="6" t="s">
        <v>42</v>
      </c>
      <c r="J802" s="6" t="s">
        <v>40</v>
      </c>
      <c r="K802" s="6">
        <v>22</v>
      </c>
      <c r="L802" s="6"/>
      <c r="M802" s="6"/>
      <c r="N802" s="10"/>
      <c r="O802" s="10"/>
      <c r="P802" s="6"/>
      <c r="Q802" s="6">
        <v>2</v>
      </c>
    </row>
    <row r="803" spans="2:17" x14ac:dyDescent="0.2">
      <c r="B803" s="6" t="s">
        <v>14</v>
      </c>
      <c r="C803" s="6" t="s">
        <v>10</v>
      </c>
      <c r="D803" s="6" t="s">
        <v>40</v>
      </c>
      <c r="E803" s="6" t="s">
        <v>1975</v>
      </c>
      <c r="F803" s="6">
        <v>681</v>
      </c>
      <c r="G803" s="6" t="s">
        <v>1978</v>
      </c>
      <c r="H803" s="7">
        <v>5.7361005898447903</v>
      </c>
      <c r="I803" s="6" t="s">
        <v>42</v>
      </c>
      <c r="J803" s="6" t="s">
        <v>40</v>
      </c>
      <c r="K803" s="6">
        <v>20</v>
      </c>
      <c r="L803" s="6"/>
      <c r="M803" s="6"/>
      <c r="N803" s="10"/>
      <c r="O803" s="10"/>
      <c r="P803" s="6"/>
      <c r="Q803" s="6">
        <v>2</v>
      </c>
    </row>
    <row r="804" spans="2:17" x14ac:dyDescent="0.2">
      <c r="B804" s="6" t="s">
        <v>14</v>
      </c>
      <c r="C804" s="6" t="s">
        <v>10</v>
      </c>
      <c r="D804" s="6" t="s">
        <v>21</v>
      </c>
      <c r="E804" s="6" t="s">
        <v>1979</v>
      </c>
      <c r="F804" s="6">
        <v>685</v>
      </c>
      <c r="G804" s="6" t="s">
        <v>1980</v>
      </c>
      <c r="H804" s="7">
        <v>13.718163672320699</v>
      </c>
      <c r="I804" s="6" t="s">
        <v>15</v>
      </c>
      <c r="J804" s="6" t="s">
        <v>83</v>
      </c>
      <c r="K804" s="6">
        <v>25</v>
      </c>
      <c r="L804" s="6">
        <v>24</v>
      </c>
      <c r="M804" s="6">
        <v>26</v>
      </c>
      <c r="N804" s="10"/>
      <c r="O804" s="10"/>
      <c r="P804" s="6"/>
      <c r="Q804" s="6">
        <v>2</v>
      </c>
    </row>
    <row r="805" spans="2:17" x14ac:dyDescent="0.2">
      <c r="B805" s="6" t="s">
        <v>14</v>
      </c>
      <c r="C805" s="6" t="s">
        <v>10</v>
      </c>
      <c r="D805" s="6" t="s">
        <v>40</v>
      </c>
      <c r="E805" s="6" t="s">
        <v>1981</v>
      </c>
      <c r="F805" s="6">
        <v>684</v>
      </c>
      <c r="G805" s="6" t="s">
        <v>1982</v>
      </c>
      <c r="H805" s="7">
        <v>10.5361853302041</v>
      </c>
      <c r="I805" s="6" t="s">
        <v>42</v>
      </c>
      <c r="J805" s="6" t="s">
        <v>40</v>
      </c>
      <c r="K805" s="6">
        <v>26</v>
      </c>
      <c r="L805" s="6"/>
      <c r="M805" s="6"/>
      <c r="N805" s="10"/>
      <c r="O805" s="10"/>
      <c r="P805" s="6"/>
      <c r="Q805" s="6">
        <v>2</v>
      </c>
    </row>
    <row r="806" spans="2:17" x14ac:dyDescent="0.2">
      <c r="B806" s="6" t="s">
        <v>14</v>
      </c>
      <c r="C806" s="6" t="s">
        <v>10</v>
      </c>
      <c r="D806" s="6" t="s">
        <v>54</v>
      </c>
      <c r="E806" s="6" t="s">
        <v>1983</v>
      </c>
      <c r="F806" s="6">
        <v>683</v>
      </c>
      <c r="G806" s="6" t="s">
        <v>1984</v>
      </c>
      <c r="H806" s="7">
        <v>9.7426738457531492</v>
      </c>
      <c r="I806" s="6" t="s">
        <v>33</v>
      </c>
      <c r="J806" s="6" t="s">
        <v>16</v>
      </c>
      <c r="K806" s="6">
        <v>35</v>
      </c>
      <c r="L806" s="6">
        <v>95</v>
      </c>
      <c r="M806" s="6">
        <v>0</v>
      </c>
      <c r="N806" s="10"/>
      <c r="O806" s="10"/>
      <c r="P806" s="6"/>
      <c r="Q806" s="6">
        <v>2</v>
      </c>
    </row>
    <row r="807" spans="2:17" x14ac:dyDescent="0.2">
      <c r="B807" s="6" t="s">
        <v>14</v>
      </c>
      <c r="C807" s="6" t="s">
        <v>10</v>
      </c>
      <c r="D807" s="6" t="s">
        <v>21</v>
      </c>
      <c r="E807" s="6" t="s">
        <v>2366</v>
      </c>
      <c r="F807" s="6">
        <v>687</v>
      </c>
      <c r="G807" s="6" t="s">
        <v>2367</v>
      </c>
      <c r="H807" s="7">
        <v>11.998315898837699</v>
      </c>
      <c r="I807" s="6" t="s">
        <v>15</v>
      </c>
      <c r="J807" s="6" t="s">
        <v>16</v>
      </c>
      <c r="K807" s="6">
        <v>64</v>
      </c>
      <c r="L807" s="6">
        <v>25</v>
      </c>
      <c r="M807" s="6">
        <v>47</v>
      </c>
      <c r="N807" s="10"/>
      <c r="O807" s="10"/>
      <c r="P807" s="6"/>
      <c r="Q807" s="6">
        <v>2</v>
      </c>
    </row>
    <row r="808" spans="2:17" x14ac:dyDescent="0.2">
      <c r="B808" s="6" t="s">
        <v>14</v>
      </c>
      <c r="C808" s="6" t="s">
        <v>10</v>
      </c>
      <c r="D808" s="6" t="s">
        <v>21</v>
      </c>
      <c r="E808" s="6" t="s">
        <v>2366</v>
      </c>
      <c r="F808" s="6">
        <v>687</v>
      </c>
      <c r="G808" s="6" t="s">
        <v>2368</v>
      </c>
      <c r="H808" s="7">
        <v>7.8414952848090698</v>
      </c>
      <c r="I808" s="6" t="s">
        <v>15</v>
      </c>
      <c r="J808" s="6" t="s">
        <v>16</v>
      </c>
      <c r="K808" s="6">
        <v>61</v>
      </c>
      <c r="L808" s="6">
        <v>24</v>
      </c>
      <c r="M808" s="6">
        <v>47</v>
      </c>
      <c r="N808" s="10"/>
      <c r="O808" s="10"/>
      <c r="P808" s="6"/>
      <c r="Q808" s="6">
        <v>2</v>
      </c>
    </row>
    <row r="809" spans="2:17" x14ac:dyDescent="0.2">
      <c r="B809" s="6" t="s">
        <v>14</v>
      </c>
      <c r="C809" s="6" t="s">
        <v>10</v>
      </c>
      <c r="D809" s="6" t="s">
        <v>21</v>
      </c>
      <c r="E809" s="6" t="s">
        <v>2427</v>
      </c>
      <c r="F809" s="6">
        <v>704</v>
      </c>
      <c r="G809" s="6" t="s">
        <v>2428</v>
      </c>
      <c r="H809" s="7">
        <v>9.4095377775762792</v>
      </c>
      <c r="I809" s="6" t="s">
        <v>15</v>
      </c>
      <c r="J809" s="6" t="s">
        <v>16</v>
      </c>
      <c r="K809" s="6">
        <v>41</v>
      </c>
      <c r="L809" s="6">
        <v>24</v>
      </c>
      <c r="M809" s="6">
        <v>48</v>
      </c>
      <c r="N809" s="10"/>
      <c r="O809" s="10"/>
      <c r="P809" s="6"/>
      <c r="Q809" s="6">
        <v>2</v>
      </c>
    </row>
    <row r="810" spans="2:17" x14ac:dyDescent="0.2">
      <c r="B810" s="6" t="s">
        <v>14</v>
      </c>
      <c r="C810" s="6" t="s">
        <v>10</v>
      </c>
      <c r="D810" s="6" t="s">
        <v>21</v>
      </c>
      <c r="E810" s="6" t="s">
        <v>12</v>
      </c>
      <c r="F810" s="6">
        <v>0</v>
      </c>
      <c r="G810" s="6" t="s">
        <v>2454</v>
      </c>
      <c r="H810" s="7">
        <v>49.795264081347</v>
      </c>
      <c r="I810" s="6" t="s">
        <v>33</v>
      </c>
      <c r="J810" s="6" t="s">
        <v>16</v>
      </c>
      <c r="K810" s="6">
        <v>42</v>
      </c>
      <c r="L810" s="6">
        <v>100</v>
      </c>
      <c r="M810" s="6">
        <v>0</v>
      </c>
      <c r="N810" s="10"/>
      <c r="O810" s="10"/>
      <c r="P810" s="6"/>
      <c r="Q810" s="6">
        <v>2</v>
      </c>
    </row>
    <row r="811" spans="2:17" x14ac:dyDescent="0.2">
      <c r="B811" s="6" t="s">
        <v>14</v>
      </c>
      <c r="C811" s="6" t="s">
        <v>10</v>
      </c>
      <c r="D811" s="6" t="s">
        <v>40</v>
      </c>
      <c r="E811" s="6" t="s">
        <v>12</v>
      </c>
      <c r="F811" s="6">
        <v>0</v>
      </c>
      <c r="G811" s="6" t="s">
        <v>2481</v>
      </c>
      <c r="H811" s="7">
        <v>117.926673946501</v>
      </c>
      <c r="I811" s="6" t="s">
        <v>42</v>
      </c>
      <c r="J811" s="6" t="s">
        <v>40</v>
      </c>
      <c r="K811" s="6">
        <v>31</v>
      </c>
      <c r="L811" s="6"/>
      <c r="M811" s="6"/>
      <c r="N811" s="10"/>
      <c r="O811" s="10"/>
      <c r="P811" s="6"/>
      <c r="Q811" s="6">
        <v>2</v>
      </c>
    </row>
    <row r="812" spans="2:17" x14ac:dyDescent="0.2">
      <c r="B812" s="6" t="s">
        <v>14</v>
      </c>
      <c r="C812" s="6" t="s">
        <v>10</v>
      </c>
      <c r="D812" s="6" t="s">
        <v>21</v>
      </c>
      <c r="E812" s="6" t="s">
        <v>2427</v>
      </c>
      <c r="F812" s="6">
        <v>704</v>
      </c>
      <c r="G812" s="6" t="s">
        <v>2681</v>
      </c>
      <c r="H812" s="7">
        <v>21.056422243060599</v>
      </c>
      <c r="I812" s="6" t="s">
        <v>15</v>
      </c>
      <c r="J812" s="6" t="s">
        <v>16</v>
      </c>
      <c r="K812" s="6">
        <v>45</v>
      </c>
      <c r="L812" s="6">
        <v>25</v>
      </c>
      <c r="M812" s="6">
        <v>48</v>
      </c>
      <c r="N812" s="10"/>
      <c r="O812" s="10"/>
      <c r="P812" s="6"/>
      <c r="Q812" s="6">
        <v>2</v>
      </c>
    </row>
    <row r="813" spans="2:17" x14ac:dyDescent="0.2">
      <c r="B813" s="6" t="s">
        <v>135</v>
      </c>
      <c r="C813" s="6" t="s">
        <v>10</v>
      </c>
      <c r="D813" s="6" t="s">
        <v>11</v>
      </c>
      <c r="E813" s="6" t="s">
        <v>12</v>
      </c>
      <c r="F813" s="6">
        <v>0</v>
      </c>
      <c r="G813" s="6" t="s">
        <v>134</v>
      </c>
      <c r="H813" s="7">
        <v>115.906864888378</v>
      </c>
      <c r="I813" s="6" t="s">
        <v>15</v>
      </c>
      <c r="J813" s="6" t="s">
        <v>16</v>
      </c>
      <c r="K813" s="6">
        <v>27</v>
      </c>
      <c r="L813" s="6">
        <v>22</v>
      </c>
      <c r="M813" s="6">
        <v>30</v>
      </c>
      <c r="N813" s="10" t="s">
        <v>136</v>
      </c>
      <c r="O813" s="10"/>
      <c r="P813" s="6"/>
      <c r="Q813" s="6">
        <v>2</v>
      </c>
    </row>
    <row r="814" spans="2:17" x14ac:dyDescent="0.2">
      <c r="B814" s="6" t="s">
        <v>135</v>
      </c>
      <c r="C814" s="6" t="s">
        <v>10</v>
      </c>
      <c r="D814" s="6" t="s">
        <v>40</v>
      </c>
      <c r="E814" s="6" t="s">
        <v>2056</v>
      </c>
      <c r="F814" s="6">
        <v>301</v>
      </c>
      <c r="G814" s="6" t="s">
        <v>2057</v>
      </c>
      <c r="H814" s="7">
        <v>90.218587618010005</v>
      </c>
      <c r="I814" s="6" t="s">
        <v>42</v>
      </c>
      <c r="J814" s="6" t="s">
        <v>40</v>
      </c>
      <c r="K814" s="6">
        <v>22</v>
      </c>
      <c r="L814" s="6"/>
      <c r="M814" s="6"/>
      <c r="N814" s="10"/>
      <c r="O814" s="10"/>
      <c r="P814" s="6"/>
      <c r="Q814" s="6">
        <v>2</v>
      </c>
    </row>
    <row r="815" spans="2:17" x14ac:dyDescent="0.2">
      <c r="B815" s="6" t="s">
        <v>135</v>
      </c>
      <c r="C815" s="6" t="s">
        <v>10</v>
      </c>
      <c r="D815" s="6" t="s">
        <v>40</v>
      </c>
      <c r="E815" s="6" t="s">
        <v>2056</v>
      </c>
      <c r="F815" s="6">
        <v>301</v>
      </c>
      <c r="G815" s="6" t="s">
        <v>2058</v>
      </c>
      <c r="H815" s="7">
        <v>141.51633734235401</v>
      </c>
      <c r="I815" s="6" t="s">
        <v>42</v>
      </c>
      <c r="J815" s="6" t="s">
        <v>40</v>
      </c>
      <c r="K815" s="6">
        <v>44</v>
      </c>
      <c r="L815" s="6"/>
      <c r="M815" s="6"/>
      <c r="N815" s="10"/>
      <c r="O815" s="10"/>
      <c r="P815" s="6"/>
      <c r="Q815" s="6">
        <v>2</v>
      </c>
    </row>
    <row r="816" spans="2:17" x14ac:dyDescent="0.2">
      <c r="B816" s="6" t="s">
        <v>135</v>
      </c>
      <c r="C816" s="6" t="s">
        <v>10</v>
      </c>
      <c r="D816" s="6" t="s">
        <v>40</v>
      </c>
      <c r="E816" s="6" t="s">
        <v>2056</v>
      </c>
      <c r="F816" s="6">
        <v>301</v>
      </c>
      <c r="G816" s="6" t="s">
        <v>2059</v>
      </c>
      <c r="H816" s="7">
        <v>105.264965010569</v>
      </c>
      <c r="I816" s="6" t="s">
        <v>42</v>
      </c>
      <c r="J816" s="6" t="s">
        <v>40</v>
      </c>
      <c r="K816" s="6">
        <v>42</v>
      </c>
      <c r="L816" s="6"/>
      <c r="M816" s="6"/>
      <c r="N816" s="10"/>
      <c r="O816" s="10"/>
      <c r="P816" s="6"/>
      <c r="Q816" s="6">
        <v>2</v>
      </c>
    </row>
    <row r="817" spans="2:17" x14ac:dyDescent="0.2">
      <c r="B817" s="6" t="s">
        <v>135</v>
      </c>
      <c r="C817" s="6" t="s">
        <v>10</v>
      </c>
      <c r="D817" s="6" t="s">
        <v>40</v>
      </c>
      <c r="E817" s="6" t="s">
        <v>2056</v>
      </c>
      <c r="F817" s="6">
        <v>301</v>
      </c>
      <c r="G817" s="6" t="s">
        <v>2060</v>
      </c>
      <c r="H817" s="7">
        <v>28.5614400136072</v>
      </c>
      <c r="I817" s="6" t="s">
        <v>42</v>
      </c>
      <c r="J817" s="6" t="s">
        <v>40</v>
      </c>
      <c r="K817" s="6">
        <v>34</v>
      </c>
      <c r="L817" s="6"/>
      <c r="M817" s="6"/>
      <c r="N817" s="10"/>
      <c r="O817" s="10"/>
      <c r="P817" s="6"/>
      <c r="Q817" s="6">
        <v>2</v>
      </c>
    </row>
    <row r="818" spans="2:17" x14ac:dyDescent="0.2">
      <c r="B818" s="6" t="s">
        <v>135</v>
      </c>
      <c r="C818" s="6" t="s">
        <v>1872</v>
      </c>
      <c r="D818" s="6" t="s">
        <v>40</v>
      </c>
      <c r="E818" s="6" t="s">
        <v>12</v>
      </c>
      <c r="F818" s="6">
        <v>0</v>
      </c>
      <c r="G818" s="6" t="s">
        <v>2061</v>
      </c>
      <c r="H818" s="7">
        <v>61.407074544145502</v>
      </c>
      <c r="I818" s="6" t="s">
        <v>42</v>
      </c>
      <c r="J818" s="6" t="s">
        <v>40</v>
      </c>
      <c r="K818" s="6">
        <v>19</v>
      </c>
      <c r="L818" s="6"/>
      <c r="M818" s="6"/>
      <c r="N818" s="10"/>
      <c r="O818" s="10"/>
      <c r="P818" s="6"/>
      <c r="Q818" s="6">
        <v>2</v>
      </c>
    </row>
    <row r="819" spans="2:17" x14ac:dyDescent="0.2">
      <c r="B819" s="6" t="s">
        <v>135</v>
      </c>
      <c r="C819" s="6" t="s">
        <v>10</v>
      </c>
      <c r="D819" s="6" t="s">
        <v>40</v>
      </c>
      <c r="E819" s="6" t="s">
        <v>12</v>
      </c>
      <c r="F819" s="6">
        <v>0</v>
      </c>
      <c r="G819" s="6" t="s">
        <v>2062</v>
      </c>
      <c r="H819" s="7">
        <v>176.16991092499299</v>
      </c>
      <c r="I819" s="6" t="s">
        <v>42</v>
      </c>
      <c r="J819" s="6" t="s">
        <v>40</v>
      </c>
      <c r="K819" s="6">
        <v>11</v>
      </c>
      <c r="L819" s="6">
        <v>0</v>
      </c>
      <c r="M819" s="6">
        <v>0</v>
      </c>
      <c r="N819" s="10"/>
      <c r="O819" s="10"/>
      <c r="P819" s="6"/>
      <c r="Q819" s="6">
        <v>2</v>
      </c>
    </row>
    <row r="820" spans="2:17" x14ac:dyDescent="0.2">
      <c r="B820" s="6" t="s">
        <v>135</v>
      </c>
      <c r="C820" s="6" t="s">
        <v>1872</v>
      </c>
      <c r="D820" s="6" t="s">
        <v>40</v>
      </c>
      <c r="E820" s="6" t="s">
        <v>12</v>
      </c>
      <c r="F820" s="6">
        <v>0</v>
      </c>
      <c r="G820" s="6" t="s">
        <v>2063</v>
      </c>
      <c r="H820" s="7">
        <v>81.815679361329202</v>
      </c>
      <c r="I820" s="6" t="s">
        <v>42</v>
      </c>
      <c r="J820" s="6" t="s">
        <v>40</v>
      </c>
      <c r="K820" s="6">
        <v>15</v>
      </c>
      <c r="L820" s="6"/>
      <c r="M820" s="6"/>
      <c r="N820" s="10"/>
      <c r="O820" s="10"/>
      <c r="P820" s="6"/>
      <c r="Q820" s="6">
        <v>2</v>
      </c>
    </row>
    <row r="821" spans="2:17" x14ac:dyDescent="0.2">
      <c r="B821" s="6" t="s">
        <v>135</v>
      </c>
      <c r="C821" s="6" t="s">
        <v>1872</v>
      </c>
      <c r="D821" s="6" t="s">
        <v>40</v>
      </c>
      <c r="E821" s="6" t="s">
        <v>12</v>
      </c>
      <c r="F821" s="6">
        <v>0</v>
      </c>
      <c r="G821" s="6" t="s">
        <v>2064</v>
      </c>
      <c r="H821" s="7">
        <v>9.4672329650866391</v>
      </c>
      <c r="I821" s="6" t="s">
        <v>42</v>
      </c>
      <c r="J821" s="6" t="s">
        <v>40</v>
      </c>
      <c r="K821" s="6"/>
      <c r="L821" s="6"/>
      <c r="M821" s="6"/>
      <c r="N821" s="10"/>
      <c r="O821" s="10"/>
      <c r="P821" s="6"/>
      <c r="Q821" s="6">
        <v>2</v>
      </c>
    </row>
    <row r="822" spans="2:17" x14ac:dyDescent="0.2">
      <c r="B822" s="6" t="s">
        <v>135</v>
      </c>
      <c r="C822" s="6" t="s">
        <v>1872</v>
      </c>
      <c r="D822" s="6" t="s">
        <v>21</v>
      </c>
      <c r="E822" s="6" t="s">
        <v>12</v>
      </c>
      <c r="F822" s="6">
        <v>0</v>
      </c>
      <c r="G822" s="6" t="s">
        <v>2065</v>
      </c>
      <c r="H822" s="7">
        <v>6.1024749077786398</v>
      </c>
      <c r="I822" s="6" t="s">
        <v>1042</v>
      </c>
      <c r="J822" s="6" t="s">
        <v>534</v>
      </c>
      <c r="K822" s="6">
        <v>85</v>
      </c>
      <c r="L822" s="6">
        <v>103</v>
      </c>
      <c r="M822" s="6"/>
      <c r="N822" s="10"/>
      <c r="O822" s="10"/>
      <c r="P822" s="6"/>
      <c r="Q822" s="6">
        <v>2</v>
      </c>
    </row>
    <row r="823" spans="2:17" x14ac:dyDescent="0.2">
      <c r="B823" s="6" t="s">
        <v>135</v>
      </c>
      <c r="C823" s="6" t="s">
        <v>1872</v>
      </c>
      <c r="D823" s="6" t="s">
        <v>40</v>
      </c>
      <c r="E823" s="6" t="s">
        <v>12</v>
      </c>
      <c r="F823" s="6">
        <v>0</v>
      </c>
      <c r="G823" s="6" t="s">
        <v>2066</v>
      </c>
      <c r="H823" s="7">
        <v>77.753612611085302</v>
      </c>
      <c r="I823" s="6" t="s">
        <v>42</v>
      </c>
      <c r="J823" s="6" t="s">
        <v>40</v>
      </c>
      <c r="K823" s="6">
        <v>12</v>
      </c>
      <c r="L823" s="6"/>
      <c r="M823" s="6"/>
      <c r="N823" s="10" t="s">
        <v>2067</v>
      </c>
      <c r="O823" s="10"/>
      <c r="P823" s="6"/>
      <c r="Q823" s="6">
        <v>2</v>
      </c>
    </row>
    <row r="824" spans="2:17" x14ac:dyDescent="0.2">
      <c r="B824" s="6" t="s">
        <v>135</v>
      </c>
      <c r="C824" s="6" t="s">
        <v>1872</v>
      </c>
      <c r="D824" s="6" t="s">
        <v>40</v>
      </c>
      <c r="E824" s="6" t="s">
        <v>12</v>
      </c>
      <c r="F824" s="6">
        <v>0</v>
      </c>
      <c r="G824" s="6" t="s">
        <v>2068</v>
      </c>
      <c r="H824" s="7">
        <v>62.985516849367997</v>
      </c>
      <c r="I824" s="6" t="s">
        <v>42</v>
      </c>
      <c r="J824" s="6" t="s">
        <v>40</v>
      </c>
      <c r="K824" s="6">
        <v>13</v>
      </c>
      <c r="L824" s="6"/>
      <c r="M824" s="6"/>
      <c r="N824" s="10"/>
      <c r="O824" s="10"/>
      <c r="P824" s="6"/>
      <c r="Q824" s="6">
        <v>2</v>
      </c>
    </row>
    <row r="825" spans="2:17" x14ac:dyDescent="0.2">
      <c r="B825" s="6" t="s">
        <v>135</v>
      </c>
      <c r="C825" s="6" t="s">
        <v>1872</v>
      </c>
      <c r="D825" s="6" t="s">
        <v>21</v>
      </c>
      <c r="E825" s="6" t="s">
        <v>12</v>
      </c>
      <c r="F825" s="6">
        <v>0</v>
      </c>
      <c r="G825" s="6" t="s">
        <v>2069</v>
      </c>
      <c r="H825" s="7">
        <v>8.9546970936927295</v>
      </c>
      <c r="I825" s="6" t="s">
        <v>1042</v>
      </c>
      <c r="J825" s="6" t="s">
        <v>534</v>
      </c>
      <c r="K825" s="6">
        <v>80</v>
      </c>
      <c r="L825" s="6">
        <v>102</v>
      </c>
      <c r="M825" s="6">
        <v>0</v>
      </c>
      <c r="N825" s="10"/>
      <c r="O825" s="10"/>
      <c r="P825" s="6"/>
      <c r="Q825" s="6">
        <v>2</v>
      </c>
    </row>
    <row r="826" spans="2:17" x14ac:dyDescent="0.2">
      <c r="B826" s="6" t="s">
        <v>135</v>
      </c>
      <c r="C826" s="6" t="s">
        <v>1872</v>
      </c>
      <c r="D826" s="6" t="s">
        <v>11</v>
      </c>
      <c r="E826" s="6" t="s">
        <v>12</v>
      </c>
      <c r="F826" s="6">
        <v>0</v>
      </c>
      <c r="G826" s="6" t="s">
        <v>2070</v>
      </c>
      <c r="H826" s="7">
        <v>48.0985297174919</v>
      </c>
      <c r="I826" s="6" t="s">
        <v>15</v>
      </c>
      <c r="J826" s="6" t="s">
        <v>16</v>
      </c>
      <c r="K826" s="6">
        <v>41</v>
      </c>
      <c r="L826" s="6">
        <v>35</v>
      </c>
      <c r="M826" s="6">
        <v>40</v>
      </c>
      <c r="N826" s="10"/>
      <c r="O826" s="10"/>
      <c r="P826" s="6" t="s">
        <v>2071</v>
      </c>
      <c r="Q826" s="6">
        <v>2</v>
      </c>
    </row>
    <row r="827" spans="2:17" x14ac:dyDescent="0.2">
      <c r="B827" s="6" t="s">
        <v>135</v>
      </c>
      <c r="C827" s="6" t="s">
        <v>1872</v>
      </c>
      <c r="D827" s="6" t="s">
        <v>40</v>
      </c>
      <c r="E827" s="6" t="s">
        <v>12</v>
      </c>
      <c r="F827" s="6">
        <v>0</v>
      </c>
      <c r="G827" s="6" t="s">
        <v>2072</v>
      </c>
      <c r="H827" s="7">
        <v>79.604921458019803</v>
      </c>
      <c r="I827" s="6" t="s">
        <v>42</v>
      </c>
      <c r="J827" s="6" t="s">
        <v>40</v>
      </c>
      <c r="K827" s="6">
        <v>23</v>
      </c>
      <c r="L827" s="6"/>
      <c r="M827" s="6"/>
      <c r="N827" s="10"/>
      <c r="O827" s="10"/>
      <c r="P827" s="6"/>
      <c r="Q827" s="6">
        <v>2</v>
      </c>
    </row>
    <row r="828" spans="2:17" x14ac:dyDescent="0.2">
      <c r="B828" s="6" t="s">
        <v>135</v>
      </c>
      <c r="C828" s="6" t="s">
        <v>1872</v>
      </c>
      <c r="D828" s="6" t="s">
        <v>40</v>
      </c>
      <c r="E828" s="6" t="s">
        <v>12</v>
      </c>
      <c r="F828" s="6">
        <v>0</v>
      </c>
      <c r="G828" s="6" t="s">
        <v>2073</v>
      </c>
      <c r="H828" s="7">
        <v>71.694818900277298</v>
      </c>
      <c r="I828" s="6" t="s">
        <v>42</v>
      </c>
      <c r="J828" s="6" t="s">
        <v>40</v>
      </c>
      <c r="K828" s="6">
        <v>26</v>
      </c>
      <c r="L828" s="6"/>
      <c r="M828" s="6"/>
      <c r="N828" s="10"/>
      <c r="O828" s="10"/>
      <c r="P828" s="6"/>
      <c r="Q828" s="6">
        <v>2</v>
      </c>
    </row>
    <row r="829" spans="2:17" x14ac:dyDescent="0.2">
      <c r="B829" s="6" t="s">
        <v>135</v>
      </c>
      <c r="C829" s="6" t="s">
        <v>1872</v>
      </c>
      <c r="D829" s="6" t="s">
        <v>40</v>
      </c>
      <c r="E829" s="6" t="s">
        <v>12</v>
      </c>
      <c r="F829" s="6">
        <v>0</v>
      </c>
      <c r="G829" s="6" t="s">
        <v>2074</v>
      </c>
      <c r="H829" s="7">
        <v>85.076615510609699</v>
      </c>
      <c r="I829" s="6" t="s">
        <v>42</v>
      </c>
      <c r="J829" s="6" t="s">
        <v>40</v>
      </c>
      <c r="K829" s="6">
        <v>9</v>
      </c>
      <c r="L829" s="6"/>
      <c r="M829" s="6"/>
      <c r="N829" s="10"/>
      <c r="O829" s="10"/>
      <c r="P829" s="6"/>
      <c r="Q829" s="6">
        <v>2</v>
      </c>
    </row>
    <row r="830" spans="2:17" x14ac:dyDescent="0.2">
      <c r="B830" s="6" t="s">
        <v>135</v>
      </c>
      <c r="C830" s="6" t="s">
        <v>76</v>
      </c>
      <c r="D830" s="6" t="s">
        <v>40</v>
      </c>
      <c r="E830" s="6" t="s">
        <v>12</v>
      </c>
      <c r="F830" s="6">
        <v>0</v>
      </c>
      <c r="G830" s="6" t="s">
        <v>2078</v>
      </c>
      <c r="H830" s="7">
        <v>37.090760377090803</v>
      </c>
      <c r="I830" s="6" t="s">
        <v>42</v>
      </c>
      <c r="J830" s="6" t="s">
        <v>40</v>
      </c>
      <c r="K830" s="6">
        <v>30</v>
      </c>
      <c r="L830" s="6"/>
      <c r="M830" s="6"/>
      <c r="N830" s="10"/>
      <c r="O830" s="10"/>
      <c r="P830" s="6"/>
      <c r="Q830" s="6">
        <v>2</v>
      </c>
    </row>
    <row r="831" spans="2:17" x14ac:dyDescent="0.2">
      <c r="B831" s="6" t="s">
        <v>135</v>
      </c>
      <c r="C831" s="6" t="s">
        <v>76</v>
      </c>
      <c r="D831" s="6" t="s">
        <v>40</v>
      </c>
      <c r="E831" s="6" t="s">
        <v>12</v>
      </c>
      <c r="F831" s="6">
        <v>0</v>
      </c>
      <c r="G831" s="6" t="s">
        <v>2079</v>
      </c>
      <c r="H831" s="7">
        <v>132.48850281860899</v>
      </c>
      <c r="I831" s="6" t="s">
        <v>42</v>
      </c>
      <c r="J831" s="6" t="s">
        <v>40</v>
      </c>
      <c r="K831" s="6">
        <v>34</v>
      </c>
      <c r="L831" s="6"/>
      <c r="M831" s="6"/>
      <c r="N831" s="10"/>
      <c r="O831" s="10"/>
      <c r="P831" s="6"/>
      <c r="Q831" s="6">
        <v>2</v>
      </c>
    </row>
    <row r="832" spans="2:17" x14ac:dyDescent="0.2">
      <c r="B832" s="6" t="s">
        <v>135</v>
      </c>
      <c r="C832" s="6" t="s">
        <v>10</v>
      </c>
      <c r="D832" s="6" t="s">
        <v>11</v>
      </c>
      <c r="E832" s="6" t="s">
        <v>12</v>
      </c>
      <c r="F832" s="6">
        <v>0</v>
      </c>
      <c r="G832" s="6" t="s">
        <v>2080</v>
      </c>
      <c r="H832" s="7">
        <v>40.2285292827493</v>
      </c>
      <c r="I832" s="6" t="s">
        <v>15</v>
      </c>
      <c r="J832" s="6" t="s">
        <v>534</v>
      </c>
      <c r="K832" s="6">
        <v>48</v>
      </c>
      <c r="L832" s="6">
        <v>58</v>
      </c>
      <c r="M832" s="6">
        <v>40</v>
      </c>
      <c r="N832" s="10"/>
      <c r="O832" s="10"/>
      <c r="P832" s="6"/>
      <c r="Q832" s="6">
        <v>2</v>
      </c>
    </row>
    <row r="833" spans="2:17" x14ac:dyDescent="0.2">
      <c r="B833" s="6" t="s">
        <v>135</v>
      </c>
      <c r="C833" s="6" t="s">
        <v>10</v>
      </c>
      <c r="D833" s="6" t="s">
        <v>40</v>
      </c>
      <c r="E833" s="6" t="s">
        <v>12</v>
      </c>
      <c r="F833" s="6">
        <v>0</v>
      </c>
      <c r="G833" s="6" t="s">
        <v>2081</v>
      </c>
      <c r="H833" s="7">
        <v>47.547300761101603</v>
      </c>
      <c r="I833" s="6" t="s">
        <v>42</v>
      </c>
      <c r="J833" s="6" t="s">
        <v>40</v>
      </c>
      <c r="K833" s="6">
        <v>33</v>
      </c>
      <c r="L833" s="6"/>
      <c r="M833" s="6"/>
      <c r="N833" s="10"/>
      <c r="O833" s="10"/>
      <c r="P833" s="6"/>
      <c r="Q833" s="6">
        <v>2</v>
      </c>
    </row>
    <row r="834" spans="2:17" x14ac:dyDescent="0.2">
      <c r="B834" s="6" t="s">
        <v>135</v>
      </c>
      <c r="C834" s="6" t="s">
        <v>76</v>
      </c>
      <c r="D834" s="6" t="s">
        <v>40</v>
      </c>
      <c r="E834" s="6" t="s">
        <v>12</v>
      </c>
      <c r="F834" s="6">
        <v>0</v>
      </c>
      <c r="G834" s="6" t="s">
        <v>2082</v>
      </c>
      <c r="H834" s="7">
        <v>34.2897964945683</v>
      </c>
      <c r="I834" s="6" t="s">
        <v>42</v>
      </c>
      <c r="J834" s="6" t="s">
        <v>40</v>
      </c>
      <c r="K834" s="6">
        <v>37</v>
      </c>
      <c r="L834" s="6"/>
      <c r="M834" s="6"/>
      <c r="N834" s="10"/>
      <c r="O834" s="10"/>
      <c r="P834" s="6"/>
      <c r="Q834" s="6">
        <v>2</v>
      </c>
    </row>
    <row r="835" spans="2:17" x14ac:dyDescent="0.2">
      <c r="B835" s="6" t="s">
        <v>135</v>
      </c>
      <c r="C835" s="6" t="s">
        <v>76</v>
      </c>
      <c r="D835" s="6" t="s">
        <v>40</v>
      </c>
      <c r="E835" s="6" t="s">
        <v>12</v>
      </c>
      <c r="F835" s="6">
        <v>0</v>
      </c>
      <c r="G835" s="6" t="s">
        <v>2083</v>
      </c>
      <c r="H835" s="7">
        <v>11.637646295253299</v>
      </c>
      <c r="I835" s="6" t="s">
        <v>42</v>
      </c>
      <c r="J835" s="6" t="s">
        <v>40</v>
      </c>
      <c r="K835" s="6">
        <v>41</v>
      </c>
      <c r="L835" s="6"/>
      <c r="M835" s="6"/>
      <c r="N835" s="10"/>
      <c r="O835" s="10"/>
      <c r="P835" s="6"/>
      <c r="Q835" s="6">
        <v>2</v>
      </c>
    </row>
    <row r="836" spans="2:17" x14ac:dyDescent="0.2">
      <c r="B836" s="6" t="s">
        <v>135</v>
      </c>
      <c r="C836" s="6" t="s">
        <v>10</v>
      </c>
      <c r="D836" s="6" t="s">
        <v>40</v>
      </c>
      <c r="E836" s="6" t="s">
        <v>12</v>
      </c>
      <c r="F836" s="6">
        <v>0</v>
      </c>
      <c r="G836" s="6" t="s">
        <v>2084</v>
      </c>
      <c r="H836" s="7">
        <v>63.389644383993797</v>
      </c>
      <c r="I836" s="6" t="s">
        <v>42</v>
      </c>
      <c r="J836" s="6" t="s">
        <v>40</v>
      </c>
      <c r="K836" s="6">
        <v>34</v>
      </c>
      <c r="L836" s="6"/>
      <c r="M836" s="6"/>
      <c r="N836" s="10"/>
      <c r="O836" s="10"/>
      <c r="P836" s="6"/>
      <c r="Q836" s="6">
        <v>2</v>
      </c>
    </row>
    <row r="837" spans="2:17" x14ac:dyDescent="0.2">
      <c r="B837" s="6" t="s">
        <v>135</v>
      </c>
      <c r="C837" s="6" t="s">
        <v>76</v>
      </c>
      <c r="D837" s="6" t="s">
        <v>40</v>
      </c>
      <c r="E837" s="6" t="s">
        <v>12</v>
      </c>
      <c r="F837" s="6">
        <v>0</v>
      </c>
      <c r="G837" s="6" t="s">
        <v>2085</v>
      </c>
      <c r="H837" s="7">
        <v>272.57198102307802</v>
      </c>
      <c r="I837" s="6" t="s">
        <v>42</v>
      </c>
      <c r="J837" s="6" t="s">
        <v>40</v>
      </c>
      <c r="K837" s="6">
        <v>28</v>
      </c>
      <c r="L837" s="6"/>
      <c r="M837" s="6"/>
      <c r="N837" s="10"/>
      <c r="O837" s="10"/>
      <c r="P837" s="6"/>
      <c r="Q837" s="6">
        <v>2</v>
      </c>
    </row>
    <row r="838" spans="2:17" x14ac:dyDescent="0.2">
      <c r="B838" s="6" t="s">
        <v>135</v>
      </c>
      <c r="C838" s="6" t="s">
        <v>10</v>
      </c>
      <c r="D838" s="6" t="s">
        <v>40</v>
      </c>
      <c r="E838" s="6" t="s">
        <v>12</v>
      </c>
      <c r="F838" s="6">
        <v>0</v>
      </c>
      <c r="G838" s="6" t="s">
        <v>2086</v>
      </c>
      <c r="H838" s="7">
        <v>161.06822157033801</v>
      </c>
      <c r="I838" s="6" t="s">
        <v>42</v>
      </c>
      <c r="J838" s="6" t="s">
        <v>40</v>
      </c>
      <c r="K838" s="6">
        <v>27</v>
      </c>
      <c r="L838" s="6"/>
      <c r="M838" s="6"/>
      <c r="N838" s="10"/>
      <c r="O838" s="10"/>
      <c r="P838" s="6"/>
      <c r="Q838" s="6">
        <v>2</v>
      </c>
    </row>
    <row r="839" spans="2:17" x14ac:dyDescent="0.2">
      <c r="B839" s="6" t="s">
        <v>135</v>
      </c>
      <c r="C839" s="6" t="s">
        <v>10</v>
      </c>
      <c r="D839" s="6" t="s">
        <v>40</v>
      </c>
      <c r="E839" s="6" t="s">
        <v>12</v>
      </c>
      <c r="F839" s="6">
        <v>0</v>
      </c>
      <c r="G839" s="6" t="s">
        <v>2087</v>
      </c>
      <c r="H839" s="7">
        <v>48.448131257903697</v>
      </c>
      <c r="I839" s="6" t="s">
        <v>42</v>
      </c>
      <c r="J839" s="6" t="s">
        <v>40</v>
      </c>
      <c r="K839" s="6">
        <v>16</v>
      </c>
      <c r="L839" s="6"/>
      <c r="M839" s="6"/>
      <c r="N839" s="10"/>
      <c r="O839" s="10"/>
      <c r="P839" s="6"/>
      <c r="Q839" s="6">
        <v>2</v>
      </c>
    </row>
    <row r="840" spans="2:17" x14ac:dyDescent="0.2">
      <c r="B840" s="6" t="s">
        <v>135</v>
      </c>
      <c r="C840" s="6" t="s">
        <v>1872</v>
      </c>
      <c r="D840" s="6" t="s">
        <v>21</v>
      </c>
      <c r="E840" s="6" t="s">
        <v>12</v>
      </c>
      <c r="F840" s="6">
        <v>0</v>
      </c>
      <c r="G840" s="6" t="s">
        <v>2088</v>
      </c>
      <c r="H840" s="7">
        <v>2.9743980939001999</v>
      </c>
      <c r="I840" s="6" t="s">
        <v>1042</v>
      </c>
      <c r="J840" s="6" t="s">
        <v>534</v>
      </c>
      <c r="K840" s="6"/>
      <c r="L840" s="6"/>
      <c r="M840" s="6"/>
      <c r="N840" s="10"/>
      <c r="O840" s="10"/>
      <c r="P840" s="6"/>
      <c r="Q840" s="6">
        <v>2</v>
      </c>
    </row>
    <row r="841" spans="2:17" x14ac:dyDescent="0.2">
      <c r="B841" s="6" t="s">
        <v>135</v>
      </c>
      <c r="C841" s="6" t="s">
        <v>1872</v>
      </c>
      <c r="D841" s="6" t="s">
        <v>21</v>
      </c>
      <c r="E841" s="6" t="s">
        <v>12</v>
      </c>
      <c r="F841" s="6">
        <v>0</v>
      </c>
      <c r="G841" s="6" t="s">
        <v>2089</v>
      </c>
      <c r="H841" s="7">
        <v>10.1710162231991</v>
      </c>
      <c r="I841" s="6" t="s">
        <v>1042</v>
      </c>
      <c r="J841" s="6" t="s">
        <v>1794</v>
      </c>
      <c r="K841" s="6">
        <v>85</v>
      </c>
      <c r="L841" s="6">
        <v>130</v>
      </c>
      <c r="M841" s="6"/>
      <c r="N841" s="10"/>
      <c r="O841" s="10"/>
      <c r="P841" s="6"/>
      <c r="Q841" s="6">
        <v>2</v>
      </c>
    </row>
    <row r="842" spans="2:17" x14ac:dyDescent="0.2">
      <c r="B842" s="6" t="s">
        <v>135</v>
      </c>
      <c r="C842" s="6" t="s">
        <v>10</v>
      </c>
      <c r="D842" s="6" t="s">
        <v>21</v>
      </c>
      <c r="E842" s="6" t="s">
        <v>12</v>
      </c>
      <c r="F842" s="6">
        <v>0</v>
      </c>
      <c r="G842" s="6" t="s">
        <v>2464</v>
      </c>
      <c r="H842" s="7">
        <v>52.362847281617398</v>
      </c>
      <c r="I842" s="6" t="s">
        <v>533</v>
      </c>
      <c r="J842" s="6" t="s">
        <v>1794</v>
      </c>
      <c r="K842" s="6">
        <v>80</v>
      </c>
      <c r="L842" s="6">
        <v>0</v>
      </c>
      <c r="M842" s="6">
        <v>0</v>
      </c>
      <c r="N842" s="10" t="s">
        <v>1908</v>
      </c>
      <c r="O842" s="10"/>
      <c r="P842" s="6"/>
      <c r="Q842" s="6">
        <v>2</v>
      </c>
    </row>
    <row r="843" spans="2:17" x14ac:dyDescent="0.2">
      <c r="B843" s="6" t="s">
        <v>135</v>
      </c>
      <c r="C843" s="6" t="s">
        <v>10</v>
      </c>
      <c r="D843" s="6" t="s">
        <v>40</v>
      </c>
      <c r="E843" s="6" t="s">
        <v>12</v>
      </c>
      <c r="F843" s="6">
        <v>0</v>
      </c>
      <c r="G843" s="6" t="s">
        <v>2465</v>
      </c>
      <c r="H843" s="7">
        <v>133.586205625509</v>
      </c>
      <c r="I843" s="6" t="s">
        <v>42</v>
      </c>
      <c r="J843" s="6" t="s">
        <v>40</v>
      </c>
      <c r="K843" s="6">
        <v>51</v>
      </c>
      <c r="L843" s="6"/>
      <c r="M843" s="6"/>
      <c r="N843" s="10"/>
      <c r="O843" s="10"/>
      <c r="P843" s="6"/>
      <c r="Q843" s="6">
        <v>2</v>
      </c>
    </row>
    <row r="844" spans="2:17" x14ac:dyDescent="0.2">
      <c r="B844" s="6" t="s">
        <v>135</v>
      </c>
      <c r="C844" s="6" t="s">
        <v>10</v>
      </c>
      <c r="D844" s="6" t="s">
        <v>21</v>
      </c>
      <c r="E844" s="6" t="s">
        <v>12</v>
      </c>
      <c r="F844" s="6">
        <v>0</v>
      </c>
      <c r="G844" s="6" t="s">
        <v>2466</v>
      </c>
      <c r="H844" s="7">
        <v>33.927148795774201</v>
      </c>
      <c r="I844" s="6" t="s">
        <v>42</v>
      </c>
      <c r="J844" s="6" t="s">
        <v>40</v>
      </c>
      <c r="K844" s="6">
        <v>44</v>
      </c>
      <c r="L844" s="6">
        <v>150</v>
      </c>
      <c r="M844" s="6"/>
      <c r="N844" s="10"/>
      <c r="O844" s="10"/>
      <c r="P844" s="6"/>
      <c r="Q844" s="6">
        <v>2</v>
      </c>
    </row>
    <row r="845" spans="2:17" x14ac:dyDescent="0.2">
      <c r="B845" s="6" t="s">
        <v>135</v>
      </c>
      <c r="C845" s="6" t="s">
        <v>10</v>
      </c>
      <c r="D845" s="6" t="s">
        <v>40</v>
      </c>
      <c r="E845" s="6" t="s">
        <v>12</v>
      </c>
      <c r="F845" s="6">
        <v>0</v>
      </c>
      <c r="G845" s="6" t="s">
        <v>2467</v>
      </c>
      <c r="H845" s="7">
        <v>4.8170876069622199</v>
      </c>
      <c r="I845" s="6" t="s">
        <v>42</v>
      </c>
      <c r="J845" s="6" t="s">
        <v>40</v>
      </c>
      <c r="K845" s="6">
        <v>22</v>
      </c>
      <c r="L845" s="6"/>
      <c r="M845" s="6"/>
      <c r="N845" s="10"/>
      <c r="O845" s="10"/>
      <c r="P845" s="6"/>
      <c r="Q845" s="6">
        <v>2</v>
      </c>
    </row>
    <row r="846" spans="2:17" x14ac:dyDescent="0.2">
      <c r="B846" s="6" t="s">
        <v>135</v>
      </c>
      <c r="C846" s="6" t="s">
        <v>10</v>
      </c>
      <c r="D846" s="6" t="s">
        <v>40</v>
      </c>
      <c r="E846" s="6" t="s">
        <v>12</v>
      </c>
      <c r="F846" s="6">
        <v>0</v>
      </c>
      <c r="G846" s="6" t="s">
        <v>2468</v>
      </c>
      <c r="H846" s="7">
        <v>53.0869986963001</v>
      </c>
      <c r="I846" s="6" t="s">
        <v>42</v>
      </c>
      <c r="J846" s="6" t="s">
        <v>40</v>
      </c>
      <c r="K846" s="6">
        <v>26</v>
      </c>
      <c r="L846" s="6"/>
      <c r="M846" s="6"/>
      <c r="N846" s="10"/>
      <c r="O846" s="10"/>
      <c r="P846" s="6"/>
      <c r="Q846" s="6">
        <v>2</v>
      </c>
    </row>
    <row r="847" spans="2:17" x14ac:dyDescent="0.2">
      <c r="B847" s="6" t="s">
        <v>135</v>
      </c>
      <c r="C847" s="6" t="s">
        <v>76</v>
      </c>
      <c r="D847" s="6" t="s">
        <v>40</v>
      </c>
      <c r="E847" s="6" t="s">
        <v>12</v>
      </c>
      <c r="F847" s="6">
        <v>0</v>
      </c>
      <c r="G847" s="6" t="s">
        <v>2469</v>
      </c>
      <c r="H847" s="7">
        <v>12.342079217702601</v>
      </c>
      <c r="I847" s="6" t="s">
        <v>42</v>
      </c>
      <c r="J847" s="6" t="s">
        <v>40</v>
      </c>
      <c r="K847" s="6">
        <v>21</v>
      </c>
      <c r="L847" s="6"/>
      <c r="M847" s="6"/>
      <c r="N847" s="10"/>
      <c r="O847" s="10"/>
      <c r="P847" s="6"/>
      <c r="Q847" s="6">
        <v>2</v>
      </c>
    </row>
    <row r="848" spans="2:17" x14ac:dyDescent="0.2">
      <c r="B848" s="6" t="s">
        <v>135</v>
      </c>
      <c r="C848" s="6" t="s">
        <v>76</v>
      </c>
      <c r="D848" s="6" t="s">
        <v>11</v>
      </c>
      <c r="E848" s="6" t="s">
        <v>12</v>
      </c>
      <c r="F848" s="6">
        <v>0</v>
      </c>
      <c r="G848" s="6" t="s">
        <v>2470</v>
      </c>
      <c r="H848" s="7">
        <v>19.054516433885301</v>
      </c>
      <c r="I848" s="6" t="s">
        <v>2471</v>
      </c>
      <c r="J848" s="6" t="s">
        <v>149</v>
      </c>
      <c r="K848" s="6">
        <v>35</v>
      </c>
      <c r="L848" s="6">
        <v>65</v>
      </c>
      <c r="M848" s="6">
        <v>35</v>
      </c>
      <c r="N848" s="10"/>
      <c r="O848" s="10"/>
      <c r="P848" s="6"/>
      <c r="Q848" s="6">
        <v>2</v>
      </c>
    </row>
    <row r="849" spans="2:17" x14ac:dyDescent="0.2">
      <c r="B849" s="6" t="s">
        <v>135</v>
      </c>
      <c r="C849" s="6" t="s">
        <v>76</v>
      </c>
      <c r="D849" s="6" t="s">
        <v>40</v>
      </c>
      <c r="E849" s="6" t="s">
        <v>12</v>
      </c>
      <c r="F849" s="6">
        <v>0</v>
      </c>
      <c r="G849" s="6" t="s">
        <v>2472</v>
      </c>
      <c r="H849" s="7">
        <v>11.793157672699101</v>
      </c>
      <c r="I849" s="6" t="s">
        <v>42</v>
      </c>
      <c r="J849" s="6" t="s">
        <v>40</v>
      </c>
      <c r="K849" s="6">
        <v>38</v>
      </c>
      <c r="L849" s="6"/>
      <c r="M849" s="6"/>
      <c r="N849" s="10"/>
      <c r="O849" s="10"/>
      <c r="P849" s="6"/>
      <c r="Q849" s="6">
        <v>2</v>
      </c>
    </row>
    <row r="850" spans="2:17" x14ac:dyDescent="0.2">
      <c r="B850" s="6" t="s">
        <v>135</v>
      </c>
      <c r="C850" s="6" t="s">
        <v>10</v>
      </c>
      <c r="D850" s="6" t="s">
        <v>40</v>
      </c>
      <c r="E850" s="6" t="s">
        <v>12</v>
      </c>
      <c r="F850" s="6">
        <v>0</v>
      </c>
      <c r="G850" s="6" t="s">
        <v>2762</v>
      </c>
      <c r="H850" s="7">
        <v>63.541763064200502</v>
      </c>
      <c r="I850" s="6" t="s">
        <v>42</v>
      </c>
      <c r="J850" s="6" t="s">
        <v>40</v>
      </c>
      <c r="K850" s="6">
        <v>58</v>
      </c>
      <c r="L850" s="6"/>
      <c r="M850" s="6"/>
      <c r="N850" s="10"/>
      <c r="O850" s="10"/>
      <c r="P850" s="6"/>
      <c r="Q850" s="6">
        <v>2</v>
      </c>
    </row>
    <row r="851" spans="2:17" x14ac:dyDescent="0.2">
      <c r="B851" s="6" t="s">
        <v>135</v>
      </c>
      <c r="C851" s="6" t="s">
        <v>10</v>
      </c>
      <c r="D851" s="6" t="s">
        <v>21</v>
      </c>
      <c r="E851" s="6" t="s">
        <v>12</v>
      </c>
      <c r="F851" s="6">
        <v>0</v>
      </c>
      <c r="G851" s="6" t="s">
        <v>2789</v>
      </c>
      <c r="H851" s="7">
        <v>58.564044752038299</v>
      </c>
      <c r="I851" s="6" t="s">
        <v>15</v>
      </c>
      <c r="J851" s="6" t="s">
        <v>16</v>
      </c>
      <c r="K851" s="6">
        <v>44</v>
      </c>
      <c r="L851" s="6">
        <v>150</v>
      </c>
      <c r="M851" s="6"/>
      <c r="N851" s="10"/>
      <c r="O851" s="10"/>
      <c r="P851" s="6"/>
      <c r="Q851" s="6">
        <v>2</v>
      </c>
    </row>
    <row r="852" spans="2:17" x14ac:dyDescent="0.2">
      <c r="B852" s="6" t="s">
        <v>135</v>
      </c>
      <c r="C852" s="6" t="s">
        <v>10</v>
      </c>
      <c r="D852" s="6" t="s">
        <v>21</v>
      </c>
      <c r="E852" s="6" t="s">
        <v>12</v>
      </c>
      <c r="F852" s="6">
        <v>0</v>
      </c>
      <c r="G852" s="6" t="s">
        <v>2790</v>
      </c>
      <c r="H852" s="7">
        <v>32.330176766226401</v>
      </c>
      <c r="I852" s="6" t="s">
        <v>15</v>
      </c>
      <c r="J852" s="6" t="s">
        <v>16</v>
      </c>
      <c r="K852" s="6">
        <v>44</v>
      </c>
      <c r="L852" s="6">
        <v>150</v>
      </c>
      <c r="M852" s="6"/>
      <c r="N852" s="10"/>
      <c r="O852" s="10"/>
      <c r="P852" s="6"/>
      <c r="Q852" s="6">
        <v>2</v>
      </c>
    </row>
    <row r="853" spans="2:17" x14ac:dyDescent="0.2">
      <c r="B853" s="6" t="s">
        <v>173</v>
      </c>
      <c r="C853" s="6" t="s">
        <v>10</v>
      </c>
      <c r="D853" s="6" t="s">
        <v>21</v>
      </c>
      <c r="E853" s="6" t="s">
        <v>171</v>
      </c>
      <c r="F853" s="6">
        <v>880</v>
      </c>
      <c r="G853" s="6" t="s">
        <v>172</v>
      </c>
      <c r="H853" s="7">
        <v>10.354907048556401</v>
      </c>
      <c r="I853" s="6" t="s">
        <v>15</v>
      </c>
      <c r="J853" s="6" t="s">
        <v>16</v>
      </c>
      <c r="K853" s="6">
        <v>44</v>
      </c>
      <c r="L853" s="6">
        <v>100</v>
      </c>
      <c r="M853" s="6">
        <v>32</v>
      </c>
      <c r="N853" s="10" t="s">
        <v>66</v>
      </c>
      <c r="O853" s="10"/>
      <c r="P853" s="6"/>
      <c r="Q853" s="6">
        <v>2</v>
      </c>
    </row>
    <row r="854" spans="2:17" x14ac:dyDescent="0.2">
      <c r="B854" s="6" t="s">
        <v>173</v>
      </c>
      <c r="C854" s="6" t="s">
        <v>10</v>
      </c>
      <c r="D854" s="6" t="s">
        <v>11</v>
      </c>
      <c r="E854" s="6" t="s">
        <v>174</v>
      </c>
      <c r="F854" s="6">
        <v>890</v>
      </c>
      <c r="G854" s="6" t="s">
        <v>175</v>
      </c>
      <c r="H854" s="7">
        <v>9.5881802224899602</v>
      </c>
      <c r="I854" s="6" t="s">
        <v>15</v>
      </c>
      <c r="J854" s="6" t="s">
        <v>16</v>
      </c>
      <c r="K854" s="6">
        <v>37</v>
      </c>
      <c r="L854" s="6">
        <v>14</v>
      </c>
      <c r="M854" s="6">
        <v>48</v>
      </c>
      <c r="N854" s="10" t="s">
        <v>66</v>
      </c>
      <c r="O854" s="10"/>
      <c r="P854" s="6"/>
      <c r="Q854" s="6">
        <v>2</v>
      </c>
    </row>
    <row r="855" spans="2:17" x14ac:dyDescent="0.2">
      <c r="B855" s="6" t="s">
        <v>173</v>
      </c>
      <c r="C855" s="6" t="s">
        <v>10</v>
      </c>
      <c r="D855" s="6" t="s">
        <v>11</v>
      </c>
      <c r="E855" s="6" t="s">
        <v>176</v>
      </c>
      <c r="F855" s="6">
        <v>889</v>
      </c>
      <c r="G855" s="6" t="s">
        <v>177</v>
      </c>
      <c r="H855" s="7">
        <v>8.3375116201453601</v>
      </c>
      <c r="I855" s="6" t="s">
        <v>15</v>
      </c>
      <c r="J855" s="6" t="s">
        <v>16</v>
      </c>
      <c r="K855" s="6">
        <v>38</v>
      </c>
      <c r="L855" s="6">
        <v>15</v>
      </c>
      <c r="M855" s="6">
        <v>48</v>
      </c>
      <c r="N855" s="10"/>
      <c r="O855" s="10"/>
      <c r="P855" s="6"/>
      <c r="Q855" s="6">
        <v>2</v>
      </c>
    </row>
    <row r="856" spans="2:17" x14ac:dyDescent="0.2">
      <c r="B856" s="6" t="s">
        <v>173</v>
      </c>
      <c r="C856" s="6" t="s">
        <v>10</v>
      </c>
      <c r="D856" s="6" t="s">
        <v>11</v>
      </c>
      <c r="E856" s="6" t="s">
        <v>178</v>
      </c>
      <c r="F856" s="6">
        <v>888</v>
      </c>
      <c r="G856" s="6" t="s">
        <v>179</v>
      </c>
      <c r="H856" s="7">
        <v>8.3421460050562892</v>
      </c>
      <c r="I856" s="6" t="s">
        <v>15</v>
      </c>
      <c r="J856" s="6" t="s">
        <v>16</v>
      </c>
      <c r="K856" s="6">
        <v>41</v>
      </c>
      <c r="L856" s="6">
        <v>15</v>
      </c>
      <c r="M856" s="6">
        <v>45</v>
      </c>
      <c r="N856" s="10" t="s">
        <v>66</v>
      </c>
      <c r="O856" s="10"/>
      <c r="P856" s="6"/>
      <c r="Q856" s="6">
        <v>2</v>
      </c>
    </row>
    <row r="857" spans="2:17" x14ac:dyDescent="0.2">
      <c r="B857" s="6" t="s">
        <v>173</v>
      </c>
      <c r="C857" s="6" t="s">
        <v>10</v>
      </c>
      <c r="D857" s="6" t="s">
        <v>11</v>
      </c>
      <c r="E857" s="6" t="s">
        <v>180</v>
      </c>
      <c r="F857" s="6">
        <v>885</v>
      </c>
      <c r="G857" s="6" t="s">
        <v>181</v>
      </c>
      <c r="H857" s="7">
        <v>8.3465561790325395</v>
      </c>
      <c r="I857" s="6" t="s">
        <v>15</v>
      </c>
      <c r="J857" s="6" t="s">
        <v>16</v>
      </c>
      <c r="K857" s="6">
        <v>34</v>
      </c>
      <c r="L857" s="6">
        <v>14</v>
      </c>
      <c r="M857" s="6">
        <v>45</v>
      </c>
      <c r="N857" s="10" t="s">
        <v>66</v>
      </c>
      <c r="O857" s="10"/>
      <c r="P857" s="6"/>
      <c r="Q857" s="6">
        <v>2</v>
      </c>
    </row>
    <row r="858" spans="2:17" x14ac:dyDescent="0.2">
      <c r="B858" s="6" t="s">
        <v>173</v>
      </c>
      <c r="C858" s="6" t="s">
        <v>10</v>
      </c>
      <c r="D858" s="6" t="s">
        <v>11</v>
      </c>
      <c r="E858" s="6" t="s">
        <v>182</v>
      </c>
      <c r="F858" s="6">
        <v>884</v>
      </c>
      <c r="G858" s="6" t="s">
        <v>183</v>
      </c>
      <c r="H858" s="7">
        <v>8.3424516759083307</v>
      </c>
      <c r="I858" s="6" t="s">
        <v>15</v>
      </c>
      <c r="J858" s="6" t="s">
        <v>16</v>
      </c>
      <c r="K858" s="6">
        <v>36</v>
      </c>
      <c r="L858" s="6">
        <v>14</v>
      </c>
      <c r="M858" s="6">
        <v>45</v>
      </c>
      <c r="N858" s="10" t="s">
        <v>66</v>
      </c>
      <c r="O858" s="10"/>
      <c r="P858" s="6"/>
      <c r="Q858" s="6">
        <v>2</v>
      </c>
    </row>
    <row r="859" spans="2:17" x14ac:dyDescent="0.2">
      <c r="B859" s="6" t="s">
        <v>173</v>
      </c>
      <c r="C859" s="6" t="s">
        <v>10</v>
      </c>
      <c r="D859" s="6" t="s">
        <v>11</v>
      </c>
      <c r="E859" s="6" t="s">
        <v>184</v>
      </c>
      <c r="F859" s="6">
        <v>883</v>
      </c>
      <c r="G859" s="6" t="s">
        <v>185</v>
      </c>
      <c r="H859" s="7">
        <v>9.5355651348222104</v>
      </c>
      <c r="I859" s="6" t="s">
        <v>15</v>
      </c>
      <c r="J859" s="6" t="s">
        <v>16</v>
      </c>
      <c r="K859" s="6">
        <v>38</v>
      </c>
      <c r="L859" s="6">
        <v>14</v>
      </c>
      <c r="M859" s="6">
        <v>48</v>
      </c>
      <c r="N859" s="10" t="s">
        <v>66</v>
      </c>
      <c r="O859" s="10"/>
      <c r="P859" s="6"/>
      <c r="Q859" s="6">
        <v>2</v>
      </c>
    </row>
    <row r="860" spans="2:17" x14ac:dyDescent="0.2">
      <c r="B860" s="6" t="s">
        <v>173</v>
      </c>
      <c r="C860" s="6" t="s">
        <v>10</v>
      </c>
      <c r="D860" s="6" t="s">
        <v>11</v>
      </c>
      <c r="E860" s="6" t="s">
        <v>186</v>
      </c>
      <c r="F860" s="6">
        <v>886</v>
      </c>
      <c r="G860" s="6" t="s">
        <v>187</v>
      </c>
      <c r="H860" s="7">
        <v>12.865669092371499</v>
      </c>
      <c r="I860" s="6" t="s">
        <v>15</v>
      </c>
      <c r="J860" s="6" t="s">
        <v>16</v>
      </c>
      <c r="K860" s="6">
        <v>40</v>
      </c>
      <c r="L860" s="6">
        <v>15</v>
      </c>
      <c r="M860" s="6">
        <v>45</v>
      </c>
      <c r="N860" s="10"/>
      <c r="O860" s="10"/>
      <c r="P860" s="6"/>
      <c r="Q860" s="6">
        <v>2</v>
      </c>
    </row>
    <row r="861" spans="2:17" x14ac:dyDescent="0.2">
      <c r="B861" s="6" t="s">
        <v>173</v>
      </c>
      <c r="C861" s="6" t="s">
        <v>10</v>
      </c>
      <c r="D861" s="6" t="s">
        <v>11</v>
      </c>
      <c r="E861" s="6" t="s">
        <v>188</v>
      </c>
      <c r="F861" s="6">
        <v>887</v>
      </c>
      <c r="G861" s="6" t="s">
        <v>189</v>
      </c>
      <c r="H861" s="7">
        <v>12.901876771802</v>
      </c>
      <c r="I861" s="6" t="s">
        <v>15</v>
      </c>
      <c r="J861" s="6" t="s">
        <v>16</v>
      </c>
      <c r="K861" s="6">
        <v>43</v>
      </c>
      <c r="L861" s="6">
        <v>15</v>
      </c>
      <c r="M861" s="6">
        <v>45</v>
      </c>
      <c r="N861" s="10" t="s">
        <v>66</v>
      </c>
      <c r="O861" s="10"/>
      <c r="P861" s="6"/>
      <c r="Q861" s="6">
        <v>2</v>
      </c>
    </row>
    <row r="862" spans="2:17" x14ac:dyDescent="0.2">
      <c r="B862" s="6" t="s">
        <v>173</v>
      </c>
      <c r="C862" s="6" t="s">
        <v>10</v>
      </c>
      <c r="D862" s="6" t="s">
        <v>11</v>
      </c>
      <c r="E862" s="6" t="s">
        <v>190</v>
      </c>
      <c r="F862" s="6">
        <v>891</v>
      </c>
      <c r="G862" s="6" t="s">
        <v>191</v>
      </c>
      <c r="H862" s="7">
        <v>9.5922677185062195</v>
      </c>
      <c r="I862" s="6" t="s">
        <v>15</v>
      </c>
      <c r="J862" s="6" t="s">
        <v>16</v>
      </c>
      <c r="K862" s="6">
        <v>36</v>
      </c>
      <c r="L862" s="6">
        <v>14</v>
      </c>
      <c r="M862" s="6">
        <v>48</v>
      </c>
      <c r="N862" s="10"/>
      <c r="O862" s="10"/>
      <c r="P862" s="6"/>
      <c r="Q862" s="6">
        <v>2</v>
      </c>
    </row>
    <row r="863" spans="2:17" x14ac:dyDescent="0.2">
      <c r="B863" s="6" t="s">
        <v>173</v>
      </c>
      <c r="C863" s="6" t="s">
        <v>10</v>
      </c>
      <c r="D863" s="6" t="s">
        <v>11</v>
      </c>
      <c r="E863" s="6" t="s">
        <v>192</v>
      </c>
      <c r="F863" s="6">
        <v>881</v>
      </c>
      <c r="G863" s="6" t="s">
        <v>193</v>
      </c>
      <c r="H863" s="7">
        <v>6.1108732586626502</v>
      </c>
      <c r="I863" s="6" t="s">
        <v>15</v>
      </c>
      <c r="J863" s="6" t="s">
        <v>16</v>
      </c>
      <c r="K863" s="6">
        <v>25</v>
      </c>
      <c r="L863" s="6">
        <v>14</v>
      </c>
      <c r="M863" s="6">
        <v>45</v>
      </c>
      <c r="N863" s="10"/>
      <c r="O863" s="10"/>
      <c r="P863" s="6"/>
      <c r="Q863" s="6">
        <v>2</v>
      </c>
    </row>
    <row r="864" spans="2:17" x14ac:dyDescent="0.2">
      <c r="B864" s="6" t="s">
        <v>173</v>
      </c>
      <c r="C864" s="6" t="s">
        <v>10</v>
      </c>
      <c r="D864" s="6" t="s">
        <v>11</v>
      </c>
      <c r="E864" s="6" t="s">
        <v>194</v>
      </c>
      <c r="F864" s="6">
        <v>553</v>
      </c>
      <c r="G864" s="6" t="s">
        <v>195</v>
      </c>
      <c r="H864" s="7">
        <v>21.989728239006698</v>
      </c>
      <c r="I864" s="6" t="s">
        <v>15</v>
      </c>
      <c r="J864" s="6" t="s">
        <v>16</v>
      </c>
      <c r="K864" s="6">
        <v>30</v>
      </c>
      <c r="L864" s="6">
        <v>31</v>
      </c>
      <c r="M864" s="6">
        <v>50</v>
      </c>
      <c r="N864" s="10"/>
      <c r="O864" s="10"/>
      <c r="P864" s="6"/>
      <c r="Q864" s="6">
        <v>2</v>
      </c>
    </row>
    <row r="865" spans="2:17" x14ac:dyDescent="0.2">
      <c r="B865" s="6" t="s">
        <v>173</v>
      </c>
      <c r="C865" s="6" t="s">
        <v>10</v>
      </c>
      <c r="D865" s="6" t="s">
        <v>40</v>
      </c>
      <c r="E865" s="6" t="s">
        <v>196</v>
      </c>
      <c r="F865" s="6">
        <v>879</v>
      </c>
      <c r="G865" s="6" t="s">
        <v>197</v>
      </c>
      <c r="H865" s="7">
        <v>8.43854252916916</v>
      </c>
      <c r="I865" s="6" t="s">
        <v>42</v>
      </c>
      <c r="J865" s="6" t="s">
        <v>40</v>
      </c>
      <c r="K865" s="6">
        <v>22</v>
      </c>
      <c r="L865" s="6"/>
      <c r="M865" s="6"/>
      <c r="N865" s="10" t="s">
        <v>198</v>
      </c>
      <c r="O865" s="10"/>
      <c r="P865" s="6"/>
      <c r="Q865" s="6">
        <v>2</v>
      </c>
    </row>
    <row r="866" spans="2:17" x14ac:dyDescent="0.2">
      <c r="B866" s="6" t="s">
        <v>173</v>
      </c>
      <c r="C866" s="6" t="s">
        <v>10</v>
      </c>
      <c r="D866" s="6" t="s">
        <v>21</v>
      </c>
      <c r="E866" s="6" t="s">
        <v>199</v>
      </c>
      <c r="F866" s="6">
        <v>878</v>
      </c>
      <c r="G866" s="6" t="s">
        <v>200</v>
      </c>
      <c r="H866" s="7">
        <v>8.39386680696642</v>
      </c>
      <c r="I866" s="6" t="s">
        <v>15</v>
      </c>
      <c r="J866" s="6" t="s">
        <v>16</v>
      </c>
      <c r="K866" s="6">
        <v>23</v>
      </c>
      <c r="L866" s="6">
        <v>100</v>
      </c>
      <c r="M866" s="6">
        <v>15</v>
      </c>
      <c r="N866" s="10" t="s">
        <v>66</v>
      </c>
      <c r="O866" s="10"/>
      <c r="P866" s="6"/>
      <c r="Q866" s="6">
        <v>2</v>
      </c>
    </row>
    <row r="867" spans="2:17" x14ac:dyDescent="0.2">
      <c r="B867" s="6" t="s">
        <v>173</v>
      </c>
      <c r="C867" s="6" t="s">
        <v>10</v>
      </c>
      <c r="D867" s="6" t="s">
        <v>21</v>
      </c>
      <c r="E867" s="6" t="s">
        <v>201</v>
      </c>
      <c r="F867" s="6">
        <v>877</v>
      </c>
      <c r="G867" s="6" t="s">
        <v>202</v>
      </c>
      <c r="H867" s="7">
        <v>8.3889987457617998</v>
      </c>
      <c r="I867" s="6" t="s">
        <v>15</v>
      </c>
      <c r="J867" s="6" t="s">
        <v>16</v>
      </c>
      <c r="K867" s="6">
        <v>43</v>
      </c>
      <c r="L867" s="6">
        <v>100</v>
      </c>
      <c r="M867" s="6">
        <v>15</v>
      </c>
      <c r="N867" s="10" t="s">
        <v>66</v>
      </c>
      <c r="O867" s="10"/>
      <c r="P867" s="6"/>
      <c r="Q867" s="6">
        <v>2</v>
      </c>
    </row>
    <row r="868" spans="2:17" x14ac:dyDescent="0.2">
      <c r="B868" s="6" t="s">
        <v>173</v>
      </c>
      <c r="C868" s="6" t="s">
        <v>10</v>
      </c>
      <c r="D868" s="6" t="s">
        <v>21</v>
      </c>
      <c r="E868" s="6" t="s">
        <v>203</v>
      </c>
      <c r="F868" s="6">
        <v>875</v>
      </c>
      <c r="G868" s="6" t="s">
        <v>204</v>
      </c>
      <c r="H868" s="7">
        <v>8.3938668070934899</v>
      </c>
      <c r="I868" s="6" t="s">
        <v>33</v>
      </c>
      <c r="J868" s="6" t="s">
        <v>16</v>
      </c>
      <c r="K868" s="6">
        <v>32</v>
      </c>
      <c r="L868" s="6">
        <v>120</v>
      </c>
      <c r="M868" s="6">
        <v>40</v>
      </c>
      <c r="N868" s="10" t="s">
        <v>66</v>
      </c>
      <c r="O868" s="10"/>
      <c r="P868" s="6"/>
      <c r="Q868" s="6">
        <v>2</v>
      </c>
    </row>
    <row r="869" spans="2:17" x14ac:dyDescent="0.2">
      <c r="B869" s="6" t="s">
        <v>173</v>
      </c>
      <c r="C869" s="6" t="s">
        <v>10</v>
      </c>
      <c r="D869" s="6" t="s">
        <v>21</v>
      </c>
      <c r="E869" s="6" t="s">
        <v>205</v>
      </c>
      <c r="F869" s="6">
        <v>874</v>
      </c>
      <c r="G869" s="6" t="s">
        <v>206</v>
      </c>
      <c r="H869" s="7">
        <v>8.4078653662423104</v>
      </c>
      <c r="I869" s="6" t="s">
        <v>33</v>
      </c>
      <c r="J869" s="6" t="s">
        <v>16</v>
      </c>
      <c r="K869" s="6">
        <v>42</v>
      </c>
      <c r="L869" s="6">
        <v>40</v>
      </c>
      <c r="M869" s="6">
        <v>40</v>
      </c>
      <c r="N869" s="10" t="s">
        <v>66</v>
      </c>
      <c r="O869" s="10"/>
      <c r="P869" s="6"/>
      <c r="Q869" s="6">
        <v>2</v>
      </c>
    </row>
    <row r="870" spans="2:17" x14ac:dyDescent="0.2">
      <c r="B870" s="6" t="s">
        <v>173</v>
      </c>
      <c r="C870" s="6" t="s">
        <v>10</v>
      </c>
      <c r="D870" s="6" t="s">
        <v>11</v>
      </c>
      <c r="E870" s="6" t="s">
        <v>207</v>
      </c>
      <c r="F870" s="6">
        <v>873</v>
      </c>
      <c r="G870" s="6" t="s">
        <v>208</v>
      </c>
      <c r="H870" s="7">
        <v>8.3855172777203197</v>
      </c>
      <c r="I870" s="6" t="s">
        <v>15</v>
      </c>
      <c r="J870" s="6" t="s">
        <v>16</v>
      </c>
      <c r="K870" s="6">
        <v>43</v>
      </c>
      <c r="L870" s="6">
        <v>40</v>
      </c>
      <c r="M870" s="6">
        <v>50</v>
      </c>
      <c r="N870" s="10" t="s">
        <v>66</v>
      </c>
      <c r="O870" s="10"/>
      <c r="P870" s="6"/>
      <c r="Q870" s="6">
        <v>2</v>
      </c>
    </row>
    <row r="871" spans="2:17" x14ac:dyDescent="0.2">
      <c r="B871" s="6" t="s">
        <v>173</v>
      </c>
      <c r="C871" s="6" t="s">
        <v>10</v>
      </c>
      <c r="D871" s="6" t="s">
        <v>11</v>
      </c>
      <c r="E871" s="6" t="s">
        <v>209</v>
      </c>
      <c r="F871" s="6">
        <v>872</v>
      </c>
      <c r="G871" s="6" t="s">
        <v>210</v>
      </c>
      <c r="H871" s="7">
        <v>8.3943075941398302</v>
      </c>
      <c r="I871" s="6" t="s">
        <v>15</v>
      </c>
      <c r="J871" s="6" t="s">
        <v>16</v>
      </c>
      <c r="K871" s="6">
        <v>46</v>
      </c>
      <c r="L871" s="6">
        <v>17</v>
      </c>
      <c r="M871" s="6">
        <v>48</v>
      </c>
      <c r="N871" s="10" t="s">
        <v>66</v>
      </c>
      <c r="O871" s="10"/>
      <c r="P871" s="6"/>
      <c r="Q871" s="6">
        <v>2</v>
      </c>
    </row>
    <row r="872" spans="2:17" x14ac:dyDescent="0.2">
      <c r="B872" s="6" t="s">
        <v>173</v>
      </c>
      <c r="C872" s="6" t="s">
        <v>10</v>
      </c>
      <c r="D872" s="6" t="s">
        <v>11</v>
      </c>
      <c r="E872" s="6" t="s">
        <v>211</v>
      </c>
      <c r="F872" s="6">
        <v>871</v>
      </c>
      <c r="G872" s="6" t="s">
        <v>212</v>
      </c>
      <c r="H872" s="7">
        <v>2.12579890956486</v>
      </c>
      <c r="I872" s="6" t="s">
        <v>15</v>
      </c>
      <c r="J872" s="6" t="s">
        <v>16</v>
      </c>
      <c r="K872" s="6">
        <v>43</v>
      </c>
      <c r="L872" s="6">
        <v>20</v>
      </c>
      <c r="M872" s="6">
        <v>40</v>
      </c>
      <c r="N872" s="10"/>
      <c r="O872" s="10"/>
      <c r="P872" s="6"/>
      <c r="Q872" s="6">
        <v>2</v>
      </c>
    </row>
    <row r="873" spans="2:17" x14ac:dyDescent="0.2">
      <c r="B873" s="6" t="s">
        <v>173</v>
      </c>
      <c r="C873" s="6" t="s">
        <v>10</v>
      </c>
      <c r="D873" s="6" t="s">
        <v>40</v>
      </c>
      <c r="E873" s="6" t="s">
        <v>213</v>
      </c>
      <c r="F873" s="6">
        <v>864</v>
      </c>
      <c r="G873" s="6" t="s">
        <v>214</v>
      </c>
      <c r="H873" s="7">
        <v>12.1727094760251</v>
      </c>
      <c r="I873" s="6" t="s">
        <v>42</v>
      </c>
      <c r="J873" s="6" t="s">
        <v>40</v>
      </c>
      <c r="K873" s="6">
        <v>41</v>
      </c>
      <c r="L873" s="6"/>
      <c r="M873" s="6"/>
      <c r="N873" s="10"/>
      <c r="O873" s="10"/>
      <c r="P873" s="6"/>
      <c r="Q873" s="6">
        <v>2</v>
      </c>
    </row>
    <row r="874" spans="2:17" x14ac:dyDescent="0.2">
      <c r="B874" s="6" t="s">
        <v>173</v>
      </c>
      <c r="C874" s="6" t="s">
        <v>10</v>
      </c>
      <c r="D874" s="6" t="s">
        <v>54</v>
      </c>
      <c r="E874" s="6" t="s">
        <v>215</v>
      </c>
      <c r="F874" s="6">
        <v>863</v>
      </c>
      <c r="G874" s="6" t="s">
        <v>216</v>
      </c>
      <c r="H874" s="7">
        <v>15.3478728180633</v>
      </c>
      <c r="I874" s="6" t="s">
        <v>15</v>
      </c>
      <c r="J874" s="6"/>
      <c r="K874" s="6">
        <v>34</v>
      </c>
      <c r="L874" s="6">
        <v>10</v>
      </c>
      <c r="M874" s="6">
        <v>50</v>
      </c>
      <c r="N874" s="10" t="s">
        <v>66</v>
      </c>
      <c r="O874" s="10"/>
      <c r="P874" s="6"/>
      <c r="Q874" s="6">
        <v>2</v>
      </c>
    </row>
    <row r="875" spans="2:17" x14ac:dyDescent="0.2">
      <c r="B875" s="6" t="s">
        <v>173</v>
      </c>
      <c r="C875" s="6" t="s">
        <v>10</v>
      </c>
      <c r="D875" s="6" t="s">
        <v>54</v>
      </c>
      <c r="E875" s="6" t="s">
        <v>217</v>
      </c>
      <c r="F875" s="6">
        <v>894</v>
      </c>
      <c r="G875" s="6" t="s">
        <v>218</v>
      </c>
      <c r="H875" s="7">
        <v>11.599159451490699</v>
      </c>
      <c r="I875" s="6" t="s">
        <v>15</v>
      </c>
      <c r="J875" s="6" t="s">
        <v>16</v>
      </c>
      <c r="K875" s="6">
        <v>37</v>
      </c>
      <c r="L875" s="6">
        <v>10</v>
      </c>
      <c r="M875" s="6">
        <v>45</v>
      </c>
      <c r="N875" s="10" t="s">
        <v>66</v>
      </c>
      <c r="O875" s="10"/>
      <c r="P875" s="6"/>
      <c r="Q875" s="6">
        <v>2</v>
      </c>
    </row>
    <row r="876" spans="2:17" x14ac:dyDescent="0.2">
      <c r="B876" s="6" t="s">
        <v>173</v>
      </c>
      <c r="C876" s="6" t="s">
        <v>10</v>
      </c>
      <c r="D876" s="6" t="s">
        <v>11</v>
      </c>
      <c r="E876" s="6" t="s">
        <v>219</v>
      </c>
      <c r="F876" s="6">
        <v>893</v>
      </c>
      <c r="G876" s="6" t="s">
        <v>220</v>
      </c>
      <c r="H876" s="7">
        <v>8.3533586045203396</v>
      </c>
      <c r="I876" s="6" t="s">
        <v>15</v>
      </c>
      <c r="J876" s="6" t="s">
        <v>16</v>
      </c>
      <c r="K876" s="6">
        <v>40</v>
      </c>
      <c r="L876" s="6">
        <v>12</v>
      </c>
      <c r="M876" s="6">
        <v>48</v>
      </c>
      <c r="N876" s="10"/>
      <c r="O876" s="10"/>
      <c r="P876" s="6"/>
      <c r="Q876" s="6">
        <v>2</v>
      </c>
    </row>
    <row r="877" spans="2:17" x14ac:dyDescent="0.2">
      <c r="B877" s="6" t="s">
        <v>173</v>
      </c>
      <c r="C877" s="6" t="s">
        <v>10</v>
      </c>
      <c r="D877" s="6" t="s">
        <v>11</v>
      </c>
      <c r="E877" s="6" t="s">
        <v>221</v>
      </c>
      <c r="F877" s="6">
        <v>892</v>
      </c>
      <c r="G877" s="6" t="s">
        <v>222</v>
      </c>
      <c r="H877" s="7">
        <v>8.3324486228319792</v>
      </c>
      <c r="I877" s="6" t="s">
        <v>15</v>
      </c>
      <c r="J877" s="6" t="s">
        <v>16</v>
      </c>
      <c r="K877" s="6">
        <v>38</v>
      </c>
      <c r="L877" s="6">
        <v>12</v>
      </c>
      <c r="M877" s="6">
        <v>48</v>
      </c>
      <c r="N877" s="10"/>
      <c r="O877" s="10"/>
      <c r="P877" s="6"/>
      <c r="Q877" s="6">
        <v>2</v>
      </c>
    </row>
    <row r="878" spans="2:17" x14ac:dyDescent="0.2">
      <c r="B878" s="6" t="s">
        <v>173</v>
      </c>
      <c r="C878" s="6" t="s">
        <v>10</v>
      </c>
      <c r="D878" s="6" t="s">
        <v>21</v>
      </c>
      <c r="E878" s="6" t="s">
        <v>223</v>
      </c>
      <c r="F878" s="6">
        <v>876</v>
      </c>
      <c r="G878" s="6" t="s">
        <v>224</v>
      </c>
      <c r="H878" s="7">
        <v>8.3938668102479106</v>
      </c>
      <c r="I878" s="6" t="s">
        <v>15</v>
      </c>
      <c r="J878" s="6" t="s">
        <v>16</v>
      </c>
      <c r="K878" s="6">
        <v>32</v>
      </c>
      <c r="L878" s="6">
        <v>90</v>
      </c>
      <c r="M878" s="6">
        <v>40</v>
      </c>
      <c r="N878" s="10" t="s">
        <v>66</v>
      </c>
      <c r="O878" s="10"/>
      <c r="P878" s="6"/>
      <c r="Q878" s="6">
        <v>2</v>
      </c>
    </row>
    <row r="879" spans="2:17" x14ac:dyDescent="0.2">
      <c r="B879" s="6" t="s">
        <v>173</v>
      </c>
      <c r="C879" s="6" t="s">
        <v>10</v>
      </c>
      <c r="D879" s="6" t="s">
        <v>11</v>
      </c>
      <c r="E879" s="6" t="s">
        <v>225</v>
      </c>
      <c r="F879" s="6">
        <v>882</v>
      </c>
      <c r="G879" s="6" t="s">
        <v>226</v>
      </c>
      <c r="H879" s="7">
        <v>22.712793803288299</v>
      </c>
      <c r="I879" s="6" t="s">
        <v>15</v>
      </c>
      <c r="J879" s="6" t="s">
        <v>16</v>
      </c>
      <c r="K879" s="6">
        <v>28</v>
      </c>
      <c r="L879" s="6">
        <v>14</v>
      </c>
      <c r="M879" s="6">
        <v>45</v>
      </c>
      <c r="N879" s="10"/>
      <c r="O879" s="10"/>
      <c r="P879" s="6"/>
      <c r="Q879" s="6">
        <v>2</v>
      </c>
    </row>
    <row r="880" spans="2:17" x14ac:dyDescent="0.2">
      <c r="B880" s="6" t="s">
        <v>173</v>
      </c>
      <c r="C880" s="6" t="s">
        <v>10</v>
      </c>
      <c r="D880" s="6" t="s">
        <v>11</v>
      </c>
      <c r="E880" s="6" t="s">
        <v>227</v>
      </c>
      <c r="F880" s="6">
        <v>861</v>
      </c>
      <c r="G880" s="6" t="s">
        <v>228</v>
      </c>
      <c r="H880" s="7">
        <v>11.503655940436699</v>
      </c>
      <c r="I880" s="6" t="s">
        <v>15</v>
      </c>
      <c r="J880" s="6" t="s">
        <v>16</v>
      </c>
      <c r="K880" s="6">
        <v>42</v>
      </c>
      <c r="L880" s="6">
        <v>15</v>
      </c>
      <c r="M880" s="6">
        <v>30</v>
      </c>
      <c r="N880" s="10"/>
      <c r="O880" s="10"/>
      <c r="P880" s="6"/>
      <c r="Q880" s="6">
        <v>2</v>
      </c>
    </row>
    <row r="881" spans="2:17" x14ac:dyDescent="0.2">
      <c r="B881" s="6" t="s">
        <v>173</v>
      </c>
      <c r="C881" s="6" t="s">
        <v>10</v>
      </c>
      <c r="D881" s="6" t="s">
        <v>40</v>
      </c>
      <c r="E881" s="6" t="s">
        <v>213</v>
      </c>
      <c r="F881" s="6">
        <v>864</v>
      </c>
      <c r="G881" s="6" t="s">
        <v>229</v>
      </c>
      <c r="H881" s="7">
        <v>4.1011530069014297</v>
      </c>
      <c r="I881" s="6" t="s">
        <v>42</v>
      </c>
      <c r="J881" s="6" t="s">
        <v>40</v>
      </c>
      <c r="K881" s="6">
        <v>33</v>
      </c>
      <c r="L881" s="6"/>
      <c r="M881" s="6"/>
      <c r="N881" s="10"/>
      <c r="O881" s="10"/>
      <c r="P881" s="6"/>
      <c r="Q881" s="6">
        <v>2</v>
      </c>
    </row>
    <row r="882" spans="2:17" x14ac:dyDescent="0.2">
      <c r="B882" s="6" t="s">
        <v>173</v>
      </c>
      <c r="C882" s="6" t="s">
        <v>10</v>
      </c>
      <c r="D882" s="6" t="s">
        <v>11</v>
      </c>
      <c r="E882" s="6" t="s">
        <v>230</v>
      </c>
      <c r="F882" s="6">
        <v>865</v>
      </c>
      <c r="G882" s="6" t="s">
        <v>231</v>
      </c>
      <c r="H882" s="7">
        <v>16.308774584384899</v>
      </c>
      <c r="I882" s="6" t="s">
        <v>15</v>
      </c>
      <c r="J882" s="6" t="s">
        <v>16</v>
      </c>
      <c r="K882" s="6">
        <v>39</v>
      </c>
      <c r="L882" s="6">
        <v>50</v>
      </c>
      <c r="M882" s="6">
        <v>10</v>
      </c>
      <c r="N882" s="10"/>
      <c r="O882" s="10"/>
      <c r="P882" s="6"/>
      <c r="Q882" s="6">
        <v>2</v>
      </c>
    </row>
    <row r="883" spans="2:17" x14ac:dyDescent="0.2">
      <c r="B883" s="6" t="s">
        <v>173</v>
      </c>
      <c r="C883" s="6" t="s">
        <v>10</v>
      </c>
      <c r="D883" s="6" t="s">
        <v>11</v>
      </c>
      <c r="E883" s="6" t="s">
        <v>232</v>
      </c>
      <c r="F883" s="6">
        <v>866</v>
      </c>
      <c r="G883" s="6" t="s">
        <v>233</v>
      </c>
      <c r="H883" s="7">
        <v>19.458133570425801</v>
      </c>
      <c r="I883" s="6" t="s">
        <v>15</v>
      </c>
      <c r="J883" s="6" t="s">
        <v>16</v>
      </c>
      <c r="K883" s="6">
        <v>31</v>
      </c>
      <c r="L883" s="6">
        <v>10</v>
      </c>
      <c r="M883" s="6">
        <v>50</v>
      </c>
      <c r="N883" s="10" t="s">
        <v>66</v>
      </c>
      <c r="O883" s="10"/>
      <c r="P883" s="6"/>
      <c r="Q883" s="6">
        <v>2</v>
      </c>
    </row>
    <row r="884" spans="2:17" x14ac:dyDescent="0.2">
      <c r="B884" s="6" t="s">
        <v>173</v>
      </c>
      <c r="C884" s="6" t="s">
        <v>10</v>
      </c>
      <c r="D884" s="6" t="s">
        <v>11</v>
      </c>
      <c r="E884" s="6" t="s">
        <v>234</v>
      </c>
      <c r="F884" s="6">
        <v>860</v>
      </c>
      <c r="G884" s="6" t="s">
        <v>235</v>
      </c>
      <c r="H884" s="7">
        <v>14.7696747026301</v>
      </c>
      <c r="I884" s="6" t="s">
        <v>15</v>
      </c>
      <c r="J884" s="6" t="s">
        <v>16</v>
      </c>
      <c r="K884" s="6">
        <v>42</v>
      </c>
      <c r="L884" s="6">
        <v>15</v>
      </c>
      <c r="M884" s="6">
        <v>25</v>
      </c>
      <c r="N884" s="10" t="s">
        <v>66</v>
      </c>
      <c r="O884" s="10"/>
      <c r="P884" s="6"/>
      <c r="Q884" s="6">
        <v>2</v>
      </c>
    </row>
    <row r="885" spans="2:17" x14ac:dyDescent="0.2">
      <c r="B885" s="6" t="s">
        <v>173</v>
      </c>
      <c r="C885" s="6" t="s">
        <v>10</v>
      </c>
      <c r="D885" s="6" t="s">
        <v>11</v>
      </c>
      <c r="E885" s="6" t="s">
        <v>236</v>
      </c>
      <c r="F885" s="6">
        <v>867</v>
      </c>
      <c r="G885" s="6" t="s">
        <v>237</v>
      </c>
      <c r="H885" s="7">
        <v>24.2797777597272</v>
      </c>
      <c r="I885" s="6" t="s">
        <v>15</v>
      </c>
      <c r="J885" s="6" t="s">
        <v>16</v>
      </c>
      <c r="K885" s="6">
        <v>36</v>
      </c>
      <c r="L885" s="6">
        <v>10</v>
      </c>
      <c r="M885" s="6">
        <v>50</v>
      </c>
      <c r="N885" s="10"/>
      <c r="O885" s="10" t="s">
        <v>238</v>
      </c>
      <c r="P885" s="6"/>
      <c r="Q885" s="6">
        <v>2</v>
      </c>
    </row>
    <row r="886" spans="2:17" x14ac:dyDescent="0.2">
      <c r="B886" s="6" t="s">
        <v>173</v>
      </c>
      <c r="C886" s="6" t="s">
        <v>10</v>
      </c>
      <c r="D886" s="6" t="s">
        <v>11</v>
      </c>
      <c r="E886" s="6" t="s">
        <v>239</v>
      </c>
      <c r="F886" s="6">
        <v>859</v>
      </c>
      <c r="G886" s="6" t="s">
        <v>240</v>
      </c>
      <c r="H886" s="7">
        <v>20.6369962748559</v>
      </c>
      <c r="I886" s="6" t="s">
        <v>15</v>
      </c>
      <c r="J886" s="6" t="s">
        <v>16</v>
      </c>
      <c r="K886" s="6">
        <v>37</v>
      </c>
      <c r="L886" s="6">
        <v>17</v>
      </c>
      <c r="M886" s="6">
        <v>45</v>
      </c>
      <c r="N886" s="10"/>
      <c r="O886" s="10"/>
      <c r="P886" s="6"/>
      <c r="Q886" s="6">
        <v>2</v>
      </c>
    </row>
    <row r="887" spans="2:17" x14ac:dyDescent="0.2">
      <c r="B887" s="6" t="s">
        <v>173</v>
      </c>
      <c r="C887" s="6" t="s">
        <v>10</v>
      </c>
      <c r="D887" s="6" t="s">
        <v>11</v>
      </c>
      <c r="E887" s="6" t="s">
        <v>241</v>
      </c>
      <c r="F887" s="6">
        <v>870</v>
      </c>
      <c r="G887" s="6" t="s">
        <v>242</v>
      </c>
      <c r="H887" s="7">
        <v>21.9394303322733</v>
      </c>
      <c r="I887" s="6" t="s">
        <v>15</v>
      </c>
      <c r="J887" s="6" t="s">
        <v>16</v>
      </c>
      <c r="K887" s="6">
        <v>46</v>
      </c>
      <c r="L887" s="6">
        <v>15</v>
      </c>
      <c r="M887" s="6"/>
      <c r="N887" s="10"/>
      <c r="O887" s="10" t="s">
        <v>243</v>
      </c>
      <c r="P887" s="6"/>
      <c r="Q887" s="6">
        <v>2</v>
      </c>
    </row>
    <row r="888" spans="2:17" x14ac:dyDescent="0.2">
      <c r="B888" s="6" t="s">
        <v>173</v>
      </c>
      <c r="C888" s="6" t="s">
        <v>10</v>
      </c>
      <c r="D888" s="6" t="s">
        <v>11</v>
      </c>
      <c r="E888" s="6" t="s">
        <v>244</v>
      </c>
      <c r="F888" s="6">
        <v>868</v>
      </c>
      <c r="G888" s="6" t="s">
        <v>245</v>
      </c>
      <c r="H888" s="7">
        <v>24.603694506740101</v>
      </c>
      <c r="I888" s="6" t="s">
        <v>15</v>
      </c>
      <c r="J888" s="6" t="s">
        <v>16</v>
      </c>
      <c r="K888" s="6">
        <v>36</v>
      </c>
      <c r="L888" s="6">
        <v>10</v>
      </c>
      <c r="M888" s="6">
        <v>50</v>
      </c>
      <c r="N888" s="10"/>
      <c r="O888" s="10" t="s">
        <v>238</v>
      </c>
      <c r="P888" s="6"/>
      <c r="Q888" s="6">
        <v>2</v>
      </c>
    </row>
    <row r="889" spans="2:17" x14ac:dyDescent="0.2">
      <c r="B889" s="6" t="s">
        <v>173</v>
      </c>
      <c r="C889" s="6" t="s">
        <v>10</v>
      </c>
      <c r="D889" s="6" t="s">
        <v>11</v>
      </c>
      <c r="E889" s="6" t="s">
        <v>246</v>
      </c>
      <c r="F889" s="6">
        <v>869</v>
      </c>
      <c r="G889" s="6" t="s">
        <v>247</v>
      </c>
      <c r="H889" s="7">
        <v>27.154869809448201</v>
      </c>
      <c r="I889" s="6" t="s">
        <v>15</v>
      </c>
      <c r="J889" s="6" t="s">
        <v>16</v>
      </c>
      <c r="K889" s="6">
        <v>34</v>
      </c>
      <c r="L889" s="6">
        <v>15</v>
      </c>
      <c r="M889" s="6">
        <v>35</v>
      </c>
      <c r="N889" s="10"/>
      <c r="O889" s="10" t="s">
        <v>238</v>
      </c>
      <c r="P889" s="6"/>
      <c r="Q889" s="6">
        <v>2</v>
      </c>
    </row>
    <row r="890" spans="2:17" x14ac:dyDescent="0.2">
      <c r="B890" s="6" t="s">
        <v>173</v>
      </c>
      <c r="C890" s="6" t="s">
        <v>10</v>
      </c>
      <c r="D890" s="6" t="s">
        <v>21</v>
      </c>
      <c r="E890" s="6" t="s">
        <v>248</v>
      </c>
      <c r="F890" s="6">
        <v>862</v>
      </c>
      <c r="G890" s="6" t="s">
        <v>249</v>
      </c>
      <c r="H890" s="7">
        <v>11.493880893771699</v>
      </c>
      <c r="I890" s="6" t="s">
        <v>15</v>
      </c>
      <c r="J890" s="6" t="s">
        <v>16</v>
      </c>
      <c r="K890" s="6">
        <v>23</v>
      </c>
      <c r="L890" s="6">
        <v>21</v>
      </c>
      <c r="M890" s="6">
        <v>20</v>
      </c>
      <c r="N890" s="10" t="s">
        <v>250</v>
      </c>
      <c r="O890" s="10"/>
      <c r="P890" s="6"/>
      <c r="Q890" s="6">
        <v>2</v>
      </c>
    </row>
    <row r="891" spans="2:17" x14ac:dyDescent="0.2">
      <c r="B891" s="6" t="s">
        <v>173</v>
      </c>
      <c r="C891" s="6" t="s">
        <v>10</v>
      </c>
      <c r="D891" s="6" t="s">
        <v>11</v>
      </c>
      <c r="E891" s="6" t="s">
        <v>211</v>
      </c>
      <c r="F891" s="6">
        <v>871</v>
      </c>
      <c r="G891" s="6" t="s">
        <v>251</v>
      </c>
      <c r="H891" s="7">
        <v>8.1663017354516896</v>
      </c>
      <c r="I891" s="6" t="s">
        <v>15</v>
      </c>
      <c r="J891" s="6" t="s">
        <v>83</v>
      </c>
      <c r="K891" s="6">
        <v>43</v>
      </c>
      <c r="L891" s="6">
        <v>20</v>
      </c>
      <c r="M891" s="6">
        <v>40</v>
      </c>
      <c r="N891" s="10" t="s">
        <v>252</v>
      </c>
      <c r="O891" s="10"/>
      <c r="P891" s="6"/>
      <c r="Q891" s="6">
        <v>2</v>
      </c>
    </row>
    <row r="892" spans="2:17" x14ac:dyDescent="0.2">
      <c r="B892" s="6" t="s">
        <v>173</v>
      </c>
      <c r="C892" s="6" t="s">
        <v>10</v>
      </c>
      <c r="D892" s="6" t="s">
        <v>21</v>
      </c>
      <c r="E892" s="6" t="s">
        <v>253</v>
      </c>
      <c r="F892" s="6">
        <v>563</v>
      </c>
      <c r="G892" s="6" t="s">
        <v>254</v>
      </c>
      <c r="H892" s="7">
        <v>9.5731708438457392</v>
      </c>
      <c r="I892" s="6" t="s">
        <v>15</v>
      </c>
      <c r="J892" s="6" t="s">
        <v>16</v>
      </c>
      <c r="K892" s="6">
        <v>41</v>
      </c>
      <c r="L892" s="6">
        <v>120</v>
      </c>
      <c r="M892" s="6">
        <v>40</v>
      </c>
      <c r="N892" s="10" t="s">
        <v>66</v>
      </c>
      <c r="O892" s="10"/>
      <c r="P892" s="6"/>
      <c r="Q892" s="6">
        <v>2</v>
      </c>
    </row>
    <row r="893" spans="2:17" x14ac:dyDescent="0.2">
      <c r="B893" s="6" t="s">
        <v>173</v>
      </c>
      <c r="C893" s="6" t="s">
        <v>10</v>
      </c>
      <c r="D893" s="6" t="s">
        <v>21</v>
      </c>
      <c r="E893" s="6" t="s">
        <v>255</v>
      </c>
      <c r="F893" s="6">
        <v>562</v>
      </c>
      <c r="G893" s="6" t="s">
        <v>256</v>
      </c>
      <c r="H893" s="7">
        <v>8.1902441978972593</v>
      </c>
      <c r="I893" s="6" t="s">
        <v>15</v>
      </c>
      <c r="J893" s="6" t="s">
        <v>16</v>
      </c>
      <c r="K893" s="6">
        <v>40</v>
      </c>
      <c r="L893" s="6">
        <v>50</v>
      </c>
      <c r="M893" s="6">
        <v>45</v>
      </c>
      <c r="N893" s="10" t="s">
        <v>257</v>
      </c>
      <c r="O893" s="10"/>
      <c r="P893" s="6"/>
      <c r="Q893" s="6">
        <v>2</v>
      </c>
    </row>
    <row r="894" spans="2:17" ht="22.5" x14ac:dyDescent="0.2">
      <c r="B894" s="6" t="s">
        <v>173</v>
      </c>
      <c r="C894" s="6" t="s">
        <v>10</v>
      </c>
      <c r="D894" s="6" t="s">
        <v>11</v>
      </c>
      <c r="E894" s="6" t="s">
        <v>258</v>
      </c>
      <c r="F894" s="6">
        <v>561</v>
      </c>
      <c r="G894" s="6" t="s">
        <v>259</v>
      </c>
      <c r="H894" s="7">
        <v>8.2195133674238701</v>
      </c>
      <c r="I894" s="6" t="s">
        <v>15</v>
      </c>
      <c r="J894" s="6" t="s">
        <v>16</v>
      </c>
      <c r="K894" s="6">
        <v>43</v>
      </c>
      <c r="L894" s="6">
        <v>10</v>
      </c>
      <c r="M894" s="6">
        <v>45</v>
      </c>
      <c r="N894" s="10" t="s">
        <v>260</v>
      </c>
      <c r="O894" s="10"/>
      <c r="P894" s="6"/>
      <c r="Q894" s="6">
        <v>2</v>
      </c>
    </row>
    <row r="895" spans="2:17" x14ac:dyDescent="0.2">
      <c r="B895" s="6" t="s">
        <v>173</v>
      </c>
      <c r="C895" s="6" t="s">
        <v>10</v>
      </c>
      <c r="D895" s="6" t="s">
        <v>11</v>
      </c>
      <c r="E895" s="6" t="s">
        <v>261</v>
      </c>
      <c r="F895" s="6">
        <v>560</v>
      </c>
      <c r="G895" s="6" t="s">
        <v>262</v>
      </c>
      <c r="H895" s="7">
        <v>8.1554153782813295</v>
      </c>
      <c r="I895" s="6" t="s">
        <v>15</v>
      </c>
      <c r="J895" s="6" t="s">
        <v>16</v>
      </c>
      <c r="K895" s="6">
        <v>38</v>
      </c>
      <c r="L895" s="6">
        <v>10</v>
      </c>
      <c r="M895" s="6">
        <v>45</v>
      </c>
      <c r="N895" s="10" t="s">
        <v>66</v>
      </c>
      <c r="O895" s="10" t="s">
        <v>66</v>
      </c>
      <c r="P895" s="6"/>
      <c r="Q895" s="6">
        <v>2</v>
      </c>
    </row>
    <row r="896" spans="2:17" x14ac:dyDescent="0.2">
      <c r="B896" s="6" t="s">
        <v>173</v>
      </c>
      <c r="C896" s="6" t="s">
        <v>10</v>
      </c>
      <c r="D896" s="6" t="s">
        <v>54</v>
      </c>
      <c r="E896" s="6" t="s">
        <v>263</v>
      </c>
      <c r="F896" s="6">
        <v>559</v>
      </c>
      <c r="G896" s="6" t="s">
        <v>264</v>
      </c>
      <c r="H896" s="7">
        <v>8.1673741177384294</v>
      </c>
      <c r="I896" s="6" t="s">
        <v>15</v>
      </c>
      <c r="J896" s="6" t="s">
        <v>16</v>
      </c>
      <c r="K896" s="6">
        <v>42</v>
      </c>
      <c r="L896" s="6">
        <v>8</v>
      </c>
      <c r="M896" s="6">
        <v>45</v>
      </c>
      <c r="N896" s="10" t="s">
        <v>66</v>
      </c>
      <c r="O896" s="10" t="s">
        <v>238</v>
      </c>
      <c r="P896" s="6"/>
      <c r="Q896" s="6">
        <v>2</v>
      </c>
    </row>
    <row r="897" spans="2:17" x14ac:dyDescent="0.2">
      <c r="B897" s="6" t="s">
        <v>173</v>
      </c>
      <c r="C897" s="6" t="s">
        <v>10</v>
      </c>
      <c r="D897" s="6" t="s">
        <v>11</v>
      </c>
      <c r="E897" s="6" t="s">
        <v>265</v>
      </c>
      <c r="F897" s="6">
        <v>557</v>
      </c>
      <c r="G897" s="6" t="s">
        <v>266</v>
      </c>
      <c r="H897" s="7">
        <v>8.0230231200188307</v>
      </c>
      <c r="I897" s="6" t="s">
        <v>15</v>
      </c>
      <c r="J897" s="6" t="s">
        <v>16</v>
      </c>
      <c r="K897" s="6">
        <v>37</v>
      </c>
      <c r="L897" s="6">
        <v>8</v>
      </c>
      <c r="M897" s="6">
        <v>45</v>
      </c>
      <c r="N897" s="10" t="s">
        <v>252</v>
      </c>
      <c r="O897" s="10"/>
      <c r="P897" s="6"/>
      <c r="Q897" s="6">
        <v>2</v>
      </c>
    </row>
    <row r="898" spans="2:17" x14ac:dyDescent="0.2">
      <c r="B898" s="6" t="s">
        <v>173</v>
      </c>
      <c r="C898" s="6" t="s">
        <v>10</v>
      </c>
      <c r="D898" s="6" t="s">
        <v>11</v>
      </c>
      <c r="E898" s="6" t="s">
        <v>267</v>
      </c>
      <c r="F898" s="6">
        <v>556</v>
      </c>
      <c r="G898" s="6" t="s">
        <v>268</v>
      </c>
      <c r="H898" s="7">
        <v>8.1757018062493891</v>
      </c>
      <c r="I898" s="6" t="s">
        <v>15</v>
      </c>
      <c r="J898" s="6" t="s">
        <v>16</v>
      </c>
      <c r="K898" s="6">
        <v>37</v>
      </c>
      <c r="L898" s="6">
        <v>8</v>
      </c>
      <c r="M898" s="6">
        <v>45</v>
      </c>
      <c r="N898" s="10" t="s">
        <v>252</v>
      </c>
      <c r="O898" s="10"/>
      <c r="P898" s="6"/>
      <c r="Q898" s="6">
        <v>2</v>
      </c>
    </row>
    <row r="899" spans="2:17" x14ac:dyDescent="0.2">
      <c r="B899" s="6" t="s">
        <v>173</v>
      </c>
      <c r="C899" s="6" t="s">
        <v>10</v>
      </c>
      <c r="D899" s="6" t="s">
        <v>11</v>
      </c>
      <c r="E899" s="6" t="s">
        <v>269</v>
      </c>
      <c r="F899" s="6">
        <v>555</v>
      </c>
      <c r="G899" s="6" t="s">
        <v>270</v>
      </c>
      <c r="H899" s="7">
        <v>8.1955170644831998</v>
      </c>
      <c r="I899" s="6" t="s">
        <v>15</v>
      </c>
      <c r="J899" s="6" t="s">
        <v>16</v>
      </c>
      <c r="K899" s="6">
        <v>38</v>
      </c>
      <c r="L899" s="6">
        <v>8</v>
      </c>
      <c r="M899" s="6">
        <v>45</v>
      </c>
      <c r="N899" s="10" t="s">
        <v>66</v>
      </c>
      <c r="O899" s="10"/>
      <c r="P899" s="6"/>
      <c r="Q899" s="6">
        <v>2</v>
      </c>
    </row>
    <row r="900" spans="2:17" x14ac:dyDescent="0.2">
      <c r="B900" s="6" t="s">
        <v>173</v>
      </c>
      <c r="C900" s="6" t="s">
        <v>10</v>
      </c>
      <c r="D900" s="6" t="s">
        <v>11</v>
      </c>
      <c r="E900" s="6" t="s">
        <v>271</v>
      </c>
      <c r="F900" s="6">
        <v>554</v>
      </c>
      <c r="G900" s="6" t="s">
        <v>272</v>
      </c>
      <c r="H900" s="7">
        <v>9.5965202057184502</v>
      </c>
      <c r="I900" s="6" t="s">
        <v>15</v>
      </c>
      <c r="J900" s="6" t="s">
        <v>16</v>
      </c>
      <c r="K900" s="6">
        <v>36</v>
      </c>
      <c r="L900" s="6">
        <v>9</v>
      </c>
      <c r="M900" s="6">
        <v>45</v>
      </c>
      <c r="N900" s="10" t="s">
        <v>252</v>
      </c>
      <c r="O900" s="10"/>
      <c r="P900" s="6"/>
      <c r="Q900" s="6">
        <v>2</v>
      </c>
    </row>
    <row r="901" spans="2:17" x14ac:dyDescent="0.2">
      <c r="B901" s="6" t="s">
        <v>173</v>
      </c>
      <c r="C901" s="6" t="s">
        <v>10</v>
      </c>
      <c r="D901" s="6" t="s">
        <v>11</v>
      </c>
      <c r="E901" s="6" t="s">
        <v>273</v>
      </c>
      <c r="F901" s="6">
        <v>551</v>
      </c>
      <c r="G901" s="6" t="s">
        <v>274</v>
      </c>
      <c r="H901" s="7">
        <v>8.6880665288724703</v>
      </c>
      <c r="I901" s="6" t="s">
        <v>15</v>
      </c>
      <c r="J901" s="6" t="s">
        <v>16</v>
      </c>
      <c r="K901" s="6">
        <v>36</v>
      </c>
      <c r="L901" s="6">
        <v>9</v>
      </c>
      <c r="M901" s="6">
        <v>45</v>
      </c>
      <c r="N901" s="10" t="s">
        <v>66</v>
      </c>
      <c r="O901" s="10"/>
      <c r="P901" s="6"/>
      <c r="Q901" s="6">
        <v>2</v>
      </c>
    </row>
    <row r="902" spans="2:17" x14ac:dyDescent="0.2">
      <c r="B902" s="6" t="s">
        <v>173</v>
      </c>
      <c r="C902" s="6" t="s">
        <v>10</v>
      </c>
      <c r="D902" s="6" t="s">
        <v>11</v>
      </c>
      <c r="E902" s="6" t="s">
        <v>275</v>
      </c>
      <c r="F902" s="6">
        <v>550</v>
      </c>
      <c r="G902" s="6" t="s">
        <v>276</v>
      </c>
      <c r="H902" s="7">
        <v>8.6989941942948796</v>
      </c>
      <c r="I902" s="6" t="s">
        <v>15</v>
      </c>
      <c r="J902" s="6" t="s">
        <v>16</v>
      </c>
      <c r="K902" s="6">
        <v>35</v>
      </c>
      <c r="L902" s="6">
        <v>9</v>
      </c>
      <c r="M902" s="6">
        <v>45</v>
      </c>
      <c r="N902" s="10" t="s">
        <v>66</v>
      </c>
      <c r="O902" s="10"/>
      <c r="P902" s="6"/>
      <c r="Q902" s="6">
        <v>2</v>
      </c>
    </row>
    <row r="903" spans="2:17" x14ac:dyDescent="0.2">
      <c r="B903" s="6" t="s">
        <v>173</v>
      </c>
      <c r="C903" s="6" t="s">
        <v>10</v>
      </c>
      <c r="D903" s="6" t="s">
        <v>11</v>
      </c>
      <c r="E903" s="6" t="s">
        <v>277</v>
      </c>
      <c r="F903" s="6">
        <v>549</v>
      </c>
      <c r="G903" s="6" t="s">
        <v>278</v>
      </c>
      <c r="H903" s="7">
        <v>8.7661679186585708</v>
      </c>
      <c r="I903" s="6" t="s">
        <v>15</v>
      </c>
      <c r="J903" s="6" t="s">
        <v>16</v>
      </c>
      <c r="K903" s="6">
        <v>36</v>
      </c>
      <c r="L903" s="6">
        <v>9</v>
      </c>
      <c r="M903" s="6">
        <v>45</v>
      </c>
      <c r="N903" s="10"/>
      <c r="O903" s="10"/>
      <c r="P903" s="6"/>
      <c r="Q903" s="6">
        <v>2</v>
      </c>
    </row>
    <row r="904" spans="2:17" x14ac:dyDescent="0.2">
      <c r="B904" s="6" t="s">
        <v>173</v>
      </c>
      <c r="C904" s="6" t="s">
        <v>10</v>
      </c>
      <c r="D904" s="6" t="s">
        <v>11</v>
      </c>
      <c r="E904" s="6" t="s">
        <v>279</v>
      </c>
      <c r="F904" s="6">
        <v>548</v>
      </c>
      <c r="G904" s="6" t="s">
        <v>280</v>
      </c>
      <c r="H904" s="7">
        <v>8.7705016983319393</v>
      </c>
      <c r="I904" s="6" t="s">
        <v>15</v>
      </c>
      <c r="J904" s="6" t="s">
        <v>16</v>
      </c>
      <c r="K904" s="6">
        <v>37</v>
      </c>
      <c r="L904" s="6">
        <v>9</v>
      </c>
      <c r="M904" s="6">
        <v>45</v>
      </c>
      <c r="N904" s="10" t="s">
        <v>252</v>
      </c>
      <c r="O904" s="10"/>
      <c r="P904" s="6"/>
      <c r="Q904" s="6">
        <v>2</v>
      </c>
    </row>
    <row r="905" spans="2:17" x14ac:dyDescent="0.2">
      <c r="B905" s="6" t="s">
        <v>173</v>
      </c>
      <c r="C905" s="6" t="s">
        <v>10</v>
      </c>
      <c r="D905" s="6" t="s">
        <v>11</v>
      </c>
      <c r="E905" s="6" t="s">
        <v>281</v>
      </c>
      <c r="F905" s="6">
        <v>547</v>
      </c>
      <c r="G905" s="6" t="s">
        <v>282</v>
      </c>
      <c r="H905" s="7">
        <v>8.7043954403014094</v>
      </c>
      <c r="I905" s="6" t="s">
        <v>15</v>
      </c>
      <c r="J905" s="6" t="s">
        <v>16</v>
      </c>
      <c r="K905" s="6">
        <v>39</v>
      </c>
      <c r="L905" s="6">
        <v>12</v>
      </c>
      <c r="M905" s="6">
        <v>45</v>
      </c>
      <c r="N905" s="10" t="s">
        <v>66</v>
      </c>
      <c r="O905" s="10"/>
      <c r="P905" s="6"/>
      <c r="Q905" s="6">
        <v>2</v>
      </c>
    </row>
    <row r="906" spans="2:17" x14ac:dyDescent="0.2">
      <c r="B906" s="6" t="s">
        <v>173</v>
      </c>
      <c r="C906" s="6" t="s">
        <v>10</v>
      </c>
      <c r="D906" s="6" t="s">
        <v>11</v>
      </c>
      <c r="E906" s="6" t="s">
        <v>283</v>
      </c>
      <c r="F906" s="6">
        <v>579</v>
      </c>
      <c r="G906" s="6" t="s">
        <v>284</v>
      </c>
      <c r="H906" s="7">
        <v>8.6905753547275992</v>
      </c>
      <c r="I906" s="6" t="s">
        <v>15</v>
      </c>
      <c r="J906" s="6" t="s">
        <v>16</v>
      </c>
      <c r="K906" s="6">
        <v>32</v>
      </c>
      <c r="L906" s="6">
        <v>10</v>
      </c>
      <c r="M906" s="6">
        <v>45</v>
      </c>
      <c r="N906" s="10" t="s">
        <v>252</v>
      </c>
      <c r="O906" s="10"/>
      <c r="P906" s="6"/>
      <c r="Q906" s="6">
        <v>2</v>
      </c>
    </row>
    <row r="907" spans="2:17" x14ac:dyDescent="0.2">
      <c r="B907" s="6" t="s">
        <v>173</v>
      </c>
      <c r="C907" s="6" t="s">
        <v>10</v>
      </c>
      <c r="D907" s="6" t="s">
        <v>11</v>
      </c>
      <c r="E907" s="6" t="s">
        <v>285</v>
      </c>
      <c r="F907" s="6">
        <v>578</v>
      </c>
      <c r="G907" s="6" t="s">
        <v>286</v>
      </c>
      <c r="H907" s="7">
        <v>8.8558737568765</v>
      </c>
      <c r="I907" s="6" t="s">
        <v>15</v>
      </c>
      <c r="J907" s="6" t="s">
        <v>16</v>
      </c>
      <c r="K907" s="6">
        <v>33</v>
      </c>
      <c r="L907" s="6">
        <v>10</v>
      </c>
      <c r="M907" s="6">
        <v>44</v>
      </c>
      <c r="N907" s="10" t="s">
        <v>252</v>
      </c>
      <c r="O907" s="10"/>
      <c r="P907" s="6"/>
      <c r="Q907" s="6">
        <v>2</v>
      </c>
    </row>
    <row r="908" spans="2:17" x14ac:dyDescent="0.2">
      <c r="B908" s="6" t="s">
        <v>173</v>
      </c>
      <c r="C908" s="6" t="s">
        <v>10</v>
      </c>
      <c r="D908" s="6" t="s">
        <v>11</v>
      </c>
      <c r="E908" s="6" t="s">
        <v>287</v>
      </c>
      <c r="F908" s="6">
        <v>576</v>
      </c>
      <c r="G908" s="6" t="s">
        <v>288</v>
      </c>
      <c r="H908" s="7">
        <v>8.6974249083152095</v>
      </c>
      <c r="I908" s="6" t="s">
        <v>15</v>
      </c>
      <c r="J908" s="6" t="s">
        <v>16</v>
      </c>
      <c r="K908" s="6">
        <v>38</v>
      </c>
      <c r="L908" s="6">
        <v>12</v>
      </c>
      <c r="M908" s="6">
        <v>45</v>
      </c>
      <c r="N908" s="10" t="s">
        <v>66</v>
      </c>
      <c r="O908" s="10"/>
      <c r="P908" s="6"/>
      <c r="Q908" s="6">
        <v>2</v>
      </c>
    </row>
    <row r="909" spans="2:17" x14ac:dyDescent="0.2">
      <c r="B909" s="6" t="s">
        <v>173</v>
      </c>
      <c r="C909" s="6" t="s">
        <v>10</v>
      </c>
      <c r="D909" s="6" t="s">
        <v>11</v>
      </c>
      <c r="E909" s="6" t="s">
        <v>289</v>
      </c>
      <c r="F909" s="6">
        <v>577</v>
      </c>
      <c r="G909" s="6" t="s">
        <v>290</v>
      </c>
      <c r="H909" s="7">
        <v>8.8566551888345693</v>
      </c>
      <c r="I909" s="6" t="s">
        <v>15</v>
      </c>
      <c r="J909" s="6" t="s">
        <v>16</v>
      </c>
      <c r="K909" s="6">
        <v>32</v>
      </c>
      <c r="L909" s="6">
        <v>10</v>
      </c>
      <c r="M909" s="6">
        <v>45</v>
      </c>
      <c r="N909" s="10" t="s">
        <v>252</v>
      </c>
      <c r="O909" s="10"/>
      <c r="P909" s="6"/>
      <c r="Q909" s="6">
        <v>2</v>
      </c>
    </row>
    <row r="910" spans="2:17" x14ac:dyDescent="0.2">
      <c r="B910" s="6" t="s">
        <v>173</v>
      </c>
      <c r="C910" s="6" t="s">
        <v>10</v>
      </c>
      <c r="D910" s="6" t="s">
        <v>11</v>
      </c>
      <c r="E910" s="6" t="s">
        <v>291</v>
      </c>
      <c r="F910" s="6">
        <v>575</v>
      </c>
      <c r="G910" s="6" t="s">
        <v>292</v>
      </c>
      <c r="H910" s="7">
        <v>8.6881183212919293</v>
      </c>
      <c r="I910" s="6" t="s">
        <v>15</v>
      </c>
      <c r="J910" s="6" t="s">
        <v>16</v>
      </c>
      <c r="K910" s="6">
        <v>43</v>
      </c>
      <c r="L910" s="6">
        <v>10</v>
      </c>
      <c r="M910" s="6">
        <v>45</v>
      </c>
      <c r="N910" s="10" t="s">
        <v>66</v>
      </c>
      <c r="O910" s="10"/>
      <c r="P910" s="6"/>
      <c r="Q910" s="6">
        <v>2</v>
      </c>
    </row>
    <row r="911" spans="2:17" x14ac:dyDescent="0.2">
      <c r="B911" s="6" t="s">
        <v>173</v>
      </c>
      <c r="C911" s="6" t="s">
        <v>10</v>
      </c>
      <c r="D911" s="6" t="s">
        <v>11</v>
      </c>
      <c r="E911" s="6" t="s">
        <v>293</v>
      </c>
      <c r="F911" s="6">
        <v>566</v>
      </c>
      <c r="G911" s="6" t="s">
        <v>294</v>
      </c>
      <c r="H911" s="7">
        <v>8.7119515609249198</v>
      </c>
      <c r="I911" s="6" t="s">
        <v>15</v>
      </c>
      <c r="J911" s="6" t="s">
        <v>16</v>
      </c>
      <c r="K911" s="6">
        <v>37</v>
      </c>
      <c r="L911" s="6">
        <v>14</v>
      </c>
      <c r="M911" s="6">
        <v>45</v>
      </c>
      <c r="N911" s="10" t="s">
        <v>66</v>
      </c>
      <c r="O911" s="10"/>
      <c r="P911" s="6"/>
      <c r="Q911" s="6">
        <v>2</v>
      </c>
    </row>
    <row r="912" spans="2:17" x14ac:dyDescent="0.2">
      <c r="B912" s="6" t="s">
        <v>173</v>
      </c>
      <c r="C912" s="6" t="s">
        <v>10</v>
      </c>
      <c r="D912" s="6" t="s">
        <v>11</v>
      </c>
      <c r="E912" s="6" t="s">
        <v>295</v>
      </c>
      <c r="F912" s="6">
        <v>567</v>
      </c>
      <c r="G912" s="6" t="s">
        <v>296</v>
      </c>
      <c r="H912" s="7">
        <v>8.85460987952621</v>
      </c>
      <c r="I912" s="6" t="s">
        <v>15</v>
      </c>
      <c r="J912" s="6" t="s">
        <v>16</v>
      </c>
      <c r="K912" s="6">
        <v>32</v>
      </c>
      <c r="L912" s="6">
        <v>14</v>
      </c>
      <c r="M912" s="6">
        <v>43</v>
      </c>
      <c r="N912" s="10" t="s">
        <v>66</v>
      </c>
      <c r="O912" s="10"/>
      <c r="P912" s="6"/>
      <c r="Q912" s="6">
        <v>2</v>
      </c>
    </row>
    <row r="913" spans="2:17" x14ac:dyDescent="0.2">
      <c r="B913" s="6" t="s">
        <v>173</v>
      </c>
      <c r="C913" s="6" t="s">
        <v>10</v>
      </c>
      <c r="D913" s="6" t="s">
        <v>11</v>
      </c>
      <c r="E913" s="6" t="s">
        <v>297</v>
      </c>
      <c r="F913" s="6">
        <v>568</v>
      </c>
      <c r="G913" s="6" t="s">
        <v>298</v>
      </c>
      <c r="H913" s="7">
        <v>6.30279970820449</v>
      </c>
      <c r="I913" s="6" t="s">
        <v>15</v>
      </c>
      <c r="J913" s="6" t="s">
        <v>16</v>
      </c>
      <c r="K913" s="6">
        <v>33</v>
      </c>
      <c r="L913" s="6">
        <v>15</v>
      </c>
      <c r="M913" s="6">
        <v>45</v>
      </c>
      <c r="N913" s="10"/>
      <c r="O913" s="10"/>
      <c r="P913" s="6"/>
      <c r="Q913" s="6">
        <v>2</v>
      </c>
    </row>
    <row r="914" spans="2:17" x14ac:dyDescent="0.2">
      <c r="B914" s="6" t="s">
        <v>173</v>
      </c>
      <c r="C914" s="6" t="s">
        <v>10</v>
      </c>
      <c r="D914" s="6" t="s">
        <v>11</v>
      </c>
      <c r="E914" s="6" t="s">
        <v>299</v>
      </c>
      <c r="F914" s="6">
        <v>565</v>
      </c>
      <c r="G914" s="6" t="s">
        <v>300</v>
      </c>
      <c r="H914" s="7">
        <v>8.4097681276355605</v>
      </c>
      <c r="I914" s="6" t="s">
        <v>15</v>
      </c>
      <c r="J914" s="6" t="s">
        <v>16</v>
      </c>
      <c r="K914" s="6">
        <v>32</v>
      </c>
      <c r="L914" s="6">
        <v>14</v>
      </c>
      <c r="M914" s="6">
        <v>45</v>
      </c>
      <c r="N914" s="10" t="s">
        <v>66</v>
      </c>
      <c r="O914" s="10" t="s">
        <v>238</v>
      </c>
      <c r="P914" s="6"/>
      <c r="Q914" s="6">
        <v>2</v>
      </c>
    </row>
    <row r="915" spans="2:17" x14ac:dyDescent="0.2">
      <c r="B915" s="6" t="s">
        <v>173</v>
      </c>
      <c r="C915" s="6" t="s">
        <v>10</v>
      </c>
      <c r="D915" s="6" t="s">
        <v>11</v>
      </c>
      <c r="E915" s="6" t="s">
        <v>301</v>
      </c>
      <c r="F915" s="6">
        <v>564</v>
      </c>
      <c r="G915" s="6" t="s">
        <v>302</v>
      </c>
      <c r="H915" s="7">
        <v>9.7629554965826504</v>
      </c>
      <c r="I915" s="6" t="s">
        <v>15</v>
      </c>
      <c r="J915" s="6" t="s">
        <v>16</v>
      </c>
      <c r="K915" s="6">
        <v>28</v>
      </c>
      <c r="L915" s="6">
        <v>14</v>
      </c>
      <c r="M915" s="6">
        <v>45</v>
      </c>
      <c r="N915" s="10" t="s">
        <v>66</v>
      </c>
      <c r="O915" s="10"/>
      <c r="P915" s="6"/>
      <c r="Q915" s="6">
        <v>2</v>
      </c>
    </row>
    <row r="916" spans="2:17" x14ac:dyDescent="0.2">
      <c r="B916" s="6" t="s">
        <v>173</v>
      </c>
      <c r="C916" s="6" t="s">
        <v>10</v>
      </c>
      <c r="D916" s="6" t="s">
        <v>11</v>
      </c>
      <c r="E916" s="6" t="s">
        <v>303</v>
      </c>
      <c r="F916" s="6">
        <v>552</v>
      </c>
      <c r="G916" s="6" t="s">
        <v>304</v>
      </c>
      <c r="H916" s="7">
        <v>11.032321845765599</v>
      </c>
      <c r="I916" s="6" t="s">
        <v>15</v>
      </c>
      <c r="J916" s="6" t="s">
        <v>16</v>
      </c>
      <c r="K916" s="6">
        <v>38</v>
      </c>
      <c r="L916" s="6">
        <v>10</v>
      </c>
      <c r="M916" s="6">
        <v>45</v>
      </c>
      <c r="N916" s="10" t="s">
        <v>66</v>
      </c>
      <c r="O916" s="10"/>
      <c r="P916" s="6"/>
      <c r="Q916" s="6">
        <v>2</v>
      </c>
    </row>
    <row r="917" spans="2:17" x14ac:dyDescent="0.2">
      <c r="B917" s="6" t="s">
        <v>173</v>
      </c>
      <c r="C917" s="6" t="s">
        <v>10</v>
      </c>
      <c r="D917" s="6" t="s">
        <v>11</v>
      </c>
      <c r="E917" s="6" t="s">
        <v>305</v>
      </c>
      <c r="F917" s="6">
        <v>574</v>
      </c>
      <c r="G917" s="6" t="s">
        <v>306</v>
      </c>
      <c r="H917" s="7">
        <v>5.9537299254378198</v>
      </c>
      <c r="I917" s="6" t="s">
        <v>15</v>
      </c>
      <c r="J917" s="6" t="s">
        <v>16</v>
      </c>
      <c r="K917" s="6">
        <v>43</v>
      </c>
      <c r="L917" s="6">
        <v>14</v>
      </c>
      <c r="M917" s="6">
        <v>45</v>
      </c>
      <c r="N917" s="10" t="s">
        <v>66</v>
      </c>
      <c r="O917" s="10"/>
      <c r="P917" s="6"/>
      <c r="Q917" s="6">
        <v>2</v>
      </c>
    </row>
    <row r="918" spans="2:17" ht="22.5" x14ac:dyDescent="0.2">
      <c r="B918" s="6" t="s">
        <v>173</v>
      </c>
      <c r="C918" s="6" t="s">
        <v>10</v>
      </c>
      <c r="D918" s="6" t="s">
        <v>11</v>
      </c>
      <c r="E918" s="6" t="s">
        <v>307</v>
      </c>
      <c r="F918" s="6">
        <v>1049</v>
      </c>
      <c r="G918" s="6" t="s">
        <v>308</v>
      </c>
      <c r="H918" s="7">
        <v>16.8415520770345</v>
      </c>
      <c r="I918" s="6" t="s">
        <v>15</v>
      </c>
      <c r="J918" s="6" t="s">
        <v>16</v>
      </c>
      <c r="K918" s="6">
        <v>37</v>
      </c>
      <c r="L918" s="6">
        <v>12</v>
      </c>
      <c r="M918" s="6">
        <v>45</v>
      </c>
      <c r="N918" s="10" t="s">
        <v>66</v>
      </c>
      <c r="O918" s="10" t="s">
        <v>309</v>
      </c>
      <c r="P918" s="6"/>
      <c r="Q918" s="6">
        <v>2</v>
      </c>
    </row>
    <row r="919" spans="2:17" x14ac:dyDescent="0.2">
      <c r="B919" s="6" t="s">
        <v>173</v>
      </c>
      <c r="C919" s="6" t="s">
        <v>10</v>
      </c>
      <c r="D919" s="6" t="s">
        <v>11</v>
      </c>
      <c r="E919" s="6" t="s">
        <v>310</v>
      </c>
      <c r="F919" s="6">
        <v>558</v>
      </c>
      <c r="G919" s="6" t="s">
        <v>311</v>
      </c>
      <c r="H919" s="7">
        <v>8.2789008946657603</v>
      </c>
      <c r="I919" s="6" t="s">
        <v>15</v>
      </c>
      <c r="J919" s="6" t="s">
        <v>16</v>
      </c>
      <c r="K919" s="6">
        <v>40</v>
      </c>
      <c r="L919" s="6">
        <v>8</v>
      </c>
      <c r="M919" s="6">
        <v>45</v>
      </c>
      <c r="N919" s="10" t="s">
        <v>66</v>
      </c>
      <c r="O919" s="10"/>
      <c r="P919" s="6"/>
      <c r="Q919" s="6">
        <v>2</v>
      </c>
    </row>
    <row r="920" spans="2:17" ht="22.5" x14ac:dyDescent="0.2">
      <c r="B920" s="6" t="s">
        <v>173</v>
      </c>
      <c r="C920" s="6" t="s">
        <v>10</v>
      </c>
      <c r="D920" s="6" t="s">
        <v>11</v>
      </c>
      <c r="E920" s="6" t="s">
        <v>312</v>
      </c>
      <c r="F920" s="6">
        <v>26</v>
      </c>
      <c r="G920" s="6" t="s">
        <v>313</v>
      </c>
      <c r="H920" s="7">
        <v>19.952585954885102</v>
      </c>
      <c r="I920" s="6" t="s">
        <v>15</v>
      </c>
      <c r="J920" s="6" t="s">
        <v>16</v>
      </c>
      <c r="K920" s="6">
        <v>43</v>
      </c>
      <c r="L920" s="6">
        <v>10</v>
      </c>
      <c r="M920" s="6">
        <v>45</v>
      </c>
      <c r="N920" s="10" t="s">
        <v>66</v>
      </c>
      <c r="O920" s="10" t="s">
        <v>314</v>
      </c>
      <c r="P920" s="6"/>
      <c r="Q920" s="6">
        <v>2</v>
      </c>
    </row>
    <row r="921" spans="2:17" ht="22.5" x14ac:dyDescent="0.2">
      <c r="B921" s="6" t="s">
        <v>173</v>
      </c>
      <c r="C921" s="6" t="s">
        <v>10</v>
      </c>
      <c r="D921" s="6" t="s">
        <v>11</v>
      </c>
      <c r="E921" s="6" t="s">
        <v>315</v>
      </c>
      <c r="F921" s="6">
        <v>24</v>
      </c>
      <c r="G921" s="6" t="s">
        <v>316</v>
      </c>
      <c r="H921" s="7">
        <v>18.0260988563933</v>
      </c>
      <c r="I921" s="6" t="s">
        <v>15</v>
      </c>
      <c r="J921" s="6" t="s">
        <v>16</v>
      </c>
      <c r="K921" s="6">
        <v>47</v>
      </c>
      <c r="L921" s="6">
        <v>10</v>
      </c>
      <c r="M921" s="6">
        <v>45</v>
      </c>
      <c r="N921" s="10" t="s">
        <v>66</v>
      </c>
      <c r="O921" s="10" t="s">
        <v>317</v>
      </c>
      <c r="P921" s="6"/>
      <c r="Q921" s="6">
        <v>2</v>
      </c>
    </row>
    <row r="922" spans="2:17" x14ac:dyDescent="0.2">
      <c r="B922" s="6" t="s">
        <v>173</v>
      </c>
      <c r="C922" s="6" t="s">
        <v>10</v>
      </c>
      <c r="D922" s="6" t="s">
        <v>11</v>
      </c>
      <c r="E922" s="6" t="s">
        <v>318</v>
      </c>
      <c r="F922" s="6">
        <v>30</v>
      </c>
      <c r="G922" s="6" t="s">
        <v>319</v>
      </c>
      <c r="H922" s="7">
        <v>11.1618681342839</v>
      </c>
      <c r="I922" s="6" t="s">
        <v>15</v>
      </c>
      <c r="J922" s="6" t="s">
        <v>16</v>
      </c>
      <c r="K922" s="6">
        <v>43</v>
      </c>
      <c r="L922" s="6">
        <v>10</v>
      </c>
      <c r="M922" s="6">
        <v>46</v>
      </c>
      <c r="N922" s="10" t="s">
        <v>252</v>
      </c>
      <c r="O922" s="10"/>
      <c r="P922" s="6"/>
      <c r="Q922" s="6">
        <v>2</v>
      </c>
    </row>
    <row r="923" spans="2:17" ht="22.5" x14ac:dyDescent="0.2">
      <c r="B923" s="6" t="s">
        <v>173</v>
      </c>
      <c r="C923" s="6" t="s">
        <v>10</v>
      </c>
      <c r="D923" s="6" t="s">
        <v>11</v>
      </c>
      <c r="E923" s="6" t="s">
        <v>320</v>
      </c>
      <c r="F923" s="6">
        <v>32</v>
      </c>
      <c r="G923" s="6" t="s">
        <v>321</v>
      </c>
      <c r="H923" s="7">
        <v>17.996694641051</v>
      </c>
      <c r="I923" s="6" t="s">
        <v>15</v>
      </c>
      <c r="J923" s="6" t="s">
        <v>16</v>
      </c>
      <c r="K923" s="6">
        <v>51</v>
      </c>
      <c r="L923" s="6">
        <v>10</v>
      </c>
      <c r="M923" s="6">
        <v>45</v>
      </c>
      <c r="N923" s="10" t="s">
        <v>322</v>
      </c>
      <c r="O923" s="10"/>
      <c r="P923" s="6"/>
      <c r="Q923" s="6">
        <v>2</v>
      </c>
    </row>
    <row r="924" spans="2:17" ht="22.5" x14ac:dyDescent="0.2">
      <c r="B924" s="6" t="s">
        <v>173</v>
      </c>
      <c r="C924" s="6" t="s">
        <v>10</v>
      </c>
      <c r="D924" s="6" t="s">
        <v>11</v>
      </c>
      <c r="E924" s="6" t="s">
        <v>323</v>
      </c>
      <c r="F924" s="6">
        <v>23</v>
      </c>
      <c r="G924" s="6" t="s">
        <v>324</v>
      </c>
      <c r="H924" s="7">
        <v>17.946554683340601</v>
      </c>
      <c r="I924" s="6" t="s">
        <v>15</v>
      </c>
      <c r="J924" s="6" t="s">
        <v>16</v>
      </c>
      <c r="K924" s="6">
        <v>53</v>
      </c>
      <c r="L924" s="6">
        <v>10</v>
      </c>
      <c r="M924" s="6">
        <v>45</v>
      </c>
      <c r="N924" s="10" t="s">
        <v>66</v>
      </c>
      <c r="O924" s="10" t="s">
        <v>325</v>
      </c>
      <c r="P924" s="6"/>
      <c r="Q924" s="6">
        <v>2</v>
      </c>
    </row>
    <row r="925" spans="2:17" ht="22.5" x14ac:dyDescent="0.2">
      <c r="B925" s="6" t="s">
        <v>173</v>
      </c>
      <c r="C925" s="6" t="s">
        <v>10</v>
      </c>
      <c r="D925" s="6" t="s">
        <v>11</v>
      </c>
      <c r="E925" s="6" t="s">
        <v>326</v>
      </c>
      <c r="F925" s="6">
        <v>29</v>
      </c>
      <c r="G925" s="6" t="s">
        <v>327</v>
      </c>
      <c r="H925" s="7">
        <v>19.0398760394392</v>
      </c>
      <c r="I925" s="6" t="s">
        <v>15</v>
      </c>
      <c r="J925" s="6" t="s">
        <v>16</v>
      </c>
      <c r="K925" s="6">
        <v>48</v>
      </c>
      <c r="L925" s="6">
        <v>10</v>
      </c>
      <c r="M925" s="6">
        <v>45</v>
      </c>
      <c r="N925" s="10" t="s">
        <v>66</v>
      </c>
      <c r="O925" s="10" t="s">
        <v>328</v>
      </c>
      <c r="P925" s="6"/>
      <c r="Q925" s="6">
        <v>2</v>
      </c>
    </row>
    <row r="926" spans="2:17" ht="22.5" x14ac:dyDescent="0.2">
      <c r="B926" s="6" t="s">
        <v>173</v>
      </c>
      <c r="C926" s="6" t="s">
        <v>10</v>
      </c>
      <c r="D926" s="6" t="s">
        <v>11</v>
      </c>
      <c r="E926" s="6" t="s">
        <v>329</v>
      </c>
      <c r="F926" s="6">
        <v>25</v>
      </c>
      <c r="G926" s="6" t="s">
        <v>330</v>
      </c>
      <c r="H926" s="7">
        <v>18.022239687031199</v>
      </c>
      <c r="I926" s="6" t="s">
        <v>15</v>
      </c>
      <c r="J926" s="6" t="s">
        <v>16</v>
      </c>
      <c r="K926" s="6">
        <v>46</v>
      </c>
      <c r="L926" s="6">
        <v>10</v>
      </c>
      <c r="M926" s="6">
        <v>45</v>
      </c>
      <c r="N926" s="10" t="s">
        <v>61</v>
      </c>
      <c r="O926" s="10" t="s">
        <v>314</v>
      </c>
      <c r="P926" s="6"/>
      <c r="Q926" s="6">
        <v>2</v>
      </c>
    </row>
    <row r="927" spans="2:17" x14ac:dyDescent="0.2">
      <c r="B927" s="6" t="s">
        <v>173</v>
      </c>
      <c r="C927" s="6" t="s">
        <v>10</v>
      </c>
      <c r="D927" s="6" t="s">
        <v>11</v>
      </c>
      <c r="E927" s="6" t="s">
        <v>331</v>
      </c>
      <c r="F927" s="6">
        <v>27</v>
      </c>
      <c r="G927" s="6" t="s">
        <v>332</v>
      </c>
      <c r="H927" s="7">
        <v>17.981547010981402</v>
      </c>
      <c r="I927" s="6" t="s">
        <v>15</v>
      </c>
      <c r="J927" s="6" t="s">
        <v>16</v>
      </c>
      <c r="K927" s="6">
        <v>43</v>
      </c>
      <c r="L927" s="6">
        <v>10</v>
      </c>
      <c r="M927" s="6">
        <v>45</v>
      </c>
      <c r="N927" s="10" t="s">
        <v>252</v>
      </c>
      <c r="O927" s="10"/>
      <c r="P927" s="6"/>
      <c r="Q927" s="6">
        <v>2</v>
      </c>
    </row>
    <row r="928" spans="2:17" x14ac:dyDescent="0.2">
      <c r="B928" s="6" t="s">
        <v>173</v>
      </c>
      <c r="C928" s="6" t="s">
        <v>10</v>
      </c>
      <c r="D928" s="6" t="s">
        <v>11</v>
      </c>
      <c r="E928" s="6" t="s">
        <v>333</v>
      </c>
      <c r="F928" s="6">
        <v>31</v>
      </c>
      <c r="G928" s="6" t="s">
        <v>334</v>
      </c>
      <c r="H928" s="7">
        <v>20.580957526661901</v>
      </c>
      <c r="I928" s="6" t="s">
        <v>15</v>
      </c>
      <c r="J928" s="6" t="s">
        <v>16</v>
      </c>
      <c r="K928" s="6">
        <v>47</v>
      </c>
      <c r="L928" s="6">
        <v>11</v>
      </c>
      <c r="M928" s="6">
        <v>45</v>
      </c>
      <c r="N928" s="10" t="s">
        <v>66</v>
      </c>
      <c r="O928" s="10"/>
      <c r="P928" s="6"/>
      <c r="Q928" s="6">
        <v>2</v>
      </c>
    </row>
    <row r="929" spans="2:17" x14ac:dyDescent="0.2">
      <c r="B929" s="6" t="s">
        <v>173</v>
      </c>
      <c r="C929" s="6" t="s">
        <v>10</v>
      </c>
      <c r="D929" s="6" t="s">
        <v>11</v>
      </c>
      <c r="E929" s="6" t="s">
        <v>335</v>
      </c>
      <c r="F929" s="6">
        <v>39</v>
      </c>
      <c r="G929" s="6" t="s">
        <v>336</v>
      </c>
      <c r="H929" s="7">
        <v>8.4419962096280408</v>
      </c>
      <c r="I929" s="6" t="s">
        <v>15</v>
      </c>
      <c r="J929" s="6" t="s">
        <v>16</v>
      </c>
      <c r="K929" s="6">
        <v>50</v>
      </c>
      <c r="L929" s="6">
        <v>10</v>
      </c>
      <c r="M929" s="6">
        <v>45</v>
      </c>
      <c r="N929" s="10" t="s">
        <v>66</v>
      </c>
      <c r="O929" s="10"/>
      <c r="P929" s="6"/>
      <c r="Q929" s="6">
        <v>2</v>
      </c>
    </row>
    <row r="930" spans="2:17" x14ac:dyDescent="0.2">
      <c r="B930" s="6" t="s">
        <v>173</v>
      </c>
      <c r="C930" s="6" t="s">
        <v>10</v>
      </c>
      <c r="D930" s="6" t="s">
        <v>11</v>
      </c>
      <c r="E930" s="6" t="s">
        <v>337</v>
      </c>
      <c r="F930" s="6">
        <v>42</v>
      </c>
      <c r="G930" s="6" t="s">
        <v>338</v>
      </c>
      <c r="H930" s="7">
        <v>9.0747525548549106</v>
      </c>
      <c r="I930" s="6" t="s">
        <v>15</v>
      </c>
      <c r="J930" s="6" t="s">
        <v>16</v>
      </c>
      <c r="K930" s="6">
        <v>52</v>
      </c>
      <c r="L930" s="6">
        <v>10</v>
      </c>
      <c r="M930" s="6">
        <v>45</v>
      </c>
      <c r="N930" s="10" t="s">
        <v>66</v>
      </c>
      <c r="O930" s="10"/>
      <c r="P930" s="6"/>
      <c r="Q930" s="6">
        <v>2</v>
      </c>
    </row>
    <row r="931" spans="2:17" x14ac:dyDescent="0.2">
      <c r="B931" s="6" t="s">
        <v>173</v>
      </c>
      <c r="C931" s="6" t="s">
        <v>10</v>
      </c>
      <c r="D931" s="6" t="s">
        <v>11</v>
      </c>
      <c r="E931" s="6" t="s">
        <v>339</v>
      </c>
      <c r="F931" s="6">
        <v>40</v>
      </c>
      <c r="G931" s="6" t="s">
        <v>340</v>
      </c>
      <c r="H931" s="7">
        <v>9.1904866044709905</v>
      </c>
      <c r="I931" s="6" t="s">
        <v>15</v>
      </c>
      <c r="J931" s="6" t="s">
        <v>16</v>
      </c>
      <c r="K931" s="6">
        <v>51</v>
      </c>
      <c r="L931" s="6">
        <v>10</v>
      </c>
      <c r="M931" s="6">
        <v>45</v>
      </c>
      <c r="N931" s="10" t="s">
        <v>66</v>
      </c>
      <c r="O931" s="10"/>
      <c r="P931" s="6"/>
      <c r="Q931" s="6">
        <v>2</v>
      </c>
    </row>
    <row r="932" spans="2:17" x14ac:dyDescent="0.2">
      <c r="B932" s="6" t="s">
        <v>173</v>
      </c>
      <c r="C932" s="6" t="s">
        <v>10</v>
      </c>
      <c r="D932" s="6" t="s">
        <v>11</v>
      </c>
      <c r="E932" s="6" t="s">
        <v>341</v>
      </c>
      <c r="F932" s="6">
        <v>33</v>
      </c>
      <c r="G932" s="6" t="s">
        <v>342</v>
      </c>
      <c r="H932" s="7">
        <v>9.9990974695930195</v>
      </c>
      <c r="I932" s="6" t="s">
        <v>15</v>
      </c>
      <c r="J932" s="6" t="s">
        <v>16</v>
      </c>
      <c r="K932" s="6">
        <v>54</v>
      </c>
      <c r="L932" s="6">
        <v>8</v>
      </c>
      <c r="M932" s="6">
        <v>45</v>
      </c>
      <c r="N932" s="10" t="s">
        <v>12</v>
      </c>
      <c r="O932" s="10"/>
      <c r="P932" s="6"/>
      <c r="Q932" s="6">
        <v>2</v>
      </c>
    </row>
    <row r="933" spans="2:17" x14ac:dyDescent="0.2">
      <c r="B933" s="6" t="s">
        <v>173</v>
      </c>
      <c r="C933" s="6" t="s">
        <v>10</v>
      </c>
      <c r="D933" s="6" t="s">
        <v>21</v>
      </c>
      <c r="E933" s="6" t="s">
        <v>343</v>
      </c>
      <c r="F933" s="6">
        <v>1050</v>
      </c>
      <c r="G933" s="6" t="s">
        <v>344</v>
      </c>
      <c r="H933" s="7">
        <v>12.823698312390601</v>
      </c>
      <c r="I933" s="6" t="s">
        <v>15</v>
      </c>
      <c r="J933" s="6" t="s">
        <v>16</v>
      </c>
      <c r="K933" s="6">
        <v>60</v>
      </c>
      <c r="L933" s="6">
        <v>85</v>
      </c>
      <c r="M933" s="6">
        <v>65</v>
      </c>
      <c r="N933" s="10" t="s">
        <v>66</v>
      </c>
      <c r="O933" s="10"/>
      <c r="P933" s="6"/>
      <c r="Q933" s="6">
        <v>2</v>
      </c>
    </row>
    <row r="934" spans="2:17" x14ac:dyDescent="0.2">
      <c r="B934" s="6" t="s">
        <v>173</v>
      </c>
      <c r="C934" s="6" t="s">
        <v>10</v>
      </c>
      <c r="D934" s="6" t="s">
        <v>11</v>
      </c>
      <c r="E934" s="6" t="s">
        <v>12</v>
      </c>
      <c r="F934" s="6">
        <v>0</v>
      </c>
      <c r="G934" s="6" t="s">
        <v>345</v>
      </c>
      <c r="H934" s="7">
        <v>9.5704433000322506</v>
      </c>
      <c r="I934" s="6" t="s">
        <v>15</v>
      </c>
      <c r="J934" s="6" t="s">
        <v>16</v>
      </c>
      <c r="K934" s="6">
        <v>24</v>
      </c>
      <c r="L934" s="6">
        <v>16</v>
      </c>
      <c r="M934" s="6">
        <v>55</v>
      </c>
      <c r="N934" s="10"/>
      <c r="O934" s="10"/>
      <c r="P934" s="6"/>
      <c r="Q934" s="6">
        <v>2</v>
      </c>
    </row>
    <row r="935" spans="2:17" x14ac:dyDescent="0.2">
      <c r="B935" s="6" t="s">
        <v>173</v>
      </c>
      <c r="C935" s="6" t="s">
        <v>10</v>
      </c>
      <c r="D935" s="6" t="s">
        <v>21</v>
      </c>
      <c r="E935" s="6" t="s">
        <v>12</v>
      </c>
      <c r="F935" s="6">
        <v>0</v>
      </c>
      <c r="G935" s="6" t="s">
        <v>1965</v>
      </c>
      <c r="H935" s="7">
        <v>20.580768507039</v>
      </c>
      <c r="I935" s="6" t="s">
        <v>33</v>
      </c>
      <c r="J935" s="6" t="s">
        <v>16</v>
      </c>
      <c r="K935" s="6">
        <v>41</v>
      </c>
      <c r="L935" s="6">
        <v>90</v>
      </c>
      <c r="M935" s="6"/>
      <c r="N935" s="10"/>
      <c r="O935" s="10"/>
      <c r="P935" s="6"/>
      <c r="Q935" s="6">
        <v>2</v>
      </c>
    </row>
    <row r="936" spans="2:17" x14ac:dyDescent="0.2">
      <c r="B936" s="6" t="s">
        <v>173</v>
      </c>
      <c r="C936" s="6" t="s">
        <v>10</v>
      </c>
      <c r="D936" s="6" t="s">
        <v>21</v>
      </c>
      <c r="E936" s="6" t="s">
        <v>12</v>
      </c>
      <c r="F936" s="6">
        <v>0</v>
      </c>
      <c r="G936" s="6" t="s">
        <v>1966</v>
      </c>
      <c r="H936" s="7">
        <v>8.7734978755198902</v>
      </c>
      <c r="I936" s="6" t="s">
        <v>33</v>
      </c>
      <c r="J936" s="6" t="s">
        <v>16</v>
      </c>
      <c r="K936" s="6">
        <v>23</v>
      </c>
      <c r="L936" s="6">
        <v>90</v>
      </c>
      <c r="M936" s="6"/>
      <c r="N936" s="10"/>
      <c r="O936" s="10" t="s">
        <v>252</v>
      </c>
      <c r="P936" s="6"/>
      <c r="Q936" s="6">
        <v>2</v>
      </c>
    </row>
    <row r="937" spans="2:17" x14ac:dyDescent="0.2">
      <c r="B937" s="6" t="s">
        <v>173</v>
      </c>
      <c r="C937" s="6" t="s">
        <v>10</v>
      </c>
      <c r="D937" s="6" t="s">
        <v>21</v>
      </c>
      <c r="E937" s="6" t="s">
        <v>12</v>
      </c>
      <c r="F937" s="6">
        <v>0</v>
      </c>
      <c r="G937" s="6" t="s">
        <v>1967</v>
      </c>
      <c r="H937" s="7">
        <v>1.91003425942934</v>
      </c>
      <c r="I937" s="6" t="s">
        <v>33</v>
      </c>
      <c r="J937" s="6" t="s">
        <v>16</v>
      </c>
      <c r="K937" s="6">
        <v>31</v>
      </c>
      <c r="L937" s="6">
        <v>90</v>
      </c>
      <c r="M937" s="6"/>
      <c r="N937" s="10"/>
      <c r="O937" s="10"/>
      <c r="P937" s="6"/>
      <c r="Q937" s="6">
        <v>2</v>
      </c>
    </row>
    <row r="938" spans="2:17" x14ac:dyDescent="0.2">
      <c r="B938" s="6" t="s">
        <v>173</v>
      </c>
      <c r="C938" s="6" t="s">
        <v>10</v>
      </c>
      <c r="D938" s="6" t="s">
        <v>21</v>
      </c>
      <c r="E938" s="6" t="s">
        <v>2482</v>
      </c>
      <c r="F938" s="6">
        <v>28</v>
      </c>
      <c r="G938" s="6" t="s">
        <v>2483</v>
      </c>
      <c r="H938" s="7">
        <v>11.281792098181599</v>
      </c>
      <c r="I938" s="6" t="s">
        <v>33</v>
      </c>
      <c r="J938" s="6" t="s">
        <v>16</v>
      </c>
      <c r="K938" s="6">
        <v>47</v>
      </c>
      <c r="L938" s="6">
        <v>120</v>
      </c>
      <c r="M938" s="6"/>
      <c r="N938" s="10" t="s">
        <v>66</v>
      </c>
      <c r="O938" s="10"/>
      <c r="P938" s="6"/>
      <c r="Q938" s="6">
        <v>2</v>
      </c>
    </row>
    <row r="939" spans="2:17" x14ac:dyDescent="0.2">
      <c r="B939" s="6" t="s">
        <v>173</v>
      </c>
      <c r="C939" s="6" t="s">
        <v>10</v>
      </c>
      <c r="D939" s="6" t="s">
        <v>11</v>
      </c>
      <c r="E939" s="6" t="s">
        <v>2484</v>
      </c>
      <c r="F939" s="6">
        <v>46</v>
      </c>
      <c r="G939" s="6" t="s">
        <v>2485</v>
      </c>
      <c r="H939" s="7">
        <v>13.992392999888001</v>
      </c>
      <c r="I939" s="6" t="s">
        <v>15</v>
      </c>
      <c r="J939" s="6" t="s">
        <v>16</v>
      </c>
      <c r="K939" s="6">
        <v>50</v>
      </c>
      <c r="L939" s="6">
        <v>9</v>
      </c>
      <c r="M939" s="6">
        <v>46</v>
      </c>
      <c r="N939" s="10" t="s">
        <v>66</v>
      </c>
      <c r="O939" s="10"/>
      <c r="P939" s="6"/>
      <c r="Q939" s="6">
        <v>2</v>
      </c>
    </row>
    <row r="940" spans="2:17" ht="22.5" x14ac:dyDescent="0.2">
      <c r="B940" s="6" t="s">
        <v>173</v>
      </c>
      <c r="C940" s="6" t="s">
        <v>10</v>
      </c>
      <c r="D940" s="6" t="s">
        <v>11</v>
      </c>
      <c r="E940" s="6" t="s">
        <v>2486</v>
      </c>
      <c r="F940" s="6">
        <v>45</v>
      </c>
      <c r="G940" s="6" t="s">
        <v>2487</v>
      </c>
      <c r="H940" s="7">
        <v>9.0243244270879792</v>
      </c>
      <c r="I940" s="6" t="s">
        <v>15</v>
      </c>
      <c r="J940" s="6" t="s">
        <v>16</v>
      </c>
      <c r="K940" s="6">
        <v>48</v>
      </c>
      <c r="L940" s="6">
        <v>10</v>
      </c>
      <c r="M940" s="6">
        <v>45</v>
      </c>
      <c r="N940" s="10" t="s">
        <v>66</v>
      </c>
      <c r="O940" s="10" t="s">
        <v>2488</v>
      </c>
      <c r="P940" s="6"/>
      <c r="Q940" s="6">
        <v>2</v>
      </c>
    </row>
    <row r="941" spans="2:17" x14ac:dyDescent="0.2">
      <c r="B941" s="6" t="s">
        <v>173</v>
      </c>
      <c r="C941" s="6" t="s">
        <v>10</v>
      </c>
      <c r="D941" s="6" t="s">
        <v>11</v>
      </c>
      <c r="E941" s="6" t="s">
        <v>2489</v>
      </c>
      <c r="F941" s="6">
        <v>44</v>
      </c>
      <c r="G941" s="6" t="s">
        <v>2490</v>
      </c>
      <c r="H941" s="7">
        <v>8.9605576656349299</v>
      </c>
      <c r="I941" s="6" t="s">
        <v>15</v>
      </c>
      <c r="J941" s="6" t="s">
        <v>16</v>
      </c>
      <c r="K941" s="6">
        <v>48</v>
      </c>
      <c r="L941" s="6">
        <v>10</v>
      </c>
      <c r="M941" s="6">
        <v>45</v>
      </c>
      <c r="N941" s="10" t="s">
        <v>2491</v>
      </c>
      <c r="O941" s="10"/>
      <c r="P941" s="6"/>
      <c r="Q941" s="6">
        <v>2</v>
      </c>
    </row>
    <row r="942" spans="2:17" x14ac:dyDescent="0.2">
      <c r="B942" s="6" t="s">
        <v>173</v>
      </c>
      <c r="C942" s="6" t="s">
        <v>10</v>
      </c>
      <c r="D942" s="6" t="s">
        <v>11</v>
      </c>
      <c r="E942" s="6" t="s">
        <v>2492</v>
      </c>
      <c r="F942" s="6">
        <v>43</v>
      </c>
      <c r="G942" s="6" t="s">
        <v>2493</v>
      </c>
      <c r="H942" s="7">
        <v>8.9508441631883802</v>
      </c>
      <c r="I942" s="6" t="s">
        <v>15</v>
      </c>
      <c r="J942" s="6" t="s">
        <v>16</v>
      </c>
      <c r="K942" s="6">
        <v>48</v>
      </c>
      <c r="L942" s="6">
        <v>10</v>
      </c>
      <c r="M942" s="6">
        <v>45</v>
      </c>
      <c r="N942" s="10" t="s">
        <v>252</v>
      </c>
      <c r="O942" s="10"/>
      <c r="P942" s="6"/>
      <c r="Q942" s="6">
        <v>2</v>
      </c>
    </row>
    <row r="943" spans="2:17" x14ac:dyDescent="0.2">
      <c r="B943" s="6" t="s">
        <v>173</v>
      </c>
      <c r="C943" s="6" t="s">
        <v>10</v>
      </c>
      <c r="D943" s="6" t="s">
        <v>11</v>
      </c>
      <c r="E943" s="6" t="s">
        <v>2494</v>
      </c>
      <c r="F943" s="6">
        <v>41</v>
      </c>
      <c r="G943" s="6" t="s">
        <v>2495</v>
      </c>
      <c r="H943" s="7">
        <v>4.8635011114894198</v>
      </c>
      <c r="I943" s="6" t="s">
        <v>15</v>
      </c>
      <c r="J943" s="6" t="s">
        <v>16</v>
      </c>
      <c r="K943" s="6">
        <v>51</v>
      </c>
      <c r="L943" s="6">
        <v>10</v>
      </c>
      <c r="M943" s="6">
        <v>46</v>
      </c>
      <c r="N943" s="10" t="s">
        <v>66</v>
      </c>
      <c r="O943" s="10"/>
      <c r="P943" s="6"/>
      <c r="Q943" s="6">
        <v>2</v>
      </c>
    </row>
    <row r="944" spans="2:17" x14ac:dyDescent="0.2">
      <c r="B944" s="6" t="s">
        <v>173</v>
      </c>
      <c r="C944" s="6" t="s">
        <v>10</v>
      </c>
      <c r="D944" s="6" t="s">
        <v>11</v>
      </c>
      <c r="E944" s="6" t="s">
        <v>2496</v>
      </c>
      <c r="F944" s="6">
        <v>38</v>
      </c>
      <c r="G944" s="6" t="s">
        <v>2497</v>
      </c>
      <c r="H944" s="7">
        <v>8.5412082259291893</v>
      </c>
      <c r="I944" s="6" t="s">
        <v>15</v>
      </c>
      <c r="J944" s="6" t="s">
        <v>16</v>
      </c>
      <c r="K944" s="6">
        <v>51</v>
      </c>
      <c r="L944" s="6">
        <v>10</v>
      </c>
      <c r="M944" s="6">
        <v>45</v>
      </c>
      <c r="N944" s="10" t="s">
        <v>66</v>
      </c>
      <c r="O944" s="10"/>
      <c r="P944" s="6"/>
      <c r="Q944" s="6">
        <v>2</v>
      </c>
    </row>
    <row r="945" spans="2:17" x14ac:dyDescent="0.2">
      <c r="B945" s="6" t="s">
        <v>173</v>
      </c>
      <c r="C945" s="6" t="s">
        <v>10</v>
      </c>
      <c r="D945" s="6" t="s">
        <v>11</v>
      </c>
      <c r="E945" s="6" t="s">
        <v>2498</v>
      </c>
      <c r="F945" s="6">
        <v>37</v>
      </c>
      <c r="G945" s="6" t="s">
        <v>2499</v>
      </c>
      <c r="H945" s="7">
        <v>8.3206746017044804</v>
      </c>
      <c r="I945" s="6" t="s">
        <v>15</v>
      </c>
      <c r="J945" s="6" t="s">
        <v>16</v>
      </c>
      <c r="K945" s="6">
        <v>51</v>
      </c>
      <c r="L945" s="6">
        <v>10</v>
      </c>
      <c r="M945" s="6">
        <v>45</v>
      </c>
      <c r="N945" s="10" t="s">
        <v>66</v>
      </c>
      <c r="O945" s="10"/>
      <c r="P945" s="6"/>
      <c r="Q945" s="6">
        <v>2</v>
      </c>
    </row>
    <row r="946" spans="2:17" x14ac:dyDescent="0.2">
      <c r="B946" s="6" t="s">
        <v>173</v>
      </c>
      <c r="C946" s="6" t="s">
        <v>10</v>
      </c>
      <c r="D946" s="6" t="s">
        <v>11</v>
      </c>
      <c r="E946" s="6" t="s">
        <v>2500</v>
      </c>
      <c r="F946" s="6">
        <v>36</v>
      </c>
      <c r="G946" s="6" t="s">
        <v>2501</v>
      </c>
      <c r="H946" s="7">
        <v>8.4568354276230302</v>
      </c>
      <c r="I946" s="6" t="s">
        <v>15</v>
      </c>
      <c r="J946" s="6" t="s">
        <v>16</v>
      </c>
      <c r="K946" s="6">
        <v>48</v>
      </c>
      <c r="L946" s="6">
        <v>10</v>
      </c>
      <c r="M946" s="6">
        <v>45</v>
      </c>
      <c r="N946" s="10"/>
      <c r="O946" s="10"/>
      <c r="P946" s="6"/>
      <c r="Q946" s="6">
        <v>2</v>
      </c>
    </row>
    <row r="947" spans="2:17" x14ac:dyDescent="0.2">
      <c r="B947" s="6" t="s">
        <v>173</v>
      </c>
      <c r="C947" s="6" t="s">
        <v>10</v>
      </c>
      <c r="D947" s="6" t="s">
        <v>11</v>
      </c>
      <c r="E947" s="6" t="s">
        <v>2502</v>
      </c>
      <c r="F947" s="6">
        <v>35</v>
      </c>
      <c r="G947" s="6" t="s">
        <v>2503</v>
      </c>
      <c r="H947" s="7">
        <v>8.3611839784773707</v>
      </c>
      <c r="I947" s="6" t="s">
        <v>15</v>
      </c>
      <c r="J947" s="6" t="s">
        <v>16</v>
      </c>
      <c r="K947" s="6">
        <v>50</v>
      </c>
      <c r="L947" s="6">
        <v>10</v>
      </c>
      <c r="M947" s="6">
        <v>45</v>
      </c>
      <c r="N947" s="10"/>
      <c r="O947" s="10"/>
      <c r="P947" s="6"/>
      <c r="Q947" s="6">
        <v>2</v>
      </c>
    </row>
    <row r="948" spans="2:17" x14ac:dyDescent="0.2">
      <c r="B948" s="6" t="s">
        <v>173</v>
      </c>
      <c r="C948" s="6" t="s">
        <v>10</v>
      </c>
      <c r="D948" s="6" t="s">
        <v>11</v>
      </c>
      <c r="E948" s="6" t="s">
        <v>2504</v>
      </c>
      <c r="F948" s="6">
        <v>34</v>
      </c>
      <c r="G948" s="6" t="s">
        <v>2505</v>
      </c>
      <c r="H948" s="7">
        <v>8.3946792846814002</v>
      </c>
      <c r="I948" s="6" t="s">
        <v>15</v>
      </c>
      <c r="J948" s="6" t="s">
        <v>16</v>
      </c>
      <c r="K948" s="6">
        <v>53</v>
      </c>
      <c r="L948" s="6">
        <v>10</v>
      </c>
      <c r="M948" s="6">
        <v>45</v>
      </c>
      <c r="N948" s="10"/>
      <c r="O948" s="10"/>
      <c r="P948" s="6"/>
      <c r="Q948" s="6">
        <v>2</v>
      </c>
    </row>
    <row r="949" spans="2:17" x14ac:dyDescent="0.2">
      <c r="B949" s="6" t="s">
        <v>173</v>
      </c>
      <c r="C949" s="6" t="s">
        <v>10</v>
      </c>
      <c r="D949" s="6" t="s">
        <v>11</v>
      </c>
      <c r="E949" s="6" t="s">
        <v>184</v>
      </c>
      <c r="F949" s="6">
        <v>883</v>
      </c>
      <c r="G949" s="6" t="s">
        <v>2741</v>
      </c>
      <c r="H949" s="7">
        <v>8.9374510707735695</v>
      </c>
      <c r="I949" s="6" t="s">
        <v>15</v>
      </c>
      <c r="J949" s="6" t="s">
        <v>16</v>
      </c>
      <c r="K949" s="6">
        <v>38</v>
      </c>
      <c r="L949" s="6">
        <v>15</v>
      </c>
      <c r="M949" s="6">
        <v>45</v>
      </c>
      <c r="N949" s="10"/>
      <c r="O949" s="10"/>
      <c r="P949" s="6"/>
      <c r="Q949" s="6">
        <v>2</v>
      </c>
    </row>
    <row r="950" spans="2:17" x14ac:dyDescent="0.2">
      <c r="B950" s="6" t="s">
        <v>173</v>
      </c>
      <c r="C950" s="6" t="s">
        <v>10</v>
      </c>
      <c r="D950" s="6" t="s">
        <v>40</v>
      </c>
      <c r="E950" s="6" t="s">
        <v>343</v>
      </c>
      <c r="F950" s="6">
        <v>1050</v>
      </c>
      <c r="G950" s="6" t="s">
        <v>2742</v>
      </c>
      <c r="H950" s="7">
        <v>2.182281325685</v>
      </c>
      <c r="I950" s="6" t="s">
        <v>42</v>
      </c>
      <c r="J950" s="6" t="s">
        <v>40</v>
      </c>
      <c r="K950" s="6">
        <v>43</v>
      </c>
      <c r="L950" s="6"/>
      <c r="M950" s="6"/>
      <c r="N950" s="10"/>
      <c r="O950" s="10"/>
      <c r="P950" s="6"/>
      <c r="Q950" s="6">
        <v>2</v>
      </c>
    </row>
    <row r="951" spans="2:17" x14ac:dyDescent="0.2">
      <c r="B951" s="6" t="s">
        <v>173</v>
      </c>
      <c r="C951" s="6" t="s">
        <v>10</v>
      </c>
      <c r="D951" s="6" t="s">
        <v>11</v>
      </c>
      <c r="E951" s="6" t="s">
        <v>2494</v>
      </c>
      <c r="F951" s="6">
        <v>41</v>
      </c>
      <c r="G951" s="6" t="s">
        <v>2743</v>
      </c>
      <c r="H951" s="7">
        <v>3.9995735388033902</v>
      </c>
      <c r="I951" s="6" t="s">
        <v>15</v>
      </c>
      <c r="J951" s="6" t="s">
        <v>16</v>
      </c>
      <c r="K951" s="6">
        <v>50</v>
      </c>
      <c r="L951" s="6">
        <v>10</v>
      </c>
      <c r="M951" s="6">
        <v>45</v>
      </c>
      <c r="N951" s="10"/>
      <c r="O951" s="10"/>
      <c r="P951" s="6"/>
      <c r="Q951" s="6">
        <v>2</v>
      </c>
    </row>
    <row r="952" spans="2:17" x14ac:dyDescent="0.2">
      <c r="B952" s="6" t="s">
        <v>173</v>
      </c>
      <c r="C952" s="6" t="s">
        <v>10</v>
      </c>
      <c r="D952" s="6" t="s">
        <v>11</v>
      </c>
      <c r="E952" s="6" t="s">
        <v>333</v>
      </c>
      <c r="F952" s="6">
        <v>31</v>
      </c>
      <c r="G952" s="6" t="s">
        <v>2744</v>
      </c>
      <c r="H952" s="7">
        <v>5.8712953188739698</v>
      </c>
      <c r="I952" s="6" t="s">
        <v>15</v>
      </c>
      <c r="J952" s="6" t="s">
        <v>16</v>
      </c>
      <c r="K952" s="6">
        <v>48</v>
      </c>
      <c r="L952" s="6">
        <v>9</v>
      </c>
      <c r="M952" s="6">
        <v>45</v>
      </c>
      <c r="N952" s="10"/>
      <c r="O952" s="10"/>
      <c r="P952" s="6"/>
      <c r="Q952" s="6">
        <v>2</v>
      </c>
    </row>
    <row r="953" spans="2:17" x14ac:dyDescent="0.2">
      <c r="B953" s="6" t="s">
        <v>173</v>
      </c>
      <c r="C953" s="6" t="s">
        <v>10</v>
      </c>
      <c r="D953" s="6" t="s">
        <v>11</v>
      </c>
      <c r="E953" s="6" t="s">
        <v>318</v>
      </c>
      <c r="F953" s="6">
        <v>30</v>
      </c>
      <c r="G953" s="6" t="s">
        <v>2745</v>
      </c>
      <c r="H953" s="7">
        <v>8.8109523237090404</v>
      </c>
      <c r="I953" s="6" t="s">
        <v>15</v>
      </c>
      <c r="J953" s="6" t="s">
        <v>16</v>
      </c>
      <c r="K953" s="6">
        <v>43</v>
      </c>
      <c r="L953" s="6">
        <v>10</v>
      </c>
      <c r="M953" s="6">
        <v>45</v>
      </c>
      <c r="N953" s="10" t="s">
        <v>252</v>
      </c>
      <c r="O953" s="10"/>
      <c r="P953" s="6"/>
      <c r="Q953" s="6">
        <v>2</v>
      </c>
    </row>
    <row r="954" spans="2:17" x14ac:dyDescent="0.2">
      <c r="B954" s="6" t="s">
        <v>173</v>
      </c>
      <c r="C954" s="6" t="s">
        <v>10</v>
      </c>
      <c r="D954" s="6" t="s">
        <v>11</v>
      </c>
      <c r="E954" s="6" t="s">
        <v>2482</v>
      </c>
      <c r="F954" s="6">
        <v>28</v>
      </c>
      <c r="G954" s="6" t="s">
        <v>2788</v>
      </c>
      <c r="H954" s="7">
        <v>6.6151053562087201</v>
      </c>
      <c r="I954" s="6" t="s">
        <v>15</v>
      </c>
      <c r="J954" s="6" t="s">
        <v>16</v>
      </c>
      <c r="K954" s="6">
        <v>47</v>
      </c>
      <c r="L954" s="6">
        <v>120</v>
      </c>
      <c r="M954" s="6"/>
      <c r="N954" s="10" t="s">
        <v>12</v>
      </c>
      <c r="O954" s="10"/>
      <c r="P954" s="6"/>
      <c r="Q954" s="6">
        <v>2</v>
      </c>
    </row>
    <row r="955" spans="2:17" x14ac:dyDescent="0.2">
      <c r="B955" s="6" t="s">
        <v>356</v>
      </c>
      <c r="C955" s="6" t="s">
        <v>10</v>
      </c>
      <c r="D955" s="6" t="s">
        <v>54</v>
      </c>
      <c r="E955" s="6" t="s">
        <v>354</v>
      </c>
      <c r="F955" s="6">
        <v>1522</v>
      </c>
      <c r="G955" s="6" t="s">
        <v>355</v>
      </c>
      <c r="H955" s="7">
        <v>78.331794478900804</v>
      </c>
      <c r="I955" s="6" t="s">
        <v>15</v>
      </c>
      <c r="J955" s="6" t="s">
        <v>16</v>
      </c>
      <c r="K955" s="6">
        <v>48</v>
      </c>
      <c r="L955" s="6">
        <v>15</v>
      </c>
      <c r="M955" s="6">
        <v>50</v>
      </c>
      <c r="N955" s="10" t="s">
        <v>12</v>
      </c>
      <c r="O955" s="10"/>
      <c r="P955" s="6"/>
      <c r="Q955" s="6">
        <v>2</v>
      </c>
    </row>
    <row r="956" spans="2:17" x14ac:dyDescent="0.2">
      <c r="B956" s="6" t="s">
        <v>356</v>
      </c>
      <c r="C956" s="6" t="s">
        <v>10</v>
      </c>
      <c r="D956" s="6" t="s">
        <v>11</v>
      </c>
      <c r="E956" s="6" t="s">
        <v>357</v>
      </c>
      <c r="F956" s="6">
        <v>1523</v>
      </c>
      <c r="G956" s="6" t="s">
        <v>358</v>
      </c>
      <c r="H956" s="7">
        <v>45.062280914334202</v>
      </c>
      <c r="I956" s="6" t="s">
        <v>15</v>
      </c>
      <c r="J956" s="6" t="s">
        <v>16</v>
      </c>
      <c r="K956" s="6">
        <v>53</v>
      </c>
      <c r="L956" s="6">
        <v>15</v>
      </c>
      <c r="M956" s="6">
        <v>50</v>
      </c>
      <c r="N956" s="10"/>
      <c r="O956" s="10"/>
      <c r="P956" s="6"/>
      <c r="Q956" s="6">
        <v>2</v>
      </c>
    </row>
    <row r="957" spans="2:17" ht="33.75" x14ac:dyDescent="0.2">
      <c r="B957" s="6" t="s">
        <v>356</v>
      </c>
      <c r="C957" s="6" t="s">
        <v>10</v>
      </c>
      <c r="D957" s="6" t="s">
        <v>11</v>
      </c>
      <c r="E957" s="6" t="s">
        <v>359</v>
      </c>
      <c r="F957" s="6">
        <v>1521</v>
      </c>
      <c r="G957" s="6" t="s">
        <v>360</v>
      </c>
      <c r="H957" s="7">
        <v>22.8054538432085</v>
      </c>
      <c r="I957" s="6" t="s">
        <v>15</v>
      </c>
      <c r="J957" s="6" t="s">
        <v>16</v>
      </c>
      <c r="K957" s="6">
        <v>52</v>
      </c>
      <c r="L957" s="6">
        <v>15</v>
      </c>
      <c r="M957" s="6">
        <v>48</v>
      </c>
      <c r="N957" s="10" t="s">
        <v>361</v>
      </c>
      <c r="O957" s="10"/>
      <c r="P957" s="6"/>
      <c r="Q957" s="6">
        <v>2</v>
      </c>
    </row>
    <row r="958" spans="2:17" x14ac:dyDescent="0.2">
      <c r="B958" s="6" t="s">
        <v>356</v>
      </c>
      <c r="C958" s="6" t="s">
        <v>10</v>
      </c>
      <c r="D958" s="6" t="s">
        <v>11</v>
      </c>
      <c r="E958" s="6" t="s">
        <v>362</v>
      </c>
      <c r="F958" s="6">
        <v>1519</v>
      </c>
      <c r="G958" s="6" t="s">
        <v>363</v>
      </c>
      <c r="H958" s="7">
        <v>19.114991161677199</v>
      </c>
      <c r="I958" s="6" t="s">
        <v>15</v>
      </c>
      <c r="J958" s="6" t="s">
        <v>16</v>
      </c>
      <c r="K958" s="6">
        <v>39</v>
      </c>
      <c r="L958" s="6">
        <v>15</v>
      </c>
      <c r="M958" s="6">
        <v>50</v>
      </c>
      <c r="N958" s="10" t="s">
        <v>66</v>
      </c>
      <c r="O958" s="10"/>
      <c r="P958" s="6"/>
      <c r="Q958" s="6">
        <v>2</v>
      </c>
    </row>
    <row r="959" spans="2:17" x14ac:dyDescent="0.2">
      <c r="B959" s="6" t="s">
        <v>356</v>
      </c>
      <c r="C959" s="6" t="s">
        <v>10</v>
      </c>
      <c r="D959" s="6" t="s">
        <v>21</v>
      </c>
      <c r="E959" s="6" t="s">
        <v>364</v>
      </c>
      <c r="F959" s="6">
        <v>1520</v>
      </c>
      <c r="G959" s="6" t="s">
        <v>365</v>
      </c>
      <c r="H959" s="7">
        <v>22.543432742932701</v>
      </c>
      <c r="I959" s="6" t="s">
        <v>15</v>
      </c>
      <c r="J959" s="6" t="s">
        <v>16</v>
      </c>
      <c r="K959" s="6">
        <v>43</v>
      </c>
      <c r="L959" s="6">
        <v>15</v>
      </c>
      <c r="M959" s="6">
        <v>49</v>
      </c>
      <c r="N959" s="10" t="s">
        <v>66</v>
      </c>
      <c r="O959" s="10"/>
      <c r="P959" s="6"/>
      <c r="Q959" s="6">
        <v>2</v>
      </c>
    </row>
    <row r="960" spans="2:17" x14ac:dyDescent="0.2">
      <c r="B960" s="6" t="s">
        <v>356</v>
      </c>
      <c r="C960" s="6" t="s">
        <v>10</v>
      </c>
      <c r="D960" s="6" t="s">
        <v>11</v>
      </c>
      <c r="E960" s="6" t="s">
        <v>362</v>
      </c>
      <c r="F960" s="6">
        <v>1519</v>
      </c>
      <c r="G960" s="6" t="s">
        <v>366</v>
      </c>
      <c r="H960" s="7">
        <v>2.9183779755479198</v>
      </c>
      <c r="I960" s="6" t="s">
        <v>15</v>
      </c>
      <c r="J960" s="6" t="s">
        <v>16</v>
      </c>
      <c r="K960" s="6">
        <v>49</v>
      </c>
      <c r="L960" s="6">
        <v>15</v>
      </c>
      <c r="M960" s="6">
        <v>50</v>
      </c>
      <c r="N960" s="10" t="s">
        <v>12</v>
      </c>
      <c r="O960" s="10"/>
      <c r="P960" s="6"/>
      <c r="Q960" s="6">
        <v>2</v>
      </c>
    </row>
    <row r="961" spans="2:17" ht="22.5" x14ac:dyDescent="0.2">
      <c r="B961" s="6" t="s">
        <v>356</v>
      </c>
      <c r="C961" s="6" t="s">
        <v>10</v>
      </c>
      <c r="D961" s="6" t="s">
        <v>21</v>
      </c>
      <c r="E961" s="6" t="s">
        <v>2287</v>
      </c>
      <c r="F961" s="6">
        <v>1040</v>
      </c>
      <c r="G961" s="6" t="s">
        <v>2288</v>
      </c>
      <c r="H961" s="7">
        <v>9.8064739076008909</v>
      </c>
      <c r="I961" s="6" t="s">
        <v>15</v>
      </c>
      <c r="J961" s="6" t="s">
        <v>16</v>
      </c>
      <c r="K961" s="6">
        <v>46</v>
      </c>
      <c r="L961" s="6">
        <v>25</v>
      </c>
      <c r="M961" s="6"/>
      <c r="N961" s="10" t="s">
        <v>2289</v>
      </c>
      <c r="O961" s="10"/>
      <c r="P961" s="6"/>
      <c r="Q961" s="6">
        <v>2</v>
      </c>
    </row>
    <row r="962" spans="2:17" ht="22.5" x14ac:dyDescent="0.2">
      <c r="B962" s="6" t="s">
        <v>356</v>
      </c>
      <c r="C962" s="6" t="s">
        <v>10</v>
      </c>
      <c r="D962" s="6" t="s">
        <v>11</v>
      </c>
      <c r="E962" s="6" t="s">
        <v>2290</v>
      </c>
      <c r="F962" s="6">
        <v>988</v>
      </c>
      <c r="G962" s="6" t="s">
        <v>2291</v>
      </c>
      <c r="H962" s="7">
        <v>12.985595597066199</v>
      </c>
      <c r="I962" s="6" t="s">
        <v>15</v>
      </c>
      <c r="J962" s="6" t="s">
        <v>16</v>
      </c>
      <c r="K962" s="6">
        <v>65</v>
      </c>
      <c r="L962" s="6">
        <v>15</v>
      </c>
      <c r="M962" s="6">
        <v>0</v>
      </c>
      <c r="N962" s="10" t="s">
        <v>2289</v>
      </c>
      <c r="O962" s="10"/>
      <c r="P962" s="6"/>
      <c r="Q962" s="6">
        <v>2</v>
      </c>
    </row>
    <row r="963" spans="2:17" ht="22.5" x14ac:dyDescent="0.2">
      <c r="B963" s="6" t="s">
        <v>356</v>
      </c>
      <c r="C963" s="6" t="s">
        <v>10</v>
      </c>
      <c r="D963" s="6" t="s">
        <v>11</v>
      </c>
      <c r="E963" s="6" t="s">
        <v>2292</v>
      </c>
      <c r="F963" s="6">
        <v>987</v>
      </c>
      <c r="G963" s="6" t="s">
        <v>2293</v>
      </c>
      <c r="H963" s="7">
        <v>11.300683608389299</v>
      </c>
      <c r="I963" s="6" t="s">
        <v>15</v>
      </c>
      <c r="J963" s="6" t="s">
        <v>16</v>
      </c>
      <c r="K963" s="6">
        <v>62</v>
      </c>
      <c r="L963" s="6">
        <v>15</v>
      </c>
      <c r="M963" s="6"/>
      <c r="N963" s="10" t="s">
        <v>2289</v>
      </c>
      <c r="O963" s="10"/>
      <c r="P963" s="6"/>
      <c r="Q963" s="6">
        <v>2</v>
      </c>
    </row>
    <row r="964" spans="2:17" ht="33.75" x14ac:dyDescent="0.2">
      <c r="B964" s="6" t="s">
        <v>356</v>
      </c>
      <c r="C964" s="6" t="s">
        <v>10</v>
      </c>
      <c r="D964" s="6" t="s">
        <v>11</v>
      </c>
      <c r="E964" s="6" t="s">
        <v>2294</v>
      </c>
      <c r="F964" s="6">
        <v>989</v>
      </c>
      <c r="G964" s="6" t="s">
        <v>2295</v>
      </c>
      <c r="H964" s="7">
        <v>12.991871651144599</v>
      </c>
      <c r="I964" s="6" t="s">
        <v>15</v>
      </c>
      <c r="J964" s="6" t="s">
        <v>16</v>
      </c>
      <c r="K964" s="6">
        <v>61</v>
      </c>
      <c r="L964" s="6">
        <v>15</v>
      </c>
      <c r="M964" s="6"/>
      <c r="N964" s="10" t="s">
        <v>2258</v>
      </c>
      <c r="O964" s="10"/>
      <c r="P964" s="6"/>
      <c r="Q964" s="6">
        <v>2</v>
      </c>
    </row>
    <row r="965" spans="2:17" ht="33.75" x14ac:dyDescent="0.2">
      <c r="B965" s="6" t="s">
        <v>356</v>
      </c>
      <c r="C965" s="6" t="s">
        <v>10</v>
      </c>
      <c r="D965" s="6" t="s">
        <v>11</v>
      </c>
      <c r="E965" s="6" t="s">
        <v>2296</v>
      </c>
      <c r="F965" s="6">
        <v>990</v>
      </c>
      <c r="G965" s="6" t="s">
        <v>2297</v>
      </c>
      <c r="H965" s="7">
        <v>13.026545089674499</v>
      </c>
      <c r="I965" s="6" t="s">
        <v>15</v>
      </c>
      <c r="J965" s="6" t="s">
        <v>16</v>
      </c>
      <c r="K965" s="6">
        <v>60</v>
      </c>
      <c r="L965" s="6">
        <v>15</v>
      </c>
      <c r="M965" s="6"/>
      <c r="N965" s="10" t="s">
        <v>2298</v>
      </c>
      <c r="O965" s="10"/>
      <c r="P965" s="6"/>
      <c r="Q965" s="6">
        <v>2</v>
      </c>
    </row>
    <row r="966" spans="2:17" ht="33.75" x14ac:dyDescent="0.2">
      <c r="B966" s="6" t="s">
        <v>356</v>
      </c>
      <c r="C966" s="6" t="s">
        <v>10</v>
      </c>
      <c r="D966" s="6" t="s">
        <v>11</v>
      </c>
      <c r="E966" s="6" t="s">
        <v>2299</v>
      </c>
      <c r="F966" s="6">
        <v>991</v>
      </c>
      <c r="G966" s="6" t="s">
        <v>2300</v>
      </c>
      <c r="H966" s="7">
        <v>12.0000340845216</v>
      </c>
      <c r="I966" s="6" t="s">
        <v>15</v>
      </c>
      <c r="J966" s="6" t="s">
        <v>16</v>
      </c>
      <c r="K966" s="6">
        <v>62</v>
      </c>
      <c r="L966" s="6">
        <v>15</v>
      </c>
      <c r="M966" s="6"/>
      <c r="N966" s="10" t="s">
        <v>2261</v>
      </c>
      <c r="O966" s="10"/>
      <c r="P966" s="6"/>
      <c r="Q966" s="6">
        <v>2</v>
      </c>
    </row>
    <row r="967" spans="2:17" ht="33.75" x14ac:dyDescent="0.2">
      <c r="B967" s="6" t="s">
        <v>356</v>
      </c>
      <c r="C967" s="6" t="s">
        <v>10</v>
      </c>
      <c r="D967" s="6" t="s">
        <v>11</v>
      </c>
      <c r="E967" s="6" t="s">
        <v>2301</v>
      </c>
      <c r="F967" s="6">
        <v>992</v>
      </c>
      <c r="G967" s="6" t="s">
        <v>2302</v>
      </c>
      <c r="H967" s="7">
        <v>12.0098789754066</v>
      </c>
      <c r="I967" s="6" t="s">
        <v>15</v>
      </c>
      <c r="J967" s="6" t="s">
        <v>16</v>
      </c>
      <c r="K967" s="6">
        <v>62</v>
      </c>
      <c r="L967" s="6">
        <v>15</v>
      </c>
      <c r="M967" s="6"/>
      <c r="N967" s="10" t="s">
        <v>2258</v>
      </c>
      <c r="O967" s="10"/>
      <c r="P967" s="6"/>
      <c r="Q967" s="6">
        <v>2</v>
      </c>
    </row>
    <row r="968" spans="2:17" ht="33.75" x14ac:dyDescent="0.2">
      <c r="B968" s="6" t="s">
        <v>356</v>
      </c>
      <c r="C968" s="6" t="s">
        <v>10</v>
      </c>
      <c r="D968" s="6" t="s">
        <v>11</v>
      </c>
      <c r="E968" s="6" t="s">
        <v>2303</v>
      </c>
      <c r="F968" s="6">
        <v>993</v>
      </c>
      <c r="G968" s="6" t="s">
        <v>2304</v>
      </c>
      <c r="H968" s="7">
        <v>12.0031717486284</v>
      </c>
      <c r="I968" s="6" t="s">
        <v>15</v>
      </c>
      <c r="J968" s="6" t="s">
        <v>16</v>
      </c>
      <c r="K968" s="6">
        <v>63</v>
      </c>
      <c r="L968" s="6">
        <v>15</v>
      </c>
      <c r="M968" s="6"/>
      <c r="N968" s="10" t="s">
        <v>2258</v>
      </c>
      <c r="O968" s="10"/>
      <c r="P968" s="6"/>
      <c r="Q968" s="6">
        <v>2</v>
      </c>
    </row>
    <row r="969" spans="2:17" ht="33.75" x14ac:dyDescent="0.2">
      <c r="B969" s="6" t="s">
        <v>356</v>
      </c>
      <c r="C969" s="6" t="s">
        <v>10</v>
      </c>
      <c r="D969" s="6" t="s">
        <v>11</v>
      </c>
      <c r="E969" s="6" t="s">
        <v>2305</v>
      </c>
      <c r="F969" s="6">
        <v>994</v>
      </c>
      <c r="G969" s="6" t="s">
        <v>2306</v>
      </c>
      <c r="H969" s="7">
        <v>12.186753217603201</v>
      </c>
      <c r="I969" s="6" t="s">
        <v>15</v>
      </c>
      <c r="J969" s="6" t="s">
        <v>16</v>
      </c>
      <c r="K969" s="6">
        <v>63</v>
      </c>
      <c r="L969" s="6">
        <v>15</v>
      </c>
      <c r="M969" s="6"/>
      <c r="N969" s="10" t="s">
        <v>2261</v>
      </c>
      <c r="O969" s="10"/>
      <c r="P969" s="6"/>
      <c r="Q969" s="6">
        <v>2</v>
      </c>
    </row>
    <row r="970" spans="2:17" ht="33.75" x14ac:dyDescent="0.2">
      <c r="B970" s="6" t="s">
        <v>356</v>
      </c>
      <c r="C970" s="6" t="s">
        <v>10</v>
      </c>
      <c r="D970" s="6" t="s">
        <v>11</v>
      </c>
      <c r="E970" s="6" t="s">
        <v>2307</v>
      </c>
      <c r="F970" s="6">
        <v>982</v>
      </c>
      <c r="G970" s="6" t="s">
        <v>2308</v>
      </c>
      <c r="H970" s="7">
        <v>11.328899723610901</v>
      </c>
      <c r="I970" s="6" t="s">
        <v>15</v>
      </c>
      <c r="J970" s="6" t="s">
        <v>16</v>
      </c>
      <c r="K970" s="6">
        <v>65</v>
      </c>
      <c r="L970" s="6">
        <v>15</v>
      </c>
      <c r="M970" s="6"/>
      <c r="N970" s="10" t="s">
        <v>2258</v>
      </c>
      <c r="O970" s="10"/>
      <c r="P970" s="6"/>
      <c r="Q970" s="6">
        <v>2</v>
      </c>
    </row>
    <row r="971" spans="2:17" ht="33.75" x14ac:dyDescent="0.2">
      <c r="B971" s="6" t="s">
        <v>356</v>
      </c>
      <c r="C971" s="6" t="s">
        <v>10</v>
      </c>
      <c r="D971" s="6" t="s">
        <v>11</v>
      </c>
      <c r="E971" s="6" t="s">
        <v>2309</v>
      </c>
      <c r="F971" s="6">
        <v>981</v>
      </c>
      <c r="G971" s="6" t="s">
        <v>2310</v>
      </c>
      <c r="H971" s="7">
        <v>11.5188420441342</v>
      </c>
      <c r="I971" s="6" t="s">
        <v>15</v>
      </c>
      <c r="J971" s="6" t="s">
        <v>16</v>
      </c>
      <c r="K971" s="6">
        <v>64</v>
      </c>
      <c r="L971" s="6">
        <v>15</v>
      </c>
      <c r="M971" s="6"/>
      <c r="N971" s="10" t="s">
        <v>2258</v>
      </c>
      <c r="O971" s="10"/>
      <c r="P971" s="6"/>
      <c r="Q971" s="6">
        <v>2</v>
      </c>
    </row>
    <row r="972" spans="2:17" ht="33.75" x14ac:dyDescent="0.2">
      <c r="B972" s="6" t="s">
        <v>356</v>
      </c>
      <c r="C972" s="6" t="s">
        <v>10</v>
      </c>
      <c r="D972" s="6" t="s">
        <v>11</v>
      </c>
      <c r="E972" s="6" t="s">
        <v>2311</v>
      </c>
      <c r="F972" s="6">
        <v>984</v>
      </c>
      <c r="G972" s="6" t="s">
        <v>2312</v>
      </c>
      <c r="H972" s="7">
        <v>11.498249994165</v>
      </c>
      <c r="I972" s="6" t="s">
        <v>15</v>
      </c>
      <c r="J972" s="6" t="s">
        <v>16</v>
      </c>
      <c r="K972" s="6">
        <v>64</v>
      </c>
      <c r="L972" s="6">
        <v>15</v>
      </c>
      <c r="M972" s="6"/>
      <c r="N972" s="10" t="s">
        <v>2264</v>
      </c>
      <c r="O972" s="10"/>
      <c r="P972" s="6"/>
      <c r="Q972" s="6">
        <v>2</v>
      </c>
    </row>
    <row r="973" spans="2:17" ht="33.75" x14ac:dyDescent="0.2">
      <c r="B973" s="6" t="s">
        <v>356</v>
      </c>
      <c r="C973" s="6" t="s">
        <v>10</v>
      </c>
      <c r="D973" s="6" t="s">
        <v>11</v>
      </c>
      <c r="E973" s="6" t="s">
        <v>2313</v>
      </c>
      <c r="F973" s="6">
        <v>983</v>
      </c>
      <c r="G973" s="6" t="s">
        <v>2314</v>
      </c>
      <c r="H973" s="7">
        <v>11.508592358206601</v>
      </c>
      <c r="I973" s="6" t="s">
        <v>15</v>
      </c>
      <c r="J973" s="6" t="s">
        <v>16</v>
      </c>
      <c r="K973" s="6">
        <v>62</v>
      </c>
      <c r="L973" s="6">
        <v>15</v>
      </c>
      <c r="M973" s="6"/>
      <c r="N973" s="10" t="s">
        <v>2315</v>
      </c>
      <c r="O973" s="10"/>
      <c r="P973" s="6"/>
      <c r="Q973" s="6">
        <v>2</v>
      </c>
    </row>
    <row r="974" spans="2:17" ht="33.75" x14ac:dyDescent="0.2">
      <c r="B974" s="6" t="s">
        <v>356</v>
      </c>
      <c r="C974" s="6" t="s">
        <v>10</v>
      </c>
      <c r="D974" s="6" t="s">
        <v>11</v>
      </c>
      <c r="E974" s="6" t="s">
        <v>2316</v>
      </c>
      <c r="F974" s="6">
        <v>986</v>
      </c>
      <c r="G974" s="6" t="s">
        <v>2317</v>
      </c>
      <c r="H974" s="7">
        <v>11.5560142334754</v>
      </c>
      <c r="I974" s="6" t="s">
        <v>15</v>
      </c>
      <c r="J974" s="6" t="s">
        <v>16</v>
      </c>
      <c r="K974" s="6">
        <v>62</v>
      </c>
      <c r="L974" s="6">
        <v>15</v>
      </c>
      <c r="M974" s="6"/>
      <c r="N974" s="10" t="s">
        <v>2315</v>
      </c>
      <c r="O974" s="10"/>
      <c r="P974" s="6"/>
      <c r="Q974" s="6">
        <v>2</v>
      </c>
    </row>
    <row r="975" spans="2:17" ht="33.75" x14ac:dyDescent="0.2">
      <c r="B975" s="6" t="s">
        <v>356</v>
      </c>
      <c r="C975" s="6" t="s">
        <v>10</v>
      </c>
      <c r="D975" s="6" t="s">
        <v>11</v>
      </c>
      <c r="E975" s="6" t="s">
        <v>2318</v>
      </c>
      <c r="F975" s="6">
        <v>985</v>
      </c>
      <c r="G975" s="6" t="s">
        <v>2319</v>
      </c>
      <c r="H975" s="7">
        <v>17.4495365028294</v>
      </c>
      <c r="I975" s="6" t="s">
        <v>15</v>
      </c>
      <c r="J975" s="6" t="s">
        <v>16</v>
      </c>
      <c r="K975" s="6">
        <v>63</v>
      </c>
      <c r="L975" s="6">
        <v>15</v>
      </c>
      <c r="M975" s="6">
        <v>0</v>
      </c>
      <c r="N975" s="10" t="s">
        <v>2258</v>
      </c>
      <c r="O975" s="10"/>
      <c r="P975" s="6"/>
      <c r="Q975" s="6">
        <v>2</v>
      </c>
    </row>
    <row r="976" spans="2:17" ht="33.75" x14ac:dyDescent="0.2">
      <c r="B976" s="6" t="s">
        <v>356</v>
      </c>
      <c r="C976" s="6" t="s">
        <v>10</v>
      </c>
      <c r="D976" s="6" t="s">
        <v>21</v>
      </c>
      <c r="E976" s="6" t="s">
        <v>2320</v>
      </c>
      <c r="F976" s="6">
        <v>1047</v>
      </c>
      <c r="G976" s="6" t="s">
        <v>2321</v>
      </c>
      <c r="H976" s="7">
        <v>9.6819643653121403</v>
      </c>
      <c r="I976" s="6" t="s">
        <v>15</v>
      </c>
      <c r="J976" s="6" t="s">
        <v>16</v>
      </c>
      <c r="K976" s="6">
        <v>56</v>
      </c>
      <c r="L976" s="6">
        <v>25</v>
      </c>
      <c r="M976" s="6"/>
      <c r="N976" s="10" t="s">
        <v>2322</v>
      </c>
      <c r="O976" s="10"/>
      <c r="P976" s="6"/>
      <c r="Q976" s="6">
        <v>2</v>
      </c>
    </row>
    <row r="977" spans="2:17" ht="22.5" x14ac:dyDescent="0.2">
      <c r="B977" s="6" t="s">
        <v>356</v>
      </c>
      <c r="C977" s="6" t="s">
        <v>10</v>
      </c>
      <c r="D977" s="6" t="s">
        <v>21</v>
      </c>
      <c r="E977" s="6" t="s">
        <v>2323</v>
      </c>
      <c r="F977" s="6">
        <v>1046</v>
      </c>
      <c r="G977" s="6" t="s">
        <v>2324</v>
      </c>
      <c r="H977" s="7">
        <v>9.6166583083240607</v>
      </c>
      <c r="I977" s="6" t="s">
        <v>15</v>
      </c>
      <c r="J977" s="6" t="s">
        <v>16</v>
      </c>
      <c r="K977" s="6">
        <v>53</v>
      </c>
      <c r="L977" s="6">
        <v>20</v>
      </c>
      <c r="M977" s="6"/>
      <c r="N977" s="10" t="s">
        <v>2289</v>
      </c>
      <c r="O977" s="10"/>
      <c r="P977" s="6"/>
      <c r="Q977" s="6">
        <v>2</v>
      </c>
    </row>
    <row r="978" spans="2:17" ht="22.5" x14ac:dyDescent="0.2">
      <c r="B978" s="6" t="s">
        <v>356</v>
      </c>
      <c r="C978" s="6" t="s">
        <v>10</v>
      </c>
      <c r="D978" s="6" t="s">
        <v>21</v>
      </c>
      <c r="E978" s="6" t="s">
        <v>2325</v>
      </c>
      <c r="F978" s="6">
        <v>1045</v>
      </c>
      <c r="G978" s="6" t="s">
        <v>2326</v>
      </c>
      <c r="H978" s="7">
        <v>9.6265026886336393</v>
      </c>
      <c r="I978" s="6" t="s">
        <v>15</v>
      </c>
      <c r="J978" s="6" t="s">
        <v>16</v>
      </c>
      <c r="K978" s="6">
        <v>48</v>
      </c>
      <c r="L978" s="6">
        <v>20</v>
      </c>
      <c r="M978" s="6"/>
      <c r="N978" s="10" t="s">
        <v>2289</v>
      </c>
      <c r="O978" s="10"/>
      <c r="P978" s="6"/>
      <c r="Q978" s="6">
        <v>2</v>
      </c>
    </row>
    <row r="979" spans="2:17" ht="33.75" x14ac:dyDescent="0.2">
      <c r="B979" s="6" t="s">
        <v>356</v>
      </c>
      <c r="C979" s="6" t="s">
        <v>10</v>
      </c>
      <c r="D979" s="6" t="s">
        <v>21</v>
      </c>
      <c r="E979" s="6" t="s">
        <v>2327</v>
      </c>
      <c r="F979" s="6">
        <v>1044</v>
      </c>
      <c r="G979" s="6" t="s">
        <v>2328</v>
      </c>
      <c r="H979" s="7">
        <v>9.6077150762696792</v>
      </c>
      <c r="I979" s="6" t="s">
        <v>15</v>
      </c>
      <c r="J979" s="6" t="s">
        <v>16</v>
      </c>
      <c r="K979" s="6">
        <v>45</v>
      </c>
      <c r="L979" s="6">
        <v>25</v>
      </c>
      <c r="M979" s="6"/>
      <c r="N979" s="10" t="s">
        <v>2322</v>
      </c>
      <c r="O979" s="10"/>
      <c r="P979" s="6"/>
      <c r="Q979" s="6">
        <v>2</v>
      </c>
    </row>
    <row r="980" spans="2:17" ht="33.75" x14ac:dyDescent="0.2">
      <c r="B980" s="6" t="s">
        <v>356</v>
      </c>
      <c r="C980" s="6" t="s">
        <v>10</v>
      </c>
      <c r="D980" s="6" t="s">
        <v>21</v>
      </c>
      <c r="E980" s="6" t="s">
        <v>2329</v>
      </c>
      <c r="F980" s="6">
        <v>1043</v>
      </c>
      <c r="G980" s="6" t="s">
        <v>2330</v>
      </c>
      <c r="H980" s="7">
        <v>9.6376817215718695</v>
      </c>
      <c r="I980" s="6" t="s">
        <v>15</v>
      </c>
      <c r="J980" s="6" t="s">
        <v>16</v>
      </c>
      <c r="K980" s="6">
        <v>43</v>
      </c>
      <c r="L980" s="6">
        <v>25</v>
      </c>
      <c r="M980" s="6"/>
      <c r="N980" s="10" t="s">
        <v>2258</v>
      </c>
      <c r="O980" s="10"/>
      <c r="P980" s="6"/>
      <c r="Q980" s="6">
        <v>2</v>
      </c>
    </row>
    <row r="981" spans="2:17" ht="33.75" x14ac:dyDescent="0.2">
      <c r="B981" s="6" t="s">
        <v>356</v>
      </c>
      <c r="C981" s="6" t="s">
        <v>10</v>
      </c>
      <c r="D981" s="6" t="s">
        <v>21</v>
      </c>
      <c r="E981" s="6" t="s">
        <v>2331</v>
      </c>
      <c r="F981" s="6">
        <v>1042</v>
      </c>
      <c r="G981" s="6" t="s">
        <v>2332</v>
      </c>
      <c r="H981" s="7">
        <v>9.5764137889042402</v>
      </c>
      <c r="I981" s="6" t="s">
        <v>15</v>
      </c>
      <c r="J981" s="6" t="s">
        <v>16</v>
      </c>
      <c r="K981" s="6">
        <v>41</v>
      </c>
      <c r="L981" s="6">
        <v>25</v>
      </c>
      <c r="M981" s="6"/>
      <c r="N981" s="10" t="s">
        <v>2258</v>
      </c>
      <c r="O981" s="10"/>
      <c r="P981" s="6"/>
      <c r="Q981" s="6">
        <v>2</v>
      </c>
    </row>
    <row r="982" spans="2:17" ht="33.75" x14ac:dyDescent="0.2">
      <c r="B982" s="6" t="s">
        <v>356</v>
      </c>
      <c r="C982" s="6" t="s">
        <v>10</v>
      </c>
      <c r="D982" s="6" t="s">
        <v>21</v>
      </c>
      <c r="E982" s="6" t="s">
        <v>2333</v>
      </c>
      <c r="F982" s="6">
        <v>1048</v>
      </c>
      <c r="G982" s="6" t="s">
        <v>2334</v>
      </c>
      <c r="H982" s="7">
        <v>17.198253980853899</v>
      </c>
      <c r="I982" s="6" t="s">
        <v>15</v>
      </c>
      <c r="J982" s="6" t="s">
        <v>16</v>
      </c>
      <c r="K982" s="6">
        <v>35</v>
      </c>
      <c r="L982" s="6">
        <v>25</v>
      </c>
      <c r="M982" s="6"/>
      <c r="N982" s="10" t="s">
        <v>2335</v>
      </c>
      <c r="O982" s="10"/>
      <c r="P982" s="6"/>
      <c r="Q982" s="6">
        <v>2</v>
      </c>
    </row>
    <row r="983" spans="2:17" x14ac:dyDescent="0.2">
      <c r="B983" s="6" t="s">
        <v>356</v>
      </c>
      <c r="C983" s="6" t="s">
        <v>10</v>
      </c>
      <c r="D983" s="6" t="s">
        <v>40</v>
      </c>
      <c r="E983" s="6" t="s">
        <v>2432</v>
      </c>
      <c r="F983" s="6">
        <v>1033</v>
      </c>
      <c r="G983" s="6" t="s">
        <v>2433</v>
      </c>
      <c r="H983" s="7">
        <v>10.0491170555926</v>
      </c>
      <c r="I983" s="6" t="s">
        <v>42</v>
      </c>
      <c r="J983" s="6" t="s">
        <v>40</v>
      </c>
      <c r="K983" s="6">
        <v>45</v>
      </c>
      <c r="L983" s="6">
        <v>0</v>
      </c>
      <c r="M983" s="6"/>
      <c r="N983" s="10" t="s">
        <v>12</v>
      </c>
      <c r="O983" s="10"/>
      <c r="P983" s="6"/>
      <c r="Q983" s="6">
        <v>2</v>
      </c>
    </row>
    <row r="984" spans="2:17" x14ac:dyDescent="0.2">
      <c r="B984" s="6" t="s">
        <v>356</v>
      </c>
      <c r="C984" s="6" t="s">
        <v>10</v>
      </c>
      <c r="D984" s="6" t="s">
        <v>21</v>
      </c>
      <c r="E984" s="6" t="s">
        <v>12</v>
      </c>
      <c r="F984" s="6">
        <v>0</v>
      </c>
      <c r="G984" s="6" t="s">
        <v>2451</v>
      </c>
      <c r="H984" s="7">
        <v>296.92658306276502</v>
      </c>
      <c r="I984" s="6" t="s">
        <v>15</v>
      </c>
      <c r="J984" s="6" t="s">
        <v>16</v>
      </c>
      <c r="K984" s="6">
        <v>35</v>
      </c>
      <c r="L984" s="6">
        <v>12</v>
      </c>
      <c r="M984" s="6">
        <v>55</v>
      </c>
      <c r="N984" s="10"/>
      <c r="O984" s="10"/>
      <c r="P984" s="6"/>
      <c r="Q984" s="6">
        <v>2</v>
      </c>
    </row>
    <row r="985" spans="2:17" x14ac:dyDescent="0.2">
      <c r="B985" s="6" t="s">
        <v>356</v>
      </c>
      <c r="C985" s="6" t="s">
        <v>10</v>
      </c>
      <c r="D985" s="6" t="s">
        <v>40</v>
      </c>
      <c r="E985" s="6" t="s">
        <v>2682</v>
      </c>
      <c r="F985" s="6">
        <v>1028</v>
      </c>
      <c r="G985" s="6" t="s">
        <v>2683</v>
      </c>
      <c r="H985" s="7">
        <v>6.2079393616264502</v>
      </c>
      <c r="I985" s="6" t="s">
        <v>42</v>
      </c>
      <c r="J985" s="6" t="s">
        <v>40</v>
      </c>
      <c r="K985" s="6">
        <v>42</v>
      </c>
      <c r="L985" s="6"/>
      <c r="M985" s="6"/>
      <c r="N985" s="10"/>
      <c r="O985" s="10"/>
      <c r="P985" s="6"/>
      <c r="Q985" s="6">
        <v>2</v>
      </c>
    </row>
    <row r="986" spans="2:17" x14ac:dyDescent="0.2">
      <c r="B986" s="6" t="s">
        <v>356</v>
      </c>
      <c r="C986" s="6" t="s">
        <v>10</v>
      </c>
      <c r="D986" s="6" t="s">
        <v>40</v>
      </c>
      <c r="E986" s="6" t="s">
        <v>2684</v>
      </c>
      <c r="F986" s="6">
        <v>1029</v>
      </c>
      <c r="G986" s="6" t="s">
        <v>2685</v>
      </c>
      <c r="H986" s="7">
        <v>9.6175038028783408</v>
      </c>
      <c r="I986" s="6" t="s">
        <v>42</v>
      </c>
      <c r="J986" s="6" t="s">
        <v>40</v>
      </c>
      <c r="K986" s="6">
        <v>41</v>
      </c>
      <c r="L986" s="6"/>
      <c r="M986" s="6"/>
      <c r="N986" s="10" t="s">
        <v>12</v>
      </c>
      <c r="O986" s="10"/>
      <c r="P986" s="6"/>
      <c r="Q986" s="6">
        <v>2</v>
      </c>
    </row>
    <row r="987" spans="2:17" x14ac:dyDescent="0.2">
      <c r="B987" s="6" t="s">
        <v>356</v>
      </c>
      <c r="C987" s="6" t="s">
        <v>10</v>
      </c>
      <c r="D987" s="6" t="s">
        <v>40</v>
      </c>
      <c r="E987" s="6" t="s">
        <v>2686</v>
      </c>
      <c r="F987" s="6">
        <v>1030</v>
      </c>
      <c r="G987" s="6" t="s">
        <v>2687</v>
      </c>
      <c r="H987" s="7">
        <v>9.4649408294928303</v>
      </c>
      <c r="I987" s="6" t="s">
        <v>42</v>
      </c>
      <c r="J987" s="6" t="s">
        <v>40</v>
      </c>
      <c r="K987" s="6">
        <v>46</v>
      </c>
      <c r="L987" s="6"/>
      <c r="M987" s="6"/>
      <c r="N987" s="10" t="s">
        <v>12</v>
      </c>
      <c r="O987" s="10"/>
      <c r="P987" s="6"/>
      <c r="Q987" s="6">
        <v>2</v>
      </c>
    </row>
    <row r="988" spans="2:17" x14ac:dyDescent="0.2">
      <c r="B988" s="6" t="s">
        <v>356</v>
      </c>
      <c r="C988" s="6" t="s">
        <v>10</v>
      </c>
      <c r="D988" s="6" t="s">
        <v>40</v>
      </c>
      <c r="E988" s="6" t="s">
        <v>2688</v>
      </c>
      <c r="F988" s="6">
        <v>1031</v>
      </c>
      <c r="G988" s="6" t="s">
        <v>2689</v>
      </c>
      <c r="H988" s="7">
        <v>10.001931295942599</v>
      </c>
      <c r="I988" s="6" t="s">
        <v>42</v>
      </c>
      <c r="J988" s="6" t="s">
        <v>40</v>
      </c>
      <c r="K988" s="6">
        <v>44</v>
      </c>
      <c r="L988" s="6"/>
      <c r="M988" s="6"/>
      <c r="N988" s="10" t="s">
        <v>12</v>
      </c>
      <c r="O988" s="10"/>
      <c r="P988" s="6"/>
      <c r="Q988" s="6">
        <v>2</v>
      </c>
    </row>
    <row r="989" spans="2:17" x14ac:dyDescent="0.2">
      <c r="B989" s="6" t="s">
        <v>356</v>
      </c>
      <c r="C989" s="6" t="s">
        <v>10</v>
      </c>
      <c r="D989" s="6" t="s">
        <v>21</v>
      </c>
      <c r="E989" s="6" t="s">
        <v>2690</v>
      </c>
      <c r="F989" s="6">
        <v>1032</v>
      </c>
      <c r="G989" s="6" t="s">
        <v>2691</v>
      </c>
      <c r="H989" s="7">
        <v>9.6175939312268692</v>
      </c>
      <c r="I989" s="6" t="s">
        <v>15</v>
      </c>
      <c r="J989" s="6" t="s">
        <v>16</v>
      </c>
      <c r="K989" s="6">
        <v>43</v>
      </c>
      <c r="L989" s="6">
        <v>20</v>
      </c>
      <c r="M989" s="6">
        <v>0</v>
      </c>
      <c r="N989" s="10" t="s">
        <v>12</v>
      </c>
      <c r="O989" s="10"/>
      <c r="P989" s="6"/>
      <c r="Q989" s="6">
        <v>2</v>
      </c>
    </row>
    <row r="990" spans="2:17" ht="22.5" x14ac:dyDescent="0.2">
      <c r="B990" s="6" t="s">
        <v>356</v>
      </c>
      <c r="C990" s="6" t="s">
        <v>10</v>
      </c>
      <c r="D990" s="6" t="s">
        <v>21</v>
      </c>
      <c r="E990" s="6" t="s">
        <v>2692</v>
      </c>
      <c r="F990" s="6">
        <v>1034</v>
      </c>
      <c r="G990" s="6" t="s">
        <v>2693</v>
      </c>
      <c r="H990" s="7">
        <v>9.2837527004055609</v>
      </c>
      <c r="I990" s="6" t="s">
        <v>15</v>
      </c>
      <c r="J990" s="6" t="s">
        <v>16</v>
      </c>
      <c r="K990" s="6">
        <v>46</v>
      </c>
      <c r="L990" s="6">
        <v>25</v>
      </c>
      <c r="M990" s="6"/>
      <c r="N990" s="10" t="s">
        <v>2694</v>
      </c>
      <c r="O990" s="10"/>
      <c r="P990" s="6"/>
      <c r="Q990" s="6">
        <v>2</v>
      </c>
    </row>
    <row r="991" spans="2:17" ht="22.5" x14ac:dyDescent="0.2">
      <c r="B991" s="6" t="s">
        <v>356</v>
      </c>
      <c r="C991" s="6" t="s">
        <v>10</v>
      </c>
      <c r="D991" s="6" t="s">
        <v>21</v>
      </c>
      <c r="E991" s="6" t="s">
        <v>2695</v>
      </c>
      <c r="F991" s="6">
        <v>1035</v>
      </c>
      <c r="G991" s="6" t="s">
        <v>2696</v>
      </c>
      <c r="H991" s="7">
        <v>9.4890944000264703</v>
      </c>
      <c r="I991" s="6" t="s">
        <v>15</v>
      </c>
      <c r="J991" s="6" t="s">
        <v>16</v>
      </c>
      <c r="K991" s="6">
        <v>48</v>
      </c>
      <c r="L991" s="6">
        <v>25</v>
      </c>
      <c r="M991" s="6"/>
      <c r="N991" s="10" t="s">
        <v>2289</v>
      </c>
      <c r="O991" s="10"/>
      <c r="P991" s="6"/>
      <c r="Q991" s="6">
        <v>2</v>
      </c>
    </row>
    <row r="992" spans="2:17" ht="22.5" x14ac:dyDescent="0.2">
      <c r="B992" s="6" t="s">
        <v>356</v>
      </c>
      <c r="C992" s="6" t="s">
        <v>10</v>
      </c>
      <c r="D992" s="6" t="s">
        <v>21</v>
      </c>
      <c r="E992" s="6" t="s">
        <v>2697</v>
      </c>
      <c r="F992" s="6">
        <v>1036</v>
      </c>
      <c r="G992" s="6" t="s">
        <v>2698</v>
      </c>
      <c r="H992" s="7">
        <v>9.6542246388617308</v>
      </c>
      <c r="I992" s="6" t="s">
        <v>15</v>
      </c>
      <c r="J992" s="6" t="s">
        <v>16</v>
      </c>
      <c r="K992" s="6">
        <v>54</v>
      </c>
      <c r="L992" s="6">
        <v>25</v>
      </c>
      <c r="M992" s="6"/>
      <c r="N992" s="10" t="s">
        <v>2694</v>
      </c>
      <c r="O992" s="10"/>
      <c r="P992" s="6"/>
      <c r="Q992" s="6">
        <v>2</v>
      </c>
    </row>
    <row r="993" spans="2:17" ht="22.5" x14ac:dyDescent="0.2">
      <c r="B993" s="6" t="s">
        <v>356</v>
      </c>
      <c r="C993" s="6" t="s">
        <v>10</v>
      </c>
      <c r="D993" s="6" t="s">
        <v>21</v>
      </c>
      <c r="E993" s="6" t="s">
        <v>2699</v>
      </c>
      <c r="F993" s="6">
        <v>1037</v>
      </c>
      <c r="G993" s="6" t="s">
        <v>2700</v>
      </c>
      <c r="H993" s="7">
        <v>9.7730634383261705</v>
      </c>
      <c r="I993" s="6" t="s">
        <v>15</v>
      </c>
      <c r="J993" s="6" t="s">
        <v>16</v>
      </c>
      <c r="K993" s="6">
        <v>53</v>
      </c>
      <c r="L993" s="6">
        <v>25</v>
      </c>
      <c r="M993" s="6"/>
      <c r="N993" s="10" t="s">
        <v>2701</v>
      </c>
      <c r="O993" s="10"/>
      <c r="P993" s="6"/>
      <c r="Q993" s="6">
        <v>2</v>
      </c>
    </row>
    <row r="994" spans="2:17" ht="22.5" x14ac:dyDescent="0.2">
      <c r="B994" s="6" t="s">
        <v>356</v>
      </c>
      <c r="C994" s="6" t="s">
        <v>10</v>
      </c>
      <c r="D994" s="6" t="s">
        <v>21</v>
      </c>
      <c r="E994" s="6" t="s">
        <v>2702</v>
      </c>
      <c r="F994" s="6">
        <v>1038</v>
      </c>
      <c r="G994" s="6" t="s">
        <v>2703</v>
      </c>
      <c r="H994" s="7">
        <v>9.3108128067413691</v>
      </c>
      <c r="I994" s="6" t="s">
        <v>15</v>
      </c>
      <c r="J994" s="6" t="s">
        <v>16</v>
      </c>
      <c r="K994" s="6">
        <v>52</v>
      </c>
      <c r="L994" s="6">
        <v>25</v>
      </c>
      <c r="M994" s="6"/>
      <c r="N994" s="10" t="s">
        <v>2701</v>
      </c>
      <c r="O994" s="10"/>
      <c r="P994" s="6"/>
      <c r="Q994" s="6">
        <v>2</v>
      </c>
    </row>
    <row r="995" spans="2:17" ht="22.5" x14ac:dyDescent="0.2">
      <c r="B995" s="6" t="s">
        <v>356</v>
      </c>
      <c r="C995" s="6" t="s">
        <v>10</v>
      </c>
      <c r="D995" s="6" t="s">
        <v>21</v>
      </c>
      <c r="E995" s="6" t="s">
        <v>2704</v>
      </c>
      <c r="F995" s="6">
        <v>1039</v>
      </c>
      <c r="G995" s="6" t="s">
        <v>2705</v>
      </c>
      <c r="H995" s="7">
        <v>9.9381503491605905</v>
      </c>
      <c r="I995" s="6" t="s">
        <v>15</v>
      </c>
      <c r="J995" s="6" t="s">
        <v>16</v>
      </c>
      <c r="K995" s="6">
        <v>48</v>
      </c>
      <c r="L995" s="6">
        <v>25</v>
      </c>
      <c r="M995" s="6"/>
      <c r="N995" s="10" t="s">
        <v>2289</v>
      </c>
      <c r="O995" s="10"/>
      <c r="P995" s="6"/>
      <c r="Q995" s="6">
        <v>2</v>
      </c>
    </row>
    <row r="996" spans="2:17" ht="22.5" x14ac:dyDescent="0.2">
      <c r="B996" s="6" t="s">
        <v>356</v>
      </c>
      <c r="C996" s="6" t="s">
        <v>10</v>
      </c>
      <c r="D996" s="6" t="s">
        <v>21</v>
      </c>
      <c r="E996" s="6" t="s">
        <v>2706</v>
      </c>
      <c r="F996" s="6">
        <v>1041</v>
      </c>
      <c r="G996" s="6" t="s">
        <v>2707</v>
      </c>
      <c r="H996" s="7">
        <v>9.4400731963290205</v>
      </c>
      <c r="I996" s="6" t="s">
        <v>15</v>
      </c>
      <c r="J996" s="6" t="s">
        <v>16</v>
      </c>
      <c r="K996" s="6">
        <v>46</v>
      </c>
      <c r="L996" s="6">
        <v>25</v>
      </c>
      <c r="M996" s="6"/>
      <c r="N996" s="10" t="s">
        <v>2289</v>
      </c>
      <c r="O996" s="10"/>
      <c r="P996" s="6"/>
      <c r="Q996" s="6">
        <v>2</v>
      </c>
    </row>
    <row r="997" spans="2:17" x14ac:dyDescent="0.2">
      <c r="B997" s="6" t="s">
        <v>356</v>
      </c>
      <c r="C997" s="6" t="s">
        <v>10</v>
      </c>
      <c r="D997" s="6" t="s">
        <v>54</v>
      </c>
      <c r="E997" s="6" t="s">
        <v>2710</v>
      </c>
      <c r="F997" s="6">
        <v>1524</v>
      </c>
      <c r="G997" s="6" t="s">
        <v>2711</v>
      </c>
      <c r="H997" s="7">
        <v>37.275299676105298</v>
      </c>
      <c r="I997" s="6" t="s">
        <v>15</v>
      </c>
      <c r="J997" s="6" t="s">
        <v>16</v>
      </c>
      <c r="K997" s="6">
        <v>55</v>
      </c>
      <c r="L997" s="6">
        <v>15</v>
      </c>
      <c r="M997" s="6">
        <v>49</v>
      </c>
      <c r="N997" s="10"/>
      <c r="O997" s="10"/>
      <c r="P997" s="6"/>
      <c r="Q997" s="6">
        <v>2</v>
      </c>
    </row>
    <row r="998" spans="2:17" x14ac:dyDescent="0.2">
      <c r="B998" s="6" t="s">
        <v>45</v>
      </c>
      <c r="C998" s="6" t="s">
        <v>10</v>
      </c>
      <c r="D998" s="6" t="s">
        <v>11</v>
      </c>
      <c r="E998" s="6" t="s">
        <v>43</v>
      </c>
      <c r="F998" s="6">
        <v>82</v>
      </c>
      <c r="G998" s="6" t="s">
        <v>44</v>
      </c>
      <c r="H998" s="7">
        <v>13.475574257547301</v>
      </c>
      <c r="I998" s="6" t="s">
        <v>15</v>
      </c>
      <c r="J998" s="6" t="s">
        <v>16</v>
      </c>
      <c r="K998" s="6">
        <v>53</v>
      </c>
      <c r="L998" s="6">
        <v>18</v>
      </c>
      <c r="M998" s="6">
        <v>55</v>
      </c>
      <c r="N998" s="10"/>
      <c r="O998" s="10"/>
      <c r="P998" s="6"/>
      <c r="Q998" s="6">
        <v>2</v>
      </c>
    </row>
    <row r="999" spans="2:17" x14ac:dyDescent="0.2">
      <c r="B999" s="6" t="s">
        <v>45</v>
      </c>
      <c r="C999" s="6" t="s">
        <v>10</v>
      </c>
      <c r="D999" s="6" t="s">
        <v>11</v>
      </c>
      <c r="E999" s="6" t="s">
        <v>46</v>
      </c>
      <c r="F999" s="6">
        <v>87</v>
      </c>
      <c r="G999" s="6" t="s">
        <v>47</v>
      </c>
      <c r="H999" s="7">
        <v>5.9905104814905403</v>
      </c>
      <c r="I999" s="6" t="s">
        <v>15</v>
      </c>
      <c r="J999" s="6" t="s">
        <v>16</v>
      </c>
      <c r="K999" s="6">
        <v>47</v>
      </c>
      <c r="L999" s="6">
        <v>20</v>
      </c>
      <c r="M999" s="6">
        <v>55</v>
      </c>
      <c r="N999" s="10"/>
      <c r="O999" s="10"/>
      <c r="P999" s="6"/>
      <c r="Q999" s="6">
        <v>2</v>
      </c>
    </row>
    <row r="1000" spans="2:17" x14ac:dyDescent="0.2">
      <c r="B1000" s="6" t="s">
        <v>45</v>
      </c>
      <c r="C1000" s="6" t="s">
        <v>10</v>
      </c>
      <c r="D1000" s="6" t="s">
        <v>11</v>
      </c>
      <c r="E1000" s="6" t="s">
        <v>48</v>
      </c>
      <c r="F1000" s="6">
        <v>89</v>
      </c>
      <c r="G1000" s="6" t="s">
        <v>49</v>
      </c>
      <c r="H1000" s="7">
        <v>5.1770981861871501</v>
      </c>
      <c r="I1000" s="6" t="s">
        <v>15</v>
      </c>
      <c r="J1000" s="6" t="s">
        <v>16</v>
      </c>
      <c r="K1000" s="6">
        <v>48</v>
      </c>
      <c r="L1000" s="6">
        <v>10</v>
      </c>
      <c r="M1000" s="6">
        <v>55</v>
      </c>
      <c r="N1000" s="10"/>
      <c r="O1000" s="10"/>
      <c r="P1000" s="6"/>
      <c r="Q1000" s="6">
        <v>2</v>
      </c>
    </row>
    <row r="1001" spans="2:17" x14ac:dyDescent="0.2">
      <c r="B1001" s="6" t="s">
        <v>45</v>
      </c>
      <c r="C1001" s="6" t="s">
        <v>10</v>
      </c>
      <c r="D1001" s="6" t="s">
        <v>11</v>
      </c>
      <c r="E1001" s="6" t="s">
        <v>50</v>
      </c>
      <c r="F1001" s="6">
        <v>90</v>
      </c>
      <c r="G1001" s="6" t="s">
        <v>51</v>
      </c>
      <c r="H1001" s="7">
        <v>5.3871147189518398</v>
      </c>
      <c r="I1001" s="6" t="s">
        <v>15</v>
      </c>
      <c r="J1001" s="6" t="s">
        <v>16</v>
      </c>
      <c r="K1001" s="6">
        <v>51</v>
      </c>
      <c r="L1001" s="6">
        <v>10</v>
      </c>
      <c r="M1001" s="6">
        <v>55</v>
      </c>
      <c r="N1001" s="10"/>
      <c r="O1001" s="10"/>
      <c r="P1001" s="6"/>
      <c r="Q1001" s="6">
        <v>2</v>
      </c>
    </row>
    <row r="1002" spans="2:17" x14ac:dyDescent="0.2">
      <c r="B1002" s="6" t="s">
        <v>45</v>
      </c>
      <c r="C1002" s="6" t="s">
        <v>10</v>
      </c>
      <c r="D1002" s="6" t="s">
        <v>11</v>
      </c>
      <c r="E1002" s="6" t="s">
        <v>52</v>
      </c>
      <c r="F1002" s="6">
        <v>91</v>
      </c>
      <c r="G1002" s="6" t="s">
        <v>53</v>
      </c>
      <c r="H1002" s="7">
        <v>6.2317150697719903</v>
      </c>
      <c r="I1002" s="6" t="s">
        <v>15</v>
      </c>
      <c r="J1002" s="6" t="s">
        <v>16</v>
      </c>
      <c r="K1002" s="6">
        <v>54</v>
      </c>
      <c r="L1002" s="6">
        <v>10</v>
      </c>
      <c r="M1002" s="6">
        <v>55</v>
      </c>
      <c r="N1002" s="10"/>
      <c r="O1002" s="10"/>
      <c r="P1002" s="6"/>
      <c r="Q1002" s="6">
        <v>2</v>
      </c>
    </row>
    <row r="1003" spans="2:17" x14ac:dyDescent="0.2">
      <c r="B1003" s="6" t="s">
        <v>45</v>
      </c>
      <c r="C1003" s="6" t="s">
        <v>10</v>
      </c>
      <c r="D1003" s="6" t="s">
        <v>54</v>
      </c>
      <c r="E1003" s="6" t="s">
        <v>55</v>
      </c>
      <c r="F1003" s="6">
        <v>74</v>
      </c>
      <c r="G1003" s="6" t="s">
        <v>56</v>
      </c>
      <c r="H1003" s="7">
        <v>17.759792436847899</v>
      </c>
      <c r="I1003" s="6" t="s">
        <v>15</v>
      </c>
      <c r="J1003" s="6" t="s">
        <v>16</v>
      </c>
      <c r="K1003" s="6">
        <v>54</v>
      </c>
      <c r="L1003" s="6">
        <v>10</v>
      </c>
      <c r="M1003" s="6">
        <v>55</v>
      </c>
      <c r="N1003" s="10"/>
      <c r="O1003" s="10"/>
      <c r="P1003" s="6"/>
      <c r="Q1003" s="6">
        <v>2</v>
      </c>
    </row>
    <row r="1004" spans="2:17" x14ac:dyDescent="0.2">
      <c r="B1004" s="6" t="s">
        <v>45</v>
      </c>
      <c r="C1004" s="6" t="s">
        <v>10</v>
      </c>
      <c r="D1004" s="6" t="s">
        <v>54</v>
      </c>
      <c r="E1004" s="6" t="s">
        <v>57</v>
      </c>
      <c r="F1004" s="6">
        <v>75</v>
      </c>
      <c r="G1004" s="6" t="s">
        <v>58</v>
      </c>
      <c r="H1004" s="7">
        <v>9.7745213576029801</v>
      </c>
      <c r="I1004" s="6" t="s">
        <v>15</v>
      </c>
      <c r="J1004" s="6" t="s">
        <v>16</v>
      </c>
      <c r="K1004" s="6">
        <v>53</v>
      </c>
      <c r="L1004" s="6">
        <v>10</v>
      </c>
      <c r="M1004" s="6">
        <v>55</v>
      </c>
      <c r="N1004" s="10"/>
      <c r="O1004" s="10"/>
      <c r="P1004" s="6"/>
      <c r="Q1004" s="6">
        <v>2</v>
      </c>
    </row>
    <row r="1005" spans="2:17" x14ac:dyDescent="0.2">
      <c r="B1005" s="6" t="s">
        <v>45</v>
      </c>
      <c r="C1005" s="6" t="s">
        <v>10</v>
      </c>
      <c r="D1005" s="6" t="s">
        <v>54</v>
      </c>
      <c r="E1005" s="6" t="s">
        <v>59</v>
      </c>
      <c r="F1005" s="6">
        <v>76</v>
      </c>
      <c r="G1005" s="6" t="s">
        <v>60</v>
      </c>
      <c r="H1005" s="7">
        <v>9.3279373572022397</v>
      </c>
      <c r="I1005" s="6" t="s">
        <v>15</v>
      </c>
      <c r="J1005" s="6" t="s">
        <v>16</v>
      </c>
      <c r="K1005" s="6">
        <v>48</v>
      </c>
      <c r="L1005" s="6">
        <v>10</v>
      </c>
      <c r="M1005" s="6">
        <v>55</v>
      </c>
      <c r="N1005" s="10" t="s">
        <v>61</v>
      </c>
      <c r="O1005" s="10"/>
      <c r="P1005" s="6"/>
      <c r="Q1005" s="6">
        <v>2</v>
      </c>
    </row>
    <row r="1006" spans="2:17" x14ac:dyDescent="0.2">
      <c r="B1006" s="6" t="s">
        <v>45</v>
      </c>
      <c r="C1006" s="6" t="s">
        <v>10</v>
      </c>
      <c r="D1006" s="6" t="s">
        <v>11</v>
      </c>
      <c r="E1006" s="6" t="s">
        <v>62</v>
      </c>
      <c r="F1006" s="6">
        <v>77</v>
      </c>
      <c r="G1006" s="6" t="s">
        <v>63</v>
      </c>
      <c r="H1006" s="7">
        <v>9.4042774313330906</v>
      </c>
      <c r="I1006" s="6" t="s">
        <v>15</v>
      </c>
      <c r="J1006" s="6" t="s">
        <v>16</v>
      </c>
      <c r="K1006" s="6">
        <v>54</v>
      </c>
      <c r="L1006" s="6">
        <v>20</v>
      </c>
      <c r="M1006" s="6">
        <v>55</v>
      </c>
      <c r="N1006" s="10"/>
      <c r="O1006" s="10"/>
      <c r="P1006" s="6"/>
      <c r="Q1006" s="6">
        <v>2</v>
      </c>
    </row>
    <row r="1007" spans="2:17" x14ac:dyDescent="0.2">
      <c r="B1007" s="6" t="s">
        <v>45</v>
      </c>
      <c r="C1007" s="6" t="s">
        <v>10</v>
      </c>
      <c r="D1007" s="6" t="s">
        <v>11</v>
      </c>
      <c r="E1007" s="6" t="s">
        <v>64</v>
      </c>
      <c r="F1007" s="6">
        <v>78</v>
      </c>
      <c r="G1007" s="6" t="s">
        <v>65</v>
      </c>
      <c r="H1007" s="7">
        <v>9.3160451388401402</v>
      </c>
      <c r="I1007" s="6" t="s">
        <v>15</v>
      </c>
      <c r="J1007" s="6" t="s">
        <v>16</v>
      </c>
      <c r="K1007" s="6">
        <v>58</v>
      </c>
      <c r="L1007" s="6">
        <v>20</v>
      </c>
      <c r="M1007" s="6">
        <v>55</v>
      </c>
      <c r="N1007" s="10" t="s">
        <v>66</v>
      </c>
      <c r="O1007" s="10"/>
      <c r="P1007" s="6"/>
      <c r="Q1007" s="6">
        <v>2</v>
      </c>
    </row>
    <row r="1008" spans="2:17" x14ac:dyDescent="0.2">
      <c r="B1008" s="6" t="s">
        <v>45</v>
      </c>
      <c r="C1008" s="6" t="s">
        <v>10</v>
      </c>
      <c r="D1008" s="6" t="s">
        <v>11</v>
      </c>
      <c r="E1008" s="6" t="s">
        <v>67</v>
      </c>
      <c r="F1008" s="6">
        <v>79</v>
      </c>
      <c r="G1008" s="6" t="s">
        <v>68</v>
      </c>
      <c r="H1008" s="7">
        <v>9.3887752663597599</v>
      </c>
      <c r="I1008" s="6" t="s">
        <v>15</v>
      </c>
      <c r="J1008" s="6" t="s">
        <v>16</v>
      </c>
      <c r="K1008" s="6">
        <v>57</v>
      </c>
      <c r="L1008" s="6">
        <v>20</v>
      </c>
      <c r="M1008" s="6">
        <v>55</v>
      </c>
      <c r="N1008" s="10"/>
      <c r="O1008" s="10"/>
      <c r="P1008" s="6"/>
      <c r="Q1008" s="6">
        <v>2</v>
      </c>
    </row>
    <row r="1009" spans="2:17" x14ac:dyDescent="0.2">
      <c r="B1009" s="6" t="s">
        <v>45</v>
      </c>
      <c r="C1009" s="6" t="s">
        <v>10</v>
      </c>
      <c r="D1009" s="6" t="s">
        <v>11</v>
      </c>
      <c r="E1009" s="6" t="s">
        <v>69</v>
      </c>
      <c r="F1009" s="6">
        <v>80</v>
      </c>
      <c r="G1009" s="6" t="s">
        <v>70</v>
      </c>
      <c r="H1009" s="7">
        <v>9.2866343748065496</v>
      </c>
      <c r="I1009" s="6" t="s">
        <v>15</v>
      </c>
      <c r="J1009" s="6" t="s">
        <v>16</v>
      </c>
      <c r="K1009" s="6">
        <v>62</v>
      </c>
      <c r="L1009" s="6">
        <v>20</v>
      </c>
      <c r="M1009" s="6">
        <v>55</v>
      </c>
      <c r="N1009" s="10"/>
      <c r="O1009" s="10"/>
      <c r="P1009" s="6"/>
      <c r="Q1009" s="6">
        <v>2</v>
      </c>
    </row>
    <row r="1010" spans="2:17" x14ac:dyDescent="0.2">
      <c r="B1010" s="6" t="s">
        <v>45</v>
      </c>
      <c r="C1010" s="6" t="s">
        <v>10</v>
      </c>
      <c r="D1010" s="6" t="s">
        <v>11</v>
      </c>
      <c r="E1010" s="6" t="s">
        <v>71</v>
      </c>
      <c r="F1010" s="6">
        <v>81</v>
      </c>
      <c r="G1010" s="6" t="s">
        <v>72</v>
      </c>
      <c r="H1010" s="7">
        <v>27.838990992483399</v>
      </c>
      <c r="I1010" s="6" t="s">
        <v>15</v>
      </c>
      <c r="J1010" s="6" t="s">
        <v>16</v>
      </c>
      <c r="K1010" s="6">
        <v>65</v>
      </c>
      <c r="L1010" s="6">
        <v>20</v>
      </c>
      <c r="M1010" s="6">
        <v>55</v>
      </c>
      <c r="N1010" s="10"/>
      <c r="O1010" s="10"/>
      <c r="P1010" s="6"/>
      <c r="Q1010" s="6">
        <v>2</v>
      </c>
    </row>
    <row r="1011" spans="2:17" x14ac:dyDescent="0.2">
      <c r="B1011" s="6" t="s">
        <v>45</v>
      </c>
      <c r="C1011" s="6" t="s">
        <v>10</v>
      </c>
      <c r="D1011" s="6" t="s">
        <v>21</v>
      </c>
      <c r="E1011" s="6" t="s">
        <v>12</v>
      </c>
      <c r="F1011" s="6">
        <v>0</v>
      </c>
      <c r="G1011" s="6" t="s">
        <v>1925</v>
      </c>
      <c r="H1011" s="7">
        <v>26.856218983014401</v>
      </c>
      <c r="I1011" s="6" t="s">
        <v>33</v>
      </c>
      <c r="J1011" s="6" t="s">
        <v>16</v>
      </c>
      <c r="K1011" s="6">
        <v>25</v>
      </c>
      <c r="L1011" s="6">
        <v>130</v>
      </c>
      <c r="M1011" s="6"/>
      <c r="N1011" s="10"/>
      <c r="O1011" s="10"/>
      <c r="P1011" s="6"/>
      <c r="Q1011" s="6">
        <v>2</v>
      </c>
    </row>
    <row r="1012" spans="2:17" x14ac:dyDescent="0.2">
      <c r="B1012" s="6" t="s">
        <v>45</v>
      </c>
      <c r="C1012" s="6" t="s">
        <v>10</v>
      </c>
      <c r="D1012" s="6" t="s">
        <v>21</v>
      </c>
      <c r="E1012" s="6" t="s">
        <v>12</v>
      </c>
      <c r="F1012" s="6">
        <v>0</v>
      </c>
      <c r="G1012" s="6" t="s">
        <v>1926</v>
      </c>
      <c r="H1012" s="7">
        <v>24.0656856322388</v>
      </c>
      <c r="I1012" s="6" t="s">
        <v>33</v>
      </c>
      <c r="J1012" s="6" t="s">
        <v>16</v>
      </c>
      <c r="K1012" s="6">
        <v>28</v>
      </c>
      <c r="L1012" s="6">
        <v>130</v>
      </c>
      <c r="M1012" s="6"/>
      <c r="N1012" s="10"/>
      <c r="O1012" s="10"/>
      <c r="P1012" s="6"/>
      <c r="Q1012" s="6">
        <v>2</v>
      </c>
    </row>
    <row r="1013" spans="2:17" x14ac:dyDescent="0.2">
      <c r="B1013" s="6" t="s">
        <v>45</v>
      </c>
      <c r="C1013" s="6" t="s">
        <v>10</v>
      </c>
      <c r="D1013" s="6" t="s">
        <v>21</v>
      </c>
      <c r="E1013" s="6" t="s">
        <v>12</v>
      </c>
      <c r="F1013" s="6">
        <v>0</v>
      </c>
      <c r="G1013" s="6" t="s">
        <v>1927</v>
      </c>
      <c r="H1013" s="7">
        <v>10.244832867584201</v>
      </c>
      <c r="I1013" s="6" t="s">
        <v>533</v>
      </c>
      <c r="J1013" s="6" t="s">
        <v>534</v>
      </c>
      <c r="K1013" s="6">
        <v>56</v>
      </c>
      <c r="L1013" s="6"/>
      <c r="M1013" s="6"/>
      <c r="N1013" s="10" t="s">
        <v>1908</v>
      </c>
      <c r="O1013" s="10"/>
      <c r="P1013" s="6"/>
      <c r="Q1013" s="6">
        <v>2</v>
      </c>
    </row>
    <row r="1014" spans="2:17" x14ac:dyDescent="0.2">
      <c r="B1014" s="6" t="s">
        <v>45</v>
      </c>
      <c r="C1014" s="6" t="s">
        <v>10</v>
      </c>
      <c r="D1014" s="6" t="s">
        <v>21</v>
      </c>
      <c r="E1014" s="6" t="s">
        <v>12</v>
      </c>
      <c r="F1014" s="6">
        <v>0</v>
      </c>
      <c r="G1014" s="6" t="s">
        <v>1928</v>
      </c>
      <c r="H1014" s="7">
        <v>7.3167657166015898</v>
      </c>
      <c r="I1014" s="6" t="s">
        <v>533</v>
      </c>
      <c r="J1014" s="6" t="s">
        <v>534</v>
      </c>
      <c r="K1014" s="6">
        <v>59</v>
      </c>
      <c r="L1014" s="6"/>
      <c r="M1014" s="6"/>
      <c r="N1014" s="10" t="s">
        <v>1910</v>
      </c>
      <c r="O1014" s="10"/>
      <c r="P1014" s="6"/>
      <c r="Q1014" s="6">
        <v>2</v>
      </c>
    </row>
    <row r="1015" spans="2:17" x14ac:dyDescent="0.2">
      <c r="B1015" s="6" t="s">
        <v>45</v>
      </c>
      <c r="C1015" s="6" t="s">
        <v>10</v>
      </c>
      <c r="D1015" s="6" t="s">
        <v>21</v>
      </c>
      <c r="E1015" s="6" t="s">
        <v>12</v>
      </c>
      <c r="F1015" s="6">
        <v>0</v>
      </c>
      <c r="G1015" s="6" t="s">
        <v>1929</v>
      </c>
      <c r="H1015" s="7">
        <v>5.8196446951008198</v>
      </c>
      <c r="I1015" s="6" t="s">
        <v>533</v>
      </c>
      <c r="J1015" s="6" t="s">
        <v>534</v>
      </c>
      <c r="K1015" s="6">
        <v>58</v>
      </c>
      <c r="L1015" s="6"/>
      <c r="M1015" s="6"/>
      <c r="N1015" s="10" t="s">
        <v>1908</v>
      </c>
      <c r="O1015" s="10"/>
      <c r="P1015" s="6"/>
      <c r="Q1015" s="6">
        <v>2</v>
      </c>
    </row>
    <row r="1016" spans="2:17" x14ac:dyDescent="0.2">
      <c r="B1016" s="6" t="s">
        <v>45</v>
      </c>
      <c r="C1016" s="6" t="s">
        <v>10</v>
      </c>
      <c r="D1016" s="6" t="s">
        <v>21</v>
      </c>
      <c r="E1016" s="6" t="s">
        <v>12</v>
      </c>
      <c r="F1016" s="6">
        <v>0</v>
      </c>
      <c r="G1016" s="6" t="s">
        <v>1930</v>
      </c>
      <c r="H1016" s="7">
        <v>5.8439948697820698</v>
      </c>
      <c r="I1016" s="6" t="s">
        <v>533</v>
      </c>
      <c r="J1016" s="6" t="s">
        <v>534</v>
      </c>
      <c r="K1016" s="6">
        <v>59</v>
      </c>
      <c r="L1016" s="6"/>
      <c r="M1016" s="6"/>
      <c r="N1016" s="10" t="s">
        <v>1908</v>
      </c>
      <c r="O1016" s="10"/>
      <c r="P1016" s="6"/>
      <c r="Q1016" s="6">
        <v>2</v>
      </c>
    </row>
    <row r="1017" spans="2:17" x14ac:dyDescent="0.2">
      <c r="B1017" s="6" t="s">
        <v>45</v>
      </c>
      <c r="C1017" s="6" t="s">
        <v>10</v>
      </c>
      <c r="D1017" s="6" t="s">
        <v>21</v>
      </c>
      <c r="E1017" s="6" t="s">
        <v>12</v>
      </c>
      <c r="F1017" s="6">
        <v>0</v>
      </c>
      <c r="G1017" s="6" t="s">
        <v>1931</v>
      </c>
      <c r="H1017" s="7">
        <v>7.3811289304129604</v>
      </c>
      <c r="I1017" s="6" t="s">
        <v>533</v>
      </c>
      <c r="J1017" s="6" t="s">
        <v>534</v>
      </c>
      <c r="K1017" s="6">
        <v>62</v>
      </c>
      <c r="L1017" s="6"/>
      <c r="M1017" s="6"/>
      <c r="N1017" s="10" t="s">
        <v>1908</v>
      </c>
      <c r="O1017" s="10"/>
      <c r="P1017" s="6"/>
      <c r="Q1017" s="6">
        <v>2</v>
      </c>
    </row>
    <row r="1018" spans="2:17" x14ac:dyDescent="0.2">
      <c r="B1018" s="6" t="s">
        <v>45</v>
      </c>
      <c r="C1018" s="6" t="s">
        <v>10</v>
      </c>
      <c r="D1018" s="6" t="s">
        <v>21</v>
      </c>
      <c r="E1018" s="6" t="s">
        <v>12</v>
      </c>
      <c r="F1018" s="6">
        <v>0</v>
      </c>
      <c r="G1018" s="6" t="s">
        <v>1932</v>
      </c>
      <c r="H1018" s="7">
        <v>5.8415848085100599</v>
      </c>
      <c r="I1018" s="6" t="s">
        <v>533</v>
      </c>
      <c r="J1018" s="6" t="s">
        <v>534</v>
      </c>
      <c r="K1018" s="6">
        <v>64</v>
      </c>
      <c r="L1018" s="6"/>
      <c r="M1018" s="6"/>
      <c r="N1018" s="10"/>
      <c r="O1018" s="10" t="s">
        <v>1908</v>
      </c>
      <c r="P1018" s="6"/>
      <c r="Q1018" s="6">
        <v>2</v>
      </c>
    </row>
    <row r="1019" spans="2:17" x14ac:dyDescent="0.2">
      <c r="B1019" s="6" t="s">
        <v>45</v>
      </c>
      <c r="C1019" s="6" t="s">
        <v>10</v>
      </c>
      <c r="D1019" s="6" t="s">
        <v>21</v>
      </c>
      <c r="E1019" s="6" t="s">
        <v>12</v>
      </c>
      <c r="F1019" s="6">
        <v>0</v>
      </c>
      <c r="G1019" s="6" t="s">
        <v>1933</v>
      </c>
      <c r="H1019" s="7">
        <v>24.474103350826599</v>
      </c>
      <c r="I1019" s="6" t="s">
        <v>33</v>
      </c>
      <c r="J1019" s="6" t="s">
        <v>16</v>
      </c>
      <c r="K1019" s="6">
        <v>30</v>
      </c>
      <c r="L1019" s="6">
        <v>130</v>
      </c>
      <c r="M1019" s="6"/>
      <c r="N1019" s="10"/>
      <c r="O1019" s="10"/>
      <c r="P1019" s="6"/>
      <c r="Q1019" s="6">
        <v>2</v>
      </c>
    </row>
    <row r="1020" spans="2:17" x14ac:dyDescent="0.2">
      <c r="B1020" s="6" t="s">
        <v>45</v>
      </c>
      <c r="C1020" s="6" t="s">
        <v>10</v>
      </c>
      <c r="D1020" s="6" t="s">
        <v>21</v>
      </c>
      <c r="E1020" s="6" t="s">
        <v>12</v>
      </c>
      <c r="F1020" s="6">
        <v>0</v>
      </c>
      <c r="G1020" s="6" t="s">
        <v>1968</v>
      </c>
      <c r="H1020" s="7">
        <v>2.9149533456182199</v>
      </c>
      <c r="I1020" s="6" t="s">
        <v>533</v>
      </c>
      <c r="J1020" s="6" t="s">
        <v>534</v>
      </c>
      <c r="K1020" s="6">
        <v>47</v>
      </c>
      <c r="L1020" s="6"/>
      <c r="M1020" s="6"/>
      <c r="N1020" s="10" t="s">
        <v>1908</v>
      </c>
      <c r="O1020" s="10"/>
      <c r="P1020" s="6"/>
      <c r="Q1020" s="6">
        <v>2</v>
      </c>
    </row>
    <row r="1021" spans="2:17" x14ac:dyDescent="0.2">
      <c r="B1021" s="6" t="s">
        <v>45</v>
      </c>
      <c r="C1021" s="6" t="s">
        <v>10</v>
      </c>
      <c r="D1021" s="6" t="s">
        <v>11</v>
      </c>
      <c r="E1021" s="6" t="s">
        <v>2240</v>
      </c>
      <c r="F1021" s="6">
        <v>249</v>
      </c>
      <c r="G1021" s="6" t="s">
        <v>2241</v>
      </c>
      <c r="H1021" s="7">
        <v>16.440105724843601</v>
      </c>
      <c r="I1021" s="6" t="s">
        <v>15</v>
      </c>
      <c r="J1021" s="6" t="s">
        <v>16</v>
      </c>
      <c r="K1021" s="6">
        <v>46</v>
      </c>
      <c r="L1021" s="6">
        <v>15</v>
      </c>
      <c r="M1021" s="6">
        <v>48</v>
      </c>
      <c r="N1021" s="10"/>
      <c r="O1021" s="10"/>
      <c r="P1021" s="6"/>
      <c r="Q1021" s="6">
        <v>2</v>
      </c>
    </row>
    <row r="1022" spans="2:17" x14ac:dyDescent="0.2">
      <c r="B1022" s="6" t="s">
        <v>45</v>
      </c>
      <c r="C1022" s="6" t="s">
        <v>10</v>
      </c>
      <c r="D1022" s="6" t="s">
        <v>11</v>
      </c>
      <c r="E1022" s="6" t="s">
        <v>2242</v>
      </c>
      <c r="F1022" s="6">
        <v>273</v>
      </c>
      <c r="G1022" s="6" t="s">
        <v>2243</v>
      </c>
      <c r="H1022" s="7">
        <v>21.036568635984001</v>
      </c>
      <c r="I1022" s="6" t="s">
        <v>15</v>
      </c>
      <c r="J1022" s="6" t="s">
        <v>16</v>
      </c>
      <c r="K1022" s="6">
        <v>48</v>
      </c>
      <c r="L1022" s="6">
        <v>16</v>
      </c>
      <c r="M1022" s="6">
        <v>48</v>
      </c>
      <c r="N1022" s="10"/>
      <c r="O1022" s="10"/>
      <c r="P1022" s="6"/>
      <c r="Q1022" s="6">
        <v>2</v>
      </c>
    </row>
    <row r="1023" spans="2:17" x14ac:dyDescent="0.2">
      <c r="B1023" s="6" t="s">
        <v>45</v>
      </c>
      <c r="C1023" s="6" t="s">
        <v>10</v>
      </c>
      <c r="D1023" s="6" t="s">
        <v>11</v>
      </c>
      <c r="E1023" s="6" t="s">
        <v>2244</v>
      </c>
      <c r="F1023" s="6">
        <v>271</v>
      </c>
      <c r="G1023" s="6" t="s">
        <v>2245</v>
      </c>
      <c r="H1023" s="7">
        <v>26.905317781224401</v>
      </c>
      <c r="I1023" s="6" t="s">
        <v>15</v>
      </c>
      <c r="J1023" s="6" t="s">
        <v>16</v>
      </c>
      <c r="K1023" s="6">
        <v>51</v>
      </c>
      <c r="L1023" s="6">
        <v>15</v>
      </c>
      <c r="M1023" s="6">
        <v>49</v>
      </c>
      <c r="N1023" s="10"/>
      <c r="O1023" s="10"/>
      <c r="P1023" s="6"/>
      <c r="Q1023" s="6">
        <v>2</v>
      </c>
    </row>
    <row r="1024" spans="2:17" x14ac:dyDescent="0.2">
      <c r="B1024" s="6" t="s">
        <v>45</v>
      </c>
      <c r="C1024" s="6" t="s">
        <v>10</v>
      </c>
      <c r="D1024" s="6" t="s">
        <v>11</v>
      </c>
      <c r="E1024" s="6" t="s">
        <v>2246</v>
      </c>
      <c r="F1024" s="6">
        <v>270</v>
      </c>
      <c r="G1024" s="6" t="s">
        <v>2247</v>
      </c>
      <c r="H1024" s="7">
        <v>22.864703367657601</v>
      </c>
      <c r="I1024" s="6" t="s">
        <v>15</v>
      </c>
      <c r="J1024" s="6" t="s">
        <v>16</v>
      </c>
      <c r="K1024" s="6">
        <v>48</v>
      </c>
      <c r="L1024" s="6">
        <v>15</v>
      </c>
      <c r="M1024" s="6">
        <v>50</v>
      </c>
      <c r="N1024" s="10"/>
      <c r="O1024" s="10"/>
      <c r="P1024" s="6"/>
      <c r="Q1024" s="6">
        <v>2</v>
      </c>
    </row>
    <row r="1025" spans="2:17" x14ac:dyDescent="0.2">
      <c r="B1025" s="6" t="s">
        <v>45</v>
      </c>
      <c r="C1025" s="6" t="s">
        <v>10</v>
      </c>
      <c r="D1025" s="6" t="s">
        <v>11</v>
      </c>
      <c r="E1025" s="6" t="s">
        <v>2248</v>
      </c>
      <c r="F1025" s="6">
        <v>267</v>
      </c>
      <c r="G1025" s="6" t="s">
        <v>2249</v>
      </c>
      <c r="H1025" s="7">
        <v>9.0034562814899104</v>
      </c>
      <c r="I1025" s="6" t="s">
        <v>15</v>
      </c>
      <c r="J1025" s="6" t="s">
        <v>16</v>
      </c>
      <c r="K1025" s="6">
        <v>52</v>
      </c>
      <c r="L1025" s="6">
        <v>15</v>
      </c>
      <c r="M1025" s="6">
        <v>50</v>
      </c>
      <c r="N1025" s="10" t="s">
        <v>66</v>
      </c>
      <c r="O1025" s="10"/>
      <c r="P1025" s="6"/>
      <c r="Q1025" s="6">
        <v>2</v>
      </c>
    </row>
    <row r="1026" spans="2:17" x14ac:dyDescent="0.2">
      <c r="B1026" s="6" t="s">
        <v>45</v>
      </c>
      <c r="C1026" s="6" t="s">
        <v>10</v>
      </c>
      <c r="D1026" s="6" t="s">
        <v>11</v>
      </c>
      <c r="E1026" s="6" t="s">
        <v>2248</v>
      </c>
      <c r="F1026" s="6">
        <v>267</v>
      </c>
      <c r="G1026" s="6" t="s">
        <v>2250</v>
      </c>
      <c r="H1026" s="7">
        <v>17.7541393763738</v>
      </c>
      <c r="I1026" s="6" t="s">
        <v>15</v>
      </c>
      <c r="J1026" s="6" t="s">
        <v>16</v>
      </c>
      <c r="K1026" s="6">
        <v>48</v>
      </c>
      <c r="L1026" s="6">
        <v>15</v>
      </c>
      <c r="M1026" s="6">
        <v>49</v>
      </c>
      <c r="N1026" s="10" t="s">
        <v>66</v>
      </c>
      <c r="O1026" s="10"/>
      <c r="P1026" s="6"/>
      <c r="Q1026" s="6">
        <v>2</v>
      </c>
    </row>
    <row r="1027" spans="2:17" x14ac:dyDescent="0.2">
      <c r="B1027" s="6" t="s">
        <v>45</v>
      </c>
      <c r="C1027" s="6" t="s">
        <v>10</v>
      </c>
      <c r="D1027" s="6" t="s">
        <v>11</v>
      </c>
      <c r="E1027" s="6" t="s">
        <v>2251</v>
      </c>
      <c r="F1027" s="6">
        <v>266</v>
      </c>
      <c r="G1027" s="6" t="s">
        <v>2252</v>
      </c>
      <c r="H1027" s="7">
        <v>26.940420671616199</v>
      </c>
      <c r="I1027" s="6" t="s">
        <v>15</v>
      </c>
      <c r="J1027" s="6" t="s">
        <v>16</v>
      </c>
      <c r="K1027" s="6">
        <v>52</v>
      </c>
      <c r="L1027" s="6">
        <v>15</v>
      </c>
      <c r="M1027" s="6">
        <v>50</v>
      </c>
      <c r="N1027" s="10" t="s">
        <v>66</v>
      </c>
      <c r="O1027" s="10"/>
      <c r="P1027" s="6"/>
      <c r="Q1027" s="6">
        <v>2</v>
      </c>
    </row>
    <row r="1028" spans="2:17" ht="33.75" x14ac:dyDescent="0.2">
      <c r="B1028" s="6" t="s">
        <v>45</v>
      </c>
      <c r="C1028" s="6" t="s">
        <v>10</v>
      </c>
      <c r="D1028" s="6" t="s">
        <v>11</v>
      </c>
      <c r="E1028" s="6" t="s">
        <v>2336</v>
      </c>
      <c r="F1028" s="6">
        <v>269</v>
      </c>
      <c r="G1028" s="6" t="s">
        <v>2337</v>
      </c>
      <c r="H1028" s="7">
        <v>23.462591897060701</v>
      </c>
      <c r="I1028" s="6" t="s">
        <v>15</v>
      </c>
      <c r="J1028" s="6" t="s">
        <v>16</v>
      </c>
      <c r="K1028" s="6">
        <v>24</v>
      </c>
      <c r="L1028" s="6">
        <v>15</v>
      </c>
      <c r="M1028" s="6">
        <v>49</v>
      </c>
      <c r="N1028" s="10" t="s">
        <v>2258</v>
      </c>
      <c r="O1028" s="10"/>
      <c r="P1028" s="6"/>
      <c r="Q1028" s="6">
        <v>2</v>
      </c>
    </row>
    <row r="1029" spans="2:17" ht="33.75" x14ac:dyDescent="0.2">
      <c r="B1029" s="6" t="s">
        <v>45</v>
      </c>
      <c r="C1029" s="6" t="s">
        <v>10</v>
      </c>
      <c r="D1029" s="6" t="s">
        <v>11</v>
      </c>
      <c r="E1029" s="6" t="s">
        <v>2338</v>
      </c>
      <c r="F1029" s="6">
        <v>272</v>
      </c>
      <c r="G1029" s="6" t="s">
        <v>2339</v>
      </c>
      <c r="H1029" s="7">
        <v>19.763291147209401</v>
      </c>
      <c r="I1029" s="6" t="s">
        <v>15</v>
      </c>
      <c r="J1029" s="6" t="s">
        <v>16</v>
      </c>
      <c r="K1029" s="6">
        <v>25</v>
      </c>
      <c r="L1029" s="6">
        <v>15</v>
      </c>
      <c r="M1029" s="6">
        <v>50</v>
      </c>
      <c r="N1029" s="10" t="s">
        <v>2258</v>
      </c>
      <c r="O1029" s="10"/>
      <c r="P1029" s="6"/>
      <c r="Q1029" s="6">
        <v>2</v>
      </c>
    </row>
    <row r="1030" spans="2:17" ht="33.75" x14ac:dyDescent="0.2">
      <c r="B1030" s="6" t="s">
        <v>45</v>
      </c>
      <c r="C1030" s="6" t="s">
        <v>10</v>
      </c>
      <c r="D1030" s="6" t="s">
        <v>11</v>
      </c>
      <c r="E1030" s="6" t="s">
        <v>2340</v>
      </c>
      <c r="F1030" s="6">
        <v>248</v>
      </c>
      <c r="G1030" s="6" t="s">
        <v>2341</v>
      </c>
      <c r="H1030" s="7">
        <v>29.553605215260799</v>
      </c>
      <c r="I1030" s="6" t="s">
        <v>15</v>
      </c>
      <c r="J1030" s="6" t="s">
        <v>16</v>
      </c>
      <c r="K1030" s="6">
        <v>25</v>
      </c>
      <c r="L1030" s="6">
        <v>15</v>
      </c>
      <c r="M1030" s="6">
        <v>49</v>
      </c>
      <c r="N1030" s="10" t="s">
        <v>2258</v>
      </c>
      <c r="O1030" s="10"/>
      <c r="P1030" s="6"/>
      <c r="Q1030" s="6">
        <v>2</v>
      </c>
    </row>
    <row r="1031" spans="2:17" x14ac:dyDescent="0.2">
      <c r="B1031" s="6" t="s">
        <v>45</v>
      </c>
      <c r="C1031" s="6" t="s">
        <v>10</v>
      </c>
      <c r="D1031" s="6" t="s">
        <v>11</v>
      </c>
      <c r="E1031" s="6" t="s">
        <v>2570</v>
      </c>
      <c r="F1031" s="6">
        <v>83</v>
      </c>
      <c r="G1031" s="6" t="s">
        <v>2571</v>
      </c>
      <c r="H1031" s="7">
        <v>4.54967640768779</v>
      </c>
      <c r="I1031" s="6" t="s">
        <v>15</v>
      </c>
      <c r="J1031" s="6" t="s">
        <v>16</v>
      </c>
      <c r="K1031" s="6">
        <v>45</v>
      </c>
      <c r="L1031" s="6">
        <v>16</v>
      </c>
      <c r="M1031" s="6">
        <v>55</v>
      </c>
      <c r="N1031" s="10"/>
      <c r="O1031" s="10"/>
      <c r="P1031" s="6"/>
      <c r="Q1031" s="6">
        <v>2</v>
      </c>
    </row>
    <row r="1032" spans="2:17" x14ac:dyDescent="0.2">
      <c r="B1032" s="6" t="s">
        <v>45</v>
      </c>
      <c r="C1032" s="6" t="s">
        <v>10</v>
      </c>
      <c r="D1032" s="6" t="s">
        <v>11</v>
      </c>
      <c r="E1032" s="6" t="s">
        <v>2572</v>
      </c>
      <c r="F1032" s="6">
        <v>84</v>
      </c>
      <c r="G1032" s="6" t="s">
        <v>2573</v>
      </c>
      <c r="H1032" s="7">
        <v>5.5540280126357597</v>
      </c>
      <c r="I1032" s="6" t="s">
        <v>15</v>
      </c>
      <c r="J1032" s="6" t="s">
        <v>16</v>
      </c>
      <c r="K1032" s="6">
        <v>45</v>
      </c>
      <c r="L1032" s="6">
        <v>19</v>
      </c>
      <c r="M1032" s="6">
        <v>55</v>
      </c>
      <c r="N1032" s="10"/>
      <c r="O1032" s="10"/>
      <c r="P1032" s="6"/>
      <c r="Q1032" s="6">
        <v>2</v>
      </c>
    </row>
    <row r="1033" spans="2:17" x14ac:dyDescent="0.2">
      <c r="B1033" s="6" t="s">
        <v>45</v>
      </c>
      <c r="C1033" s="6" t="s">
        <v>10</v>
      </c>
      <c r="D1033" s="6" t="s">
        <v>11</v>
      </c>
      <c r="E1033" s="6" t="s">
        <v>2574</v>
      </c>
      <c r="F1033" s="6">
        <v>85</v>
      </c>
      <c r="G1033" s="6" t="s">
        <v>2575</v>
      </c>
      <c r="H1033" s="7">
        <v>4.7408072063962399</v>
      </c>
      <c r="I1033" s="6" t="s">
        <v>15</v>
      </c>
      <c r="J1033" s="6" t="s">
        <v>16</v>
      </c>
      <c r="K1033" s="6">
        <v>48</v>
      </c>
      <c r="L1033" s="6">
        <v>20</v>
      </c>
      <c r="M1033" s="6">
        <v>54</v>
      </c>
      <c r="N1033" s="10"/>
      <c r="O1033" s="10"/>
      <c r="P1033" s="6"/>
      <c r="Q1033" s="6">
        <v>2</v>
      </c>
    </row>
    <row r="1034" spans="2:17" x14ac:dyDescent="0.2">
      <c r="B1034" s="6" t="s">
        <v>45</v>
      </c>
      <c r="C1034" s="6" t="s">
        <v>10</v>
      </c>
      <c r="D1034" s="6" t="s">
        <v>11</v>
      </c>
      <c r="E1034" s="6" t="s">
        <v>2576</v>
      </c>
      <c r="F1034" s="6">
        <v>86</v>
      </c>
      <c r="G1034" s="6" t="s">
        <v>2577</v>
      </c>
      <c r="H1034" s="7">
        <v>5.2816384351859202</v>
      </c>
      <c r="I1034" s="6" t="s">
        <v>15</v>
      </c>
      <c r="J1034" s="6" t="s">
        <v>16</v>
      </c>
      <c r="K1034" s="6">
        <v>50</v>
      </c>
      <c r="L1034" s="6">
        <v>21</v>
      </c>
      <c r="M1034" s="6">
        <v>55</v>
      </c>
      <c r="N1034" s="10"/>
      <c r="O1034" s="10"/>
      <c r="P1034" s="6"/>
      <c r="Q1034" s="6">
        <v>2</v>
      </c>
    </row>
    <row r="1035" spans="2:17" x14ac:dyDescent="0.2">
      <c r="B1035" s="6" t="s">
        <v>45</v>
      </c>
      <c r="C1035" s="6" t="s">
        <v>10</v>
      </c>
      <c r="D1035" s="6" t="s">
        <v>11</v>
      </c>
      <c r="E1035" s="6" t="s">
        <v>2578</v>
      </c>
      <c r="F1035" s="6">
        <v>88</v>
      </c>
      <c r="G1035" s="6" t="s">
        <v>2579</v>
      </c>
      <c r="H1035" s="7">
        <v>5.1503735091222103</v>
      </c>
      <c r="I1035" s="6" t="s">
        <v>15</v>
      </c>
      <c r="J1035" s="6" t="s">
        <v>16</v>
      </c>
      <c r="K1035" s="6">
        <v>44</v>
      </c>
      <c r="L1035" s="6">
        <v>15</v>
      </c>
      <c r="M1035" s="6">
        <v>55</v>
      </c>
      <c r="N1035" s="10"/>
      <c r="O1035" s="10"/>
      <c r="P1035" s="6"/>
      <c r="Q1035" s="6">
        <v>2</v>
      </c>
    </row>
    <row r="1036" spans="2:17" x14ac:dyDescent="0.2">
      <c r="B1036" s="6" t="s">
        <v>45</v>
      </c>
      <c r="C1036" s="6" t="s">
        <v>10</v>
      </c>
      <c r="D1036" s="6" t="s">
        <v>11</v>
      </c>
      <c r="E1036" s="6" t="s">
        <v>52</v>
      </c>
      <c r="F1036" s="6">
        <v>91</v>
      </c>
      <c r="G1036" s="6" t="s">
        <v>2580</v>
      </c>
      <c r="H1036" s="7">
        <v>6.0031815586648998</v>
      </c>
      <c r="I1036" s="6" t="s">
        <v>15</v>
      </c>
      <c r="J1036" s="6" t="s">
        <v>16</v>
      </c>
      <c r="K1036" s="6">
        <v>53</v>
      </c>
      <c r="L1036" s="6">
        <v>10</v>
      </c>
      <c r="M1036" s="6">
        <v>55</v>
      </c>
      <c r="N1036" s="10" t="s">
        <v>66</v>
      </c>
      <c r="O1036" s="10"/>
      <c r="P1036" s="6"/>
      <c r="Q1036" s="6">
        <v>2</v>
      </c>
    </row>
    <row r="1037" spans="2:17" x14ac:dyDescent="0.2">
      <c r="B1037" s="6" t="s">
        <v>45</v>
      </c>
      <c r="C1037" s="6" t="s">
        <v>10</v>
      </c>
      <c r="D1037" s="6" t="s">
        <v>21</v>
      </c>
      <c r="E1037" s="6" t="s">
        <v>2581</v>
      </c>
      <c r="F1037" s="6">
        <v>92</v>
      </c>
      <c r="G1037" s="6" t="s">
        <v>2582</v>
      </c>
      <c r="H1037" s="7">
        <v>5.2859038713914899</v>
      </c>
      <c r="I1037" s="6" t="s">
        <v>33</v>
      </c>
      <c r="J1037" s="6" t="s">
        <v>83</v>
      </c>
      <c r="K1037" s="6">
        <v>54</v>
      </c>
      <c r="L1037" s="6">
        <v>50</v>
      </c>
      <c r="M1037" s="6"/>
      <c r="N1037" s="10"/>
      <c r="O1037" s="10"/>
      <c r="P1037" s="6"/>
      <c r="Q1037" s="6">
        <v>2</v>
      </c>
    </row>
    <row r="1038" spans="2:17" x14ac:dyDescent="0.2">
      <c r="B1038" s="6" t="s">
        <v>45</v>
      </c>
      <c r="C1038" s="6" t="s">
        <v>10</v>
      </c>
      <c r="D1038" s="6" t="s">
        <v>11</v>
      </c>
      <c r="E1038" s="6" t="s">
        <v>50</v>
      </c>
      <c r="F1038" s="6">
        <v>90</v>
      </c>
      <c r="G1038" s="6" t="s">
        <v>2731</v>
      </c>
      <c r="H1038" s="7">
        <v>4.2285316705626999</v>
      </c>
      <c r="I1038" s="6" t="s">
        <v>15</v>
      </c>
      <c r="J1038" s="6" t="s">
        <v>16</v>
      </c>
      <c r="K1038" s="6">
        <v>53</v>
      </c>
      <c r="L1038" s="6">
        <v>10</v>
      </c>
      <c r="M1038" s="6">
        <v>55</v>
      </c>
      <c r="N1038" s="10" t="s">
        <v>12</v>
      </c>
      <c r="O1038" s="10"/>
      <c r="P1038" s="6"/>
      <c r="Q1038" s="6">
        <v>2</v>
      </c>
    </row>
    <row r="1039" spans="2:17" x14ac:dyDescent="0.2">
      <c r="B1039" s="6" t="s">
        <v>45</v>
      </c>
      <c r="C1039" s="6" t="s">
        <v>10</v>
      </c>
      <c r="D1039" s="6" t="s">
        <v>40</v>
      </c>
      <c r="E1039" s="6" t="s">
        <v>12</v>
      </c>
      <c r="F1039" s="6">
        <v>0</v>
      </c>
      <c r="G1039" s="6" t="s">
        <v>2778</v>
      </c>
      <c r="H1039" s="7">
        <v>58.542186099417599</v>
      </c>
      <c r="I1039" s="6" t="s">
        <v>42</v>
      </c>
      <c r="J1039" s="6" t="s">
        <v>40</v>
      </c>
      <c r="K1039" s="6">
        <v>24</v>
      </c>
      <c r="L1039" s="6"/>
      <c r="M1039" s="6"/>
      <c r="N1039" s="10"/>
      <c r="O1039" s="10"/>
      <c r="P1039" s="6"/>
      <c r="Q1039" s="6">
        <v>2</v>
      </c>
    </row>
    <row r="1040" spans="2:17" x14ac:dyDescent="0.2">
      <c r="B1040" s="6" t="s">
        <v>45</v>
      </c>
      <c r="C1040" s="6" t="s">
        <v>10</v>
      </c>
      <c r="D1040" s="6" t="s">
        <v>40</v>
      </c>
      <c r="E1040" s="6" t="s">
        <v>12</v>
      </c>
      <c r="F1040" s="6">
        <v>0</v>
      </c>
      <c r="G1040" s="6" t="s">
        <v>2779</v>
      </c>
      <c r="H1040" s="7">
        <v>9.15765531419847</v>
      </c>
      <c r="I1040" s="6" t="s">
        <v>42</v>
      </c>
      <c r="J1040" s="6" t="s">
        <v>40</v>
      </c>
      <c r="K1040" s="6">
        <v>19</v>
      </c>
      <c r="L1040" s="6"/>
      <c r="M1040" s="6"/>
      <c r="N1040" s="10"/>
      <c r="O1040" s="10"/>
      <c r="P1040" s="6"/>
      <c r="Q1040" s="6">
        <v>2</v>
      </c>
    </row>
    <row r="1041" spans="2:17" x14ac:dyDescent="0.2">
      <c r="B1041" s="6" t="s">
        <v>45</v>
      </c>
      <c r="C1041" s="6" t="s">
        <v>168</v>
      </c>
      <c r="D1041" s="6" t="s">
        <v>40</v>
      </c>
      <c r="E1041" s="6" t="s">
        <v>12</v>
      </c>
      <c r="F1041" s="6">
        <v>0</v>
      </c>
      <c r="G1041" s="6" t="s">
        <v>2780</v>
      </c>
      <c r="H1041" s="7">
        <v>95.093146956998893</v>
      </c>
      <c r="I1041" s="6" t="s">
        <v>42</v>
      </c>
      <c r="J1041" s="6" t="s">
        <v>40</v>
      </c>
      <c r="K1041" s="6">
        <v>21</v>
      </c>
      <c r="L1041" s="6"/>
      <c r="M1041" s="6"/>
      <c r="N1041" s="10"/>
      <c r="O1041" s="10"/>
      <c r="P1041" s="6"/>
      <c r="Q1041" s="6">
        <v>2</v>
      </c>
    </row>
    <row r="1042" spans="2:17" x14ac:dyDescent="0.2">
      <c r="B1042" s="6" t="s">
        <v>45</v>
      </c>
      <c r="C1042" s="6" t="s">
        <v>10</v>
      </c>
      <c r="D1042" s="6" t="s">
        <v>11</v>
      </c>
      <c r="E1042" s="6" t="s">
        <v>12</v>
      </c>
      <c r="F1042" s="6">
        <v>0</v>
      </c>
      <c r="G1042" s="6" t="s">
        <v>2781</v>
      </c>
      <c r="H1042" s="7">
        <v>99.722036587753905</v>
      </c>
      <c r="I1042" s="6" t="s">
        <v>15</v>
      </c>
      <c r="J1042" s="6" t="s">
        <v>16</v>
      </c>
      <c r="K1042" s="6">
        <v>13</v>
      </c>
      <c r="L1042" s="6">
        <v>60</v>
      </c>
      <c r="M1042" s="6">
        <v>0</v>
      </c>
      <c r="N1042" s="10" t="s">
        <v>24</v>
      </c>
      <c r="O1042" s="10"/>
      <c r="P1042" s="6"/>
      <c r="Q1042" s="6">
        <v>2</v>
      </c>
    </row>
    <row r="1043" spans="2:17" x14ac:dyDescent="0.2">
      <c r="B1043" s="6" t="s">
        <v>45</v>
      </c>
      <c r="C1043" s="6" t="s">
        <v>10</v>
      </c>
      <c r="D1043" s="6" t="s">
        <v>11</v>
      </c>
      <c r="E1043" s="6" t="s">
        <v>12</v>
      </c>
      <c r="F1043" s="6">
        <v>0</v>
      </c>
      <c r="G1043" s="6" t="s">
        <v>2782</v>
      </c>
      <c r="H1043" s="7">
        <v>42.597352703985003</v>
      </c>
      <c r="I1043" s="6" t="s">
        <v>15</v>
      </c>
      <c r="J1043" s="6" t="s">
        <v>16</v>
      </c>
      <c r="K1043" s="6">
        <v>24</v>
      </c>
      <c r="L1043" s="6">
        <v>60</v>
      </c>
      <c r="M1043" s="6">
        <v>0</v>
      </c>
      <c r="N1043" s="10" t="s">
        <v>24</v>
      </c>
      <c r="O1043" s="10"/>
      <c r="P1043" s="6"/>
      <c r="Q1043" s="6">
        <v>2</v>
      </c>
    </row>
    <row r="1044" spans="2:17" x14ac:dyDescent="0.2">
      <c r="B1044" s="6" t="s">
        <v>1942</v>
      </c>
      <c r="C1044" s="6" t="s">
        <v>10</v>
      </c>
      <c r="D1044" s="6"/>
      <c r="E1044" s="6" t="s">
        <v>12</v>
      </c>
      <c r="F1044" s="6">
        <v>0</v>
      </c>
      <c r="G1044" s="6" t="s">
        <v>1941</v>
      </c>
      <c r="H1044" s="7">
        <v>0.25076881971658999</v>
      </c>
      <c r="I1044" s="6"/>
      <c r="J1044" s="6"/>
      <c r="K1044" s="6"/>
      <c r="L1044" s="6"/>
      <c r="M1044" s="6"/>
      <c r="N1044" s="10"/>
      <c r="O1044" s="10"/>
      <c r="P1044" s="6"/>
      <c r="Q1044" s="6">
        <v>2</v>
      </c>
    </row>
    <row r="1045" spans="2:17" x14ac:dyDescent="0.2">
      <c r="B1045" s="6" t="s">
        <v>1942</v>
      </c>
      <c r="C1045" s="6" t="s">
        <v>10</v>
      </c>
      <c r="D1045" s="6"/>
      <c r="E1045" s="6" t="s">
        <v>12</v>
      </c>
      <c r="F1045" s="6">
        <v>0</v>
      </c>
      <c r="G1045" s="6" t="s">
        <v>1943</v>
      </c>
      <c r="H1045" s="7">
        <v>0.75320183417501796</v>
      </c>
      <c r="I1045" s="6"/>
      <c r="J1045" s="6"/>
      <c r="K1045" s="6"/>
      <c r="L1045" s="6"/>
      <c r="M1045" s="6"/>
      <c r="N1045" s="10"/>
      <c r="O1045" s="10"/>
      <c r="P1045" s="6"/>
      <c r="Q1045" s="6">
        <v>2</v>
      </c>
    </row>
    <row r="1046" spans="2:17" x14ac:dyDescent="0.2">
      <c r="B1046" s="6" t="s">
        <v>1942</v>
      </c>
      <c r="C1046" s="6" t="s">
        <v>10</v>
      </c>
      <c r="D1046" s="6"/>
      <c r="E1046" s="6" t="s">
        <v>12</v>
      </c>
      <c r="F1046" s="6">
        <v>0</v>
      </c>
      <c r="G1046" s="6" t="s">
        <v>1944</v>
      </c>
      <c r="H1046" s="7">
        <v>0.24937722429810799</v>
      </c>
      <c r="I1046" s="6"/>
      <c r="J1046" s="6"/>
      <c r="K1046" s="6"/>
      <c r="L1046" s="6"/>
      <c r="M1046" s="6"/>
      <c r="N1046" s="10"/>
      <c r="O1046" s="10"/>
      <c r="P1046" s="6"/>
      <c r="Q1046" s="6">
        <v>2</v>
      </c>
    </row>
    <row r="1047" spans="2:17" x14ac:dyDescent="0.2">
      <c r="B1047" s="6" t="s">
        <v>1942</v>
      </c>
      <c r="C1047" s="6" t="s">
        <v>10</v>
      </c>
      <c r="D1047" s="6" t="s">
        <v>40</v>
      </c>
      <c r="E1047" s="6" t="s">
        <v>1993</v>
      </c>
      <c r="F1047" s="6">
        <v>1570</v>
      </c>
      <c r="G1047" s="6" t="s">
        <v>1994</v>
      </c>
      <c r="H1047" s="7">
        <v>111.477203018266</v>
      </c>
      <c r="I1047" s="6" t="s">
        <v>42</v>
      </c>
      <c r="J1047" s="6" t="s">
        <v>40</v>
      </c>
      <c r="K1047" s="6">
        <v>29</v>
      </c>
      <c r="L1047" s="6"/>
      <c r="M1047" s="6"/>
      <c r="N1047" s="10"/>
      <c r="O1047" s="10"/>
      <c r="P1047" s="6"/>
      <c r="Q1047" s="6">
        <v>2</v>
      </c>
    </row>
    <row r="1048" spans="2:17" x14ac:dyDescent="0.2">
      <c r="B1048" s="6" t="s">
        <v>1942</v>
      </c>
      <c r="C1048" s="6" t="s">
        <v>10</v>
      </c>
      <c r="D1048" s="6" t="s">
        <v>21</v>
      </c>
      <c r="E1048" s="6" t="s">
        <v>2420</v>
      </c>
      <c r="F1048" s="6">
        <v>241</v>
      </c>
      <c r="G1048" s="6" t="s">
        <v>2421</v>
      </c>
      <c r="H1048" s="7">
        <v>86.940441681454701</v>
      </c>
      <c r="I1048" s="6" t="s">
        <v>15</v>
      </c>
      <c r="J1048" s="6" t="s">
        <v>16</v>
      </c>
      <c r="K1048" s="6">
        <v>66</v>
      </c>
      <c r="L1048" s="6">
        <v>17</v>
      </c>
      <c r="M1048" s="6">
        <v>62</v>
      </c>
      <c r="N1048" s="10"/>
      <c r="O1048" s="10"/>
      <c r="P1048" s="6"/>
      <c r="Q1048" s="6">
        <v>2</v>
      </c>
    </row>
    <row r="1049" spans="2:17" x14ac:dyDescent="0.2">
      <c r="B1049" s="6" t="s">
        <v>1942</v>
      </c>
      <c r="C1049" s="6" t="s">
        <v>10</v>
      </c>
      <c r="D1049" s="6" t="s">
        <v>21</v>
      </c>
      <c r="E1049" s="6" t="s">
        <v>2420</v>
      </c>
      <c r="F1049" s="6">
        <v>241</v>
      </c>
      <c r="G1049" s="6" t="s">
        <v>2422</v>
      </c>
      <c r="H1049" s="7">
        <v>77.393707982000905</v>
      </c>
      <c r="I1049" s="6" t="s">
        <v>15</v>
      </c>
      <c r="J1049" s="6" t="s">
        <v>16</v>
      </c>
      <c r="K1049" s="6">
        <v>57</v>
      </c>
      <c r="L1049" s="6">
        <v>27</v>
      </c>
      <c r="M1049" s="6">
        <v>51</v>
      </c>
      <c r="N1049" s="10"/>
      <c r="O1049" s="10"/>
      <c r="P1049" s="6"/>
      <c r="Q1049" s="6">
        <v>2</v>
      </c>
    </row>
    <row r="1050" spans="2:17" x14ac:dyDescent="0.2">
      <c r="B1050" s="6" t="s">
        <v>1942</v>
      </c>
      <c r="C1050" s="6" t="s">
        <v>10</v>
      </c>
      <c r="D1050" s="6" t="s">
        <v>21</v>
      </c>
      <c r="E1050" s="6" t="s">
        <v>2420</v>
      </c>
      <c r="F1050" s="6">
        <v>241</v>
      </c>
      <c r="G1050" s="6" t="s">
        <v>2794</v>
      </c>
      <c r="H1050" s="7">
        <v>39.8621822587873</v>
      </c>
      <c r="I1050" s="6" t="s">
        <v>15</v>
      </c>
      <c r="J1050" s="6" t="s">
        <v>16</v>
      </c>
      <c r="K1050" s="6">
        <v>66</v>
      </c>
      <c r="L1050" s="6">
        <v>17</v>
      </c>
      <c r="M1050" s="6">
        <v>62</v>
      </c>
      <c r="N1050" s="10"/>
      <c r="O1050" s="10"/>
      <c r="P1050" s="6"/>
      <c r="Q1050" s="6">
        <v>2</v>
      </c>
    </row>
    <row r="1051" spans="2:17" x14ac:dyDescent="0.2">
      <c r="B1051" s="6" t="s">
        <v>1942</v>
      </c>
      <c r="C1051" s="6" t="s">
        <v>10</v>
      </c>
      <c r="D1051" s="6" t="s">
        <v>21</v>
      </c>
      <c r="E1051" s="6" t="s">
        <v>2420</v>
      </c>
      <c r="F1051" s="6">
        <v>241</v>
      </c>
      <c r="G1051" s="6" t="s">
        <v>2795</v>
      </c>
      <c r="H1051" s="7">
        <v>9.6518678853903097</v>
      </c>
      <c r="I1051" s="6" t="s">
        <v>33</v>
      </c>
      <c r="J1051" s="6" t="s">
        <v>16</v>
      </c>
      <c r="K1051" s="6">
        <v>34</v>
      </c>
      <c r="L1051" s="6">
        <v>100</v>
      </c>
      <c r="M1051" s="6">
        <v>0</v>
      </c>
      <c r="N1051" s="10"/>
      <c r="O1051" s="10"/>
      <c r="P1051" s="6"/>
      <c r="Q1051" s="6">
        <v>2</v>
      </c>
    </row>
    <row r="1052" spans="2:17" x14ac:dyDescent="0.2">
      <c r="B1052" s="6" t="s">
        <v>1942</v>
      </c>
      <c r="C1052" s="6" t="s">
        <v>10</v>
      </c>
      <c r="D1052" s="6" t="s">
        <v>21</v>
      </c>
      <c r="E1052" s="6" t="s">
        <v>2420</v>
      </c>
      <c r="F1052" s="6">
        <v>241</v>
      </c>
      <c r="G1052" s="6" t="s">
        <v>2796</v>
      </c>
      <c r="H1052" s="7">
        <v>25.896011480380299</v>
      </c>
      <c r="I1052" s="6" t="s">
        <v>33</v>
      </c>
      <c r="J1052" s="6" t="s">
        <v>16</v>
      </c>
      <c r="K1052" s="6">
        <v>53</v>
      </c>
      <c r="L1052" s="6">
        <v>100</v>
      </c>
      <c r="M1052" s="6">
        <v>0</v>
      </c>
      <c r="N1052" s="10"/>
      <c r="O1052" s="10"/>
      <c r="P1052" s="6"/>
      <c r="Q1052" s="6">
        <v>2</v>
      </c>
    </row>
    <row r="1053" spans="2:17" x14ac:dyDescent="0.2">
      <c r="B1053" s="6" t="s">
        <v>996</v>
      </c>
      <c r="C1053" s="6" t="s">
        <v>10</v>
      </c>
      <c r="D1053" s="6" t="s">
        <v>54</v>
      </c>
      <c r="E1053" s="6" t="s">
        <v>994</v>
      </c>
      <c r="F1053" s="6">
        <v>1371</v>
      </c>
      <c r="G1053" s="6" t="s">
        <v>995</v>
      </c>
      <c r="H1053" s="7">
        <v>10.751603602203099</v>
      </c>
      <c r="I1053" s="6" t="s">
        <v>15</v>
      </c>
      <c r="J1053" s="6" t="s">
        <v>16</v>
      </c>
      <c r="K1053" s="6">
        <v>64</v>
      </c>
      <c r="L1053" s="6">
        <v>17</v>
      </c>
      <c r="M1053" s="6">
        <v>65</v>
      </c>
      <c r="N1053" s="10"/>
      <c r="O1053" s="10"/>
      <c r="P1053" s="6"/>
      <c r="Q1053" s="6">
        <v>2</v>
      </c>
    </row>
    <row r="1054" spans="2:17" x14ac:dyDescent="0.2">
      <c r="B1054" s="6" t="s">
        <v>996</v>
      </c>
      <c r="C1054" s="6" t="s">
        <v>10</v>
      </c>
      <c r="D1054" s="6" t="s">
        <v>54</v>
      </c>
      <c r="E1054" s="6" t="s">
        <v>997</v>
      </c>
      <c r="F1054" s="6">
        <v>1370</v>
      </c>
      <c r="G1054" s="6" t="s">
        <v>998</v>
      </c>
      <c r="H1054" s="7">
        <v>8.9999999980977705</v>
      </c>
      <c r="I1054" s="6" t="s">
        <v>15</v>
      </c>
      <c r="J1054" s="6" t="s">
        <v>16</v>
      </c>
      <c r="K1054" s="6">
        <v>62</v>
      </c>
      <c r="L1054" s="6">
        <v>16</v>
      </c>
      <c r="M1054" s="6">
        <v>65</v>
      </c>
      <c r="N1054" s="10"/>
      <c r="O1054" s="10"/>
      <c r="P1054" s="6" t="s">
        <v>61</v>
      </c>
      <c r="Q1054" s="6">
        <v>2</v>
      </c>
    </row>
    <row r="1055" spans="2:17" x14ac:dyDescent="0.2">
      <c r="B1055" s="6" t="s">
        <v>996</v>
      </c>
      <c r="C1055" s="6" t="s">
        <v>10</v>
      </c>
      <c r="D1055" s="6" t="s">
        <v>54</v>
      </c>
      <c r="E1055" s="6" t="s">
        <v>999</v>
      </c>
      <c r="F1055" s="6">
        <v>1369</v>
      </c>
      <c r="G1055" s="6" t="s">
        <v>1000</v>
      </c>
      <c r="H1055" s="7">
        <v>9.0632003204265104</v>
      </c>
      <c r="I1055" s="6" t="s">
        <v>15</v>
      </c>
      <c r="J1055" s="6" t="s">
        <v>16</v>
      </c>
      <c r="K1055" s="6">
        <v>60</v>
      </c>
      <c r="L1055" s="6">
        <v>17</v>
      </c>
      <c r="M1055" s="6">
        <v>65</v>
      </c>
      <c r="N1055" s="10"/>
      <c r="O1055" s="10"/>
      <c r="P1055" s="6" t="s">
        <v>61</v>
      </c>
      <c r="Q1055" s="6">
        <v>2</v>
      </c>
    </row>
    <row r="1056" spans="2:17" x14ac:dyDescent="0.2">
      <c r="B1056" s="6" t="s">
        <v>996</v>
      </c>
      <c r="C1056" s="6" t="s">
        <v>10</v>
      </c>
      <c r="D1056" s="6" t="s">
        <v>54</v>
      </c>
      <c r="E1056" s="6" t="s">
        <v>1001</v>
      </c>
      <c r="F1056" s="6">
        <v>1365</v>
      </c>
      <c r="G1056" s="6" t="s">
        <v>1002</v>
      </c>
      <c r="H1056" s="7">
        <v>8.9368003203785999</v>
      </c>
      <c r="I1056" s="6" t="s">
        <v>15</v>
      </c>
      <c r="J1056" s="6" t="s">
        <v>16</v>
      </c>
      <c r="K1056" s="6">
        <v>63</v>
      </c>
      <c r="L1056" s="6">
        <v>16</v>
      </c>
      <c r="M1056" s="6">
        <v>65</v>
      </c>
      <c r="N1056" s="10"/>
      <c r="O1056" s="10"/>
      <c r="P1056" s="6" t="s">
        <v>61</v>
      </c>
      <c r="Q1056" s="6">
        <v>2</v>
      </c>
    </row>
    <row r="1057" spans="2:17" x14ac:dyDescent="0.2">
      <c r="B1057" s="6" t="s">
        <v>996</v>
      </c>
      <c r="C1057" s="6" t="s">
        <v>10</v>
      </c>
      <c r="D1057" s="6" t="s">
        <v>54</v>
      </c>
      <c r="E1057" s="6" t="s">
        <v>1003</v>
      </c>
      <c r="F1057" s="6">
        <v>1368</v>
      </c>
      <c r="G1057" s="6" t="s">
        <v>1004</v>
      </c>
      <c r="H1057" s="7">
        <v>9.0412001408748406</v>
      </c>
      <c r="I1057" s="6" t="s">
        <v>15</v>
      </c>
      <c r="J1057" s="6" t="s">
        <v>16</v>
      </c>
      <c r="K1057" s="6">
        <v>63</v>
      </c>
      <c r="L1057" s="6">
        <v>17</v>
      </c>
      <c r="M1057" s="6">
        <v>65</v>
      </c>
      <c r="N1057" s="10"/>
      <c r="O1057" s="10" t="s">
        <v>61</v>
      </c>
      <c r="P1057" s="6"/>
      <c r="Q1057" s="6">
        <v>2</v>
      </c>
    </row>
    <row r="1058" spans="2:17" x14ac:dyDescent="0.2">
      <c r="B1058" s="6" t="s">
        <v>996</v>
      </c>
      <c r="C1058" s="6" t="s">
        <v>10</v>
      </c>
      <c r="D1058" s="6" t="s">
        <v>54</v>
      </c>
      <c r="E1058" s="6" t="s">
        <v>1005</v>
      </c>
      <c r="F1058" s="6">
        <v>1367</v>
      </c>
      <c r="G1058" s="6" t="s">
        <v>1006</v>
      </c>
      <c r="H1058" s="7">
        <v>9.0824005625721504</v>
      </c>
      <c r="I1058" s="6" t="s">
        <v>15</v>
      </c>
      <c r="J1058" s="6" t="s">
        <v>16</v>
      </c>
      <c r="K1058" s="6">
        <v>64</v>
      </c>
      <c r="L1058" s="6">
        <v>17</v>
      </c>
      <c r="M1058" s="6">
        <v>65</v>
      </c>
      <c r="N1058" s="10"/>
      <c r="O1058" s="10"/>
      <c r="P1058" s="6"/>
      <c r="Q1058" s="6">
        <v>2</v>
      </c>
    </row>
    <row r="1059" spans="2:17" x14ac:dyDescent="0.2">
      <c r="B1059" s="6" t="s">
        <v>996</v>
      </c>
      <c r="C1059" s="6" t="s">
        <v>10</v>
      </c>
      <c r="D1059" s="6" t="s">
        <v>54</v>
      </c>
      <c r="E1059" s="6" t="s">
        <v>1007</v>
      </c>
      <c r="F1059" s="6">
        <v>1364</v>
      </c>
      <c r="G1059" s="6" t="s">
        <v>1008</v>
      </c>
      <c r="H1059" s="7">
        <v>8.90520072810566</v>
      </c>
      <c r="I1059" s="6" t="s">
        <v>15</v>
      </c>
      <c r="J1059" s="6" t="s">
        <v>16</v>
      </c>
      <c r="K1059" s="6">
        <v>65</v>
      </c>
      <c r="L1059" s="6">
        <v>16</v>
      </c>
      <c r="M1059" s="6">
        <v>65</v>
      </c>
      <c r="N1059" s="10"/>
      <c r="O1059" s="10"/>
      <c r="P1059" s="6"/>
      <c r="Q1059" s="6">
        <v>2</v>
      </c>
    </row>
    <row r="1060" spans="2:17" x14ac:dyDescent="0.2">
      <c r="B1060" s="6" t="s">
        <v>996</v>
      </c>
      <c r="C1060" s="6" t="s">
        <v>10</v>
      </c>
      <c r="D1060" s="6" t="s">
        <v>54</v>
      </c>
      <c r="E1060" s="6" t="s">
        <v>1009</v>
      </c>
      <c r="F1060" s="6">
        <v>1366</v>
      </c>
      <c r="G1060" s="6" t="s">
        <v>1010</v>
      </c>
      <c r="H1060" s="7">
        <v>10.566760005490099</v>
      </c>
      <c r="I1060" s="6" t="s">
        <v>153</v>
      </c>
      <c r="J1060" s="6" t="s">
        <v>16</v>
      </c>
      <c r="K1060" s="6">
        <v>65</v>
      </c>
      <c r="L1060" s="6">
        <v>15</v>
      </c>
      <c r="M1060" s="6">
        <v>65</v>
      </c>
      <c r="N1060" s="10"/>
      <c r="O1060" s="10"/>
      <c r="P1060" s="6" t="s">
        <v>480</v>
      </c>
      <c r="Q1060" s="6">
        <v>2</v>
      </c>
    </row>
    <row r="1061" spans="2:17" x14ac:dyDescent="0.2">
      <c r="B1061" s="6" t="s">
        <v>996</v>
      </c>
      <c r="C1061" s="6" t="s">
        <v>10</v>
      </c>
      <c r="D1061" s="6" t="s">
        <v>54</v>
      </c>
      <c r="E1061" s="6" t="s">
        <v>1011</v>
      </c>
      <c r="F1061" s="6">
        <v>1506</v>
      </c>
      <c r="G1061" s="6" t="s">
        <v>1012</v>
      </c>
      <c r="H1061" s="7">
        <v>10.2155200072398</v>
      </c>
      <c r="I1061" s="6" t="s">
        <v>15</v>
      </c>
      <c r="J1061" s="6" t="s">
        <v>16</v>
      </c>
      <c r="K1061" s="6">
        <v>63</v>
      </c>
      <c r="L1061" s="6">
        <v>15</v>
      </c>
      <c r="M1061" s="6">
        <v>65</v>
      </c>
      <c r="N1061" s="10"/>
      <c r="O1061" s="10"/>
      <c r="P1061" s="6"/>
      <c r="Q1061" s="6">
        <v>2</v>
      </c>
    </row>
    <row r="1062" spans="2:17" x14ac:dyDescent="0.2">
      <c r="B1062" s="6" t="s">
        <v>996</v>
      </c>
      <c r="C1062" s="6" t="s">
        <v>10</v>
      </c>
      <c r="D1062" s="6" t="s">
        <v>54</v>
      </c>
      <c r="E1062" s="6" t="s">
        <v>1013</v>
      </c>
      <c r="F1062" s="6">
        <v>1505</v>
      </c>
      <c r="G1062" s="6" t="s">
        <v>1014</v>
      </c>
      <c r="H1062" s="7">
        <v>9.1456000317188408</v>
      </c>
      <c r="I1062" s="6" t="s">
        <v>15</v>
      </c>
      <c r="J1062" s="6" t="s">
        <v>16</v>
      </c>
      <c r="K1062" s="6">
        <v>65</v>
      </c>
      <c r="L1062" s="6">
        <v>15</v>
      </c>
      <c r="M1062" s="6">
        <v>65</v>
      </c>
      <c r="N1062" s="10"/>
      <c r="O1062" s="10"/>
      <c r="P1062" s="6"/>
      <c r="Q1062" s="6">
        <v>2</v>
      </c>
    </row>
    <row r="1063" spans="2:17" x14ac:dyDescent="0.2">
      <c r="B1063" s="6" t="s">
        <v>996</v>
      </c>
      <c r="C1063" s="6" t="s">
        <v>10</v>
      </c>
      <c r="D1063" s="6" t="s">
        <v>54</v>
      </c>
      <c r="E1063" s="6" t="s">
        <v>1015</v>
      </c>
      <c r="F1063" s="6">
        <v>1504</v>
      </c>
      <c r="G1063" s="6" t="s">
        <v>1016</v>
      </c>
      <c r="H1063" s="7">
        <v>8.9464015113027404</v>
      </c>
      <c r="I1063" s="6" t="s">
        <v>15</v>
      </c>
      <c r="J1063" s="6" t="s">
        <v>16</v>
      </c>
      <c r="K1063" s="6">
        <v>62</v>
      </c>
      <c r="L1063" s="6">
        <v>17</v>
      </c>
      <c r="M1063" s="6">
        <v>65</v>
      </c>
      <c r="N1063" s="10"/>
      <c r="O1063" s="10"/>
      <c r="P1063" s="6"/>
      <c r="Q1063" s="6">
        <v>2</v>
      </c>
    </row>
    <row r="1064" spans="2:17" x14ac:dyDescent="0.2">
      <c r="B1064" s="6" t="s">
        <v>996</v>
      </c>
      <c r="C1064" s="6" t="s">
        <v>10</v>
      </c>
      <c r="D1064" s="6" t="s">
        <v>54</v>
      </c>
      <c r="E1064" s="6" t="s">
        <v>1017</v>
      </c>
      <c r="F1064" s="6">
        <v>1503</v>
      </c>
      <c r="G1064" s="6" t="s">
        <v>1018</v>
      </c>
      <c r="H1064" s="7">
        <v>9.0508010718101701</v>
      </c>
      <c r="I1064" s="6" t="s">
        <v>15</v>
      </c>
      <c r="J1064" s="6" t="s">
        <v>83</v>
      </c>
      <c r="K1064" s="6">
        <v>65</v>
      </c>
      <c r="L1064" s="6">
        <v>17</v>
      </c>
      <c r="M1064" s="6">
        <v>65</v>
      </c>
      <c r="N1064" s="10"/>
      <c r="O1064" s="10"/>
      <c r="P1064" s="6" t="s">
        <v>480</v>
      </c>
      <c r="Q1064" s="6">
        <v>2</v>
      </c>
    </row>
    <row r="1065" spans="2:17" x14ac:dyDescent="0.2">
      <c r="B1065" s="6" t="s">
        <v>996</v>
      </c>
      <c r="C1065" s="6" t="s">
        <v>10</v>
      </c>
      <c r="D1065" s="6" t="s">
        <v>54</v>
      </c>
      <c r="E1065" s="6" t="s">
        <v>1019</v>
      </c>
      <c r="F1065" s="6">
        <v>1502</v>
      </c>
      <c r="G1065" s="6" t="s">
        <v>1020</v>
      </c>
      <c r="H1065" s="7">
        <v>8.9148022950189194</v>
      </c>
      <c r="I1065" s="6" t="s">
        <v>15</v>
      </c>
      <c r="J1065" s="6" t="s">
        <v>16</v>
      </c>
      <c r="K1065" s="6">
        <v>66</v>
      </c>
      <c r="L1065" s="6">
        <v>17</v>
      </c>
      <c r="M1065" s="6">
        <v>65</v>
      </c>
      <c r="N1065" s="10"/>
      <c r="O1065" s="10"/>
      <c r="P1065" s="6" t="s">
        <v>480</v>
      </c>
      <c r="Q1065" s="6">
        <v>2</v>
      </c>
    </row>
    <row r="1066" spans="2:17" x14ac:dyDescent="0.2">
      <c r="B1066" s="6" t="s">
        <v>996</v>
      </c>
      <c r="C1066" s="6" t="s">
        <v>10</v>
      </c>
      <c r="D1066" s="6" t="s">
        <v>54</v>
      </c>
      <c r="E1066" s="6" t="s">
        <v>1021</v>
      </c>
      <c r="F1066" s="6">
        <v>1501</v>
      </c>
      <c r="G1066" s="6" t="s">
        <v>1022</v>
      </c>
      <c r="H1066" s="7">
        <v>9.0508010718101701</v>
      </c>
      <c r="I1066" s="6" t="s">
        <v>15</v>
      </c>
      <c r="J1066" s="6" t="s">
        <v>16</v>
      </c>
      <c r="K1066" s="6">
        <v>65</v>
      </c>
      <c r="L1066" s="6">
        <v>17</v>
      </c>
      <c r="M1066" s="6">
        <v>65</v>
      </c>
      <c r="N1066" s="10"/>
      <c r="O1066" s="10"/>
      <c r="P1066" s="6"/>
      <c r="Q1066" s="6">
        <v>2</v>
      </c>
    </row>
    <row r="1067" spans="2:17" x14ac:dyDescent="0.2">
      <c r="B1067" s="6" t="s">
        <v>996</v>
      </c>
      <c r="C1067" s="6" t="s">
        <v>10</v>
      </c>
      <c r="D1067" s="6" t="s">
        <v>54</v>
      </c>
      <c r="E1067" s="6" t="s">
        <v>1023</v>
      </c>
      <c r="F1067" s="6">
        <v>1500</v>
      </c>
      <c r="G1067" s="6" t="s">
        <v>1024</v>
      </c>
      <c r="H1067" s="7">
        <v>9.0824005615506795</v>
      </c>
      <c r="I1067" s="6" t="s">
        <v>15</v>
      </c>
      <c r="J1067" s="6" t="s">
        <v>16</v>
      </c>
      <c r="K1067" s="6">
        <v>63</v>
      </c>
      <c r="L1067" s="6">
        <v>17</v>
      </c>
      <c r="M1067" s="6">
        <v>65</v>
      </c>
      <c r="N1067" s="10"/>
      <c r="O1067" s="10"/>
      <c r="P1067" s="6"/>
      <c r="Q1067" s="6">
        <v>2</v>
      </c>
    </row>
    <row r="1068" spans="2:17" x14ac:dyDescent="0.2">
      <c r="B1068" s="6" t="s">
        <v>996</v>
      </c>
      <c r="C1068" s="6" t="s">
        <v>10</v>
      </c>
      <c r="D1068" s="6" t="s">
        <v>54</v>
      </c>
      <c r="E1068" s="6" t="s">
        <v>1025</v>
      </c>
      <c r="F1068" s="6">
        <v>1499</v>
      </c>
      <c r="G1068" s="6" t="s">
        <v>1026</v>
      </c>
      <c r="H1068" s="7">
        <v>10.542961873795999</v>
      </c>
      <c r="I1068" s="6" t="s">
        <v>15</v>
      </c>
      <c r="J1068" s="6" t="s">
        <v>16</v>
      </c>
      <c r="K1068" s="6">
        <v>65</v>
      </c>
      <c r="L1068" s="6">
        <v>17</v>
      </c>
      <c r="M1068" s="6">
        <v>65</v>
      </c>
      <c r="N1068" s="10"/>
      <c r="O1068" s="10"/>
      <c r="P1068" s="6" t="s">
        <v>480</v>
      </c>
      <c r="Q1068" s="6">
        <v>2</v>
      </c>
    </row>
    <row r="1069" spans="2:17" x14ac:dyDescent="0.2">
      <c r="B1069" s="6" t="s">
        <v>996</v>
      </c>
      <c r="C1069" s="6" t="s">
        <v>10</v>
      </c>
      <c r="D1069" s="6" t="s">
        <v>54</v>
      </c>
      <c r="E1069" s="6" t="s">
        <v>9</v>
      </c>
      <c r="F1069" s="6">
        <v>0</v>
      </c>
      <c r="G1069" s="6" t="s">
        <v>1027</v>
      </c>
      <c r="H1069" s="7">
        <v>8.9822799993265701</v>
      </c>
      <c r="I1069" s="6" t="s">
        <v>15</v>
      </c>
      <c r="J1069" s="6" t="s">
        <v>16</v>
      </c>
      <c r="K1069" s="6">
        <v>65</v>
      </c>
      <c r="L1069" s="6">
        <v>15</v>
      </c>
      <c r="M1069" s="6">
        <v>65</v>
      </c>
      <c r="N1069" s="10"/>
      <c r="O1069" s="10"/>
      <c r="P1069" s="6"/>
      <c r="Q1069" s="6">
        <v>2</v>
      </c>
    </row>
    <row r="1070" spans="2:17" x14ac:dyDescent="0.2">
      <c r="B1070" s="6" t="s">
        <v>996</v>
      </c>
      <c r="C1070" s="6" t="s">
        <v>10</v>
      </c>
      <c r="D1070" s="6" t="s">
        <v>54</v>
      </c>
      <c r="E1070" s="6" t="s">
        <v>1028</v>
      </c>
      <c r="F1070" s="6">
        <v>1498</v>
      </c>
      <c r="G1070" s="6" t="s">
        <v>1029</v>
      </c>
      <c r="H1070" s="7">
        <v>10.462360011285901</v>
      </c>
      <c r="I1070" s="6" t="s">
        <v>15</v>
      </c>
      <c r="J1070" s="6" t="s">
        <v>16</v>
      </c>
      <c r="K1070" s="6">
        <v>61</v>
      </c>
      <c r="L1070" s="6">
        <v>15</v>
      </c>
      <c r="M1070" s="6">
        <v>65</v>
      </c>
      <c r="N1070" s="10"/>
      <c r="O1070" s="10"/>
      <c r="P1070" s="6" t="s">
        <v>480</v>
      </c>
      <c r="Q1070" s="6">
        <v>2</v>
      </c>
    </row>
    <row r="1071" spans="2:17" x14ac:dyDescent="0.2">
      <c r="B1071" s="6" t="s">
        <v>996</v>
      </c>
      <c r="C1071" s="6" t="s">
        <v>10</v>
      </c>
      <c r="D1071" s="6" t="s">
        <v>54</v>
      </c>
      <c r="E1071" s="6" t="s">
        <v>1030</v>
      </c>
      <c r="F1071" s="6">
        <v>1497</v>
      </c>
      <c r="G1071" s="6" t="s">
        <v>1031</v>
      </c>
      <c r="H1071" s="7">
        <v>9.2308016985933801</v>
      </c>
      <c r="I1071" s="6" t="s">
        <v>15</v>
      </c>
      <c r="J1071" s="6" t="s">
        <v>16</v>
      </c>
      <c r="K1071" s="6">
        <v>65</v>
      </c>
      <c r="L1071" s="6">
        <v>15</v>
      </c>
      <c r="M1071" s="6">
        <v>65</v>
      </c>
      <c r="N1071" s="10"/>
      <c r="O1071" s="10"/>
      <c r="P1071" s="6" t="s">
        <v>480</v>
      </c>
      <c r="Q1071" s="6">
        <v>2</v>
      </c>
    </row>
    <row r="1072" spans="2:17" x14ac:dyDescent="0.2">
      <c r="B1072" s="6" t="s">
        <v>996</v>
      </c>
      <c r="C1072" s="6" t="s">
        <v>10</v>
      </c>
      <c r="D1072" s="6" t="s">
        <v>54</v>
      </c>
      <c r="E1072" s="6" t="s">
        <v>1032</v>
      </c>
      <c r="F1072" s="6">
        <v>1496</v>
      </c>
      <c r="G1072" s="6" t="s">
        <v>1033</v>
      </c>
      <c r="H1072" s="7">
        <v>9.3008010391371894</v>
      </c>
      <c r="I1072" s="6" t="s">
        <v>15</v>
      </c>
      <c r="J1072" s="6" t="s">
        <v>83</v>
      </c>
      <c r="K1072" s="6">
        <v>63</v>
      </c>
      <c r="L1072" s="6">
        <v>17</v>
      </c>
      <c r="M1072" s="6">
        <v>65</v>
      </c>
      <c r="N1072" s="10"/>
      <c r="O1072" s="10"/>
      <c r="P1072" s="6"/>
      <c r="Q1072" s="6">
        <v>2</v>
      </c>
    </row>
    <row r="1073" spans="2:17" x14ac:dyDescent="0.2">
      <c r="B1073" s="6" t="s">
        <v>996</v>
      </c>
      <c r="C1073" s="6" t="s">
        <v>10</v>
      </c>
      <c r="D1073" s="6" t="s">
        <v>54</v>
      </c>
      <c r="E1073" s="6" t="s">
        <v>1034</v>
      </c>
      <c r="F1073" s="6">
        <v>1495</v>
      </c>
      <c r="G1073" s="6" t="s">
        <v>1035</v>
      </c>
      <c r="H1073" s="7">
        <v>5.1461601233052097</v>
      </c>
      <c r="I1073" s="6" t="s">
        <v>15</v>
      </c>
      <c r="J1073" s="6" t="s">
        <v>16</v>
      </c>
      <c r="K1073" s="6">
        <v>65</v>
      </c>
      <c r="L1073" s="6">
        <v>12</v>
      </c>
      <c r="M1073" s="6">
        <v>65</v>
      </c>
      <c r="N1073" s="10"/>
      <c r="O1073" s="10"/>
      <c r="P1073" s="6"/>
      <c r="Q1073" s="6">
        <v>2</v>
      </c>
    </row>
    <row r="1074" spans="2:17" x14ac:dyDescent="0.2">
      <c r="B1074" s="6" t="s">
        <v>996</v>
      </c>
      <c r="C1074" s="6" t="s">
        <v>10</v>
      </c>
      <c r="D1074" s="6" t="s">
        <v>54</v>
      </c>
      <c r="E1074" s="6" t="s">
        <v>1034</v>
      </c>
      <c r="F1074" s="6">
        <v>1495</v>
      </c>
      <c r="G1074" s="6" t="s">
        <v>1036</v>
      </c>
      <c r="H1074" s="7">
        <v>4.0942403452074396</v>
      </c>
      <c r="I1074" s="6" t="s">
        <v>15</v>
      </c>
      <c r="J1074" s="6" t="s">
        <v>16</v>
      </c>
      <c r="K1074" s="6">
        <v>65</v>
      </c>
      <c r="L1074" s="6">
        <v>12</v>
      </c>
      <c r="M1074" s="6">
        <v>65</v>
      </c>
      <c r="N1074" s="10"/>
      <c r="O1074" s="10"/>
      <c r="P1074" s="6"/>
      <c r="Q1074" s="6">
        <v>2</v>
      </c>
    </row>
    <row r="1075" spans="2:17" x14ac:dyDescent="0.2">
      <c r="B1075" s="6" t="s">
        <v>996</v>
      </c>
      <c r="C1075" s="6" t="s">
        <v>10</v>
      </c>
      <c r="D1075" s="6" t="s">
        <v>54</v>
      </c>
      <c r="E1075" s="6" t="s">
        <v>1037</v>
      </c>
      <c r="F1075" s="6">
        <v>1494</v>
      </c>
      <c r="G1075" s="6" t="s">
        <v>1038</v>
      </c>
      <c r="H1075" s="7">
        <v>9.3104027813530905</v>
      </c>
      <c r="I1075" s="6" t="s">
        <v>15</v>
      </c>
      <c r="J1075" s="6" t="s">
        <v>16</v>
      </c>
      <c r="K1075" s="6">
        <v>66</v>
      </c>
      <c r="L1075" s="6">
        <v>12</v>
      </c>
      <c r="M1075" s="6">
        <v>75</v>
      </c>
      <c r="N1075" s="10"/>
      <c r="O1075" s="10"/>
      <c r="P1075" s="6"/>
      <c r="Q1075" s="6">
        <v>2</v>
      </c>
    </row>
    <row r="1076" spans="2:17" x14ac:dyDescent="0.2">
      <c r="B1076" s="6" t="s">
        <v>996</v>
      </c>
      <c r="C1076" s="6" t="s">
        <v>10</v>
      </c>
      <c r="D1076" s="6" t="s">
        <v>54</v>
      </c>
      <c r="E1076" s="6" t="s">
        <v>1039</v>
      </c>
      <c r="F1076" s="6">
        <v>1493</v>
      </c>
      <c r="G1076" s="6" t="s">
        <v>1040</v>
      </c>
      <c r="H1076" s="7">
        <v>11.237520590154199</v>
      </c>
      <c r="I1076" s="6" t="s">
        <v>15</v>
      </c>
      <c r="J1076" s="6" t="s">
        <v>16</v>
      </c>
      <c r="K1076" s="6">
        <v>65</v>
      </c>
      <c r="L1076" s="6">
        <v>12</v>
      </c>
      <c r="M1076" s="6">
        <v>75</v>
      </c>
      <c r="N1076" s="10"/>
      <c r="O1076" s="10"/>
      <c r="P1076" s="6" t="s">
        <v>480</v>
      </c>
      <c r="Q1076" s="6">
        <v>2</v>
      </c>
    </row>
    <row r="1077" spans="2:17" x14ac:dyDescent="0.2">
      <c r="B1077" s="6" t="s">
        <v>996</v>
      </c>
      <c r="C1077" s="6" t="s">
        <v>10</v>
      </c>
      <c r="D1077" s="6" t="s">
        <v>21</v>
      </c>
      <c r="E1077" s="6" t="s">
        <v>12</v>
      </c>
      <c r="F1077" s="6">
        <v>0</v>
      </c>
      <c r="G1077" s="6" t="s">
        <v>1041</v>
      </c>
      <c r="H1077" s="7">
        <v>1.8296447722595499</v>
      </c>
      <c r="I1077" s="6" t="s">
        <v>1042</v>
      </c>
      <c r="J1077" s="6" t="s">
        <v>534</v>
      </c>
      <c r="K1077" s="6">
        <v>75</v>
      </c>
      <c r="L1077" s="6">
        <v>70</v>
      </c>
      <c r="M1077" s="6"/>
      <c r="N1077" s="10"/>
      <c r="O1077" s="10"/>
      <c r="P1077" s="6"/>
      <c r="Q1077" s="6">
        <v>2</v>
      </c>
    </row>
    <row r="1078" spans="2:17" x14ac:dyDescent="0.2">
      <c r="B1078" s="6" t="s">
        <v>996</v>
      </c>
      <c r="C1078" s="6" t="s">
        <v>10</v>
      </c>
      <c r="D1078" s="6" t="s">
        <v>54</v>
      </c>
      <c r="E1078" s="6" t="s">
        <v>12</v>
      </c>
      <c r="F1078" s="6">
        <v>0</v>
      </c>
      <c r="G1078" s="6" t="s">
        <v>1043</v>
      </c>
      <c r="H1078" s="7">
        <v>0.80305977212575697</v>
      </c>
      <c r="I1078" s="6" t="s">
        <v>153</v>
      </c>
      <c r="J1078" s="6" t="s">
        <v>83</v>
      </c>
      <c r="K1078" s="6">
        <v>67</v>
      </c>
      <c r="L1078" s="6">
        <v>10</v>
      </c>
      <c r="M1078" s="6"/>
      <c r="N1078" s="10"/>
      <c r="O1078" s="10"/>
      <c r="P1078" s="6"/>
      <c r="Q1078" s="6">
        <v>2</v>
      </c>
    </row>
    <row r="1079" spans="2:17" x14ac:dyDescent="0.2">
      <c r="B1079" s="6" t="s">
        <v>996</v>
      </c>
      <c r="C1079" s="6" t="s">
        <v>10</v>
      </c>
      <c r="D1079" s="6" t="s">
        <v>21</v>
      </c>
      <c r="E1079" s="6" t="s">
        <v>12</v>
      </c>
      <c r="F1079" s="6">
        <v>0</v>
      </c>
      <c r="G1079" s="6" t="s">
        <v>1044</v>
      </c>
      <c r="H1079" s="7">
        <v>2.4530439371188901</v>
      </c>
      <c r="I1079" s="6" t="s">
        <v>1042</v>
      </c>
      <c r="J1079" s="6" t="s">
        <v>534</v>
      </c>
      <c r="K1079" s="6">
        <v>75</v>
      </c>
      <c r="L1079" s="6">
        <v>70</v>
      </c>
      <c r="M1079" s="6"/>
      <c r="N1079" s="10"/>
      <c r="O1079" s="10"/>
      <c r="P1079" s="6"/>
      <c r="Q1079" s="6">
        <v>2</v>
      </c>
    </row>
    <row r="1080" spans="2:17" x14ac:dyDescent="0.2">
      <c r="B1080" s="6" t="s">
        <v>996</v>
      </c>
      <c r="C1080" s="6" t="s">
        <v>10</v>
      </c>
      <c r="D1080" s="6" t="s">
        <v>54</v>
      </c>
      <c r="E1080" s="6" t="s">
        <v>1045</v>
      </c>
      <c r="F1080" s="6">
        <v>1467</v>
      </c>
      <c r="G1080" s="6" t="s">
        <v>1046</v>
      </c>
      <c r="H1080" s="7">
        <v>8.1399858729079906</v>
      </c>
      <c r="I1080" s="6" t="s">
        <v>15</v>
      </c>
      <c r="J1080" s="6" t="s">
        <v>16</v>
      </c>
      <c r="K1080" s="6">
        <v>53</v>
      </c>
      <c r="L1080" s="6">
        <v>16</v>
      </c>
      <c r="M1080" s="6">
        <v>50</v>
      </c>
      <c r="N1080" s="10"/>
      <c r="O1080" s="10"/>
      <c r="P1080" s="6"/>
      <c r="Q1080" s="6">
        <v>2</v>
      </c>
    </row>
    <row r="1081" spans="2:17" x14ac:dyDescent="0.2">
      <c r="B1081" s="6" t="s">
        <v>996</v>
      </c>
      <c r="C1081" s="6" t="s">
        <v>10</v>
      </c>
      <c r="D1081" s="6" t="s">
        <v>54</v>
      </c>
      <c r="E1081" s="6" t="s">
        <v>1047</v>
      </c>
      <c r="F1081" s="6">
        <v>1462</v>
      </c>
      <c r="G1081" s="6" t="s">
        <v>1048</v>
      </c>
      <c r="H1081" s="7">
        <v>5.0894498714452698</v>
      </c>
      <c r="I1081" s="6" t="s">
        <v>15</v>
      </c>
      <c r="J1081" s="6" t="s">
        <v>16</v>
      </c>
      <c r="K1081" s="6">
        <v>53</v>
      </c>
      <c r="L1081" s="6">
        <v>17</v>
      </c>
      <c r="M1081" s="6">
        <v>50</v>
      </c>
      <c r="N1081" s="10"/>
      <c r="O1081" s="10"/>
      <c r="P1081" s="6"/>
      <c r="Q1081" s="6">
        <v>2</v>
      </c>
    </row>
    <row r="1082" spans="2:17" x14ac:dyDescent="0.2">
      <c r="B1082" s="6" t="s">
        <v>996</v>
      </c>
      <c r="C1082" s="6" t="s">
        <v>10</v>
      </c>
      <c r="D1082" s="6" t="s">
        <v>11</v>
      </c>
      <c r="E1082" s="6" t="s">
        <v>1049</v>
      </c>
      <c r="F1082" s="6">
        <v>1463</v>
      </c>
      <c r="G1082" s="6" t="s">
        <v>1050</v>
      </c>
      <c r="H1082" s="7">
        <v>5.1051018627079099</v>
      </c>
      <c r="I1082" s="6" t="s">
        <v>15</v>
      </c>
      <c r="J1082" s="6" t="s">
        <v>16</v>
      </c>
      <c r="K1082" s="6">
        <v>51</v>
      </c>
      <c r="L1082" s="6">
        <v>15</v>
      </c>
      <c r="M1082" s="6">
        <v>50</v>
      </c>
      <c r="N1082" s="10"/>
      <c r="O1082" s="10"/>
      <c r="P1082" s="6"/>
      <c r="Q1082" s="6">
        <v>2</v>
      </c>
    </row>
    <row r="1083" spans="2:17" x14ac:dyDescent="0.2">
      <c r="B1083" s="6" t="s">
        <v>996</v>
      </c>
      <c r="C1083" s="6" t="s">
        <v>10</v>
      </c>
      <c r="D1083" s="6" t="s">
        <v>11</v>
      </c>
      <c r="E1083" s="6" t="s">
        <v>1051</v>
      </c>
      <c r="F1083" s="6">
        <v>1464</v>
      </c>
      <c r="G1083" s="6" t="s">
        <v>1052</v>
      </c>
      <c r="H1083" s="7">
        <v>5.0992918129465599</v>
      </c>
      <c r="I1083" s="6" t="s">
        <v>15</v>
      </c>
      <c r="J1083" s="6" t="s">
        <v>16</v>
      </c>
      <c r="K1083" s="6">
        <v>52</v>
      </c>
      <c r="L1083" s="6">
        <v>15</v>
      </c>
      <c r="M1083" s="6">
        <v>50</v>
      </c>
      <c r="N1083" s="10"/>
      <c r="O1083" s="10"/>
      <c r="P1083" s="6" t="s">
        <v>61</v>
      </c>
      <c r="Q1083" s="6">
        <v>2</v>
      </c>
    </row>
    <row r="1084" spans="2:17" x14ac:dyDescent="0.2">
      <c r="B1084" s="6" t="s">
        <v>996</v>
      </c>
      <c r="C1084" s="6" t="s">
        <v>10</v>
      </c>
      <c r="D1084" s="6" t="s">
        <v>54</v>
      </c>
      <c r="E1084" s="6" t="s">
        <v>1053</v>
      </c>
      <c r="F1084" s="6">
        <v>1465</v>
      </c>
      <c r="G1084" s="6" t="s">
        <v>1054</v>
      </c>
      <c r="H1084" s="7">
        <v>5.0943620777825203</v>
      </c>
      <c r="I1084" s="6" t="s">
        <v>15</v>
      </c>
      <c r="J1084" s="6" t="s">
        <v>16</v>
      </c>
      <c r="K1084" s="6">
        <v>41</v>
      </c>
      <c r="L1084" s="6">
        <v>16</v>
      </c>
      <c r="M1084" s="6">
        <v>51</v>
      </c>
      <c r="N1084" s="10"/>
      <c r="O1084" s="10"/>
      <c r="P1084" s="6"/>
      <c r="Q1084" s="6">
        <v>2</v>
      </c>
    </row>
    <row r="1085" spans="2:17" x14ac:dyDescent="0.2">
      <c r="B1085" s="6" t="s">
        <v>996</v>
      </c>
      <c r="C1085" s="6" t="s">
        <v>10</v>
      </c>
      <c r="D1085" s="6" t="s">
        <v>54</v>
      </c>
      <c r="E1085" s="6" t="s">
        <v>1055</v>
      </c>
      <c r="F1085" s="6">
        <v>1466</v>
      </c>
      <c r="G1085" s="6" t="s">
        <v>1056</v>
      </c>
      <c r="H1085" s="7">
        <v>7.1238917724248996</v>
      </c>
      <c r="I1085" s="6" t="s">
        <v>15</v>
      </c>
      <c r="J1085" s="6" t="s">
        <v>16</v>
      </c>
      <c r="K1085" s="6">
        <v>42</v>
      </c>
      <c r="L1085" s="6">
        <v>16</v>
      </c>
      <c r="M1085" s="6">
        <v>49</v>
      </c>
      <c r="N1085" s="10"/>
      <c r="O1085" s="10"/>
      <c r="P1085" s="6"/>
      <c r="Q1085" s="6">
        <v>2</v>
      </c>
    </row>
    <row r="1086" spans="2:17" x14ac:dyDescent="0.2">
      <c r="B1086" s="6" t="s">
        <v>996</v>
      </c>
      <c r="C1086" s="6" t="s">
        <v>10</v>
      </c>
      <c r="D1086" s="6" t="s">
        <v>54</v>
      </c>
      <c r="E1086" s="6" t="s">
        <v>1057</v>
      </c>
      <c r="F1086" s="6">
        <v>1347</v>
      </c>
      <c r="G1086" s="6" t="s">
        <v>1058</v>
      </c>
      <c r="H1086" s="7">
        <v>5.1444044371657203</v>
      </c>
      <c r="I1086" s="6" t="s">
        <v>15</v>
      </c>
      <c r="J1086" s="6" t="s">
        <v>16</v>
      </c>
      <c r="K1086" s="6">
        <v>40</v>
      </c>
      <c r="L1086" s="6">
        <v>14</v>
      </c>
      <c r="M1086" s="6">
        <v>50</v>
      </c>
      <c r="N1086" s="10"/>
      <c r="O1086" s="10"/>
      <c r="P1086" s="6" t="s">
        <v>252</v>
      </c>
      <c r="Q1086" s="6">
        <v>2</v>
      </c>
    </row>
    <row r="1087" spans="2:17" x14ac:dyDescent="0.2">
      <c r="B1087" s="6" t="s">
        <v>996</v>
      </c>
      <c r="C1087" s="6" t="s">
        <v>10</v>
      </c>
      <c r="D1087" s="6" t="s">
        <v>54</v>
      </c>
      <c r="E1087" s="6" t="s">
        <v>1059</v>
      </c>
      <c r="F1087" s="6">
        <v>1346</v>
      </c>
      <c r="G1087" s="6" t="s">
        <v>1060</v>
      </c>
      <c r="H1087" s="7">
        <v>5.3563850656134502</v>
      </c>
      <c r="I1087" s="6" t="s">
        <v>15</v>
      </c>
      <c r="J1087" s="6" t="s">
        <v>16</v>
      </c>
      <c r="K1087" s="6">
        <v>43</v>
      </c>
      <c r="L1087" s="6">
        <v>14</v>
      </c>
      <c r="M1087" s="6">
        <v>50</v>
      </c>
      <c r="N1087" s="10"/>
      <c r="O1087" s="10"/>
      <c r="P1087" s="6"/>
      <c r="Q1087" s="6">
        <v>2</v>
      </c>
    </row>
    <row r="1088" spans="2:17" x14ac:dyDescent="0.2">
      <c r="B1088" s="6" t="s">
        <v>996</v>
      </c>
      <c r="C1088" s="6" t="s">
        <v>10</v>
      </c>
      <c r="D1088" s="6" t="s">
        <v>54</v>
      </c>
      <c r="E1088" s="6" t="s">
        <v>1061</v>
      </c>
      <c r="F1088" s="6">
        <v>1345</v>
      </c>
      <c r="G1088" s="6" t="s">
        <v>1062</v>
      </c>
      <c r="H1088" s="7">
        <v>5.3644319367853397</v>
      </c>
      <c r="I1088" s="6" t="s">
        <v>15</v>
      </c>
      <c r="J1088" s="6" t="s">
        <v>16</v>
      </c>
      <c r="K1088" s="6">
        <v>37</v>
      </c>
      <c r="L1088" s="6">
        <v>15</v>
      </c>
      <c r="M1088" s="6">
        <v>50</v>
      </c>
      <c r="N1088" s="10"/>
      <c r="O1088" s="10"/>
      <c r="P1088" s="6"/>
      <c r="Q1088" s="6">
        <v>2</v>
      </c>
    </row>
    <row r="1089" spans="2:17" x14ac:dyDescent="0.2">
      <c r="B1089" s="6" t="s">
        <v>996</v>
      </c>
      <c r="C1089" s="6" t="s">
        <v>10</v>
      </c>
      <c r="D1089" s="6" t="s">
        <v>54</v>
      </c>
      <c r="E1089" s="6" t="s">
        <v>1063</v>
      </c>
      <c r="F1089" s="6">
        <v>1344</v>
      </c>
      <c r="G1089" s="6" t="s">
        <v>1064</v>
      </c>
      <c r="H1089" s="7">
        <v>6.7383040156520497</v>
      </c>
      <c r="I1089" s="6" t="s">
        <v>15</v>
      </c>
      <c r="J1089" s="6" t="s">
        <v>16</v>
      </c>
      <c r="K1089" s="6">
        <v>39</v>
      </c>
      <c r="L1089" s="6">
        <v>15</v>
      </c>
      <c r="M1089" s="6">
        <v>50</v>
      </c>
      <c r="N1089" s="10"/>
      <c r="O1089" s="10"/>
      <c r="P1089" s="6" t="s">
        <v>66</v>
      </c>
      <c r="Q1089" s="6">
        <v>2</v>
      </c>
    </row>
    <row r="1090" spans="2:17" x14ac:dyDescent="0.2">
      <c r="B1090" s="6" t="s">
        <v>996</v>
      </c>
      <c r="C1090" s="6" t="s">
        <v>10</v>
      </c>
      <c r="D1090" s="6" t="s">
        <v>21</v>
      </c>
      <c r="E1090" s="6" t="s">
        <v>12</v>
      </c>
      <c r="F1090" s="6">
        <v>0</v>
      </c>
      <c r="G1090" s="6" t="s">
        <v>2105</v>
      </c>
      <c r="H1090" s="7">
        <v>0.74962657391920895</v>
      </c>
      <c r="I1090" s="6" t="s">
        <v>1042</v>
      </c>
      <c r="J1090" s="6" t="s">
        <v>534</v>
      </c>
      <c r="K1090" s="6">
        <v>75</v>
      </c>
      <c r="L1090" s="6">
        <v>70</v>
      </c>
      <c r="M1090" s="6"/>
      <c r="N1090" s="10"/>
      <c r="O1090" s="10"/>
      <c r="P1090" s="6"/>
      <c r="Q1090" s="6">
        <v>2</v>
      </c>
    </row>
    <row r="1091" spans="2:17" x14ac:dyDescent="0.2">
      <c r="B1091" s="6" t="s">
        <v>996</v>
      </c>
      <c r="C1091" s="6" t="s">
        <v>10</v>
      </c>
      <c r="D1091" s="6" t="s">
        <v>21</v>
      </c>
      <c r="E1091" s="6" t="s">
        <v>12</v>
      </c>
      <c r="F1091" s="6">
        <v>0</v>
      </c>
      <c r="G1091" s="6" t="s">
        <v>2106</v>
      </c>
      <c r="H1091" s="7">
        <v>3.2199221313055002</v>
      </c>
      <c r="I1091" s="6" t="s">
        <v>1042</v>
      </c>
      <c r="J1091" s="6" t="s">
        <v>534</v>
      </c>
      <c r="K1091" s="6">
        <v>75</v>
      </c>
      <c r="L1091" s="6">
        <v>70</v>
      </c>
      <c r="M1091" s="6"/>
      <c r="N1091" s="10"/>
      <c r="O1091" s="10"/>
      <c r="P1091" s="6"/>
      <c r="Q1091" s="6">
        <v>2</v>
      </c>
    </row>
    <row r="1092" spans="2:17" x14ac:dyDescent="0.2">
      <c r="B1092" s="6" t="s">
        <v>996</v>
      </c>
      <c r="C1092" s="6" t="s">
        <v>10</v>
      </c>
      <c r="D1092" s="6" t="s">
        <v>11</v>
      </c>
      <c r="E1092" s="6" t="s">
        <v>2139</v>
      </c>
      <c r="F1092" s="6">
        <v>588</v>
      </c>
      <c r="G1092" s="6" t="s">
        <v>2140</v>
      </c>
      <c r="H1092" s="7">
        <v>17.015022073396199</v>
      </c>
      <c r="I1092" s="6" t="s">
        <v>15</v>
      </c>
      <c r="J1092" s="6" t="s">
        <v>16</v>
      </c>
      <c r="K1092" s="6">
        <v>61</v>
      </c>
      <c r="L1092" s="6">
        <v>15</v>
      </c>
      <c r="M1092" s="6">
        <v>48</v>
      </c>
      <c r="N1092" s="10"/>
      <c r="O1092" s="10"/>
      <c r="P1092" s="6"/>
      <c r="Q1092" s="6">
        <v>2</v>
      </c>
    </row>
    <row r="1093" spans="2:17" x14ac:dyDescent="0.2">
      <c r="B1093" s="6" t="s">
        <v>996</v>
      </c>
      <c r="C1093" s="6" t="s">
        <v>10</v>
      </c>
      <c r="D1093" s="6" t="s">
        <v>11</v>
      </c>
      <c r="E1093" s="6" t="s">
        <v>2141</v>
      </c>
      <c r="F1093" s="6">
        <v>587</v>
      </c>
      <c r="G1093" s="6" t="s">
        <v>2142</v>
      </c>
      <c r="H1093" s="7">
        <v>5.0272610813212504</v>
      </c>
      <c r="I1093" s="6" t="s">
        <v>15</v>
      </c>
      <c r="J1093" s="6" t="s">
        <v>16</v>
      </c>
      <c r="K1093" s="6">
        <v>60</v>
      </c>
      <c r="L1093" s="6">
        <v>15</v>
      </c>
      <c r="M1093" s="6">
        <v>48</v>
      </c>
      <c r="N1093" s="10"/>
      <c r="O1093" s="10"/>
      <c r="P1093" s="6"/>
      <c r="Q1093" s="6">
        <v>2</v>
      </c>
    </row>
    <row r="1094" spans="2:17" x14ac:dyDescent="0.2">
      <c r="B1094" s="6" t="s">
        <v>996</v>
      </c>
      <c r="C1094" s="6" t="s">
        <v>10</v>
      </c>
      <c r="D1094" s="6" t="s">
        <v>11</v>
      </c>
      <c r="E1094" s="6" t="s">
        <v>2143</v>
      </c>
      <c r="F1094" s="6">
        <v>586</v>
      </c>
      <c r="G1094" s="6" t="s">
        <v>2144</v>
      </c>
      <c r="H1094" s="7">
        <v>5.1172054900354</v>
      </c>
      <c r="I1094" s="6" t="s">
        <v>15</v>
      </c>
      <c r="J1094" s="6" t="s">
        <v>16</v>
      </c>
      <c r="K1094" s="6">
        <v>63</v>
      </c>
      <c r="L1094" s="6">
        <v>15</v>
      </c>
      <c r="M1094" s="6">
        <v>48</v>
      </c>
      <c r="N1094" s="10"/>
      <c r="O1094" s="10"/>
      <c r="P1094" s="6"/>
      <c r="Q1094" s="6">
        <v>2</v>
      </c>
    </row>
    <row r="1095" spans="2:17" x14ac:dyDescent="0.2">
      <c r="B1095" s="6" t="s">
        <v>996</v>
      </c>
      <c r="C1095" s="6" t="s">
        <v>10</v>
      </c>
      <c r="D1095" s="6" t="s">
        <v>11</v>
      </c>
      <c r="E1095" s="6" t="s">
        <v>2145</v>
      </c>
      <c r="F1095" s="6">
        <v>584</v>
      </c>
      <c r="G1095" s="6" t="s">
        <v>2146</v>
      </c>
      <c r="H1095" s="7">
        <v>5.1142904296642602</v>
      </c>
      <c r="I1095" s="6" t="s">
        <v>15</v>
      </c>
      <c r="J1095" s="6" t="s">
        <v>16</v>
      </c>
      <c r="K1095" s="6">
        <v>62</v>
      </c>
      <c r="L1095" s="6">
        <v>15</v>
      </c>
      <c r="M1095" s="6">
        <v>48</v>
      </c>
      <c r="N1095" s="10"/>
      <c r="O1095" s="10"/>
      <c r="P1095" s="6"/>
      <c r="Q1095" s="6">
        <v>2</v>
      </c>
    </row>
    <row r="1096" spans="2:17" x14ac:dyDescent="0.2">
      <c r="B1096" s="6" t="s">
        <v>996</v>
      </c>
      <c r="C1096" s="6" t="s">
        <v>10</v>
      </c>
      <c r="D1096" s="6" t="s">
        <v>11</v>
      </c>
      <c r="E1096" s="6" t="s">
        <v>2147</v>
      </c>
      <c r="F1096" s="6">
        <v>582</v>
      </c>
      <c r="G1096" s="6" t="s">
        <v>2148</v>
      </c>
      <c r="H1096" s="7">
        <v>5.3551036323335897</v>
      </c>
      <c r="I1096" s="6" t="s">
        <v>15</v>
      </c>
      <c r="J1096" s="6" t="s">
        <v>16</v>
      </c>
      <c r="K1096" s="6">
        <v>60</v>
      </c>
      <c r="L1096" s="6">
        <v>15</v>
      </c>
      <c r="M1096" s="6">
        <v>48</v>
      </c>
      <c r="N1096" s="10"/>
      <c r="O1096" s="10"/>
      <c r="P1096" s="6"/>
      <c r="Q1096" s="6">
        <v>2</v>
      </c>
    </row>
    <row r="1097" spans="2:17" x14ac:dyDescent="0.2">
      <c r="B1097" s="6" t="s">
        <v>996</v>
      </c>
      <c r="C1097" s="6" t="s">
        <v>10</v>
      </c>
      <c r="D1097" s="6" t="s">
        <v>11</v>
      </c>
      <c r="E1097" s="6" t="s">
        <v>2149</v>
      </c>
      <c r="F1097" s="6">
        <v>580</v>
      </c>
      <c r="G1097" s="6" t="s">
        <v>2150</v>
      </c>
      <c r="H1097" s="7">
        <v>13.0029227840653</v>
      </c>
      <c r="I1097" s="6" t="s">
        <v>15</v>
      </c>
      <c r="J1097" s="6" t="s">
        <v>16</v>
      </c>
      <c r="K1097" s="6">
        <v>60</v>
      </c>
      <c r="L1097" s="6">
        <v>15</v>
      </c>
      <c r="M1097" s="6">
        <v>48</v>
      </c>
      <c r="N1097" s="10"/>
      <c r="O1097" s="10"/>
      <c r="P1097" s="6"/>
      <c r="Q1097" s="6">
        <v>2</v>
      </c>
    </row>
    <row r="1098" spans="2:17" x14ac:dyDescent="0.2">
      <c r="B1098" s="6" t="s">
        <v>996</v>
      </c>
      <c r="C1098" s="6" t="s">
        <v>10</v>
      </c>
      <c r="D1098" s="6" t="s">
        <v>21</v>
      </c>
      <c r="E1098" s="6" t="s">
        <v>2234</v>
      </c>
      <c r="F1098" s="6">
        <v>978</v>
      </c>
      <c r="G1098" s="6" t="s">
        <v>2235</v>
      </c>
      <c r="H1098" s="7">
        <v>26.067276421220701</v>
      </c>
      <c r="I1098" s="6" t="s">
        <v>15</v>
      </c>
      <c r="J1098" s="6" t="s">
        <v>16</v>
      </c>
      <c r="K1098" s="6">
        <v>48</v>
      </c>
      <c r="L1098" s="6">
        <v>36</v>
      </c>
      <c r="M1098" s="6">
        <v>55</v>
      </c>
      <c r="N1098" s="10"/>
      <c r="O1098" s="10"/>
      <c r="P1098" s="6"/>
      <c r="Q1098" s="6">
        <v>2</v>
      </c>
    </row>
    <row r="1099" spans="2:17" x14ac:dyDescent="0.2">
      <c r="B1099" s="6" t="s">
        <v>996</v>
      </c>
      <c r="C1099" s="6" t="s">
        <v>10</v>
      </c>
      <c r="D1099" s="6" t="s">
        <v>21</v>
      </c>
      <c r="E1099" s="6" t="s">
        <v>2236</v>
      </c>
      <c r="F1099" s="6">
        <v>977</v>
      </c>
      <c r="G1099" s="6" t="s">
        <v>2237</v>
      </c>
      <c r="H1099" s="7">
        <v>23.649342298790501</v>
      </c>
      <c r="I1099" s="6" t="s">
        <v>15</v>
      </c>
      <c r="J1099" s="6" t="s">
        <v>16</v>
      </c>
      <c r="K1099" s="6">
        <v>48</v>
      </c>
      <c r="L1099" s="6">
        <v>36</v>
      </c>
      <c r="M1099" s="6">
        <v>55</v>
      </c>
      <c r="N1099" s="10"/>
      <c r="O1099" s="10"/>
      <c r="P1099" s="6"/>
      <c r="Q1099" s="6">
        <v>2</v>
      </c>
    </row>
    <row r="1100" spans="2:17" x14ac:dyDescent="0.2">
      <c r="B1100" s="6" t="s">
        <v>996</v>
      </c>
      <c r="C1100" s="6" t="s">
        <v>10</v>
      </c>
      <c r="D1100" s="6" t="s">
        <v>21</v>
      </c>
      <c r="E1100" s="6" t="s">
        <v>2238</v>
      </c>
      <c r="F1100" s="6">
        <v>976</v>
      </c>
      <c r="G1100" s="6" t="s">
        <v>2239</v>
      </c>
      <c r="H1100" s="7">
        <v>25.402944042588199</v>
      </c>
      <c r="I1100" s="6" t="s">
        <v>15</v>
      </c>
      <c r="J1100" s="6" t="s">
        <v>16</v>
      </c>
      <c r="K1100" s="6">
        <v>44</v>
      </c>
      <c r="L1100" s="6">
        <v>36</v>
      </c>
      <c r="M1100" s="6">
        <v>55</v>
      </c>
      <c r="N1100" s="10"/>
      <c r="O1100" s="10"/>
      <c r="P1100" s="6"/>
      <c r="Q1100" s="6">
        <v>2</v>
      </c>
    </row>
    <row r="1101" spans="2:17" x14ac:dyDescent="0.2">
      <c r="B1101" s="6" t="s">
        <v>996</v>
      </c>
      <c r="C1101" s="6" t="s">
        <v>10</v>
      </c>
      <c r="D1101" s="6" t="s">
        <v>11</v>
      </c>
      <c r="E1101" s="6" t="s">
        <v>2665</v>
      </c>
      <c r="F1101" s="6">
        <v>585</v>
      </c>
      <c r="G1101" s="6" t="s">
        <v>2666</v>
      </c>
      <c r="H1101" s="7">
        <v>5.0837161208922899</v>
      </c>
      <c r="I1101" s="6" t="s">
        <v>15</v>
      </c>
      <c r="J1101" s="6" t="s">
        <v>16</v>
      </c>
      <c r="K1101" s="6">
        <v>60</v>
      </c>
      <c r="L1101" s="6">
        <v>15</v>
      </c>
      <c r="M1101" s="6">
        <v>48</v>
      </c>
      <c r="N1101" s="10"/>
      <c r="O1101" s="10"/>
      <c r="P1101" s="6"/>
      <c r="Q1101" s="6">
        <v>2</v>
      </c>
    </row>
    <row r="1102" spans="2:17" x14ac:dyDescent="0.2">
      <c r="B1102" s="6" t="s">
        <v>996</v>
      </c>
      <c r="C1102" s="6" t="s">
        <v>10</v>
      </c>
      <c r="D1102" s="6" t="s">
        <v>11</v>
      </c>
      <c r="E1102" s="6" t="s">
        <v>2667</v>
      </c>
      <c r="F1102" s="6">
        <v>583</v>
      </c>
      <c r="G1102" s="6" t="s">
        <v>2668</v>
      </c>
      <c r="H1102" s="7">
        <v>5.1816276143305302</v>
      </c>
      <c r="I1102" s="6" t="s">
        <v>15</v>
      </c>
      <c r="J1102" s="6" t="s">
        <v>16</v>
      </c>
      <c r="K1102" s="6">
        <v>60</v>
      </c>
      <c r="L1102" s="6">
        <v>15</v>
      </c>
      <c r="M1102" s="6">
        <v>48</v>
      </c>
      <c r="N1102" s="10"/>
      <c r="O1102" s="10"/>
      <c r="P1102" s="6"/>
      <c r="Q1102" s="6">
        <v>2</v>
      </c>
    </row>
    <row r="1103" spans="2:17" x14ac:dyDescent="0.2">
      <c r="B1103" s="6" t="s">
        <v>996</v>
      </c>
      <c r="C1103" s="6" t="s">
        <v>10</v>
      </c>
      <c r="D1103" s="6" t="s">
        <v>11</v>
      </c>
      <c r="E1103" s="6" t="s">
        <v>2669</v>
      </c>
      <c r="F1103" s="6">
        <v>581</v>
      </c>
      <c r="G1103" s="6" t="s">
        <v>2670</v>
      </c>
      <c r="H1103" s="7">
        <v>5.1424709021101203</v>
      </c>
      <c r="I1103" s="6" t="s">
        <v>15</v>
      </c>
      <c r="J1103" s="6" t="s">
        <v>83</v>
      </c>
      <c r="K1103" s="6">
        <v>60</v>
      </c>
      <c r="L1103" s="6">
        <v>15</v>
      </c>
      <c r="M1103" s="6">
        <v>48</v>
      </c>
      <c r="N1103" s="10"/>
      <c r="O1103" s="10"/>
      <c r="P1103" s="6"/>
      <c r="Q1103" s="6">
        <v>2</v>
      </c>
    </row>
    <row r="1104" spans="2:17" x14ac:dyDescent="0.2">
      <c r="B1104" s="6" t="s">
        <v>1067</v>
      </c>
      <c r="C1104" s="6" t="s">
        <v>10</v>
      </c>
      <c r="D1104" s="6" t="s">
        <v>54</v>
      </c>
      <c r="E1104" s="6" t="s">
        <v>1065</v>
      </c>
      <c r="F1104" s="6">
        <v>923</v>
      </c>
      <c r="G1104" s="6" t="s">
        <v>1066</v>
      </c>
      <c r="H1104" s="7">
        <v>8.8544850207754209</v>
      </c>
      <c r="I1104" s="6" t="s">
        <v>15</v>
      </c>
      <c r="J1104" s="6" t="s">
        <v>16</v>
      </c>
      <c r="K1104" s="6">
        <v>48</v>
      </c>
      <c r="L1104" s="6">
        <v>15</v>
      </c>
      <c r="M1104" s="6">
        <v>48</v>
      </c>
      <c r="N1104" s="10"/>
      <c r="O1104" s="10"/>
      <c r="P1104" s="6"/>
      <c r="Q1104" s="6">
        <v>2</v>
      </c>
    </row>
    <row r="1105" spans="2:17" x14ac:dyDescent="0.2">
      <c r="B1105" s="6" t="s">
        <v>1067</v>
      </c>
      <c r="C1105" s="6" t="s">
        <v>10</v>
      </c>
      <c r="D1105" s="6" t="s">
        <v>54</v>
      </c>
      <c r="E1105" s="6" t="s">
        <v>1068</v>
      </c>
      <c r="F1105" s="6">
        <v>927</v>
      </c>
      <c r="G1105" s="6" t="s">
        <v>1069</v>
      </c>
      <c r="H1105" s="7">
        <v>11.367717669428901</v>
      </c>
      <c r="I1105" s="6" t="s">
        <v>15</v>
      </c>
      <c r="J1105" s="6" t="s">
        <v>16</v>
      </c>
      <c r="K1105" s="6">
        <v>54</v>
      </c>
      <c r="L1105" s="6">
        <v>13</v>
      </c>
      <c r="M1105" s="6">
        <v>48</v>
      </c>
      <c r="N1105" s="10"/>
      <c r="O1105" s="10"/>
      <c r="P1105" s="6"/>
      <c r="Q1105" s="6">
        <v>2</v>
      </c>
    </row>
    <row r="1106" spans="2:17" x14ac:dyDescent="0.2">
      <c r="B1106" s="6" t="s">
        <v>1067</v>
      </c>
      <c r="C1106" s="6" t="s">
        <v>10</v>
      </c>
      <c r="D1106" s="6" t="s">
        <v>54</v>
      </c>
      <c r="E1106" s="6" t="s">
        <v>1070</v>
      </c>
      <c r="F1106" s="6">
        <v>928</v>
      </c>
      <c r="G1106" s="6" t="s">
        <v>1071</v>
      </c>
      <c r="H1106" s="7">
        <v>5.9028590558791603</v>
      </c>
      <c r="I1106" s="6" t="s">
        <v>15</v>
      </c>
      <c r="J1106" s="6" t="s">
        <v>16</v>
      </c>
      <c r="K1106" s="6">
        <v>54</v>
      </c>
      <c r="L1106" s="6">
        <v>12</v>
      </c>
      <c r="M1106" s="6">
        <v>48</v>
      </c>
      <c r="N1106" s="10"/>
      <c r="O1106" s="10"/>
      <c r="P1106" s="6" t="s">
        <v>1072</v>
      </c>
      <c r="Q1106" s="6">
        <v>2</v>
      </c>
    </row>
    <row r="1107" spans="2:17" x14ac:dyDescent="0.2">
      <c r="B1107" s="6" t="s">
        <v>1067</v>
      </c>
      <c r="C1107" s="6" t="s">
        <v>10</v>
      </c>
      <c r="D1107" s="6" t="s">
        <v>11</v>
      </c>
      <c r="E1107" s="6" t="s">
        <v>1073</v>
      </c>
      <c r="F1107" s="6">
        <v>929</v>
      </c>
      <c r="G1107" s="6" t="s">
        <v>1074</v>
      </c>
      <c r="H1107" s="7">
        <v>5.8355306595840597</v>
      </c>
      <c r="I1107" s="6" t="s">
        <v>15</v>
      </c>
      <c r="J1107" s="6" t="s">
        <v>16</v>
      </c>
      <c r="K1107" s="6">
        <v>50</v>
      </c>
      <c r="L1107" s="6">
        <v>12</v>
      </c>
      <c r="M1107" s="6">
        <v>48</v>
      </c>
      <c r="N1107" s="10"/>
      <c r="O1107" s="10"/>
      <c r="P1107" s="6"/>
      <c r="Q1107" s="6">
        <v>2</v>
      </c>
    </row>
    <row r="1108" spans="2:17" x14ac:dyDescent="0.2">
      <c r="B1108" s="6" t="s">
        <v>1067</v>
      </c>
      <c r="C1108" s="6" t="s">
        <v>10</v>
      </c>
      <c r="D1108" s="6" t="s">
        <v>54</v>
      </c>
      <c r="E1108" s="6" t="s">
        <v>1075</v>
      </c>
      <c r="F1108" s="6">
        <v>930</v>
      </c>
      <c r="G1108" s="6" t="s">
        <v>1076</v>
      </c>
      <c r="H1108" s="7">
        <v>6.3440669902415703</v>
      </c>
      <c r="I1108" s="6" t="s">
        <v>15</v>
      </c>
      <c r="J1108" s="6" t="s">
        <v>16</v>
      </c>
      <c r="K1108" s="6">
        <v>35</v>
      </c>
      <c r="L1108" s="6">
        <v>13</v>
      </c>
      <c r="M1108" s="6">
        <v>47</v>
      </c>
      <c r="N1108" s="10"/>
      <c r="O1108" s="10"/>
      <c r="P1108" s="6" t="s">
        <v>480</v>
      </c>
      <c r="Q1108" s="6">
        <v>2</v>
      </c>
    </row>
    <row r="1109" spans="2:17" x14ac:dyDescent="0.2">
      <c r="B1109" s="6" t="s">
        <v>1067</v>
      </c>
      <c r="C1109" s="6" t="s">
        <v>10</v>
      </c>
      <c r="D1109" s="6" t="s">
        <v>54</v>
      </c>
      <c r="E1109" s="6" t="s">
        <v>1077</v>
      </c>
      <c r="F1109" s="6">
        <v>931</v>
      </c>
      <c r="G1109" s="6" t="s">
        <v>1078</v>
      </c>
      <c r="H1109" s="7">
        <v>5.9466804853091499</v>
      </c>
      <c r="I1109" s="6" t="s">
        <v>15</v>
      </c>
      <c r="J1109" s="6" t="s">
        <v>16</v>
      </c>
      <c r="K1109" s="6">
        <v>35</v>
      </c>
      <c r="L1109" s="6">
        <v>13</v>
      </c>
      <c r="M1109" s="6">
        <v>48</v>
      </c>
      <c r="N1109" s="10"/>
      <c r="O1109" s="10"/>
      <c r="P1109" s="6" t="s">
        <v>480</v>
      </c>
      <c r="Q1109" s="6">
        <v>2</v>
      </c>
    </row>
    <row r="1110" spans="2:17" x14ac:dyDescent="0.2">
      <c r="B1110" s="6" t="s">
        <v>1067</v>
      </c>
      <c r="C1110" s="6" t="s">
        <v>10</v>
      </c>
      <c r="D1110" s="6" t="s">
        <v>54</v>
      </c>
      <c r="E1110" s="6" t="s">
        <v>1079</v>
      </c>
      <c r="F1110" s="6">
        <v>932</v>
      </c>
      <c r="G1110" s="6" t="s">
        <v>1080</v>
      </c>
      <c r="H1110" s="7">
        <v>5.7223068460201203</v>
      </c>
      <c r="I1110" s="6" t="s">
        <v>15</v>
      </c>
      <c r="J1110" s="6" t="s">
        <v>16</v>
      </c>
      <c r="K1110" s="6">
        <v>35</v>
      </c>
      <c r="L1110" s="6">
        <v>13</v>
      </c>
      <c r="M1110" s="6">
        <v>48</v>
      </c>
      <c r="N1110" s="10"/>
      <c r="O1110" s="10"/>
      <c r="P1110" s="6"/>
      <c r="Q1110" s="6">
        <v>2</v>
      </c>
    </row>
    <row r="1111" spans="2:17" x14ac:dyDescent="0.2">
      <c r="B1111" s="6" t="s">
        <v>1067</v>
      </c>
      <c r="C1111" s="6" t="s">
        <v>10</v>
      </c>
      <c r="D1111" s="6" t="s">
        <v>54</v>
      </c>
      <c r="E1111" s="6" t="s">
        <v>1081</v>
      </c>
      <c r="F1111" s="6">
        <v>933</v>
      </c>
      <c r="G1111" s="6" t="s">
        <v>1082</v>
      </c>
      <c r="H1111" s="7">
        <v>6.3368048594479198</v>
      </c>
      <c r="I1111" s="6" t="s">
        <v>15</v>
      </c>
      <c r="J1111" s="6" t="s">
        <v>16</v>
      </c>
      <c r="K1111" s="6">
        <v>35</v>
      </c>
      <c r="L1111" s="6">
        <v>12</v>
      </c>
      <c r="M1111" s="6">
        <v>48</v>
      </c>
      <c r="N1111" s="10"/>
      <c r="O1111" s="10"/>
      <c r="P1111" s="6"/>
      <c r="Q1111" s="6">
        <v>2</v>
      </c>
    </row>
    <row r="1112" spans="2:17" x14ac:dyDescent="0.2">
      <c r="B1112" s="6" t="s">
        <v>1067</v>
      </c>
      <c r="C1112" s="6" t="s">
        <v>10</v>
      </c>
      <c r="D1112" s="6" t="s">
        <v>54</v>
      </c>
      <c r="E1112" s="6" t="s">
        <v>1083</v>
      </c>
      <c r="F1112" s="6">
        <v>934</v>
      </c>
      <c r="G1112" s="6" t="s">
        <v>1084</v>
      </c>
      <c r="H1112" s="7">
        <v>2.6040846789855401</v>
      </c>
      <c r="I1112" s="6" t="s">
        <v>15</v>
      </c>
      <c r="J1112" s="6" t="s">
        <v>16</v>
      </c>
      <c r="K1112" s="6">
        <v>35</v>
      </c>
      <c r="L1112" s="6">
        <v>12</v>
      </c>
      <c r="M1112" s="6">
        <v>48</v>
      </c>
      <c r="N1112" s="10"/>
      <c r="O1112" s="10"/>
      <c r="P1112" s="6"/>
      <c r="Q1112" s="6">
        <v>2</v>
      </c>
    </row>
    <row r="1113" spans="2:17" x14ac:dyDescent="0.2">
      <c r="B1113" s="6" t="s">
        <v>1067</v>
      </c>
      <c r="C1113" s="6" t="s">
        <v>10</v>
      </c>
      <c r="D1113" s="6" t="s">
        <v>54</v>
      </c>
      <c r="E1113" s="6" t="s">
        <v>1085</v>
      </c>
      <c r="F1113" s="6">
        <v>935</v>
      </c>
      <c r="G1113" s="6" t="s">
        <v>1086</v>
      </c>
      <c r="H1113" s="7">
        <v>8.3043752957963601</v>
      </c>
      <c r="I1113" s="6" t="s">
        <v>15</v>
      </c>
      <c r="J1113" s="6" t="s">
        <v>16</v>
      </c>
      <c r="K1113" s="6">
        <v>65</v>
      </c>
      <c r="L1113" s="6">
        <v>15</v>
      </c>
      <c r="M1113" s="6">
        <v>49</v>
      </c>
      <c r="N1113" s="10"/>
      <c r="O1113" s="10"/>
      <c r="P1113" s="6" t="s">
        <v>61</v>
      </c>
      <c r="Q1113" s="6">
        <v>2</v>
      </c>
    </row>
    <row r="1114" spans="2:17" x14ac:dyDescent="0.2">
      <c r="B1114" s="6" t="s">
        <v>1067</v>
      </c>
      <c r="C1114" s="6" t="s">
        <v>10</v>
      </c>
      <c r="D1114" s="6" t="s">
        <v>54</v>
      </c>
      <c r="E1114" s="6" t="s">
        <v>1087</v>
      </c>
      <c r="F1114" s="6">
        <v>936</v>
      </c>
      <c r="G1114" s="6" t="s">
        <v>1088</v>
      </c>
      <c r="H1114" s="7">
        <v>5.6575749216857796</v>
      </c>
      <c r="I1114" s="6" t="s">
        <v>15</v>
      </c>
      <c r="J1114" s="6" t="s">
        <v>16</v>
      </c>
      <c r="K1114" s="6">
        <v>63</v>
      </c>
      <c r="L1114" s="6">
        <v>14</v>
      </c>
      <c r="M1114" s="6">
        <v>50</v>
      </c>
      <c r="N1114" s="10"/>
      <c r="O1114" s="10"/>
      <c r="P1114" s="6" t="s">
        <v>66</v>
      </c>
      <c r="Q1114" s="6">
        <v>2</v>
      </c>
    </row>
    <row r="1115" spans="2:17" x14ac:dyDescent="0.2">
      <c r="B1115" s="6" t="s">
        <v>1067</v>
      </c>
      <c r="C1115" s="6" t="s">
        <v>10</v>
      </c>
      <c r="D1115" s="6" t="s">
        <v>54</v>
      </c>
      <c r="E1115" s="6" t="s">
        <v>1089</v>
      </c>
      <c r="F1115" s="6">
        <v>937</v>
      </c>
      <c r="G1115" s="6" t="s">
        <v>1090</v>
      </c>
      <c r="H1115" s="7">
        <v>5.71072368721586</v>
      </c>
      <c r="I1115" s="6" t="s">
        <v>15</v>
      </c>
      <c r="J1115" s="6" t="s">
        <v>16</v>
      </c>
      <c r="K1115" s="6">
        <v>62</v>
      </c>
      <c r="L1115" s="6">
        <v>15</v>
      </c>
      <c r="M1115" s="6">
        <v>48</v>
      </c>
      <c r="N1115" s="10"/>
      <c r="O1115" s="10"/>
      <c r="P1115" s="6"/>
      <c r="Q1115" s="6">
        <v>2</v>
      </c>
    </row>
    <row r="1116" spans="2:17" x14ac:dyDescent="0.2">
      <c r="B1116" s="6" t="s">
        <v>1067</v>
      </c>
      <c r="C1116" s="6" t="s">
        <v>10</v>
      </c>
      <c r="D1116" s="6" t="s">
        <v>54</v>
      </c>
      <c r="E1116" s="6" t="s">
        <v>1091</v>
      </c>
      <c r="F1116" s="6">
        <v>938</v>
      </c>
      <c r="G1116" s="6" t="s">
        <v>1092</v>
      </c>
      <c r="H1116" s="7">
        <v>6.0043385151069701</v>
      </c>
      <c r="I1116" s="6" t="s">
        <v>15</v>
      </c>
      <c r="J1116" s="6" t="s">
        <v>16</v>
      </c>
      <c r="K1116" s="6">
        <v>63</v>
      </c>
      <c r="L1116" s="6">
        <v>15</v>
      </c>
      <c r="M1116" s="6">
        <v>48</v>
      </c>
      <c r="N1116" s="10"/>
      <c r="O1116" s="10"/>
      <c r="P1116" s="6"/>
      <c r="Q1116" s="6">
        <v>2</v>
      </c>
    </row>
    <row r="1117" spans="2:17" x14ac:dyDescent="0.2">
      <c r="B1117" s="6" t="s">
        <v>1067</v>
      </c>
      <c r="C1117" s="6" t="s">
        <v>10</v>
      </c>
      <c r="D1117" s="6" t="s">
        <v>54</v>
      </c>
      <c r="E1117" s="6" t="s">
        <v>1093</v>
      </c>
      <c r="F1117" s="6">
        <v>939</v>
      </c>
      <c r="G1117" s="6" t="s">
        <v>1094</v>
      </c>
      <c r="H1117" s="7">
        <v>6.76902767179494</v>
      </c>
      <c r="I1117" s="6" t="s">
        <v>15</v>
      </c>
      <c r="J1117" s="6" t="s">
        <v>16</v>
      </c>
      <c r="K1117" s="6">
        <v>54</v>
      </c>
      <c r="L1117" s="6">
        <v>12</v>
      </c>
      <c r="M1117" s="6">
        <v>48</v>
      </c>
      <c r="N1117" s="10"/>
      <c r="O1117" s="10"/>
      <c r="P1117" s="6" t="s">
        <v>480</v>
      </c>
      <c r="Q1117" s="6">
        <v>2</v>
      </c>
    </row>
    <row r="1118" spans="2:17" x14ac:dyDescent="0.2">
      <c r="B1118" s="6" t="s">
        <v>1067</v>
      </c>
      <c r="C1118" s="6" t="s">
        <v>10</v>
      </c>
      <c r="D1118" s="6" t="s">
        <v>54</v>
      </c>
      <c r="E1118" s="6" t="s">
        <v>1095</v>
      </c>
      <c r="F1118" s="6">
        <v>940</v>
      </c>
      <c r="G1118" s="6" t="s">
        <v>1096</v>
      </c>
      <c r="H1118" s="7">
        <v>5.7031455371090303</v>
      </c>
      <c r="I1118" s="6" t="s">
        <v>15</v>
      </c>
      <c r="J1118" s="6" t="s">
        <v>16</v>
      </c>
      <c r="K1118" s="6">
        <v>54</v>
      </c>
      <c r="L1118" s="6">
        <v>12</v>
      </c>
      <c r="M1118" s="6">
        <v>48</v>
      </c>
      <c r="N1118" s="10"/>
      <c r="O1118" s="10"/>
      <c r="P1118" s="6" t="s">
        <v>480</v>
      </c>
      <c r="Q1118" s="6">
        <v>2</v>
      </c>
    </row>
    <row r="1119" spans="2:17" x14ac:dyDescent="0.2">
      <c r="B1119" s="6" t="s">
        <v>1067</v>
      </c>
      <c r="C1119" s="6" t="s">
        <v>10</v>
      </c>
      <c r="D1119" s="6" t="s">
        <v>54</v>
      </c>
      <c r="E1119" s="6" t="s">
        <v>1097</v>
      </c>
      <c r="F1119" s="6">
        <v>941</v>
      </c>
      <c r="G1119" s="6" t="s">
        <v>1098</v>
      </c>
      <c r="H1119" s="7">
        <v>5.6450077936006702</v>
      </c>
      <c r="I1119" s="6" t="s">
        <v>15</v>
      </c>
      <c r="J1119" s="6" t="s">
        <v>16</v>
      </c>
      <c r="K1119" s="6">
        <v>54</v>
      </c>
      <c r="L1119" s="6">
        <v>12</v>
      </c>
      <c r="M1119" s="6">
        <v>48</v>
      </c>
      <c r="N1119" s="10"/>
      <c r="O1119" s="10"/>
      <c r="P1119" s="6"/>
      <c r="Q1119" s="6">
        <v>2</v>
      </c>
    </row>
    <row r="1120" spans="2:17" x14ac:dyDescent="0.2">
      <c r="B1120" s="6" t="s">
        <v>1067</v>
      </c>
      <c r="C1120" s="6" t="s">
        <v>10</v>
      </c>
      <c r="D1120" s="6" t="s">
        <v>54</v>
      </c>
      <c r="E1120" s="6" t="s">
        <v>1099</v>
      </c>
      <c r="F1120" s="6">
        <v>942</v>
      </c>
      <c r="G1120" s="6" t="s">
        <v>1100</v>
      </c>
      <c r="H1120" s="7">
        <v>5.7161156408809202</v>
      </c>
      <c r="I1120" s="6" t="s">
        <v>15</v>
      </c>
      <c r="J1120" s="6" t="s">
        <v>16</v>
      </c>
      <c r="K1120" s="6">
        <v>54</v>
      </c>
      <c r="L1120" s="6">
        <v>12</v>
      </c>
      <c r="M1120" s="6">
        <v>48</v>
      </c>
      <c r="N1120" s="10"/>
      <c r="O1120" s="10"/>
      <c r="P1120" s="6"/>
      <c r="Q1120" s="6">
        <v>2</v>
      </c>
    </row>
    <row r="1121" spans="2:17" x14ac:dyDescent="0.2">
      <c r="B1121" s="6" t="s">
        <v>1067</v>
      </c>
      <c r="C1121" s="6" t="s">
        <v>10</v>
      </c>
      <c r="D1121" s="6" t="s">
        <v>54</v>
      </c>
      <c r="E1121" s="6" t="s">
        <v>1101</v>
      </c>
      <c r="F1121" s="6">
        <v>943</v>
      </c>
      <c r="G1121" s="6" t="s">
        <v>1102</v>
      </c>
      <c r="H1121" s="7">
        <v>5.7322144067395602</v>
      </c>
      <c r="I1121" s="6" t="s">
        <v>15</v>
      </c>
      <c r="J1121" s="6" t="s">
        <v>16</v>
      </c>
      <c r="K1121" s="6">
        <v>54</v>
      </c>
      <c r="L1121" s="6">
        <v>12</v>
      </c>
      <c r="M1121" s="6">
        <v>48</v>
      </c>
      <c r="N1121" s="10"/>
      <c r="O1121" s="10"/>
      <c r="P1121" s="6" t="s">
        <v>480</v>
      </c>
      <c r="Q1121" s="6">
        <v>2</v>
      </c>
    </row>
    <row r="1122" spans="2:17" x14ac:dyDescent="0.2">
      <c r="B1122" s="6" t="s">
        <v>1067</v>
      </c>
      <c r="C1122" s="6" t="s">
        <v>10</v>
      </c>
      <c r="D1122" s="6" t="s">
        <v>54</v>
      </c>
      <c r="E1122" s="6" t="s">
        <v>1103</v>
      </c>
      <c r="F1122" s="6">
        <v>944</v>
      </c>
      <c r="G1122" s="6" t="s">
        <v>1104</v>
      </c>
      <c r="H1122" s="7">
        <v>5.7001524532426302</v>
      </c>
      <c r="I1122" s="6" t="s">
        <v>15</v>
      </c>
      <c r="J1122" s="6" t="s">
        <v>16</v>
      </c>
      <c r="K1122" s="6">
        <v>54</v>
      </c>
      <c r="L1122" s="6">
        <v>12</v>
      </c>
      <c r="M1122" s="6">
        <v>48</v>
      </c>
      <c r="N1122" s="10"/>
      <c r="O1122" s="10"/>
      <c r="P1122" s="6" t="s">
        <v>480</v>
      </c>
      <c r="Q1122" s="6">
        <v>2</v>
      </c>
    </row>
    <row r="1123" spans="2:17" x14ac:dyDescent="0.2">
      <c r="B1123" s="6" t="s">
        <v>1067</v>
      </c>
      <c r="C1123" s="6" t="s">
        <v>10</v>
      </c>
      <c r="D1123" s="6" t="s">
        <v>54</v>
      </c>
      <c r="E1123" s="6" t="s">
        <v>1105</v>
      </c>
      <c r="F1123" s="6">
        <v>945</v>
      </c>
      <c r="G1123" s="6" t="s">
        <v>1106</v>
      </c>
      <c r="H1123" s="7">
        <v>5.8113716111007303</v>
      </c>
      <c r="I1123" s="6" t="s">
        <v>15</v>
      </c>
      <c r="J1123" s="6" t="s">
        <v>16</v>
      </c>
      <c r="K1123" s="6">
        <v>54</v>
      </c>
      <c r="L1123" s="6">
        <v>12</v>
      </c>
      <c r="M1123" s="6">
        <v>48</v>
      </c>
      <c r="N1123" s="10"/>
      <c r="O1123" s="10"/>
      <c r="P1123" s="6"/>
      <c r="Q1123" s="6">
        <v>2</v>
      </c>
    </row>
    <row r="1124" spans="2:17" x14ac:dyDescent="0.2">
      <c r="B1124" s="6" t="s">
        <v>1067</v>
      </c>
      <c r="C1124" s="6" t="s">
        <v>10</v>
      </c>
      <c r="D1124" s="6" t="s">
        <v>54</v>
      </c>
      <c r="E1124" s="6" t="s">
        <v>1107</v>
      </c>
      <c r="F1124" s="6">
        <v>946</v>
      </c>
      <c r="G1124" s="6" t="s">
        <v>1108</v>
      </c>
      <c r="H1124" s="7">
        <v>5.6991547627242802</v>
      </c>
      <c r="I1124" s="6" t="s">
        <v>15</v>
      </c>
      <c r="J1124" s="6" t="s">
        <v>16</v>
      </c>
      <c r="K1124" s="6">
        <v>54</v>
      </c>
      <c r="L1124" s="6">
        <v>12</v>
      </c>
      <c r="M1124" s="6">
        <v>48</v>
      </c>
      <c r="N1124" s="10"/>
      <c r="O1124" s="10"/>
      <c r="P1124" s="6"/>
      <c r="Q1124" s="6">
        <v>2</v>
      </c>
    </row>
    <row r="1125" spans="2:17" x14ac:dyDescent="0.2">
      <c r="B1125" s="6" t="s">
        <v>1067</v>
      </c>
      <c r="C1125" s="6" t="s">
        <v>10</v>
      </c>
      <c r="D1125" s="6" t="s">
        <v>54</v>
      </c>
      <c r="E1125" s="6" t="s">
        <v>1109</v>
      </c>
      <c r="F1125" s="6">
        <v>947</v>
      </c>
      <c r="G1125" s="6" t="s">
        <v>1110</v>
      </c>
      <c r="H1125" s="7">
        <v>5.6480008833094599</v>
      </c>
      <c r="I1125" s="6" t="s">
        <v>15</v>
      </c>
      <c r="J1125" s="6" t="s">
        <v>16</v>
      </c>
      <c r="K1125" s="6">
        <v>53</v>
      </c>
      <c r="L1125" s="6">
        <v>12</v>
      </c>
      <c r="M1125" s="6">
        <v>47</v>
      </c>
      <c r="N1125" s="10"/>
      <c r="O1125" s="10"/>
      <c r="P1125" s="6"/>
      <c r="Q1125" s="6">
        <v>2</v>
      </c>
    </row>
    <row r="1126" spans="2:17" x14ac:dyDescent="0.2">
      <c r="B1126" s="6" t="s">
        <v>1067</v>
      </c>
      <c r="C1126" s="6" t="s">
        <v>10</v>
      </c>
      <c r="D1126" s="6" t="s">
        <v>21</v>
      </c>
      <c r="E1126" s="6" t="s">
        <v>1111</v>
      </c>
      <c r="F1126" s="6">
        <v>948</v>
      </c>
      <c r="G1126" s="6" t="s">
        <v>1112</v>
      </c>
      <c r="H1126" s="7">
        <v>5.6991547624555103</v>
      </c>
      <c r="I1126" s="6" t="s">
        <v>33</v>
      </c>
      <c r="J1126" s="6" t="s">
        <v>16</v>
      </c>
      <c r="K1126" s="6">
        <v>63</v>
      </c>
      <c r="L1126" s="6">
        <v>70</v>
      </c>
      <c r="M1126" s="6"/>
      <c r="N1126" s="10"/>
      <c r="O1126" s="10"/>
      <c r="P1126" s="6"/>
      <c r="Q1126" s="6">
        <v>2</v>
      </c>
    </row>
    <row r="1127" spans="2:17" x14ac:dyDescent="0.2">
      <c r="B1127" s="6" t="s">
        <v>1067</v>
      </c>
      <c r="C1127" s="6" t="s">
        <v>10</v>
      </c>
      <c r="D1127" s="6" t="s">
        <v>21</v>
      </c>
      <c r="E1127" s="6" t="s">
        <v>1113</v>
      </c>
      <c r="F1127" s="6">
        <v>949</v>
      </c>
      <c r="G1127" s="6" t="s">
        <v>1114</v>
      </c>
      <c r="H1127" s="7">
        <v>5.6720812777982799</v>
      </c>
      <c r="I1127" s="6" t="s">
        <v>33</v>
      </c>
      <c r="J1127" s="6" t="s">
        <v>16</v>
      </c>
      <c r="K1127" s="6">
        <v>63</v>
      </c>
      <c r="L1127" s="6">
        <v>150</v>
      </c>
      <c r="M1127" s="6"/>
      <c r="N1127" s="10"/>
      <c r="O1127" s="10"/>
      <c r="P1127" s="6"/>
      <c r="Q1127" s="6">
        <v>2</v>
      </c>
    </row>
    <row r="1128" spans="2:17" x14ac:dyDescent="0.2">
      <c r="B1128" s="6" t="s">
        <v>1067</v>
      </c>
      <c r="C1128" s="6" t="s">
        <v>10</v>
      </c>
      <c r="D1128" s="6" t="s">
        <v>21</v>
      </c>
      <c r="E1128" s="6" t="s">
        <v>1115</v>
      </c>
      <c r="F1128" s="6">
        <v>950</v>
      </c>
      <c r="G1128" s="6" t="s">
        <v>1116</v>
      </c>
      <c r="H1128" s="7">
        <v>5.7081340173259596</v>
      </c>
      <c r="I1128" s="6" t="s">
        <v>33</v>
      </c>
      <c r="J1128" s="6" t="s">
        <v>16</v>
      </c>
      <c r="K1128" s="6">
        <v>63</v>
      </c>
      <c r="L1128" s="6">
        <v>150</v>
      </c>
      <c r="M1128" s="6"/>
      <c r="N1128" s="10"/>
      <c r="O1128" s="10"/>
      <c r="P1128" s="6"/>
      <c r="Q1128" s="6">
        <v>2</v>
      </c>
    </row>
    <row r="1129" spans="2:17" x14ac:dyDescent="0.2">
      <c r="B1129" s="6" t="s">
        <v>1067</v>
      </c>
      <c r="C1129" s="6" t="s">
        <v>10</v>
      </c>
      <c r="D1129" s="6" t="s">
        <v>21</v>
      </c>
      <c r="E1129" s="6" t="s">
        <v>1117</v>
      </c>
      <c r="F1129" s="6">
        <v>951</v>
      </c>
      <c r="G1129" s="6" t="s">
        <v>1118</v>
      </c>
      <c r="H1129" s="7">
        <v>6.0569604601932499</v>
      </c>
      <c r="I1129" s="6" t="s">
        <v>15</v>
      </c>
      <c r="J1129" s="6" t="s">
        <v>16</v>
      </c>
      <c r="K1129" s="6">
        <v>65</v>
      </c>
      <c r="L1129" s="6">
        <v>150</v>
      </c>
      <c r="M1129" s="6">
        <v>70</v>
      </c>
      <c r="N1129" s="10"/>
      <c r="O1129" s="10"/>
      <c r="P1129" s="6" t="s">
        <v>1119</v>
      </c>
      <c r="Q1129" s="6">
        <v>2</v>
      </c>
    </row>
    <row r="1130" spans="2:17" x14ac:dyDescent="0.2">
      <c r="B1130" s="6" t="s">
        <v>1067</v>
      </c>
      <c r="C1130" s="6" t="s">
        <v>10</v>
      </c>
      <c r="D1130" s="6"/>
      <c r="E1130" s="6" t="s">
        <v>1091</v>
      </c>
      <c r="F1130" s="6">
        <v>938</v>
      </c>
      <c r="G1130" s="6" t="s">
        <v>1120</v>
      </c>
      <c r="H1130" s="7">
        <v>0.78541062394134198</v>
      </c>
      <c r="I1130" s="6" t="s">
        <v>15</v>
      </c>
      <c r="J1130" s="6" t="s">
        <v>16</v>
      </c>
      <c r="K1130" s="6"/>
      <c r="L1130" s="6"/>
      <c r="M1130" s="6"/>
      <c r="N1130" s="10"/>
      <c r="O1130" s="10"/>
      <c r="P1130" s="6"/>
      <c r="Q1130" s="6">
        <v>2</v>
      </c>
    </row>
    <row r="1131" spans="2:17" ht="22.5" x14ac:dyDescent="0.2">
      <c r="B1131" s="6" t="s">
        <v>1067</v>
      </c>
      <c r="C1131" s="6" t="s">
        <v>10</v>
      </c>
      <c r="D1131" s="6" t="s">
        <v>21</v>
      </c>
      <c r="E1131" s="6" t="s">
        <v>1117</v>
      </c>
      <c r="F1131" s="6">
        <v>951</v>
      </c>
      <c r="G1131" s="6" t="s">
        <v>1121</v>
      </c>
      <c r="H1131" s="7">
        <v>5.46380819616195</v>
      </c>
      <c r="I1131" s="6" t="s">
        <v>15</v>
      </c>
      <c r="J1131" s="6" t="s">
        <v>83</v>
      </c>
      <c r="K1131" s="6">
        <v>65</v>
      </c>
      <c r="L1131" s="6">
        <v>150</v>
      </c>
      <c r="M1131" s="6">
        <v>70</v>
      </c>
      <c r="N1131" s="10"/>
      <c r="O1131" s="10" t="s">
        <v>1119</v>
      </c>
      <c r="P1131" s="6"/>
      <c r="Q1131" s="6">
        <v>2</v>
      </c>
    </row>
    <row r="1132" spans="2:17" x14ac:dyDescent="0.2">
      <c r="B1132" s="6" t="s">
        <v>1067</v>
      </c>
      <c r="C1132" s="6" t="s">
        <v>10</v>
      </c>
      <c r="D1132" s="6" t="s">
        <v>54</v>
      </c>
      <c r="E1132" s="6" t="s">
        <v>1122</v>
      </c>
      <c r="F1132" s="6">
        <v>954</v>
      </c>
      <c r="G1132" s="6" t="s">
        <v>1123</v>
      </c>
      <c r="H1132" s="7">
        <v>6.7461992165623998</v>
      </c>
      <c r="I1132" s="6" t="s">
        <v>15</v>
      </c>
      <c r="J1132" s="6" t="s">
        <v>16</v>
      </c>
      <c r="K1132" s="6">
        <v>54</v>
      </c>
      <c r="L1132" s="6">
        <v>12</v>
      </c>
      <c r="M1132" s="6">
        <v>48</v>
      </c>
      <c r="N1132" s="10"/>
      <c r="O1132" s="10"/>
      <c r="P1132" s="6"/>
      <c r="Q1132" s="6">
        <v>2</v>
      </c>
    </row>
    <row r="1133" spans="2:17" x14ac:dyDescent="0.2">
      <c r="B1133" s="6" t="s">
        <v>1067</v>
      </c>
      <c r="C1133" s="6" t="s">
        <v>10</v>
      </c>
      <c r="D1133" s="6" t="s">
        <v>21</v>
      </c>
      <c r="E1133" s="6" t="s">
        <v>1124</v>
      </c>
      <c r="F1133" s="6">
        <v>955</v>
      </c>
      <c r="G1133" s="6" t="s">
        <v>1125</v>
      </c>
      <c r="H1133" s="7">
        <v>5.9896983590365203</v>
      </c>
      <c r="I1133" s="6" t="s">
        <v>15</v>
      </c>
      <c r="J1133" s="6" t="s">
        <v>16</v>
      </c>
      <c r="K1133" s="6">
        <v>65</v>
      </c>
      <c r="L1133" s="6">
        <v>85</v>
      </c>
      <c r="M1133" s="6">
        <v>70</v>
      </c>
      <c r="N1133" s="10"/>
      <c r="O1133" s="10"/>
      <c r="P1133" s="6" t="s">
        <v>480</v>
      </c>
      <c r="Q1133" s="6">
        <v>2</v>
      </c>
    </row>
    <row r="1134" spans="2:17" x14ac:dyDescent="0.2">
      <c r="B1134" s="6" t="s">
        <v>1067</v>
      </c>
      <c r="C1134" s="6" t="s">
        <v>10</v>
      </c>
      <c r="D1134" s="6" t="s">
        <v>54</v>
      </c>
      <c r="E1134" s="6" t="s">
        <v>1126</v>
      </c>
      <c r="F1134" s="6">
        <v>956</v>
      </c>
      <c r="G1134" s="6" t="s">
        <v>1127</v>
      </c>
      <c r="H1134" s="7">
        <v>5.7129608750582603</v>
      </c>
      <c r="I1134" s="6" t="s">
        <v>15</v>
      </c>
      <c r="J1134" s="6" t="s">
        <v>16</v>
      </c>
      <c r="K1134" s="6">
        <v>60</v>
      </c>
      <c r="L1134" s="6">
        <v>13</v>
      </c>
      <c r="M1134" s="6">
        <v>50</v>
      </c>
      <c r="N1134" s="10"/>
      <c r="O1134" s="10"/>
      <c r="P1134" s="6" t="s">
        <v>1128</v>
      </c>
      <c r="Q1134" s="6">
        <v>2</v>
      </c>
    </row>
    <row r="1135" spans="2:17" x14ac:dyDescent="0.2">
      <c r="B1135" s="6" t="s">
        <v>1067</v>
      </c>
      <c r="C1135" s="6" t="s">
        <v>10</v>
      </c>
      <c r="D1135" s="6" t="s">
        <v>54</v>
      </c>
      <c r="E1135" s="6" t="s">
        <v>1129</v>
      </c>
      <c r="F1135" s="6">
        <v>957</v>
      </c>
      <c r="G1135" s="6" t="s">
        <v>1130</v>
      </c>
      <c r="H1135" s="7">
        <v>5.7138184269260499</v>
      </c>
      <c r="I1135" s="6" t="s">
        <v>15</v>
      </c>
      <c r="J1135" s="6" t="s">
        <v>16</v>
      </c>
      <c r="K1135" s="6">
        <v>60</v>
      </c>
      <c r="L1135" s="6">
        <v>13</v>
      </c>
      <c r="M1135" s="6">
        <v>50</v>
      </c>
      <c r="N1135" s="10"/>
      <c r="O1135" s="10"/>
      <c r="P1135" s="6"/>
      <c r="Q1135" s="6">
        <v>2</v>
      </c>
    </row>
    <row r="1136" spans="2:17" x14ac:dyDescent="0.2">
      <c r="B1136" s="6" t="s">
        <v>1067</v>
      </c>
      <c r="C1136" s="6" t="s">
        <v>10</v>
      </c>
      <c r="D1136" s="6" t="s">
        <v>54</v>
      </c>
      <c r="E1136" s="6" t="s">
        <v>1131</v>
      </c>
      <c r="F1136" s="6">
        <v>958</v>
      </c>
      <c r="G1136" s="6" t="s">
        <v>1132</v>
      </c>
      <c r="H1136" s="7">
        <v>5.7321688744945698</v>
      </c>
      <c r="I1136" s="6" t="s">
        <v>15</v>
      </c>
      <c r="J1136" s="6" t="s">
        <v>16</v>
      </c>
      <c r="K1136" s="6">
        <v>60</v>
      </c>
      <c r="L1136" s="6">
        <v>13</v>
      </c>
      <c r="M1136" s="6">
        <v>50</v>
      </c>
      <c r="N1136" s="10"/>
      <c r="O1136" s="10"/>
      <c r="P1136" s="6" t="s">
        <v>480</v>
      </c>
      <c r="Q1136" s="6">
        <v>2</v>
      </c>
    </row>
    <row r="1137" spans="2:17" x14ac:dyDescent="0.2">
      <c r="B1137" s="6" t="s">
        <v>1067</v>
      </c>
      <c r="C1137" s="6" t="s">
        <v>10</v>
      </c>
      <c r="D1137" s="6" t="s">
        <v>54</v>
      </c>
      <c r="E1137" s="6" t="s">
        <v>1133</v>
      </c>
      <c r="F1137" s="6">
        <v>959</v>
      </c>
      <c r="G1137" s="6" t="s">
        <v>1134</v>
      </c>
      <c r="H1137" s="7">
        <v>5.8259784590288</v>
      </c>
      <c r="I1137" s="6" t="s">
        <v>15</v>
      </c>
      <c r="J1137" s="6" t="s">
        <v>16</v>
      </c>
      <c r="K1137" s="6">
        <v>60</v>
      </c>
      <c r="L1137" s="6">
        <v>13</v>
      </c>
      <c r="M1137" s="6">
        <v>50</v>
      </c>
      <c r="N1137" s="10"/>
      <c r="O1137" s="10"/>
      <c r="P1137" s="6"/>
      <c r="Q1137" s="6">
        <v>2</v>
      </c>
    </row>
    <row r="1138" spans="2:17" x14ac:dyDescent="0.2">
      <c r="B1138" s="6" t="s">
        <v>1067</v>
      </c>
      <c r="C1138" s="6" t="s">
        <v>10</v>
      </c>
      <c r="D1138" s="6" t="s">
        <v>54</v>
      </c>
      <c r="E1138" s="6" t="s">
        <v>1135</v>
      </c>
      <c r="F1138" s="6">
        <v>960</v>
      </c>
      <c r="G1138" s="6" t="s">
        <v>1136</v>
      </c>
      <c r="H1138" s="7">
        <v>5.7102169830195999</v>
      </c>
      <c r="I1138" s="6" t="s">
        <v>15</v>
      </c>
      <c r="J1138" s="6" t="s">
        <v>16</v>
      </c>
      <c r="K1138" s="6">
        <v>60</v>
      </c>
      <c r="L1138" s="6">
        <v>13</v>
      </c>
      <c r="M1138" s="6">
        <v>50</v>
      </c>
      <c r="N1138" s="10"/>
      <c r="O1138" s="10"/>
      <c r="P1138" s="6" t="s">
        <v>480</v>
      </c>
      <c r="Q1138" s="6">
        <v>2</v>
      </c>
    </row>
    <row r="1139" spans="2:17" x14ac:dyDescent="0.2">
      <c r="B1139" s="6" t="s">
        <v>1067</v>
      </c>
      <c r="C1139" s="6" t="s">
        <v>10</v>
      </c>
      <c r="D1139" s="6" t="s">
        <v>54</v>
      </c>
      <c r="E1139" s="6" t="s">
        <v>1137</v>
      </c>
      <c r="F1139" s="6">
        <v>961</v>
      </c>
      <c r="G1139" s="6" t="s">
        <v>1138</v>
      </c>
      <c r="H1139" s="7">
        <v>5.6904946178856504</v>
      </c>
      <c r="I1139" s="6" t="s">
        <v>153</v>
      </c>
      <c r="J1139" s="6" t="s">
        <v>16</v>
      </c>
      <c r="K1139" s="6">
        <v>60</v>
      </c>
      <c r="L1139" s="6">
        <v>13</v>
      </c>
      <c r="M1139" s="6">
        <v>50</v>
      </c>
      <c r="N1139" s="10"/>
      <c r="O1139" s="10"/>
      <c r="P1139" s="6"/>
      <c r="Q1139" s="6">
        <v>2</v>
      </c>
    </row>
    <row r="1140" spans="2:17" x14ac:dyDescent="0.2">
      <c r="B1140" s="6" t="s">
        <v>1067</v>
      </c>
      <c r="C1140" s="6" t="s">
        <v>10</v>
      </c>
      <c r="D1140" s="6" t="s">
        <v>54</v>
      </c>
      <c r="E1140" s="6" t="s">
        <v>1139</v>
      </c>
      <c r="F1140" s="6">
        <v>962</v>
      </c>
      <c r="G1140" s="6" t="s">
        <v>1140</v>
      </c>
      <c r="H1140" s="7">
        <v>5.7227364955747904</v>
      </c>
      <c r="I1140" s="6" t="s">
        <v>15</v>
      </c>
      <c r="J1140" s="6" t="s">
        <v>16</v>
      </c>
      <c r="K1140" s="6">
        <v>60</v>
      </c>
      <c r="L1140" s="6">
        <v>13</v>
      </c>
      <c r="M1140" s="6">
        <v>50</v>
      </c>
      <c r="N1140" s="10"/>
      <c r="O1140" s="10"/>
      <c r="P1140" s="6" t="s">
        <v>480</v>
      </c>
      <c r="Q1140" s="6">
        <v>2</v>
      </c>
    </row>
    <row r="1141" spans="2:17" x14ac:dyDescent="0.2">
      <c r="B1141" s="6" t="s">
        <v>1067</v>
      </c>
      <c r="C1141" s="6" t="s">
        <v>10</v>
      </c>
      <c r="D1141" s="6" t="s">
        <v>54</v>
      </c>
      <c r="E1141" s="6" t="s">
        <v>1141</v>
      </c>
      <c r="F1141" s="6">
        <v>963</v>
      </c>
      <c r="G1141" s="6" t="s">
        <v>1142</v>
      </c>
      <c r="H1141" s="7">
        <v>5.6932385334690503</v>
      </c>
      <c r="I1141" s="6" t="s">
        <v>15</v>
      </c>
      <c r="J1141" s="6" t="s">
        <v>16</v>
      </c>
      <c r="K1141" s="6">
        <v>60</v>
      </c>
      <c r="L1141" s="6">
        <v>13</v>
      </c>
      <c r="M1141" s="6">
        <v>50</v>
      </c>
      <c r="N1141" s="10"/>
      <c r="O1141" s="10"/>
      <c r="P1141" s="6" t="s">
        <v>480</v>
      </c>
      <c r="Q1141" s="6">
        <v>2</v>
      </c>
    </row>
    <row r="1142" spans="2:17" x14ac:dyDescent="0.2">
      <c r="B1142" s="6" t="s">
        <v>1067</v>
      </c>
      <c r="C1142" s="6" t="s">
        <v>10</v>
      </c>
      <c r="D1142" s="6" t="s">
        <v>54</v>
      </c>
      <c r="E1142" s="6" t="s">
        <v>1143</v>
      </c>
      <c r="F1142" s="6">
        <v>964</v>
      </c>
      <c r="G1142" s="6" t="s">
        <v>1144</v>
      </c>
      <c r="H1142" s="7">
        <v>7.4855702519165801</v>
      </c>
      <c r="I1142" s="6" t="s">
        <v>15</v>
      </c>
      <c r="J1142" s="6" t="s">
        <v>16</v>
      </c>
      <c r="K1142" s="6">
        <v>60</v>
      </c>
      <c r="L1142" s="6">
        <v>13</v>
      </c>
      <c r="M1142" s="6">
        <v>50</v>
      </c>
      <c r="N1142" s="10"/>
      <c r="O1142" s="10"/>
      <c r="P1142" s="6"/>
      <c r="Q1142" s="6">
        <v>2</v>
      </c>
    </row>
    <row r="1143" spans="2:17" x14ac:dyDescent="0.2">
      <c r="B1143" s="6" t="s">
        <v>1067</v>
      </c>
      <c r="C1143" s="6" t="s">
        <v>10</v>
      </c>
      <c r="D1143" s="6" t="s">
        <v>54</v>
      </c>
      <c r="E1143" s="6" t="s">
        <v>1145</v>
      </c>
      <c r="F1143" s="6">
        <v>965</v>
      </c>
      <c r="G1143" s="6" t="s">
        <v>1146</v>
      </c>
      <c r="H1143" s="7">
        <v>5.9755566279296399</v>
      </c>
      <c r="I1143" s="6" t="s">
        <v>15</v>
      </c>
      <c r="J1143" s="6" t="s">
        <v>16</v>
      </c>
      <c r="K1143" s="6">
        <v>52</v>
      </c>
      <c r="L1143" s="6">
        <v>15</v>
      </c>
      <c r="M1143" s="6">
        <v>50</v>
      </c>
      <c r="N1143" s="10"/>
      <c r="O1143" s="10"/>
      <c r="P1143" s="6"/>
      <c r="Q1143" s="6">
        <v>2</v>
      </c>
    </row>
    <row r="1144" spans="2:17" x14ac:dyDescent="0.2">
      <c r="B1144" s="6" t="s">
        <v>1067</v>
      </c>
      <c r="C1144" s="6" t="s">
        <v>10</v>
      </c>
      <c r="D1144" s="6" t="s">
        <v>54</v>
      </c>
      <c r="E1144" s="6" t="s">
        <v>1147</v>
      </c>
      <c r="F1144" s="6">
        <v>966</v>
      </c>
      <c r="G1144" s="6" t="s">
        <v>1148</v>
      </c>
      <c r="H1144" s="7">
        <v>5.6492300344990101</v>
      </c>
      <c r="I1144" s="6" t="s">
        <v>15</v>
      </c>
      <c r="J1144" s="6" t="s">
        <v>16</v>
      </c>
      <c r="K1144" s="6">
        <v>52</v>
      </c>
      <c r="L1144" s="6">
        <v>15</v>
      </c>
      <c r="M1144" s="6">
        <v>64</v>
      </c>
      <c r="N1144" s="10"/>
      <c r="O1144" s="10"/>
      <c r="P1144" s="6" t="s">
        <v>480</v>
      </c>
      <c r="Q1144" s="6">
        <v>2</v>
      </c>
    </row>
    <row r="1145" spans="2:17" x14ac:dyDescent="0.2">
      <c r="B1145" s="6" t="s">
        <v>1067</v>
      </c>
      <c r="C1145" s="6" t="s">
        <v>10</v>
      </c>
      <c r="D1145" s="6" t="s">
        <v>54</v>
      </c>
      <c r="E1145" s="6" t="s">
        <v>1149</v>
      </c>
      <c r="F1145" s="6">
        <v>967</v>
      </c>
      <c r="G1145" s="6" t="s">
        <v>1150</v>
      </c>
      <c r="H1145" s="7">
        <v>5.3139962749156799</v>
      </c>
      <c r="I1145" s="6" t="s">
        <v>15</v>
      </c>
      <c r="J1145" s="6" t="s">
        <v>16</v>
      </c>
      <c r="K1145" s="6">
        <v>52</v>
      </c>
      <c r="L1145" s="6">
        <v>15</v>
      </c>
      <c r="M1145" s="6">
        <v>64</v>
      </c>
      <c r="N1145" s="10"/>
      <c r="O1145" s="10"/>
      <c r="P1145" s="6" t="s">
        <v>480</v>
      </c>
      <c r="Q1145" s="6">
        <v>2</v>
      </c>
    </row>
    <row r="1146" spans="2:17" x14ac:dyDescent="0.2">
      <c r="B1146" s="6" t="s">
        <v>1067</v>
      </c>
      <c r="C1146" s="6" t="s">
        <v>10</v>
      </c>
      <c r="D1146" s="6" t="s">
        <v>54</v>
      </c>
      <c r="E1146" s="6" t="s">
        <v>1151</v>
      </c>
      <c r="F1146" s="6">
        <v>968</v>
      </c>
      <c r="G1146" s="6" t="s">
        <v>1152</v>
      </c>
      <c r="H1146" s="7">
        <v>7.2033866403681301</v>
      </c>
      <c r="I1146" s="6" t="s">
        <v>15</v>
      </c>
      <c r="J1146" s="6" t="s">
        <v>16</v>
      </c>
      <c r="K1146" s="6">
        <v>52</v>
      </c>
      <c r="L1146" s="6">
        <v>15</v>
      </c>
      <c r="M1146" s="6">
        <v>64</v>
      </c>
      <c r="N1146" s="10"/>
      <c r="O1146" s="10"/>
      <c r="P1146" s="6" t="s">
        <v>480</v>
      </c>
      <c r="Q1146" s="6">
        <v>2</v>
      </c>
    </row>
    <row r="1147" spans="2:17" x14ac:dyDescent="0.2">
      <c r="B1147" s="6" t="s">
        <v>1067</v>
      </c>
      <c r="C1147" s="6" t="s">
        <v>10</v>
      </c>
      <c r="D1147" s="6" t="s">
        <v>54</v>
      </c>
      <c r="E1147" s="6" t="s">
        <v>1153</v>
      </c>
      <c r="F1147" s="6">
        <v>969</v>
      </c>
      <c r="G1147" s="6" t="s">
        <v>1154</v>
      </c>
      <c r="H1147" s="7">
        <v>5.2884213117193601</v>
      </c>
      <c r="I1147" s="6" t="s">
        <v>15</v>
      </c>
      <c r="J1147" s="6" t="s">
        <v>16</v>
      </c>
      <c r="K1147" s="6">
        <v>52</v>
      </c>
      <c r="L1147" s="6">
        <v>13</v>
      </c>
      <c r="M1147" s="6">
        <v>64</v>
      </c>
      <c r="N1147" s="10"/>
      <c r="O1147" s="10"/>
      <c r="P1147" s="6" t="s">
        <v>480</v>
      </c>
      <c r="Q1147" s="6">
        <v>2</v>
      </c>
    </row>
    <row r="1148" spans="2:17" x14ac:dyDescent="0.2">
      <c r="B1148" s="6" t="s">
        <v>1067</v>
      </c>
      <c r="C1148" s="6" t="s">
        <v>10</v>
      </c>
      <c r="D1148" s="6" t="s">
        <v>54</v>
      </c>
      <c r="E1148" s="6" t="s">
        <v>1155</v>
      </c>
      <c r="F1148" s="6">
        <v>970</v>
      </c>
      <c r="G1148" s="6" t="s">
        <v>1156</v>
      </c>
      <c r="H1148" s="7">
        <v>5.5854990848886104</v>
      </c>
      <c r="I1148" s="6" t="s">
        <v>15</v>
      </c>
      <c r="J1148" s="6" t="s">
        <v>16</v>
      </c>
      <c r="K1148" s="6">
        <v>59</v>
      </c>
      <c r="L1148" s="6">
        <v>15</v>
      </c>
      <c r="M1148" s="6">
        <v>64</v>
      </c>
      <c r="N1148" s="10"/>
      <c r="O1148" s="10"/>
      <c r="P1148" s="6" t="s">
        <v>480</v>
      </c>
      <c r="Q1148" s="6">
        <v>2</v>
      </c>
    </row>
    <row r="1149" spans="2:17" x14ac:dyDescent="0.2">
      <c r="B1149" s="6" t="s">
        <v>1067</v>
      </c>
      <c r="C1149" s="6" t="s">
        <v>10</v>
      </c>
      <c r="D1149" s="6" t="s">
        <v>54</v>
      </c>
      <c r="E1149" s="6" t="s">
        <v>1157</v>
      </c>
      <c r="F1149" s="6">
        <v>971</v>
      </c>
      <c r="G1149" s="6" t="s">
        <v>1158</v>
      </c>
      <c r="H1149" s="7">
        <v>5.42741190448002</v>
      </c>
      <c r="I1149" s="6" t="s">
        <v>15</v>
      </c>
      <c r="J1149" s="6" t="s">
        <v>16</v>
      </c>
      <c r="K1149" s="6">
        <v>59</v>
      </c>
      <c r="L1149" s="6">
        <v>13</v>
      </c>
      <c r="M1149" s="6">
        <v>64</v>
      </c>
      <c r="N1149" s="10"/>
      <c r="O1149" s="10"/>
      <c r="P1149" s="6" t="s">
        <v>480</v>
      </c>
      <c r="Q1149" s="6">
        <v>2</v>
      </c>
    </row>
    <row r="1150" spans="2:17" x14ac:dyDescent="0.2">
      <c r="B1150" s="6" t="s">
        <v>1067</v>
      </c>
      <c r="C1150" s="6" t="s">
        <v>10</v>
      </c>
      <c r="D1150" s="6" t="s">
        <v>54</v>
      </c>
      <c r="E1150" s="6" t="s">
        <v>1159</v>
      </c>
      <c r="F1150" s="6">
        <v>972</v>
      </c>
      <c r="G1150" s="6" t="s">
        <v>1160</v>
      </c>
      <c r="H1150" s="7">
        <v>5.1016957973773396</v>
      </c>
      <c r="I1150" s="6" t="s">
        <v>15</v>
      </c>
      <c r="J1150" s="6" t="s">
        <v>16</v>
      </c>
      <c r="K1150" s="6">
        <v>59</v>
      </c>
      <c r="L1150" s="6">
        <v>13</v>
      </c>
      <c r="M1150" s="6">
        <v>50</v>
      </c>
      <c r="N1150" s="10"/>
      <c r="O1150" s="10"/>
      <c r="P1150" s="6" t="s">
        <v>480</v>
      </c>
      <c r="Q1150" s="6">
        <v>2</v>
      </c>
    </row>
    <row r="1151" spans="2:17" x14ac:dyDescent="0.2">
      <c r="B1151" s="6" t="s">
        <v>1067</v>
      </c>
      <c r="C1151" s="6" t="s">
        <v>10</v>
      </c>
      <c r="D1151" s="6" t="s">
        <v>21</v>
      </c>
      <c r="E1151" s="6" t="s">
        <v>1161</v>
      </c>
      <c r="F1151" s="6">
        <v>973</v>
      </c>
      <c r="G1151" s="6" t="s">
        <v>1162</v>
      </c>
      <c r="H1151" s="7">
        <v>5.0796259690449297</v>
      </c>
      <c r="I1151" s="6" t="s">
        <v>15</v>
      </c>
      <c r="J1151" s="6" t="s">
        <v>16</v>
      </c>
      <c r="K1151" s="6">
        <v>63</v>
      </c>
      <c r="L1151" s="6">
        <v>50</v>
      </c>
      <c r="M1151" s="6">
        <v>60</v>
      </c>
      <c r="N1151" s="10"/>
      <c r="O1151" s="10"/>
      <c r="P1151" s="6" t="s">
        <v>480</v>
      </c>
      <c r="Q1151" s="6">
        <v>2</v>
      </c>
    </row>
    <row r="1152" spans="2:17" x14ac:dyDescent="0.2">
      <c r="B1152" s="6" t="s">
        <v>1067</v>
      </c>
      <c r="C1152" s="6" t="s">
        <v>10</v>
      </c>
      <c r="D1152" s="6" t="s">
        <v>54</v>
      </c>
      <c r="E1152" s="6" t="s">
        <v>1163</v>
      </c>
      <c r="F1152" s="6">
        <v>974</v>
      </c>
      <c r="G1152" s="6" t="s">
        <v>1164</v>
      </c>
      <c r="H1152" s="7">
        <v>5.0605335710865003</v>
      </c>
      <c r="I1152" s="6" t="s">
        <v>15</v>
      </c>
      <c r="J1152" s="6" t="s">
        <v>16</v>
      </c>
      <c r="K1152" s="6">
        <v>60</v>
      </c>
      <c r="L1152" s="6">
        <v>13</v>
      </c>
      <c r="M1152" s="6">
        <v>55</v>
      </c>
      <c r="N1152" s="10"/>
      <c r="O1152" s="10"/>
      <c r="P1152" s="6"/>
      <c r="Q1152" s="6">
        <v>2</v>
      </c>
    </row>
    <row r="1153" spans="2:17" x14ac:dyDescent="0.2">
      <c r="B1153" s="6" t="s">
        <v>1067</v>
      </c>
      <c r="C1153" s="6" t="s">
        <v>10</v>
      </c>
      <c r="D1153" s="6" t="s">
        <v>21</v>
      </c>
      <c r="E1153" s="6" t="s">
        <v>1165</v>
      </c>
      <c r="F1153" s="6">
        <v>975</v>
      </c>
      <c r="G1153" s="6" t="s">
        <v>1166</v>
      </c>
      <c r="H1153" s="7">
        <v>6.4281841907374799</v>
      </c>
      <c r="I1153" s="6" t="s">
        <v>15</v>
      </c>
      <c r="J1153" s="6" t="s">
        <v>16</v>
      </c>
      <c r="K1153" s="6">
        <v>53</v>
      </c>
      <c r="L1153" s="6">
        <v>40</v>
      </c>
      <c r="M1153" s="6">
        <v>74</v>
      </c>
      <c r="N1153" s="10"/>
      <c r="O1153" s="10"/>
      <c r="P1153" s="6" t="s">
        <v>480</v>
      </c>
      <c r="Q1153" s="6">
        <v>2</v>
      </c>
    </row>
    <row r="1154" spans="2:17" x14ac:dyDescent="0.2">
      <c r="B1154" s="6" t="s">
        <v>1067</v>
      </c>
      <c r="C1154" s="6" t="s">
        <v>10</v>
      </c>
      <c r="D1154" s="6" t="s">
        <v>21</v>
      </c>
      <c r="E1154" s="6" t="s">
        <v>1165</v>
      </c>
      <c r="F1154" s="6">
        <v>975</v>
      </c>
      <c r="G1154" s="6" t="s">
        <v>1167</v>
      </c>
      <c r="H1154" s="7">
        <v>4.1893465451940397</v>
      </c>
      <c r="I1154" s="6" t="s">
        <v>15</v>
      </c>
      <c r="J1154" s="6" t="s">
        <v>16</v>
      </c>
      <c r="K1154" s="6">
        <v>53</v>
      </c>
      <c r="L1154" s="6">
        <v>40</v>
      </c>
      <c r="M1154" s="6">
        <v>74</v>
      </c>
      <c r="N1154" s="10"/>
      <c r="O1154" s="10"/>
      <c r="P1154" s="6" t="s">
        <v>480</v>
      </c>
      <c r="Q1154" s="6">
        <v>2</v>
      </c>
    </row>
    <row r="1155" spans="2:17" x14ac:dyDescent="0.2">
      <c r="B1155" s="6" t="s">
        <v>1067</v>
      </c>
      <c r="C1155" s="6" t="s">
        <v>10</v>
      </c>
      <c r="D1155" s="6" t="s">
        <v>54</v>
      </c>
      <c r="E1155" s="6" t="s">
        <v>1168</v>
      </c>
      <c r="F1155" s="6">
        <v>224</v>
      </c>
      <c r="G1155" s="6" t="s">
        <v>1169</v>
      </c>
      <c r="H1155" s="7">
        <v>8.3683911224226897</v>
      </c>
      <c r="I1155" s="6" t="s">
        <v>15</v>
      </c>
      <c r="J1155" s="6" t="s">
        <v>16</v>
      </c>
      <c r="K1155" s="6">
        <v>58</v>
      </c>
      <c r="L1155" s="6">
        <v>13</v>
      </c>
      <c r="M1155" s="6">
        <v>50</v>
      </c>
      <c r="N1155" s="10"/>
      <c r="O1155" s="10"/>
      <c r="P1155" s="6" t="s">
        <v>480</v>
      </c>
      <c r="Q1155" s="6">
        <v>2</v>
      </c>
    </row>
    <row r="1156" spans="2:17" x14ac:dyDescent="0.2">
      <c r="B1156" s="6" t="s">
        <v>1067</v>
      </c>
      <c r="C1156" s="6" t="s">
        <v>10</v>
      </c>
      <c r="D1156" s="6" t="s">
        <v>54</v>
      </c>
      <c r="E1156" s="6" t="s">
        <v>1170</v>
      </c>
      <c r="F1156" s="6">
        <v>223</v>
      </c>
      <c r="G1156" s="6" t="s">
        <v>1171</v>
      </c>
      <c r="H1156" s="7">
        <v>5.0656321398495399</v>
      </c>
      <c r="I1156" s="6" t="s">
        <v>15</v>
      </c>
      <c r="J1156" s="6" t="s">
        <v>16</v>
      </c>
      <c r="K1156" s="6">
        <v>58</v>
      </c>
      <c r="L1156" s="6">
        <v>13</v>
      </c>
      <c r="M1156" s="6">
        <v>50</v>
      </c>
      <c r="N1156" s="10"/>
      <c r="O1156" s="10"/>
      <c r="P1156" s="6" t="s">
        <v>66</v>
      </c>
      <c r="Q1156" s="6">
        <v>2</v>
      </c>
    </row>
    <row r="1157" spans="2:17" x14ac:dyDescent="0.2">
      <c r="B1157" s="6" t="s">
        <v>1067</v>
      </c>
      <c r="C1157" s="6" t="s">
        <v>10</v>
      </c>
      <c r="D1157" s="6" t="s">
        <v>54</v>
      </c>
      <c r="E1157" s="6" t="s">
        <v>1172</v>
      </c>
      <c r="F1157" s="6">
        <v>222</v>
      </c>
      <c r="G1157" s="6" t="s">
        <v>1173</v>
      </c>
      <c r="H1157" s="7">
        <v>5.1108521787608803</v>
      </c>
      <c r="I1157" s="6" t="s">
        <v>15</v>
      </c>
      <c r="J1157" s="6" t="s">
        <v>16</v>
      </c>
      <c r="K1157" s="6">
        <v>59</v>
      </c>
      <c r="L1157" s="6">
        <v>13</v>
      </c>
      <c r="M1157" s="6">
        <v>50</v>
      </c>
      <c r="N1157" s="10"/>
      <c r="O1157" s="10"/>
      <c r="P1157" s="6"/>
      <c r="Q1157" s="6">
        <v>2</v>
      </c>
    </row>
    <row r="1158" spans="2:17" x14ac:dyDescent="0.2">
      <c r="B1158" s="6" t="s">
        <v>1067</v>
      </c>
      <c r="C1158" s="6" t="s">
        <v>10</v>
      </c>
      <c r="D1158" s="6" t="s">
        <v>54</v>
      </c>
      <c r="E1158" s="6" t="s">
        <v>1174</v>
      </c>
      <c r="F1158" s="6">
        <v>221</v>
      </c>
      <c r="G1158" s="6" t="s">
        <v>1175</v>
      </c>
      <c r="H1158" s="7">
        <v>5.1560722473498704</v>
      </c>
      <c r="I1158" s="6" t="s">
        <v>15</v>
      </c>
      <c r="J1158" s="6" t="s">
        <v>16</v>
      </c>
      <c r="K1158" s="6">
        <v>57</v>
      </c>
      <c r="L1158" s="6">
        <v>13</v>
      </c>
      <c r="M1158" s="6">
        <v>50</v>
      </c>
      <c r="N1158" s="10"/>
      <c r="O1158" s="10"/>
      <c r="P1158" s="6" t="s">
        <v>61</v>
      </c>
      <c r="Q1158" s="6">
        <v>2</v>
      </c>
    </row>
    <row r="1159" spans="2:17" x14ac:dyDescent="0.2">
      <c r="B1159" s="6" t="s">
        <v>1067</v>
      </c>
      <c r="C1159" s="6" t="s">
        <v>10</v>
      </c>
      <c r="D1159" s="6" t="s">
        <v>54</v>
      </c>
      <c r="E1159" s="6" t="s">
        <v>1176</v>
      </c>
      <c r="F1159" s="6">
        <v>220</v>
      </c>
      <c r="G1159" s="6" t="s">
        <v>1177</v>
      </c>
      <c r="H1159" s="7">
        <v>5.1756956030657504</v>
      </c>
      <c r="I1159" s="6" t="s">
        <v>15</v>
      </c>
      <c r="J1159" s="6" t="s">
        <v>16</v>
      </c>
      <c r="K1159" s="6">
        <v>59</v>
      </c>
      <c r="L1159" s="6">
        <v>13</v>
      </c>
      <c r="M1159" s="6">
        <v>50</v>
      </c>
      <c r="N1159" s="10" t="s">
        <v>12</v>
      </c>
      <c r="O1159" s="10" t="s">
        <v>12</v>
      </c>
      <c r="P1159" s="6" t="s">
        <v>61</v>
      </c>
      <c r="Q1159" s="6">
        <v>2</v>
      </c>
    </row>
    <row r="1160" spans="2:17" x14ac:dyDescent="0.2">
      <c r="B1160" s="6" t="s">
        <v>1067</v>
      </c>
      <c r="C1160" s="6" t="s">
        <v>10</v>
      </c>
      <c r="D1160" s="6" t="s">
        <v>54</v>
      </c>
      <c r="E1160" s="6" t="s">
        <v>1178</v>
      </c>
      <c r="F1160" s="6">
        <v>219</v>
      </c>
      <c r="G1160" s="6" t="s">
        <v>1179</v>
      </c>
      <c r="H1160" s="7">
        <v>5.0940892233392603</v>
      </c>
      <c r="I1160" s="6" t="s">
        <v>15</v>
      </c>
      <c r="J1160" s="6" t="s">
        <v>16</v>
      </c>
      <c r="K1160" s="6">
        <v>61</v>
      </c>
      <c r="L1160" s="6">
        <v>13</v>
      </c>
      <c r="M1160" s="6">
        <v>50</v>
      </c>
      <c r="N1160" s="10"/>
      <c r="O1160" s="10"/>
      <c r="P1160" s="6" t="s">
        <v>61</v>
      </c>
      <c r="Q1160" s="6">
        <v>2</v>
      </c>
    </row>
    <row r="1161" spans="2:17" x14ac:dyDescent="0.2">
      <c r="B1161" s="6" t="s">
        <v>1067</v>
      </c>
      <c r="C1161" s="6" t="s">
        <v>10</v>
      </c>
      <c r="D1161" s="6" t="s">
        <v>54</v>
      </c>
      <c r="E1161" s="6" t="s">
        <v>1180</v>
      </c>
      <c r="F1161" s="6">
        <v>218</v>
      </c>
      <c r="G1161" s="6" t="s">
        <v>1181</v>
      </c>
      <c r="H1161" s="7">
        <v>5.1076902811410196</v>
      </c>
      <c r="I1161" s="6" t="s">
        <v>15</v>
      </c>
      <c r="J1161" s="6" t="s">
        <v>16</v>
      </c>
      <c r="K1161" s="6">
        <v>58</v>
      </c>
      <c r="L1161" s="6">
        <v>13</v>
      </c>
      <c r="M1161" s="6">
        <v>50</v>
      </c>
      <c r="N1161" s="10"/>
      <c r="O1161" s="10"/>
      <c r="P1161" s="6"/>
      <c r="Q1161" s="6">
        <v>2</v>
      </c>
    </row>
    <row r="1162" spans="2:17" x14ac:dyDescent="0.2">
      <c r="B1162" s="6" t="s">
        <v>1067</v>
      </c>
      <c r="C1162" s="6" t="s">
        <v>10</v>
      </c>
      <c r="D1162" s="6" t="s">
        <v>54</v>
      </c>
      <c r="E1162" s="6" t="s">
        <v>1168</v>
      </c>
      <c r="F1162" s="6">
        <v>224</v>
      </c>
      <c r="G1162" s="6" t="s">
        <v>1182</v>
      </c>
      <c r="H1162" s="7">
        <v>0.54017960041518498</v>
      </c>
      <c r="I1162" s="6" t="s">
        <v>15</v>
      </c>
      <c r="J1162" s="6" t="s">
        <v>16</v>
      </c>
      <c r="K1162" s="6">
        <v>58</v>
      </c>
      <c r="L1162" s="6">
        <v>13</v>
      </c>
      <c r="M1162" s="6">
        <v>50</v>
      </c>
      <c r="N1162" s="10"/>
      <c r="O1162" s="10"/>
      <c r="P1162" s="6"/>
      <c r="Q1162" s="6">
        <v>2</v>
      </c>
    </row>
    <row r="1163" spans="2:17" x14ac:dyDescent="0.2">
      <c r="B1163" s="6" t="s">
        <v>1067</v>
      </c>
      <c r="C1163" s="6" t="s">
        <v>10</v>
      </c>
      <c r="D1163" s="6" t="s">
        <v>54</v>
      </c>
      <c r="E1163" s="6" t="s">
        <v>1183</v>
      </c>
      <c r="F1163" s="6">
        <v>217</v>
      </c>
      <c r="G1163" s="6" t="s">
        <v>1184</v>
      </c>
      <c r="H1163" s="7">
        <v>5.05835486941442</v>
      </c>
      <c r="I1163" s="6" t="s">
        <v>15</v>
      </c>
      <c r="J1163" s="6" t="s">
        <v>16</v>
      </c>
      <c r="K1163" s="6">
        <v>57</v>
      </c>
      <c r="L1163" s="6">
        <v>13</v>
      </c>
      <c r="M1163" s="6">
        <v>50</v>
      </c>
      <c r="N1163" s="10"/>
      <c r="O1163" s="10"/>
      <c r="P1163" s="6" t="s">
        <v>61</v>
      </c>
      <c r="Q1163" s="6">
        <v>2</v>
      </c>
    </row>
    <row r="1164" spans="2:17" x14ac:dyDescent="0.2">
      <c r="B1164" s="6" t="s">
        <v>1067</v>
      </c>
      <c r="C1164" s="6" t="s">
        <v>10</v>
      </c>
      <c r="D1164" s="6" t="s">
        <v>54</v>
      </c>
      <c r="E1164" s="6" t="s">
        <v>1185</v>
      </c>
      <c r="F1164" s="6">
        <v>216</v>
      </c>
      <c r="G1164" s="6" t="s">
        <v>1186</v>
      </c>
      <c r="H1164" s="7">
        <v>5.0896723868903999</v>
      </c>
      <c r="I1164" s="6" t="s">
        <v>15</v>
      </c>
      <c r="J1164" s="6" t="s">
        <v>16</v>
      </c>
      <c r="K1164" s="6">
        <v>59</v>
      </c>
      <c r="L1164" s="6">
        <v>13</v>
      </c>
      <c r="M1164" s="6">
        <v>50</v>
      </c>
      <c r="N1164" s="10"/>
      <c r="O1164" s="10"/>
      <c r="P1164" s="6" t="s">
        <v>480</v>
      </c>
      <c r="Q1164" s="6">
        <v>2</v>
      </c>
    </row>
    <row r="1165" spans="2:17" x14ac:dyDescent="0.2">
      <c r="B1165" s="6" t="s">
        <v>1067</v>
      </c>
      <c r="C1165" s="6" t="s">
        <v>10</v>
      </c>
      <c r="D1165" s="6" t="s">
        <v>54</v>
      </c>
      <c r="E1165" s="6" t="s">
        <v>1187</v>
      </c>
      <c r="F1165" s="6">
        <v>215</v>
      </c>
      <c r="G1165" s="6" t="s">
        <v>1188</v>
      </c>
      <c r="H1165" s="7">
        <v>13.9994980278952</v>
      </c>
      <c r="I1165" s="6" t="s">
        <v>15</v>
      </c>
      <c r="J1165" s="6" t="s">
        <v>16</v>
      </c>
      <c r="K1165" s="6">
        <v>59</v>
      </c>
      <c r="L1165" s="6">
        <v>13</v>
      </c>
      <c r="M1165" s="6">
        <v>50</v>
      </c>
      <c r="N1165" s="10"/>
      <c r="O1165" s="10"/>
      <c r="P1165" s="6"/>
      <c r="Q1165" s="6">
        <v>2</v>
      </c>
    </row>
    <row r="1166" spans="2:17" x14ac:dyDescent="0.2">
      <c r="B1166" s="6" t="s">
        <v>1067</v>
      </c>
      <c r="C1166" s="6" t="s">
        <v>10</v>
      </c>
      <c r="D1166" s="6" t="s">
        <v>54</v>
      </c>
      <c r="E1166" s="6" t="s">
        <v>1189</v>
      </c>
      <c r="F1166" s="6">
        <v>214</v>
      </c>
      <c r="G1166" s="6" t="s">
        <v>1190</v>
      </c>
      <c r="H1166" s="7">
        <v>16.336353134827</v>
      </c>
      <c r="I1166" s="6" t="s">
        <v>15</v>
      </c>
      <c r="J1166" s="6" t="s">
        <v>16</v>
      </c>
      <c r="K1166" s="6">
        <v>59</v>
      </c>
      <c r="L1166" s="6">
        <v>13</v>
      </c>
      <c r="M1166" s="6">
        <v>50</v>
      </c>
      <c r="N1166" s="10"/>
      <c r="O1166" s="10"/>
      <c r="P1166" s="6"/>
      <c r="Q1166" s="6">
        <v>2</v>
      </c>
    </row>
    <row r="1167" spans="2:17" x14ac:dyDescent="0.2">
      <c r="B1167" s="6" t="s">
        <v>1067</v>
      </c>
      <c r="C1167" s="6" t="s">
        <v>10</v>
      </c>
      <c r="D1167" s="6" t="s">
        <v>54</v>
      </c>
      <c r="E1167" s="6" t="s">
        <v>1191</v>
      </c>
      <c r="F1167" s="6">
        <v>213</v>
      </c>
      <c r="G1167" s="6" t="s">
        <v>1192</v>
      </c>
      <c r="H1167" s="7">
        <v>5.1182516537847302</v>
      </c>
      <c r="I1167" s="6" t="s">
        <v>15</v>
      </c>
      <c r="J1167" s="6" t="s">
        <v>16</v>
      </c>
      <c r="K1167" s="6">
        <v>60</v>
      </c>
      <c r="L1167" s="6">
        <v>13</v>
      </c>
      <c r="M1167" s="6">
        <v>50</v>
      </c>
      <c r="N1167" s="10"/>
      <c r="O1167" s="10"/>
      <c r="P1167" s="6" t="s">
        <v>480</v>
      </c>
      <c r="Q1167" s="6">
        <v>2</v>
      </c>
    </row>
    <row r="1168" spans="2:17" x14ac:dyDescent="0.2">
      <c r="B1168" s="6" t="s">
        <v>1067</v>
      </c>
      <c r="C1168" s="6" t="s">
        <v>10</v>
      </c>
      <c r="D1168" s="6" t="s">
        <v>54</v>
      </c>
      <c r="E1168" s="6" t="s">
        <v>1193</v>
      </c>
      <c r="F1168" s="6">
        <v>212</v>
      </c>
      <c r="G1168" s="6" t="s">
        <v>1194</v>
      </c>
      <c r="H1168" s="7">
        <v>5.0959003147733197</v>
      </c>
      <c r="I1168" s="6" t="s">
        <v>15</v>
      </c>
      <c r="J1168" s="6" t="s">
        <v>16</v>
      </c>
      <c r="K1168" s="6">
        <v>60</v>
      </c>
      <c r="L1168" s="6">
        <v>13</v>
      </c>
      <c r="M1168" s="6">
        <v>50</v>
      </c>
      <c r="N1168" s="10"/>
      <c r="O1168" s="10"/>
      <c r="P1168" s="6" t="s">
        <v>480</v>
      </c>
      <c r="Q1168" s="6">
        <v>2</v>
      </c>
    </row>
    <row r="1169" spans="2:17" x14ac:dyDescent="0.2">
      <c r="B1169" s="6" t="s">
        <v>1067</v>
      </c>
      <c r="C1169" s="6" t="s">
        <v>10</v>
      </c>
      <c r="D1169" s="6" t="s">
        <v>54</v>
      </c>
      <c r="E1169" s="6" t="s">
        <v>1195</v>
      </c>
      <c r="F1169" s="6">
        <v>211</v>
      </c>
      <c r="G1169" s="6" t="s">
        <v>1196</v>
      </c>
      <c r="H1169" s="7">
        <v>6.2858969116626398</v>
      </c>
      <c r="I1169" s="6" t="s">
        <v>15</v>
      </c>
      <c r="J1169" s="6" t="s">
        <v>16</v>
      </c>
      <c r="K1169" s="6">
        <v>60</v>
      </c>
      <c r="L1169" s="6">
        <v>13</v>
      </c>
      <c r="M1169" s="6">
        <v>50</v>
      </c>
      <c r="N1169" s="10"/>
      <c r="O1169" s="10"/>
      <c r="P1169" s="6"/>
      <c r="Q1169" s="6">
        <v>2</v>
      </c>
    </row>
    <row r="1170" spans="2:17" x14ac:dyDescent="0.2">
      <c r="B1170" s="6" t="s">
        <v>1067</v>
      </c>
      <c r="C1170" s="6" t="s">
        <v>10</v>
      </c>
      <c r="D1170" s="6" t="s">
        <v>54</v>
      </c>
      <c r="E1170" s="6" t="s">
        <v>1197</v>
      </c>
      <c r="F1170" s="6">
        <v>995</v>
      </c>
      <c r="G1170" s="6" t="s">
        <v>1198</v>
      </c>
      <c r="H1170" s="7">
        <v>5.4124860283933796</v>
      </c>
      <c r="I1170" s="6" t="s">
        <v>15</v>
      </c>
      <c r="J1170" s="6" t="s">
        <v>16</v>
      </c>
      <c r="K1170" s="6">
        <v>54</v>
      </c>
      <c r="L1170" s="6">
        <v>15</v>
      </c>
      <c r="M1170" s="6">
        <v>50</v>
      </c>
      <c r="N1170" s="10"/>
      <c r="O1170" s="10"/>
      <c r="P1170" s="6"/>
      <c r="Q1170" s="6">
        <v>2</v>
      </c>
    </row>
    <row r="1171" spans="2:17" x14ac:dyDescent="0.2">
      <c r="B1171" s="6" t="s">
        <v>1067</v>
      </c>
      <c r="C1171" s="6" t="s">
        <v>10</v>
      </c>
      <c r="D1171" s="6" t="s">
        <v>54</v>
      </c>
      <c r="E1171" s="6" t="s">
        <v>1199</v>
      </c>
      <c r="F1171" s="6">
        <v>996</v>
      </c>
      <c r="G1171" s="6" t="s">
        <v>1200</v>
      </c>
      <c r="H1171" s="7">
        <v>5.0948012686422199</v>
      </c>
      <c r="I1171" s="6" t="s">
        <v>15</v>
      </c>
      <c r="J1171" s="6" t="s">
        <v>16</v>
      </c>
      <c r="K1171" s="6">
        <v>59</v>
      </c>
      <c r="L1171" s="6">
        <v>15</v>
      </c>
      <c r="M1171" s="6">
        <v>50</v>
      </c>
      <c r="N1171" s="10"/>
      <c r="O1171" s="10"/>
      <c r="P1171" s="6"/>
      <c r="Q1171" s="6">
        <v>2</v>
      </c>
    </row>
    <row r="1172" spans="2:17" x14ac:dyDescent="0.2">
      <c r="B1172" s="6" t="s">
        <v>1067</v>
      </c>
      <c r="C1172" s="6" t="s">
        <v>10</v>
      </c>
      <c r="D1172" s="6" t="s">
        <v>54</v>
      </c>
      <c r="E1172" s="6" t="s">
        <v>1201</v>
      </c>
      <c r="F1172" s="6">
        <v>997</v>
      </c>
      <c r="G1172" s="6" t="s">
        <v>1202</v>
      </c>
      <c r="H1172" s="7">
        <v>5.09480127376826</v>
      </c>
      <c r="I1172" s="6" t="s">
        <v>15</v>
      </c>
      <c r="J1172" s="6" t="s">
        <v>16</v>
      </c>
      <c r="K1172" s="6">
        <v>56</v>
      </c>
      <c r="L1172" s="6">
        <v>15</v>
      </c>
      <c r="M1172" s="6">
        <v>50</v>
      </c>
      <c r="N1172" s="10"/>
      <c r="O1172" s="10"/>
      <c r="P1172" s="6" t="s">
        <v>875</v>
      </c>
      <c r="Q1172" s="6">
        <v>2</v>
      </c>
    </row>
    <row r="1173" spans="2:17" x14ac:dyDescent="0.2">
      <c r="B1173" s="6" t="s">
        <v>1067</v>
      </c>
      <c r="C1173" s="6" t="s">
        <v>10</v>
      </c>
      <c r="D1173" s="6" t="s">
        <v>54</v>
      </c>
      <c r="E1173" s="6" t="s">
        <v>1203</v>
      </c>
      <c r="F1173" s="6">
        <v>998</v>
      </c>
      <c r="G1173" s="6" t="s">
        <v>1204</v>
      </c>
      <c r="H1173" s="7">
        <v>5.0994607568469403</v>
      </c>
      <c r="I1173" s="6" t="s">
        <v>15</v>
      </c>
      <c r="J1173" s="6" t="s">
        <v>16</v>
      </c>
      <c r="K1173" s="6">
        <v>56</v>
      </c>
      <c r="L1173" s="6">
        <v>15</v>
      </c>
      <c r="M1173" s="6">
        <v>50</v>
      </c>
      <c r="N1173" s="10"/>
      <c r="O1173" s="10"/>
      <c r="P1173" s="6" t="s">
        <v>875</v>
      </c>
      <c r="Q1173" s="6">
        <v>2</v>
      </c>
    </row>
    <row r="1174" spans="2:17" x14ac:dyDescent="0.2">
      <c r="B1174" s="6" t="s">
        <v>1067</v>
      </c>
      <c r="C1174" s="6" t="s">
        <v>10</v>
      </c>
      <c r="D1174" s="6" t="s">
        <v>54</v>
      </c>
      <c r="E1174" s="6" t="s">
        <v>1205</v>
      </c>
      <c r="F1174" s="6">
        <v>999</v>
      </c>
      <c r="G1174" s="6" t="s">
        <v>1206</v>
      </c>
      <c r="H1174" s="7">
        <v>5.09480127048346</v>
      </c>
      <c r="I1174" s="6" t="s">
        <v>15</v>
      </c>
      <c r="J1174" s="6" t="s">
        <v>16</v>
      </c>
      <c r="K1174" s="6">
        <v>58</v>
      </c>
      <c r="L1174" s="6">
        <v>15</v>
      </c>
      <c r="M1174" s="6">
        <v>50</v>
      </c>
      <c r="N1174" s="10"/>
      <c r="O1174" s="10"/>
      <c r="P1174" s="6" t="s">
        <v>480</v>
      </c>
      <c r="Q1174" s="6">
        <v>2</v>
      </c>
    </row>
    <row r="1175" spans="2:17" x14ac:dyDescent="0.2">
      <c r="B1175" s="6" t="s">
        <v>1067</v>
      </c>
      <c r="C1175" s="6" t="s">
        <v>10</v>
      </c>
      <c r="D1175" s="6" t="s">
        <v>54</v>
      </c>
      <c r="E1175" s="6" t="s">
        <v>1207</v>
      </c>
      <c r="F1175" s="6">
        <v>1000</v>
      </c>
      <c r="G1175" s="6" t="s">
        <v>1208</v>
      </c>
      <c r="H1175" s="7">
        <v>5.08595123891965</v>
      </c>
      <c r="I1175" s="6" t="s">
        <v>15</v>
      </c>
      <c r="J1175" s="6" t="s">
        <v>16</v>
      </c>
      <c r="K1175" s="6">
        <v>62</v>
      </c>
      <c r="L1175" s="6">
        <v>15</v>
      </c>
      <c r="M1175" s="6">
        <v>50</v>
      </c>
      <c r="N1175" s="10"/>
      <c r="O1175" s="10"/>
      <c r="P1175" s="6" t="s">
        <v>875</v>
      </c>
      <c r="Q1175" s="6">
        <v>2</v>
      </c>
    </row>
    <row r="1176" spans="2:17" x14ac:dyDescent="0.2">
      <c r="B1176" s="6" t="s">
        <v>1067</v>
      </c>
      <c r="C1176" s="6" t="s">
        <v>10</v>
      </c>
      <c r="D1176" s="6" t="s">
        <v>54</v>
      </c>
      <c r="E1176" s="6" t="s">
        <v>1209</v>
      </c>
      <c r="F1176" s="6">
        <v>1001</v>
      </c>
      <c r="G1176" s="6" t="s">
        <v>1210</v>
      </c>
      <c r="H1176" s="7">
        <v>5.0948012719141396</v>
      </c>
      <c r="I1176" s="6" t="s">
        <v>15</v>
      </c>
      <c r="J1176" s="6" t="s">
        <v>16</v>
      </c>
      <c r="K1176" s="6">
        <v>63</v>
      </c>
      <c r="L1176" s="6">
        <v>15</v>
      </c>
      <c r="M1176" s="6">
        <v>50</v>
      </c>
      <c r="N1176" s="10"/>
      <c r="O1176" s="10"/>
      <c r="P1176" s="6" t="s">
        <v>875</v>
      </c>
      <c r="Q1176" s="6">
        <v>2</v>
      </c>
    </row>
    <row r="1177" spans="2:17" x14ac:dyDescent="0.2">
      <c r="B1177" s="6" t="s">
        <v>1067</v>
      </c>
      <c r="C1177" s="6" t="s">
        <v>10</v>
      </c>
      <c r="D1177" s="6" t="s">
        <v>54</v>
      </c>
      <c r="E1177" s="6" t="s">
        <v>1211</v>
      </c>
      <c r="F1177" s="6">
        <v>1002</v>
      </c>
      <c r="G1177" s="6" t="s">
        <v>1212</v>
      </c>
      <c r="H1177" s="7">
        <v>5.1888823467743199</v>
      </c>
      <c r="I1177" s="6" t="s">
        <v>15</v>
      </c>
      <c r="J1177" s="6" t="s">
        <v>16</v>
      </c>
      <c r="K1177" s="6">
        <v>60</v>
      </c>
      <c r="L1177" s="6">
        <v>14</v>
      </c>
      <c r="M1177" s="6">
        <v>50</v>
      </c>
      <c r="N1177" s="10"/>
      <c r="O1177" s="10"/>
      <c r="P1177" s="6" t="s">
        <v>875</v>
      </c>
      <c r="Q1177" s="6">
        <v>2</v>
      </c>
    </row>
    <row r="1178" spans="2:17" x14ac:dyDescent="0.2">
      <c r="B1178" s="6" t="s">
        <v>1067</v>
      </c>
      <c r="C1178" s="6" t="s">
        <v>10</v>
      </c>
      <c r="D1178" s="6" t="s">
        <v>54</v>
      </c>
      <c r="E1178" s="6" t="s">
        <v>1213</v>
      </c>
      <c r="F1178" s="6">
        <v>1003</v>
      </c>
      <c r="G1178" s="6" t="s">
        <v>1214</v>
      </c>
      <c r="H1178" s="7">
        <v>5.1753743810128796</v>
      </c>
      <c r="I1178" s="6" t="s">
        <v>15</v>
      </c>
      <c r="J1178" s="6" t="s">
        <v>16</v>
      </c>
      <c r="K1178" s="6">
        <v>58</v>
      </c>
      <c r="L1178" s="6">
        <v>15</v>
      </c>
      <c r="M1178" s="6">
        <v>50</v>
      </c>
      <c r="N1178" s="10"/>
      <c r="O1178" s="10"/>
      <c r="P1178" s="6" t="s">
        <v>1215</v>
      </c>
      <c r="Q1178" s="6">
        <v>2</v>
      </c>
    </row>
    <row r="1179" spans="2:17" x14ac:dyDescent="0.2">
      <c r="B1179" s="6" t="s">
        <v>1067</v>
      </c>
      <c r="C1179" s="6" t="s">
        <v>10</v>
      </c>
      <c r="D1179" s="6" t="s">
        <v>54</v>
      </c>
      <c r="E1179" s="6" t="s">
        <v>1216</v>
      </c>
      <c r="F1179" s="6">
        <v>1004</v>
      </c>
      <c r="G1179" s="6" t="s">
        <v>1217</v>
      </c>
      <c r="H1179" s="7">
        <v>5.0948012737553796</v>
      </c>
      <c r="I1179" s="6" t="s">
        <v>15</v>
      </c>
      <c r="J1179" s="6" t="s">
        <v>16</v>
      </c>
      <c r="K1179" s="6">
        <v>58</v>
      </c>
      <c r="L1179" s="6">
        <v>15</v>
      </c>
      <c r="M1179" s="6">
        <v>50</v>
      </c>
      <c r="N1179" s="10"/>
      <c r="O1179" s="10"/>
      <c r="P1179" s="6" t="s">
        <v>1218</v>
      </c>
      <c r="Q1179" s="6">
        <v>2</v>
      </c>
    </row>
    <row r="1180" spans="2:17" x14ac:dyDescent="0.2">
      <c r="B1180" s="6" t="s">
        <v>1067</v>
      </c>
      <c r="C1180" s="6" t="s">
        <v>10</v>
      </c>
      <c r="D1180" s="6" t="s">
        <v>54</v>
      </c>
      <c r="E1180" s="6" t="s">
        <v>1219</v>
      </c>
      <c r="F1180" s="6">
        <v>1005</v>
      </c>
      <c r="G1180" s="6" t="s">
        <v>1220</v>
      </c>
      <c r="H1180" s="7">
        <v>5.0948012691926996</v>
      </c>
      <c r="I1180" s="6" t="s">
        <v>15</v>
      </c>
      <c r="J1180" s="6" t="s">
        <v>16</v>
      </c>
      <c r="K1180" s="6">
        <v>61</v>
      </c>
      <c r="L1180" s="6">
        <v>14</v>
      </c>
      <c r="M1180" s="6">
        <v>50</v>
      </c>
      <c r="N1180" s="10"/>
      <c r="O1180" s="10"/>
      <c r="P1180" s="6" t="s">
        <v>875</v>
      </c>
      <c r="Q1180" s="6">
        <v>2</v>
      </c>
    </row>
    <row r="1181" spans="2:17" x14ac:dyDescent="0.2">
      <c r="B1181" s="6" t="s">
        <v>1067</v>
      </c>
      <c r="C1181" s="6" t="s">
        <v>10</v>
      </c>
      <c r="D1181" s="6" t="s">
        <v>54</v>
      </c>
      <c r="E1181" s="6" t="s">
        <v>1221</v>
      </c>
      <c r="F1181" s="6">
        <v>1006</v>
      </c>
      <c r="G1181" s="6" t="s">
        <v>1222</v>
      </c>
      <c r="H1181" s="7">
        <v>5.0994607581423397</v>
      </c>
      <c r="I1181" s="6" t="s">
        <v>15</v>
      </c>
      <c r="J1181" s="6" t="s">
        <v>16</v>
      </c>
      <c r="K1181" s="6">
        <v>57</v>
      </c>
      <c r="L1181" s="6">
        <v>15</v>
      </c>
      <c r="M1181" s="6">
        <v>50</v>
      </c>
      <c r="N1181" s="10"/>
      <c r="O1181" s="10"/>
      <c r="P1181" s="6" t="s">
        <v>875</v>
      </c>
      <c r="Q1181" s="6">
        <v>2</v>
      </c>
    </row>
    <row r="1182" spans="2:17" x14ac:dyDescent="0.2">
      <c r="B1182" s="6" t="s">
        <v>1067</v>
      </c>
      <c r="C1182" s="6" t="s">
        <v>10</v>
      </c>
      <c r="D1182" s="6" t="s">
        <v>54</v>
      </c>
      <c r="E1182" s="6" t="s">
        <v>1223</v>
      </c>
      <c r="F1182" s="6">
        <v>1007</v>
      </c>
      <c r="G1182" s="6" t="s">
        <v>1224</v>
      </c>
      <c r="H1182" s="7">
        <v>5.1083069593433903</v>
      </c>
      <c r="I1182" s="6" t="s">
        <v>15</v>
      </c>
      <c r="J1182" s="6" t="s">
        <v>16</v>
      </c>
      <c r="K1182" s="6">
        <v>58</v>
      </c>
      <c r="L1182" s="6">
        <v>15</v>
      </c>
      <c r="M1182" s="6">
        <v>50</v>
      </c>
      <c r="N1182" s="10"/>
      <c r="O1182" s="10"/>
      <c r="P1182" s="6" t="s">
        <v>875</v>
      </c>
      <c r="Q1182" s="6">
        <v>2</v>
      </c>
    </row>
    <row r="1183" spans="2:17" x14ac:dyDescent="0.2">
      <c r="B1183" s="6" t="s">
        <v>1067</v>
      </c>
      <c r="C1183" s="6" t="s">
        <v>10</v>
      </c>
      <c r="D1183" s="6" t="s">
        <v>54</v>
      </c>
      <c r="E1183" s="6" t="s">
        <v>1225</v>
      </c>
      <c r="F1183" s="6">
        <v>1008</v>
      </c>
      <c r="G1183" s="6" t="s">
        <v>1226</v>
      </c>
      <c r="H1183" s="7">
        <v>5.0948012738455501</v>
      </c>
      <c r="I1183" s="6" t="s">
        <v>15</v>
      </c>
      <c r="J1183" s="6" t="s">
        <v>16</v>
      </c>
      <c r="K1183" s="6">
        <v>52</v>
      </c>
      <c r="L1183" s="6">
        <v>15</v>
      </c>
      <c r="M1183" s="6">
        <v>50</v>
      </c>
      <c r="N1183" s="10"/>
      <c r="O1183" s="10"/>
      <c r="P1183" s="6" t="s">
        <v>480</v>
      </c>
      <c r="Q1183" s="6">
        <v>2</v>
      </c>
    </row>
    <row r="1184" spans="2:17" x14ac:dyDescent="0.2">
      <c r="B1184" s="6" t="s">
        <v>1067</v>
      </c>
      <c r="C1184" s="6" t="s">
        <v>10</v>
      </c>
      <c r="D1184" s="6" t="s">
        <v>54</v>
      </c>
      <c r="E1184" s="6" t="s">
        <v>1227</v>
      </c>
      <c r="F1184" s="6">
        <v>1009</v>
      </c>
      <c r="G1184" s="6" t="s">
        <v>1228</v>
      </c>
      <c r="H1184" s="7">
        <v>5.1083069593305197</v>
      </c>
      <c r="I1184" s="6" t="s">
        <v>15</v>
      </c>
      <c r="J1184" s="6" t="s">
        <v>16</v>
      </c>
      <c r="K1184" s="6">
        <v>52</v>
      </c>
      <c r="L1184" s="6">
        <v>15</v>
      </c>
      <c r="M1184" s="6">
        <v>50</v>
      </c>
      <c r="N1184" s="10"/>
      <c r="O1184" s="10"/>
      <c r="P1184" s="6"/>
      <c r="Q1184" s="6">
        <v>2</v>
      </c>
    </row>
    <row r="1185" spans="2:17" x14ac:dyDescent="0.2">
      <c r="B1185" s="6" t="s">
        <v>1067</v>
      </c>
      <c r="C1185" s="6" t="s">
        <v>10</v>
      </c>
      <c r="D1185" s="6" t="s">
        <v>54</v>
      </c>
      <c r="E1185" s="6" t="s">
        <v>1229</v>
      </c>
      <c r="F1185" s="6">
        <v>1010</v>
      </c>
      <c r="G1185" s="6" t="s">
        <v>1230</v>
      </c>
      <c r="H1185" s="7">
        <v>6.1371410279285197</v>
      </c>
      <c r="I1185" s="6" t="s">
        <v>15</v>
      </c>
      <c r="J1185" s="6" t="s">
        <v>16</v>
      </c>
      <c r="K1185" s="6">
        <v>52</v>
      </c>
      <c r="L1185" s="6">
        <v>15</v>
      </c>
      <c r="M1185" s="6">
        <v>50</v>
      </c>
      <c r="N1185" s="10"/>
      <c r="O1185" s="10"/>
      <c r="P1185" s="6"/>
      <c r="Q1185" s="6">
        <v>2</v>
      </c>
    </row>
    <row r="1186" spans="2:17" x14ac:dyDescent="0.2">
      <c r="B1186" s="6" t="s">
        <v>1067</v>
      </c>
      <c r="C1186" s="6" t="s">
        <v>10</v>
      </c>
      <c r="D1186" s="6" t="s">
        <v>54</v>
      </c>
      <c r="E1186" s="6" t="s">
        <v>1231</v>
      </c>
      <c r="F1186" s="6">
        <v>1011</v>
      </c>
      <c r="G1186" s="6" t="s">
        <v>1232</v>
      </c>
      <c r="H1186" s="7">
        <v>6.1459905604605298</v>
      </c>
      <c r="I1186" s="6" t="s">
        <v>15</v>
      </c>
      <c r="J1186" s="6" t="s">
        <v>16</v>
      </c>
      <c r="K1186" s="6">
        <v>52</v>
      </c>
      <c r="L1186" s="6">
        <v>15</v>
      </c>
      <c r="M1186" s="6">
        <v>50</v>
      </c>
      <c r="N1186" s="10"/>
      <c r="O1186" s="10"/>
      <c r="P1186" s="6" t="s">
        <v>480</v>
      </c>
      <c r="Q1186" s="6">
        <v>2</v>
      </c>
    </row>
    <row r="1187" spans="2:17" x14ac:dyDescent="0.2">
      <c r="B1187" s="6" t="s">
        <v>1067</v>
      </c>
      <c r="C1187" s="6" t="s">
        <v>10</v>
      </c>
      <c r="D1187" s="6" t="s">
        <v>54</v>
      </c>
      <c r="E1187" s="6" t="s">
        <v>1233</v>
      </c>
      <c r="F1187" s="6">
        <v>1012</v>
      </c>
      <c r="G1187" s="6" t="s">
        <v>1234</v>
      </c>
      <c r="H1187" s="7">
        <v>5.0948012737553796</v>
      </c>
      <c r="I1187" s="6" t="s">
        <v>15</v>
      </c>
      <c r="J1187" s="6" t="s">
        <v>16</v>
      </c>
      <c r="K1187" s="6">
        <v>52</v>
      </c>
      <c r="L1187" s="6">
        <v>15</v>
      </c>
      <c r="M1187" s="6">
        <v>50</v>
      </c>
      <c r="N1187" s="10"/>
      <c r="O1187" s="10"/>
      <c r="P1187" s="6"/>
      <c r="Q1187" s="6">
        <v>2</v>
      </c>
    </row>
    <row r="1188" spans="2:17" x14ac:dyDescent="0.2">
      <c r="B1188" s="6" t="s">
        <v>1067</v>
      </c>
      <c r="C1188" s="6" t="s">
        <v>10</v>
      </c>
      <c r="D1188" s="6" t="s">
        <v>54</v>
      </c>
      <c r="E1188" s="6" t="s">
        <v>1235</v>
      </c>
      <c r="F1188" s="6">
        <v>1013</v>
      </c>
      <c r="G1188" s="6" t="s">
        <v>1236</v>
      </c>
      <c r="H1188" s="7">
        <v>5.0948012705105397</v>
      </c>
      <c r="I1188" s="6" t="s">
        <v>15</v>
      </c>
      <c r="J1188" s="6" t="s">
        <v>16</v>
      </c>
      <c r="K1188" s="6">
        <v>52</v>
      </c>
      <c r="L1188" s="6">
        <v>15</v>
      </c>
      <c r="M1188" s="6">
        <v>50</v>
      </c>
      <c r="N1188" s="10"/>
      <c r="O1188" s="10"/>
      <c r="P1188" s="6"/>
      <c r="Q1188" s="6">
        <v>2</v>
      </c>
    </row>
    <row r="1189" spans="2:17" x14ac:dyDescent="0.2">
      <c r="B1189" s="6" t="s">
        <v>1067</v>
      </c>
      <c r="C1189" s="6" t="s">
        <v>10</v>
      </c>
      <c r="D1189" s="6" t="s">
        <v>54</v>
      </c>
      <c r="E1189" s="6" t="s">
        <v>1237</v>
      </c>
      <c r="F1189" s="6">
        <v>1014</v>
      </c>
      <c r="G1189" s="6" t="s">
        <v>1238</v>
      </c>
      <c r="H1189" s="7">
        <v>10.222678580782301</v>
      </c>
      <c r="I1189" s="6" t="s">
        <v>15</v>
      </c>
      <c r="J1189" s="6" t="s">
        <v>16</v>
      </c>
      <c r="K1189" s="6">
        <v>52</v>
      </c>
      <c r="L1189" s="6">
        <v>15</v>
      </c>
      <c r="M1189" s="6">
        <v>50</v>
      </c>
      <c r="N1189" s="10"/>
      <c r="O1189" s="10"/>
      <c r="P1189" s="6" t="s">
        <v>480</v>
      </c>
      <c r="Q1189" s="6">
        <v>2</v>
      </c>
    </row>
    <row r="1190" spans="2:17" x14ac:dyDescent="0.2">
      <c r="B1190" s="6" t="s">
        <v>1067</v>
      </c>
      <c r="C1190" s="6" t="s">
        <v>10</v>
      </c>
      <c r="D1190" s="6" t="s">
        <v>54</v>
      </c>
      <c r="E1190" s="6" t="s">
        <v>1239</v>
      </c>
      <c r="F1190" s="6">
        <v>1015</v>
      </c>
      <c r="G1190" s="6" t="s">
        <v>1240</v>
      </c>
      <c r="H1190" s="7">
        <v>5.0948012705105397</v>
      </c>
      <c r="I1190" s="6" t="s">
        <v>15</v>
      </c>
      <c r="J1190" s="6" t="s">
        <v>16</v>
      </c>
      <c r="K1190" s="6">
        <v>52</v>
      </c>
      <c r="L1190" s="6">
        <v>15</v>
      </c>
      <c r="M1190" s="6">
        <v>50</v>
      </c>
      <c r="N1190" s="10"/>
      <c r="O1190" s="10"/>
      <c r="P1190" s="6" t="s">
        <v>480</v>
      </c>
      <c r="Q1190" s="6">
        <v>2</v>
      </c>
    </row>
    <row r="1191" spans="2:17" x14ac:dyDescent="0.2">
      <c r="B1191" s="6" t="s">
        <v>1067</v>
      </c>
      <c r="C1191" s="6" t="s">
        <v>10</v>
      </c>
      <c r="D1191" s="6" t="s">
        <v>54</v>
      </c>
      <c r="E1191" s="6" t="s">
        <v>1241</v>
      </c>
      <c r="F1191" s="6">
        <v>1016</v>
      </c>
      <c r="G1191" s="6" t="s">
        <v>1242</v>
      </c>
      <c r="H1191" s="7">
        <v>5.0994607567296804</v>
      </c>
      <c r="I1191" s="6" t="s">
        <v>15</v>
      </c>
      <c r="J1191" s="6" t="s">
        <v>16</v>
      </c>
      <c r="K1191" s="6">
        <v>52</v>
      </c>
      <c r="L1191" s="6">
        <v>15</v>
      </c>
      <c r="M1191" s="6">
        <v>50</v>
      </c>
      <c r="N1191" s="10"/>
      <c r="O1191" s="10"/>
      <c r="P1191" s="6" t="s">
        <v>480</v>
      </c>
      <c r="Q1191" s="6">
        <v>2</v>
      </c>
    </row>
    <row r="1192" spans="2:17" x14ac:dyDescent="0.2">
      <c r="B1192" s="6" t="s">
        <v>1067</v>
      </c>
      <c r="C1192" s="6" t="s">
        <v>10</v>
      </c>
      <c r="D1192" s="6" t="s">
        <v>54</v>
      </c>
      <c r="E1192" s="6" t="s">
        <v>1243</v>
      </c>
      <c r="F1192" s="6">
        <v>1017</v>
      </c>
      <c r="G1192" s="6" t="s">
        <v>1244</v>
      </c>
      <c r="H1192" s="7">
        <v>5.0948012706007102</v>
      </c>
      <c r="I1192" s="6" t="s">
        <v>15</v>
      </c>
      <c r="J1192" s="6" t="s">
        <v>16</v>
      </c>
      <c r="K1192" s="6">
        <v>52</v>
      </c>
      <c r="L1192" s="6">
        <v>15</v>
      </c>
      <c r="M1192" s="6">
        <v>52</v>
      </c>
      <c r="N1192" s="10"/>
      <c r="O1192" s="10"/>
      <c r="P1192" s="6" t="s">
        <v>480</v>
      </c>
      <c r="Q1192" s="6">
        <v>2</v>
      </c>
    </row>
    <row r="1193" spans="2:17" x14ac:dyDescent="0.2">
      <c r="B1193" s="6" t="s">
        <v>1067</v>
      </c>
      <c r="C1193" s="6" t="s">
        <v>10</v>
      </c>
      <c r="D1193" s="6" t="s">
        <v>54</v>
      </c>
      <c r="E1193" s="6" t="s">
        <v>1245</v>
      </c>
      <c r="F1193" s="6">
        <v>1018</v>
      </c>
      <c r="G1193" s="6" t="s">
        <v>1246</v>
      </c>
      <c r="H1193" s="7">
        <v>5.4035913992790201</v>
      </c>
      <c r="I1193" s="6" t="s">
        <v>15</v>
      </c>
      <c r="J1193" s="6" t="s">
        <v>16</v>
      </c>
      <c r="K1193" s="6">
        <v>52</v>
      </c>
      <c r="L1193" s="6">
        <v>15</v>
      </c>
      <c r="M1193" s="6">
        <v>50</v>
      </c>
      <c r="N1193" s="10"/>
      <c r="O1193" s="10"/>
      <c r="P1193" s="6"/>
      <c r="Q1193" s="6">
        <v>2</v>
      </c>
    </row>
    <row r="1194" spans="2:17" x14ac:dyDescent="0.2">
      <c r="B1194" s="6" t="s">
        <v>1067</v>
      </c>
      <c r="C1194" s="6" t="s">
        <v>10</v>
      </c>
      <c r="D1194" s="6" t="s">
        <v>54</v>
      </c>
      <c r="E1194" s="6" t="s">
        <v>1247</v>
      </c>
      <c r="F1194" s="6">
        <v>1019</v>
      </c>
      <c r="G1194" s="6" t="s">
        <v>1248</v>
      </c>
      <c r="H1194" s="7">
        <v>21.527623417277901</v>
      </c>
      <c r="I1194" s="6" t="s">
        <v>15</v>
      </c>
      <c r="J1194" s="6" t="s">
        <v>16</v>
      </c>
      <c r="K1194" s="6">
        <v>52</v>
      </c>
      <c r="L1194" s="6">
        <v>15</v>
      </c>
      <c r="M1194" s="6">
        <v>50</v>
      </c>
      <c r="N1194" s="10"/>
      <c r="O1194" s="10"/>
      <c r="P1194" s="6"/>
      <c r="Q1194" s="6">
        <v>2</v>
      </c>
    </row>
    <row r="1195" spans="2:17" x14ac:dyDescent="0.2">
      <c r="B1195" s="6" t="s">
        <v>1067</v>
      </c>
      <c r="C1195" s="6" t="s">
        <v>10</v>
      </c>
      <c r="D1195" s="6" t="s">
        <v>54</v>
      </c>
      <c r="E1195" s="6" t="s">
        <v>1249</v>
      </c>
      <c r="F1195" s="6">
        <v>1020</v>
      </c>
      <c r="G1195" s="6" t="s">
        <v>1250</v>
      </c>
      <c r="H1195" s="7">
        <v>23.565071717960802</v>
      </c>
      <c r="I1195" s="6" t="s">
        <v>15</v>
      </c>
      <c r="J1195" s="6" t="s">
        <v>16</v>
      </c>
      <c r="K1195" s="6">
        <v>60</v>
      </c>
      <c r="L1195" s="6">
        <v>15</v>
      </c>
      <c r="M1195" s="6">
        <v>50</v>
      </c>
      <c r="N1195" s="10"/>
      <c r="O1195" s="10"/>
      <c r="P1195" s="6"/>
      <c r="Q1195" s="6">
        <v>2</v>
      </c>
    </row>
    <row r="1196" spans="2:17" x14ac:dyDescent="0.2">
      <c r="B1196" s="6" t="s">
        <v>1067</v>
      </c>
      <c r="C1196" s="6" t="s">
        <v>10</v>
      </c>
      <c r="D1196" s="6" t="s">
        <v>54</v>
      </c>
      <c r="E1196" s="6" t="s">
        <v>1251</v>
      </c>
      <c r="F1196" s="6">
        <v>322</v>
      </c>
      <c r="G1196" s="6" t="s">
        <v>1252</v>
      </c>
      <c r="H1196" s="7">
        <v>5.6947657534538996</v>
      </c>
      <c r="I1196" s="6" t="s">
        <v>15</v>
      </c>
      <c r="J1196" s="6" t="s">
        <v>16</v>
      </c>
      <c r="K1196" s="6">
        <v>61</v>
      </c>
      <c r="L1196" s="6">
        <v>14</v>
      </c>
      <c r="M1196" s="6">
        <v>50</v>
      </c>
      <c r="N1196" s="10"/>
      <c r="O1196" s="10"/>
      <c r="P1196" s="6" t="s">
        <v>480</v>
      </c>
      <c r="Q1196" s="6">
        <v>2</v>
      </c>
    </row>
    <row r="1197" spans="2:17" x14ac:dyDescent="0.2">
      <c r="B1197" s="6" t="s">
        <v>1067</v>
      </c>
      <c r="C1197" s="6" t="s">
        <v>10</v>
      </c>
      <c r="D1197" s="6" t="s">
        <v>54</v>
      </c>
      <c r="E1197" s="6" t="s">
        <v>1253</v>
      </c>
      <c r="F1197" s="6">
        <v>323</v>
      </c>
      <c r="G1197" s="6" t="s">
        <v>1254</v>
      </c>
      <c r="H1197" s="7">
        <v>5.4102877021786</v>
      </c>
      <c r="I1197" s="6" t="s">
        <v>15</v>
      </c>
      <c r="J1197" s="6" t="s">
        <v>16</v>
      </c>
      <c r="K1197" s="6">
        <v>58</v>
      </c>
      <c r="L1197" s="6">
        <v>14</v>
      </c>
      <c r="M1197" s="6">
        <v>50</v>
      </c>
      <c r="N1197" s="10"/>
      <c r="O1197" s="10"/>
      <c r="P1197" s="6"/>
      <c r="Q1197" s="6">
        <v>2</v>
      </c>
    </row>
    <row r="1198" spans="2:17" x14ac:dyDescent="0.2">
      <c r="B1198" s="6" t="s">
        <v>1067</v>
      </c>
      <c r="C1198" s="6" t="s">
        <v>10</v>
      </c>
      <c r="D1198" s="6" t="s">
        <v>54</v>
      </c>
      <c r="E1198" s="6" t="s">
        <v>1255</v>
      </c>
      <c r="F1198" s="6">
        <v>324</v>
      </c>
      <c r="G1198" s="6" t="s">
        <v>1256</v>
      </c>
      <c r="H1198" s="7">
        <v>5.3982223903401998</v>
      </c>
      <c r="I1198" s="6" t="s">
        <v>15</v>
      </c>
      <c r="J1198" s="6" t="s">
        <v>16</v>
      </c>
      <c r="K1198" s="6">
        <v>60</v>
      </c>
      <c r="L1198" s="6">
        <v>14</v>
      </c>
      <c r="M1198" s="6">
        <v>50</v>
      </c>
      <c r="N1198" s="10"/>
      <c r="O1198" s="10"/>
      <c r="P1198" s="6"/>
      <c r="Q1198" s="6">
        <v>2</v>
      </c>
    </row>
    <row r="1199" spans="2:17" x14ac:dyDescent="0.2">
      <c r="B1199" s="6" t="s">
        <v>1067</v>
      </c>
      <c r="C1199" s="6" t="s">
        <v>10</v>
      </c>
      <c r="D1199" s="6" t="s">
        <v>54</v>
      </c>
      <c r="E1199" s="6" t="s">
        <v>1257</v>
      </c>
      <c r="F1199" s="6">
        <v>325</v>
      </c>
      <c r="G1199" s="6" t="s">
        <v>1258</v>
      </c>
      <c r="H1199" s="7">
        <v>5.3955241656558304</v>
      </c>
      <c r="I1199" s="6" t="s">
        <v>15</v>
      </c>
      <c r="J1199" s="6" t="s">
        <v>16</v>
      </c>
      <c r="K1199" s="6">
        <v>62</v>
      </c>
      <c r="L1199" s="6">
        <v>14</v>
      </c>
      <c r="M1199" s="6">
        <v>50</v>
      </c>
      <c r="N1199" s="10"/>
      <c r="O1199" s="10"/>
      <c r="P1199" s="6"/>
      <c r="Q1199" s="6">
        <v>2</v>
      </c>
    </row>
    <row r="1200" spans="2:17" x14ac:dyDescent="0.2">
      <c r="B1200" s="6" t="s">
        <v>1067</v>
      </c>
      <c r="C1200" s="6" t="s">
        <v>10</v>
      </c>
      <c r="D1200" s="6" t="s">
        <v>54</v>
      </c>
      <c r="E1200" s="6" t="s">
        <v>1259</v>
      </c>
      <c r="F1200" s="6">
        <v>326</v>
      </c>
      <c r="G1200" s="6" t="s">
        <v>1260</v>
      </c>
      <c r="H1200" s="7">
        <v>5.3946375229388703</v>
      </c>
      <c r="I1200" s="6" t="s">
        <v>15</v>
      </c>
      <c r="J1200" s="6" t="s">
        <v>16</v>
      </c>
      <c r="K1200" s="6">
        <v>58</v>
      </c>
      <c r="L1200" s="6">
        <v>14</v>
      </c>
      <c r="M1200" s="6">
        <v>50</v>
      </c>
      <c r="N1200" s="10"/>
      <c r="O1200" s="10"/>
      <c r="P1200" s="6"/>
      <c r="Q1200" s="6">
        <v>2</v>
      </c>
    </row>
    <row r="1201" spans="2:17" x14ac:dyDescent="0.2">
      <c r="B1201" s="6" t="s">
        <v>1067</v>
      </c>
      <c r="C1201" s="6" t="s">
        <v>10</v>
      </c>
      <c r="D1201" s="6" t="s">
        <v>54</v>
      </c>
      <c r="E1201" s="6" t="s">
        <v>1261</v>
      </c>
      <c r="F1201" s="6">
        <v>327</v>
      </c>
      <c r="G1201" s="6" t="s">
        <v>1262</v>
      </c>
      <c r="H1201" s="7">
        <v>5.4035804764357804</v>
      </c>
      <c r="I1201" s="6" t="s">
        <v>15</v>
      </c>
      <c r="J1201" s="6" t="s">
        <v>16</v>
      </c>
      <c r="K1201" s="6">
        <v>52</v>
      </c>
      <c r="L1201" s="6">
        <v>13</v>
      </c>
      <c r="M1201" s="6">
        <v>50</v>
      </c>
      <c r="N1201" s="10"/>
      <c r="O1201" s="10"/>
      <c r="P1201" s="6"/>
      <c r="Q1201" s="6">
        <v>2</v>
      </c>
    </row>
    <row r="1202" spans="2:17" x14ac:dyDescent="0.2">
      <c r="B1202" s="6" t="s">
        <v>1067</v>
      </c>
      <c r="C1202" s="6" t="s">
        <v>10</v>
      </c>
      <c r="D1202" s="6" t="s">
        <v>54</v>
      </c>
      <c r="E1202" s="6" t="s">
        <v>1263</v>
      </c>
      <c r="F1202" s="6">
        <v>328</v>
      </c>
      <c r="G1202" s="6" t="s">
        <v>1264</v>
      </c>
      <c r="H1202" s="7">
        <v>5.4711151516966297</v>
      </c>
      <c r="I1202" s="6" t="s">
        <v>15</v>
      </c>
      <c r="J1202" s="6" t="s">
        <v>16</v>
      </c>
      <c r="K1202" s="6">
        <v>52</v>
      </c>
      <c r="L1202" s="6">
        <v>13</v>
      </c>
      <c r="M1202" s="6">
        <v>50</v>
      </c>
      <c r="N1202" s="10"/>
      <c r="O1202" s="10"/>
      <c r="P1202" s="6" t="s">
        <v>480</v>
      </c>
      <c r="Q1202" s="6">
        <v>2</v>
      </c>
    </row>
    <row r="1203" spans="2:17" x14ac:dyDescent="0.2">
      <c r="B1203" s="6" t="s">
        <v>1067</v>
      </c>
      <c r="C1203" s="6" t="s">
        <v>10</v>
      </c>
      <c r="D1203" s="6" t="s">
        <v>54</v>
      </c>
      <c r="E1203" s="6" t="s">
        <v>1265</v>
      </c>
      <c r="F1203" s="6">
        <v>329</v>
      </c>
      <c r="G1203" s="6" t="s">
        <v>1266</v>
      </c>
      <c r="H1203" s="7">
        <v>5.4836429485230704</v>
      </c>
      <c r="I1203" s="6" t="s">
        <v>15</v>
      </c>
      <c r="J1203" s="6" t="s">
        <v>16</v>
      </c>
      <c r="K1203" s="6">
        <v>52</v>
      </c>
      <c r="L1203" s="6">
        <v>13</v>
      </c>
      <c r="M1203" s="6">
        <v>50</v>
      </c>
      <c r="N1203" s="10"/>
      <c r="O1203" s="10"/>
      <c r="P1203" s="6"/>
      <c r="Q1203" s="6">
        <v>2</v>
      </c>
    </row>
    <row r="1204" spans="2:17" x14ac:dyDescent="0.2">
      <c r="B1204" s="6" t="s">
        <v>1067</v>
      </c>
      <c r="C1204" s="6" t="s">
        <v>10</v>
      </c>
      <c r="D1204" s="6" t="s">
        <v>54</v>
      </c>
      <c r="E1204" s="6" t="s">
        <v>1267</v>
      </c>
      <c r="F1204" s="6">
        <v>330</v>
      </c>
      <c r="G1204" s="6" t="s">
        <v>1268</v>
      </c>
      <c r="H1204" s="7">
        <v>5.3991090019453898</v>
      </c>
      <c r="I1204" s="6" t="s">
        <v>15</v>
      </c>
      <c r="J1204" s="6" t="s">
        <v>16</v>
      </c>
      <c r="K1204" s="6">
        <v>52</v>
      </c>
      <c r="L1204" s="6">
        <v>13</v>
      </c>
      <c r="M1204" s="6">
        <v>50</v>
      </c>
      <c r="N1204" s="10"/>
      <c r="O1204" s="10"/>
      <c r="P1204" s="6"/>
      <c r="Q1204" s="6">
        <v>2</v>
      </c>
    </row>
    <row r="1205" spans="2:17" x14ac:dyDescent="0.2">
      <c r="B1205" s="6" t="s">
        <v>1067</v>
      </c>
      <c r="C1205" s="6" t="s">
        <v>10</v>
      </c>
      <c r="D1205" s="6" t="s">
        <v>54</v>
      </c>
      <c r="E1205" s="6" t="s">
        <v>1269</v>
      </c>
      <c r="F1205" s="6">
        <v>331</v>
      </c>
      <c r="G1205" s="6" t="s">
        <v>1270</v>
      </c>
      <c r="H1205" s="7">
        <v>5.3946375228485497</v>
      </c>
      <c r="I1205" s="6" t="s">
        <v>15</v>
      </c>
      <c r="J1205" s="6" t="s">
        <v>16</v>
      </c>
      <c r="K1205" s="6">
        <v>52</v>
      </c>
      <c r="L1205" s="6">
        <v>13</v>
      </c>
      <c r="M1205" s="6">
        <v>50</v>
      </c>
      <c r="N1205" s="10"/>
      <c r="O1205" s="10"/>
      <c r="P1205" s="6"/>
      <c r="Q1205" s="6">
        <v>2</v>
      </c>
    </row>
    <row r="1206" spans="2:17" x14ac:dyDescent="0.2">
      <c r="B1206" s="6" t="s">
        <v>1067</v>
      </c>
      <c r="C1206" s="6" t="s">
        <v>10</v>
      </c>
      <c r="D1206" s="6" t="s">
        <v>54</v>
      </c>
      <c r="E1206" s="6" t="s">
        <v>1271</v>
      </c>
      <c r="F1206" s="6">
        <v>332</v>
      </c>
      <c r="G1206" s="6" t="s">
        <v>1272</v>
      </c>
      <c r="H1206" s="7">
        <v>5.3946375210039204</v>
      </c>
      <c r="I1206" s="6" t="s">
        <v>15</v>
      </c>
      <c r="J1206" s="6" t="s">
        <v>16</v>
      </c>
      <c r="K1206" s="6">
        <v>52</v>
      </c>
      <c r="L1206" s="6">
        <v>13</v>
      </c>
      <c r="M1206" s="6">
        <v>50</v>
      </c>
      <c r="N1206" s="10"/>
      <c r="O1206" s="10"/>
      <c r="P1206" s="6" t="s">
        <v>480</v>
      </c>
      <c r="Q1206" s="6">
        <v>2</v>
      </c>
    </row>
    <row r="1207" spans="2:17" x14ac:dyDescent="0.2">
      <c r="B1207" s="6" t="s">
        <v>1067</v>
      </c>
      <c r="C1207" s="6" t="s">
        <v>10</v>
      </c>
      <c r="D1207" s="6" t="s">
        <v>54</v>
      </c>
      <c r="E1207" s="6" t="s">
        <v>1273</v>
      </c>
      <c r="F1207" s="6">
        <v>333</v>
      </c>
      <c r="G1207" s="6" t="s">
        <v>1274</v>
      </c>
      <c r="H1207" s="7">
        <v>5.4035804815703798</v>
      </c>
      <c r="I1207" s="6" t="s">
        <v>15</v>
      </c>
      <c r="J1207" s="6" t="s">
        <v>16</v>
      </c>
      <c r="K1207" s="6">
        <v>52</v>
      </c>
      <c r="L1207" s="6">
        <v>13</v>
      </c>
      <c r="M1207" s="6">
        <v>50</v>
      </c>
      <c r="N1207" s="10"/>
      <c r="O1207" s="10"/>
      <c r="P1207" s="6"/>
      <c r="Q1207" s="6">
        <v>2</v>
      </c>
    </row>
    <row r="1208" spans="2:17" x14ac:dyDescent="0.2">
      <c r="B1208" s="6" t="s">
        <v>1067</v>
      </c>
      <c r="C1208" s="6" t="s">
        <v>10</v>
      </c>
      <c r="D1208" s="6" t="s">
        <v>54</v>
      </c>
      <c r="E1208" s="6" t="s">
        <v>1275</v>
      </c>
      <c r="F1208" s="6">
        <v>334</v>
      </c>
      <c r="G1208" s="6" t="s">
        <v>1276</v>
      </c>
      <c r="H1208" s="7">
        <v>5.5153003161356997</v>
      </c>
      <c r="I1208" s="6" t="s">
        <v>15</v>
      </c>
      <c r="J1208" s="6" t="s">
        <v>16</v>
      </c>
      <c r="K1208" s="6">
        <v>52</v>
      </c>
      <c r="L1208" s="6">
        <v>13</v>
      </c>
      <c r="M1208" s="6">
        <v>50</v>
      </c>
      <c r="N1208" s="10"/>
      <c r="O1208" s="10"/>
      <c r="P1208" s="6"/>
      <c r="Q1208" s="6">
        <v>2</v>
      </c>
    </row>
    <row r="1209" spans="2:17" x14ac:dyDescent="0.2">
      <c r="B1209" s="6" t="s">
        <v>1067</v>
      </c>
      <c r="C1209" s="6" t="s">
        <v>10</v>
      </c>
      <c r="D1209" s="6" t="s">
        <v>54</v>
      </c>
      <c r="E1209" s="6" t="s">
        <v>1277</v>
      </c>
      <c r="F1209" s="6">
        <v>335</v>
      </c>
      <c r="G1209" s="6" t="s">
        <v>1278</v>
      </c>
      <c r="H1209" s="7">
        <v>9.1222214926203495</v>
      </c>
      <c r="I1209" s="6" t="s">
        <v>15</v>
      </c>
      <c r="J1209" s="6" t="s">
        <v>16</v>
      </c>
      <c r="K1209" s="6">
        <v>52</v>
      </c>
      <c r="L1209" s="6">
        <v>13</v>
      </c>
      <c r="M1209" s="6">
        <v>50</v>
      </c>
      <c r="N1209" s="10"/>
      <c r="O1209" s="10"/>
      <c r="P1209" s="6"/>
      <c r="Q1209" s="6">
        <v>2</v>
      </c>
    </row>
    <row r="1210" spans="2:17" x14ac:dyDescent="0.2">
      <c r="B1210" s="6" t="s">
        <v>1067</v>
      </c>
      <c r="C1210" s="6" t="s">
        <v>10</v>
      </c>
      <c r="D1210" s="6" t="s">
        <v>11</v>
      </c>
      <c r="E1210" s="6" t="s">
        <v>1562</v>
      </c>
      <c r="F1210" s="6">
        <v>1124</v>
      </c>
      <c r="G1210" s="6" t="s">
        <v>1563</v>
      </c>
      <c r="H1210" s="7">
        <v>6.7937892922058998</v>
      </c>
      <c r="I1210" s="6" t="s">
        <v>153</v>
      </c>
      <c r="J1210" s="6" t="s">
        <v>16</v>
      </c>
      <c r="K1210" s="6">
        <v>50</v>
      </c>
      <c r="L1210" s="6">
        <v>40</v>
      </c>
      <c r="M1210" s="6">
        <v>0</v>
      </c>
      <c r="N1210" s="10"/>
      <c r="O1210" s="10"/>
      <c r="P1210" s="6" t="s">
        <v>61</v>
      </c>
      <c r="Q1210" s="6">
        <v>2</v>
      </c>
    </row>
    <row r="1211" spans="2:17" x14ac:dyDescent="0.2">
      <c r="B1211" s="6" t="s">
        <v>1067</v>
      </c>
      <c r="C1211" s="6" t="s">
        <v>10</v>
      </c>
      <c r="D1211" s="6" t="s">
        <v>11</v>
      </c>
      <c r="E1211" s="6" t="s">
        <v>1564</v>
      </c>
      <c r="F1211" s="6">
        <v>1123</v>
      </c>
      <c r="G1211" s="6" t="s">
        <v>1565</v>
      </c>
      <c r="H1211" s="7">
        <v>5.1171574168216498</v>
      </c>
      <c r="I1211" s="6" t="s">
        <v>153</v>
      </c>
      <c r="J1211" s="6" t="s">
        <v>16</v>
      </c>
      <c r="K1211" s="6">
        <v>50</v>
      </c>
      <c r="L1211" s="6">
        <v>45</v>
      </c>
      <c r="M1211" s="6"/>
      <c r="N1211" s="10"/>
      <c r="O1211" s="10"/>
      <c r="P1211" s="6" t="s">
        <v>61</v>
      </c>
      <c r="Q1211" s="6">
        <v>2</v>
      </c>
    </row>
    <row r="1212" spans="2:17" x14ac:dyDescent="0.2">
      <c r="B1212" s="6" t="s">
        <v>1067</v>
      </c>
      <c r="C1212" s="6" t="s">
        <v>10</v>
      </c>
      <c r="D1212" s="6" t="s">
        <v>11</v>
      </c>
      <c r="E1212" s="6" t="s">
        <v>1566</v>
      </c>
      <c r="F1212" s="6">
        <v>1122</v>
      </c>
      <c r="G1212" s="6" t="s">
        <v>1567</v>
      </c>
      <c r="H1212" s="7">
        <v>5.1116533518676297</v>
      </c>
      <c r="I1212" s="6" t="s">
        <v>153</v>
      </c>
      <c r="J1212" s="6" t="s">
        <v>16</v>
      </c>
      <c r="K1212" s="6">
        <v>50</v>
      </c>
      <c r="L1212" s="6">
        <v>45</v>
      </c>
      <c r="M1212" s="6"/>
      <c r="N1212" s="10"/>
      <c r="O1212" s="10"/>
      <c r="P1212" s="6" t="s">
        <v>61</v>
      </c>
      <c r="Q1212" s="6">
        <v>2</v>
      </c>
    </row>
    <row r="1213" spans="2:17" x14ac:dyDescent="0.2">
      <c r="B1213" s="6" t="s">
        <v>1067</v>
      </c>
      <c r="C1213" s="6" t="s">
        <v>10</v>
      </c>
      <c r="D1213" s="6" t="s">
        <v>54</v>
      </c>
      <c r="E1213" s="6" t="s">
        <v>1568</v>
      </c>
      <c r="F1213" s="6">
        <v>1121</v>
      </c>
      <c r="G1213" s="6" t="s">
        <v>1569</v>
      </c>
      <c r="H1213" s="7">
        <v>5.1171574137009399</v>
      </c>
      <c r="I1213" s="6" t="s">
        <v>153</v>
      </c>
      <c r="J1213" s="6" t="s">
        <v>16</v>
      </c>
      <c r="K1213" s="6">
        <v>50</v>
      </c>
      <c r="L1213" s="6">
        <v>45</v>
      </c>
      <c r="M1213" s="6"/>
      <c r="N1213" s="10"/>
      <c r="O1213" s="10"/>
      <c r="P1213" s="6" t="s">
        <v>61</v>
      </c>
      <c r="Q1213" s="6">
        <v>2</v>
      </c>
    </row>
    <row r="1214" spans="2:17" x14ac:dyDescent="0.2">
      <c r="B1214" s="6" t="s">
        <v>1067</v>
      </c>
      <c r="C1214" s="6" t="s">
        <v>10</v>
      </c>
      <c r="D1214" s="6" t="s">
        <v>54</v>
      </c>
      <c r="E1214" s="6" t="s">
        <v>1570</v>
      </c>
      <c r="F1214" s="6">
        <v>1120</v>
      </c>
      <c r="G1214" s="6" t="s">
        <v>1571</v>
      </c>
      <c r="H1214" s="7">
        <v>5.1116533535878403</v>
      </c>
      <c r="I1214" s="6" t="s">
        <v>153</v>
      </c>
      <c r="J1214" s="6" t="s">
        <v>16</v>
      </c>
      <c r="K1214" s="6">
        <v>50</v>
      </c>
      <c r="L1214" s="6">
        <v>45</v>
      </c>
      <c r="M1214" s="6"/>
      <c r="N1214" s="10"/>
      <c r="O1214" s="10"/>
      <c r="P1214" s="6" t="s">
        <v>61</v>
      </c>
      <c r="Q1214" s="6">
        <v>2</v>
      </c>
    </row>
    <row r="1215" spans="2:17" x14ac:dyDescent="0.2">
      <c r="B1215" s="6" t="s">
        <v>1067</v>
      </c>
      <c r="C1215" s="6" t="s">
        <v>10</v>
      </c>
      <c r="D1215" s="6" t="s">
        <v>54</v>
      </c>
      <c r="E1215" s="6" t="s">
        <v>1572</v>
      </c>
      <c r="F1215" s="6">
        <v>1119</v>
      </c>
      <c r="G1215" s="6" t="s">
        <v>1573</v>
      </c>
      <c r="H1215" s="7">
        <v>9.1388659737401401</v>
      </c>
      <c r="I1215" s="6" t="s">
        <v>153</v>
      </c>
      <c r="J1215" s="6" t="s">
        <v>16</v>
      </c>
      <c r="K1215" s="6">
        <v>50</v>
      </c>
      <c r="L1215" s="6">
        <v>45</v>
      </c>
      <c r="M1215" s="6">
        <v>0</v>
      </c>
      <c r="N1215" s="10"/>
      <c r="O1215" s="10"/>
      <c r="P1215" s="6" t="s">
        <v>61</v>
      </c>
      <c r="Q1215" s="6">
        <v>2</v>
      </c>
    </row>
    <row r="1216" spans="2:17" x14ac:dyDescent="0.2">
      <c r="B1216" s="6" t="s">
        <v>1067</v>
      </c>
      <c r="C1216" s="6" t="s">
        <v>10</v>
      </c>
      <c r="D1216" s="6" t="s">
        <v>11</v>
      </c>
      <c r="E1216" s="6" t="s">
        <v>1574</v>
      </c>
      <c r="F1216" s="6">
        <v>1114</v>
      </c>
      <c r="G1216" s="6" t="s">
        <v>1575</v>
      </c>
      <c r="H1216" s="7">
        <v>12.543628911619299</v>
      </c>
      <c r="I1216" s="6" t="s">
        <v>15</v>
      </c>
      <c r="J1216" s="6" t="s">
        <v>16</v>
      </c>
      <c r="K1216" s="6">
        <v>45</v>
      </c>
      <c r="L1216" s="6">
        <v>5</v>
      </c>
      <c r="M1216" s="6">
        <v>50</v>
      </c>
      <c r="N1216" s="10"/>
      <c r="O1216" s="10"/>
      <c r="P1216" s="6"/>
      <c r="Q1216" s="6">
        <v>2</v>
      </c>
    </row>
    <row r="1217" spans="2:17" x14ac:dyDescent="0.2">
      <c r="B1217" s="6" t="s">
        <v>1067</v>
      </c>
      <c r="C1217" s="6" t="s">
        <v>10</v>
      </c>
      <c r="D1217" s="6" t="s">
        <v>54</v>
      </c>
      <c r="E1217" s="6" t="s">
        <v>1574</v>
      </c>
      <c r="F1217" s="6">
        <v>1114</v>
      </c>
      <c r="G1217" s="6" t="s">
        <v>1576</v>
      </c>
      <c r="H1217" s="7">
        <v>10.640278352265501</v>
      </c>
      <c r="I1217" s="6" t="s">
        <v>15</v>
      </c>
      <c r="J1217" s="6" t="s">
        <v>16</v>
      </c>
      <c r="K1217" s="6">
        <v>55</v>
      </c>
      <c r="L1217" s="6">
        <v>10</v>
      </c>
      <c r="M1217" s="6">
        <v>50</v>
      </c>
      <c r="N1217" s="10"/>
      <c r="O1217" s="10"/>
      <c r="P1217" s="6" t="s">
        <v>61</v>
      </c>
      <c r="Q1217" s="6">
        <v>2</v>
      </c>
    </row>
    <row r="1218" spans="2:17" x14ac:dyDescent="0.2">
      <c r="B1218" s="6" t="s">
        <v>1067</v>
      </c>
      <c r="C1218" s="6" t="s">
        <v>10</v>
      </c>
      <c r="D1218" s="6" t="s">
        <v>54</v>
      </c>
      <c r="E1218" s="6" t="s">
        <v>1577</v>
      </c>
      <c r="F1218" s="6">
        <v>1118</v>
      </c>
      <c r="G1218" s="6" t="s">
        <v>1578</v>
      </c>
      <c r="H1218" s="7">
        <v>5.0983624801707901</v>
      </c>
      <c r="I1218" s="6" t="s">
        <v>15</v>
      </c>
      <c r="J1218" s="6" t="s">
        <v>16</v>
      </c>
      <c r="K1218" s="6">
        <v>55</v>
      </c>
      <c r="L1218" s="6">
        <v>20</v>
      </c>
      <c r="M1218" s="6">
        <v>50</v>
      </c>
      <c r="N1218" s="10"/>
      <c r="O1218" s="10"/>
      <c r="P1218" s="6" t="s">
        <v>61</v>
      </c>
      <c r="Q1218" s="6">
        <v>2</v>
      </c>
    </row>
    <row r="1219" spans="2:17" x14ac:dyDescent="0.2">
      <c r="B1219" s="6" t="s">
        <v>1067</v>
      </c>
      <c r="C1219" s="6" t="s">
        <v>10</v>
      </c>
      <c r="D1219" s="6" t="s">
        <v>54</v>
      </c>
      <c r="E1219" s="6" t="s">
        <v>1579</v>
      </c>
      <c r="F1219" s="6">
        <v>1102</v>
      </c>
      <c r="G1219" s="6" t="s">
        <v>1580</v>
      </c>
      <c r="H1219" s="7">
        <v>5.0842206888975996</v>
      </c>
      <c r="I1219" s="6" t="s">
        <v>15</v>
      </c>
      <c r="J1219" s="6" t="s">
        <v>16</v>
      </c>
      <c r="K1219" s="6">
        <v>55</v>
      </c>
      <c r="L1219" s="6">
        <v>20</v>
      </c>
      <c r="M1219" s="6">
        <v>50</v>
      </c>
      <c r="N1219" s="10"/>
      <c r="O1219" s="10"/>
      <c r="P1219" s="6" t="s">
        <v>61</v>
      </c>
      <c r="Q1219" s="6">
        <v>2</v>
      </c>
    </row>
    <row r="1220" spans="2:17" x14ac:dyDescent="0.2">
      <c r="B1220" s="6" t="s">
        <v>1067</v>
      </c>
      <c r="C1220" s="6" t="s">
        <v>10</v>
      </c>
      <c r="D1220" s="6" t="s">
        <v>54</v>
      </c>
      <c r="E1220" s="6" t="s">
        <v>1581</v>
      </c>
      <c r="F1220" s="6">
        <v>1101</v>
      </c>
      <c r="G1220" s="6" t="s">
        <v>1582</v>
      </c>
      <c r="H1220" s="7">
        <v>5.0982840251350297</v>
      </c>
      <c r="I1220" s="6" t="s">
        <v>15</v>
      </c>
      <c r="J1220" s="6" t="s">
        <v>16</v>
      </c>
      <c r="K1220" s="6">
        <v>55</v>
      </c>
      <c r="L1220" s="6">
        <v>20</v>
      </c>
      <c r="M1220" s="6">
        <v>50</v>
      </c>
      <c r="N1220" s="10"/>
      <c r="O1220" s="10"/>
      <c r="P1220" s="6" t="s">
        <v>61</v>
      </c>
      <c r="Q1220" s="6">
        <v>2</v>
      </c>
    </row>
    <row r="1221" spans="2:17" x14ac:dyDescent="0.2">
      <c r="B1221" s="6" t="s">
        <v>1067</v>
      </c>
      <c r="C1221" s="6" t="s">
        <v>10</v>
      </c>
      <c r="D1221" s="6" t="s">
        <v>54</v>
      </c>
      <c r="E1221" s="6" t="s">
        <v>1583</v>
      </c>
      <c r="F1221" s="6">
        <v>1117</v>
      </c>
      <c r="G1221" s="6" t="s">
        <v>1584</v>
      </c>
      <c r="H1221" s="7">
        <v>5.0983624828367304</v>
      </c>
      <c r="I1221" s="6" t="s">
        <v>15</v>
      </c>
      <c r="J1221" s="6" t="s">
        <v>16</v>
      </c>
      <c r="K1221" s="6">
        <v>55</v>
      </c>
      <c r="L1221" s="6">
        <v>20</v>
      </c>
      <c r="M1221" s="6">
        <v>50</v>
      </c>
      <c r="N1221" s="10"/>
      <c r="O1221" s="10"/>
      <c r="P1221" s="6" t="s">
        <v>12</v>
      </c>
      <c r="Q1221" s="6">
        <v>2</v>
      </c>
    </row>
    <row r="1222" spans="2:17" x14ac:dyDescent="0.2">
      <c r="B1222" s="6" t="s">
        <v>1067</v>
      </c>
      <c r="C1222" s="6" t="s">
        <v>10</v>
      </c>
      <c r="D1222" s="6" t="s">
        <v>54</v>
      </c>
      <c r="E1222" s="6" t="s">
        <v>1585</v>
      </c>
      <c r="F1222" s="6">
        <v>1112</v>
      </c>
      <c r="G1222" s="6" t="s">
        <v>1586</v>
      </c>
      <c r="H1222" s="7">
        <v>5.1354297585209103</v>
      </c>
      <c r="I1222" s="6" t="s">
        <v>15</v>
      </c>
      <c r="J1222" s="6" t="s">
        <v>16</v>
      </c>
      <c r="K1222" s="6">
        <v>57</v>
      </c>
      <c r="L1222" s="6">
        <v>15</v>
      </c>
      <c r="M1222" s="6">
        <v>50</v>
      </c>
      <c r="N1222" s="10" t="s">
        <v>12</v>
      </c>
      <c r="O1222" s="10"/>
      <c r="P1222" s="6" t="s">
        <v>61</v>
      </c>
      <c r="Q1222" s="6">
        <v>2</v>
      </c>
    </row>
    <row r="1223" spans="2:17" x14ac:dyDescent="0.2">
      <c r="B1223" s="6" t="s">
        <v>1067</v>
      </c>
      <c r="C1223" s="6" t="s">
        <v>10</v>
      </c>
      <c r="D1223" s="6" t="s">
        <v>54</v>
      </c>
      <c r="E1223" s="6" t="s">
        <v>1587</v>
      </c>
      <c r="F1223" s="6">
        <v>1110</v>
      </c>
      <c r="G1223" s="6" t="s">
        <v>1588</v>
      </c>
      <c r="H1223" s="7">
        <v>5.4798519040635902</v>
      </c>
      <c r="I1223" s="6" t="s">
        <v>15</v>
      </c>
      <c r="J1223" s="6" t="s">
        <v>16</v>
      </c>
      <c r="K1223" s="6">
        <v>55</v>
      </c>
      <c r="L1223" s="6">
        <v>20</v>
      </c>
      <c r="M1223" s="6">
        <v>50</v>
      </c>
      <c r="N1223" s="10"/>
      <c r="O1223" s="10"/>
      <c r="P1223" s="6" t="s">
        <v>61</v>
      </c>
      <c r="Q1223" s="6">
        <v>2</v>
      </c>
    </row>
    <row r="1224" spans="2:17" x14ac:dyDescent="0.2">
      <c r="B1224" s="6" t="s">
        <v>1067</v>
      </c>
      <c r="C1224" s="6" t="s">
        <v>10</v>
      </c>
      <c r="D1224" s="6" t="s">
        <v>21</v>
      </c>
      <c r="E1224" s="6" t="s">
        <v>1589</v>
      </c>
      <c r="F1224" s="6">
        <v>1108</v>
      </c>
      <c r="G1224" s="6" t="s">
        <v>1590</v>
      </c>
      <c r="H1224" s="7">
        <v>7.30292814419116</v>
      </c>
      <c r="I1224" s="6" t="s">
        <v>15</v>
      </c>
      <c r="J1224" s="6" t="s">
        <v>16</v>
      </c>
      <c r="K1224" s="6">
        <v>50</v>
      </c>
      <c r="L1224" s="6">
        <v>120</v>
      </c>
      <c r="M1224" s="6">
        <v>50</v>
      </c>
      <c r="N1224" s="10"/>
      <c r="O1224" s="10"/>
      <c r="P1224" s="6"/>
      <c r="Q1224" s="6">
        <v>2</v>
      </c>
    </row>
    <row r="1225" spans="2:17" x14ac:dyDescent="0.2">
      <c r="B1225" s="6" t="s">
        <v>1067</v>
      </c>
      <c r="C1225" s="6" t="s">
        <v>10</v>
      </c>
      <c r="D1225" s="6" t="s">
        <v>54</v>
      </c>
      <c r="E1225" s="6" t="s">
        <v>1591</v>
      </c>
      <c r="F1225" s="6">
        <v>1106</v>
      </c>
      <c r="G1225" s="6" t="s">
        <v>1592</v>
      </c>
      <c r="H1225" s="7">
        <v>5.0813876066478203</v>
      </c>
      <c r="I1225" s="6" t="s">
        <v>15</v>
      </c>
      <c r="J1225" s="6" t="s">
        <v>16</v>
      </c>
      <c r="K1225" s="6">
        <v>55</v>
      </c>
      <c r="L1225" s="6">
        <v>20</v>
      </c>
      <c r="M1225" s="6">
        <v>50</v>
      </c>
      <c r="N1225" s="10" t="s">
        <v>12</v>
      </c>
      <c r="O1225" s="10"/>
      <c r="P1225" s="6" t="s">
        <v>1593</v>
      </c>
      <c r="Q1225" s="6">
        <v>2</v>
      </c>
    </row>
    <row r="1226" spans="2:17" x14ac:dyDescent="0.2">
      <c r="B1226" s="6" t="s">
        <v>1067</v>
      </c>
      <c r="C1226" s="6" t="s">
        <v>10</v>
      </c>
      <c r="D1226" s="6" t="s">
        <v>54</v>
      </c>
      <c r="E1226" s="6" t="s">
        <v>1594</v>
      </c>
      <c r="F1226" s="6">
        <v>1105</v>
      </c>
      <c r="G1226" s="6" t="s">
        <v>1595</v>
      </c>
      <c r="H1226" s="7">
        <v>5.1009900995577304</v>
      </c>
      <c r="I1226" s="6" t="s">
        <v>15</v>
      </c>
      <c r="J1226" s="6" t="s">
        <v>16</v>
      </c>
      <c r="K1226" s="6">
        <v>50</v>
      </c>
      <c r="L1226" s="6">
        <v>20</v>
      </c>
      <c r="M1226" s="6">
        <v>50</v>
      </c>
      <c r="N1226" s="10"/>
      <c r="O1226" s="10"/>
      <c r="P1226" s="6" t="s">
        <v>66</v>
      </c>
      <c r="Q1226" s="6">
        <v>2</v>
      </c>
    </row>
    <row r="1227" spans="2:17" x14ac:dyDescent="0.2">
      <c r="B1227" s="6" t="s">
        <v>1067</v>
      </c>
      <c r="C1227" s="6" t="s">
        <v>10</v>
      </c>
      <c r="D1227" s="6" t="s">
        <v>54</v>
      </c>
      <c r="E1227" s="6" t="s">
        <v>1596</v>
      </c>
      <c r="F1227" s="6">
        <v>1115</v>
      </c>
      <c r="G1227" s="6" t="s">
        <v>1597</v>
      </c>
      <c r="H1227" s="7">
        <v>3.8239542406309801</v>
      </c>
      <c r="I1227" s="6" t="s">
        <v>15</v>
      </c>
      <c r="J1227" s="6" t="s">
        <v>16</v>
      </c>
      <c r="K1227" s="6">
        <v>50</v>
      </c>
      <c r="L1227" s="6">
        <v>15</v>
      </c>
      <c r="M1227" s="6">
        <v>50</v>
      </c>
      <c r="N1227" s="10"/>
      <c r="O1227" s="10"/>
      <c r="P1227" s="6" t="s">
        <v>61</v>
      </c>
      <c r="Q1227" s="6">
        <v>2</v>
      </c>
    </row>
    <row r="1228" spans="2:17" x14ac:dyDescent="0.2">
      <c r="B1228" s="6" t="s">
        <v>1067</v>
      </c>
      <c r="C1228" s="6" t="s">
        <v>10</v>
      </c>
      <c r="D1228" s="6" t="s">
        <v>54</v>
      </c>
      <c r="E1228" s="6" t="s">
        <v>1598</v>
      </c>
      <c r="F1228" s="6">
        <v>1104</v>
      </c>
      <c r="G1228" s="6" t="s">
        <v>1599</v>
      </c>
      <c r="H1228" s="7">
        <v>5.3124888719360399</v>
      </c>
      <c r="I1228" s="6" t="s">
        <v>15</v>
      </c>
      <c r="J1228" s="6" t="s">
        <v>16</v>
      </c>
      <c r="K1228" s="6">
        <v>45</v>
      </c>
      <c r="L1228" s="6">
        <v>19</v>
      </c>
      <c r="M1228" s="6">
        <v>51</v>
      </c>
      <c r="N1228" s="10" t="s">
        <v>1600</v>
      </c>
      <c r="O1228" s="10" t="s">
        <v>12</v>
      </c>
      <c r="P1228" s="6"/>
      <c r="Q1228" s="6">
        <v>2</v>
      </c>
    </row>
    <row r="1229" spans="2:17" x14ac:dyDescent="0.2">
      <c r="B1229" s="6" t="s">
        <v>1067</v>
      </c>
      <c r="C1229" s="6" t="s">
        <v>10</v>
      </c>
      <c r="D1229" s="6" t="s">
        <v>54</v>
      </c>
      <c r="E1229" s="6" t="s">
        <v>1601</v>
      </c>
      <c r="F1229" s="6">
        <v>1125</v>
      </c>
      <c r="G1229" s="6" t="s">
        <v>1602</v>
      </c>
      <c r="H1229" s="7">
        <v>5.1029795216147402</v>
      </c>
      <c r="I1229" s="6" t="s">
        <v>15</v>
      </c>
      <c r="J1229" s="6" t="s">
        <v>16</v>
      </c>
      <c r="K1229" s="6">
        <v>48</v>
      </c>
      <c r="L1229" s="6">
        <v>20</v>
      </c>
      <c r="M1229" s="6">
        <v>50</v>
      </c>
      <c r="N1229" s="10"/>
      <c r="O1229" s="10"/>
      <c r="P1229" s="6"/>
      <c r="Q1229" s="6">
        <v>2</v>
      </c>
    </row>
    <row r="1230" spans="2:17" x14ac:dyDescent="0.2">
      <c r="B1230" s="6" t="s">
        <v>1067</v>
      </c>
      <c r="C1230" s="6" t="s">
        <v>10</v>
      </c>
      <c r="D1230" s="6" t="s">
        <v>54</v>
      </c>
      <c r="E1230" s="6" t="s">
        <v>1603</v>
      </c>
      <c r="F1230" s="6">
        <v>1116</v>
      </c>
      <c r="G1230" s="6" t="s">
        <v>1604</v>
      </c>
      <c r="H1230" s="7">
        <v>5.0854006696526097</v>
      </c>
      <c r="I1230" s="6" t="s">
        <v>15</v>
      </c>
      <c r="J1230" s="6" t="s">
        <v>16</v>
      </c>
      <c r="K1230" s="6">
        <v>46</v>
      </c>
      <c r="L1230" s="6">
        <v>19</v>
      </c>
      <c r="M1230" s="6">
        <v>50</v>
      </c>
      <c r="N1230" s="10" t="s">
        <v>1605</v>
      </c>
      <c r="O1230" s="10"/>
      <c r="P1230" s="6"/>
      <c r="Q1230" s="6">
        <v>2</v>
      </c>
    </row>
    <row r="1231" spans="2:17" x14ac:dyDescent="0.2">
      <c r="B1231" s="6" t="s">
        <v>1067</v>
      </c>
      <c r="C1231" s="6" t="s">
        <v>10</v>
      </c>
      <c r="D1231" s="6" t="s">
        <v>54</v>
      </c>
      <c r="E1231" s="6" t="s">
        <v>1606</v>
      </c>
      <c r="F1231" s="6">
        <v>1107</v>
      </c>
      <c r="G1231" s="6" t="s">
        <v>1607</v>
      </c>
      <c r="H1231" s="7">
        <v>5.09318171862071</v>
      </c>
      <c r="I1231" s="6" t="s">
        <v>15</v>
      </c>
      <c r="J1231" s="6" t="s">
        <v>16</v>
      </c>
      <c r="K1231" s="6">
        <v>49</v>
      </c>
      <c r="L1231" s="6">
        <v>21</v>
      </c>
      <c r="M1231" s="6">
        <v>50</v>
      </c>
      <c r="N1231" s="10" t="s">
        <v>12</v>
      </c>
      <c r="O1231" s="10"/>
      <c r="P1231" s="6"/>
      <c r="Q1231" s="6">
        <v>2</v>
      </c>
    </row>
    <row r="1232" spans="2:17" x14ac:dyDescent="0.2">
      <c r="B1232" s="6" t="s">
        <v>1067</v>
      </c>
      <c r="C1232" s="6" t="s">
        <v>10</v>
      </c>
      <c r="D1232" s="6" t="s">
        <v>54</v>
      </c>
      <c r="E1232" s="6" t="s">
        <v>1608</v>
      </c>
      <c r="F1232" s="6">
        <v>1109</v>
      </c>
      <c r="G1232" s="6" t="s">
        <v>1609</v>
      </c>
      <c r="H1232" s="7">
        <v>5.0931817151923804</v>
      </c>
      <c r="I1232" s="6" t="s">
        <v>15</v>
      </c>
      <c r="J1232" s="6" t="s">
        <v>16</v>
      </c>
      <c r="K1232" s="6">
        <v>51</v>
      </c>
      <c r="L1232" s="6">
        <v>21</v>
      </c>
      <c r="M1232" s="6">
        <v>50</v>
      </c>
      <c r="N1232" s="10"/>
      <c r="O1232" s="10"/>
      <c r="P1232" s="6"/>
      <c r="Q1232" s="6">
        <v>2</v>
      </c>
    </row>
    <row r="1233" spans="2:17" x14ac:dyDescent="0.2">
      <c r="B1233" s="6" t="s">
        <v>1067</v>
      </c>
      <c r="C1233" s="6" t="s">
        <v>10</v>
      </c>
      <c r="D1233" s="6" t="s">
        <v>54</v>
      </c>
      <c r="E1233" s="6" t="s">
        <v>1610</v>
      </c>
      <c r="F1233" s="6">
        <v>1111</v>
      </c>
      <c r="G1233" s="6" t="s">
        <v>1611</v>
      </c>
      <c r="H1233" s="7">
        <v>5.0854006731405601</v>
      </c>
      <c r="I1233" s="6" t="s">
        <v>15</v>
      </c>
      <c r="J1233" s="6" t="s">
        <v>16</v>
      </c>
      <c r="K1233" s="6">
        <v>49</v>
      </c>
      <c r="L1233" s="6">
        <v>21</v>
      </c>
      <c r="M1233" s="6">
        <v>50</v>
      </c>
      <c r="N1233" s="10" t="s">
        <v>66</v>
      </c>
      <c r="O1233" s="10"/>
      <c r="P1233" s="6"/>
      <c r="Q1233" s="6">
        <v>2</v>
      </c>
    </row>
    <row r="1234" spans="2:17" x14ac:dyDescent="0.2">
      <c r="B1234" s="6" t="s">
        <v>1067</v>
      </c>
      <c r="C1234" s="6" t="s">
        <v>10</v>
      </c>
      <c r="D1234" s="6" t="s">
        <v>54</v>
      </c>
      <c r="E1234" s="6" t="s">
        <v>1612</v>
      </c>
      <c r="F1234" s="6">
        <v>1126</v>
      </c>
      <c r="G1234" s="6" t="s">
        <v>1613</v>
      </c>
      <c r="H1234" s="7">
        <v>5.1049877572914903</v>
      </c>
      <c r="I1234" s="6" t="s">
        <v>15</v>
      </c>
      <c r="J1234" s="6" t="s">
        <v>16</v>
      </c>
      <c r="K1234" s="6">
        <v>51</v>
      </c>
      <c r="L1234" s="6">
        <v>21</v>
      </c>
      <c r="M1234" s="6">
        <v>50</v>
      </c>
      <c r="N1234" s="10" t="s">
        <v>66</v>
      </c>
      <c r="O1234" s="10"/>
      <c r="P1234" s="6"/>
      <c r="Q1234" s="6">
        <v>2</v>
      </c>
    </row>
    <row r="1235" spans="2:17" x14ac:dyDescent="0.2">
      <c r="B1235" s="6" t="s">
        <v>1067</v>
      </c>
      <c r="C1235" s="6" t="s">
        <v>10</v>
      </c>
      <c r="D1235" s="6" t="s">
        <v>54</v>
      </c>
      <c r="E1235" s="6" t="s">
        <v>1614</v>
      </c>
      <c r="F1235" s="6">
        <v>1113</v>
      </c>
      <c r="G1235" s="6" t="s">
        <v>1615</v>
      </c>
      <c r="H1235" s="7">
        <v>5.0733875254521301</v>
      </c>
      <c r="I1235" s="6" t="s">
        <v>15</v>
      </c>
      <c r="J1235" s="6" t="s">
        <v>16</v>
      </c>
      <c r="K1235" s="6">
        <v>48</v>
      </c>
      <c r="L1235" s="6">
        <v>21</v>
      </c>
      <c r="M1235" s="6">
        <v>50</v>
      </c>
      <c r="N1235" s="10" t="s">
        <v>1616</v>
      </c>
      <c r="O1235" s="10"/>
      <c r="P1235" s="6"/>
      <c r="Q1235" s="6">
        <v>2</v>
      </c>
    </row>
    <row r="1236" spans="2:17" x14ac:dyDescent="0.2">
      <c r="B1236" s="6" t="s">
        <v>1067</v>
      </c>
      <c r="C1236" s="6" t="s">
        <v>10</v>
      </c>
      <c r="D1236" s="6" t="s">
        <v>54</v>
      </c>
      <c r="E1236" s="6" t="s">
        <v>1617</v>
      </c>
      <c r="F1236" s="6">
        <v>1103</v>
      </c>
      <c r="G1236" s="6" t="s">
        <v>1618</v>
      </c>
      <c r="H1236" s="7">
        <v>11.1159794896405</v>
      </c>
      <c r="I1236" s="6" t="s">
        <v>15</v>
      </c>
      <c r="J1236" s="6" t="s">
        <v>16</v>
      </c>
      <c r="K1236" s="6">
        <v>50</v>
      </c>
      <c r="L1236" s="6">
        <v>21</v>
      </c>
      <c r="M1236" s="6">
        <v>50</v>
      </c>
      <c r="N1236" s="10" t="s">
        <v>1619</v>
      </c>
      <c r="O1236" s="10"/>
      <c r="P1236" s="6"/>
      <c r="Q1236" s="6">
        <v>2</v>
      </c>
    </row>
    <row r="1237" spans="2:17" x14ac:dyDescent="0.2">
      <c r="B1237" s="6" t="s">
        <v>1067</v>
      </c>
      <c r="C1237" s="6" t="s">
        <v>10</v>
      </c>
      <c r="D1237" s="6" t="s">
        <v>54</v>
      </c>
      <c r="E1237" s="6" t="s">
        <v>1620</v>
      </c>
      <c r="F1237" s="6">
        <v>722</v>
      </c>
      <c r="G1237" s="6" t="s">
        <v>1621</v>
      </c>
      <c r="H1237" s="7">
        <v>6.8343780960770601</v>
      </c>
      <c r="I1237" s="6" t="s">
        <v>15</v>
      </c>
      <c r="J1237" s="6" t="s">
        <v>16</v>
      </c>
      <c r="K1237" s="6">
        <v>52</v>
      </c>
      <c r="L1237" s="6">
        <v>13</v>
      </c>
      <c r="M1237" s="6">
        <v>50</v>
      </c>
      <c r="N1237" s="10"/>
      <c r="O1237" s="10" t="s">
        <v>12</v>
      </c>
      <c r="P1237" s="6" t="s">
        <v>61</v>
      </c>
      <c r="Q1237" s="6">
        <v>2</v>
      </c>
    </row>
    <row r="1238" spans="2:17" x14ac:dyDescent="0.2">
      <c r="B1238" s="6" t="s">
        <v>1067</v>
      </c>
      <c r="C1238" s="6" t="s">
        <v>10</v>
      </c>
      <c r="D1238" s="6" t="s">
        <v>54</v>
      </c>
      <c r="E1238" s="6" t="s">
        <v>1622</v>
      </c>
      <c r="F1238" s="6">
        <v>721</v>
      </c>
      <c r="G1238" s="6" t="s">
        <v>1623</v>
      </c>
      <c r="H1238" s="7">
        <v>5.7114121727432599</v>
      </c>
      <c r="I1238" s="6" t="s">
        <v>15</v>
      </c>
      <c r="J1238" s="6" t="s">
        <v>16</v>
      </c>
      <c r="K1238" s="6">
        <v>47</v>
      </c>
      <c r="L1238" s="6">
        <v>15</v>
      </c>
      <c r="M1238" s="6">
        <v>50</v>
      </c>
      <c r="N1238" s="10"/>
      <c r="O1238" s="10"/>
      <c r="P1238" s="6" t="s">
        <v>66</v>
      </c>
      <c r="Q1238" s="6">
        <v>2</v>
      </c>
    </row>
    <row r="1239" spans="2:17" x14ac:dyDescent="0.2">
      <c r="B1239" s="6" t="s">
        <v>1067</v>
      </c>
      <c r="C1239" s="6" t="s">
        <v>10</v>
      </c>
      <c r="D1239" s="6" t="s">
        <v>54</v>
      </c>
      <c r="E1239" s="6" t="s">
        <v>1624</v>
      </c>
      <c r="F1239" s="6">
        <v>720</v>
      </c>
      <c r="G1239" s="6" t="s">
        <v>1625</v>
      </c>
      <c r="H1239" s="7">
        <v>5.7140901300703497</v>
      </c>
      <c r="I1239" s="6" t="s">
        <v>15</v>
      </c>
      <c r="J1239" s="6" t="s">
        <v>16</v>
      </c>
      <c r="K1239" s="6">
        <v>51</v>
      </c>
      <c r="L1239" s="6">
        <v>15</v>
      </c>
      <c r="M1239" s="6">
        <v>49</v>
      </c>
      <c r="N1239" s="10"/>
      <c r="O1239" s="10"/>
      <c r="P1239" s="6"/>
      <c r="Q1239" s="6">
        <v>2</v>
      </c>
    </row>
    <row r="1240" spans="2:17" x14ac:dyDescent="0.2">
      <c r="B1240" s="6" t="s">
        <v>1067</v>
      </c>
      <c r="C1240" s="6" t="s">
        <v>10</v>
      </c>
      <c r="D1240" s="6" t="s">
        <v>54</v>
      </c>
      <c r="E1240" s="6" t="s">
        <v>1626</v>
      </c>
      <c r="F1240" s="6">
        <v>719</v>
      </c>
      <c r="G1240" s="6" t="s">
        <v>1627</v>
      </c>
      <c r="H1240" s="7">
        <v>5.6854721862507098</v>
      </c>
      <c r="I1240" s="6" t="s">
        <v>15</v>
      </c>
      <c r="J1240" s="6" t="s">
        <v>16</v>
      </c>
      <c r="K1240" s="6">
        <v>49</v>
      </c>
      <c r="L1240" s="6">
        <v>14</v>
      </c>
      <c r="M1240" s="6">
        <v>50</v>
      </c>
      <c r="N1240" s="10"/>
      <c r="O1240" s="10"/>
      <c r="P1240" s="6" t="s">
        <v>66</v>
      </c>
      <c r="Q1240" s="6">
        <v>2</v>
      </c>
    </row>
    <row r="1241" spans="2:17" x14ac:dyDescent="0.2">
      <c r="B1241" s="6" t="s">
        <v>1067</v>
      </c>
      <c r="C1241" s="6" t="s">
        <v>10</v>
      </c>
      <c r="D1241" s="6" t="s">
        <v>54</v>
      </c>
      <c r="E1241" s="6" t="s">
        <v>1628</v>
      </c>
      <c r="F1241" s="6">
        <v>718</v>
      </c>
      <c r="G1241" s="6" t="s">
        <v>1629</v>
      </c>
      <c r="H1241" s="7">
        <v>5.7055966403254601</v>
      </c>
      <c r="I1241" s="6" t="s">
        <v>15</v>
      </c>
      <c r="J1241" s="6" t="s">
        <v>16</v>
      </c>
      <c r="K1241" s="6">
        <v>48</v>
      </c>
      <c r="L1241" s="6">
        <v>12</v>
      </c>
      <c r="M1241" s="6">
        <v>50</v>
      </c>
      <c r="N1241" s="10"/>
      <c r="O1241" s="10"/>
      <c r="P1241" s="6" t="s">
        <v>61</v>
      </c>
      <c r="Q1241" s="6">
        <v>2</v>
      </c>
    </row>
    <row r="1242" spans="2:17" x14ac:dyDescent="0.2">
      <c r="B1242" s="6" t="s">
        <v>1067</v>
      </c>
      <c r="C1242" s="6" t="s">
        <v>10</v>
      </c>
      <c r="D1242" s="6" t="s">
        <v>21</v>
      </c>
      <c r="E1242" s="6" t="s">
        <v>1630</v>
      </c>
      <c r="F1242" s="6">
        <v>717</v>
      </c>
      <c r="G1242" s="6" t="s">
        <v>1631</v>
      </c>
      <c r="H1242" s="7">
        <v>9.3313258041887206</v>
      </c>
      <c r="I1242" s="6" t="s">
        <v>15</v>
      </c>
      <c r="J1242" s="6" t="s">
        <v>16</v>
      </c>
      <c r="K1242" s="6">
        <v>53</v>
      </c>
      <c r="L1242" s="6">
        <v>25</v>
      </c>
      <c r="M1242" s="6">
        <v>55</v>
      </c>
      <c r="N1242" s="10"/>
      <c r="O1242" s="10"/>
      <c r="P1242" s="6"/>
      <c r="Q1242" s="6">
        <v>2</v>
      </c>
    </row>
    <row r="1243" spans="2:17" x14ac:dyDescent="0.2">
      <c r="B1243" s="6" t="s">
        <v>1067</v>
      </c>
      <c r="C1243" s="6" t="s">
        <v>168</v>
      </c>
      <c r="D1243" s="6" t="s">
        <v>21</v>
      </c>
      <c r="E1243" s="6" t="s">
        <v>1630</v>
      </c>
      <c r="F1243" s="6">
        <v>717</v>
      </c>
      <c r="G1243" s="6" t="s">
        <v>1632</v>
      </c>
      <c r="H1243" s="7">
        <v>16.095106292451799</v>
      </c>
      <c r="I1243" s="6" t="s">
        <v>15</v>
      </c>
      <c r="J1243" s="6" t="s">
        <v>16</v>
      </c>
      <c r="K1243" s="6">
        <v>52</v>
      </c>
      <c r="L1243" s="6">
        <v>25</v>
      </c>
      <c r="M1243" s="6">
        <v>55</v>
      </c>
      <c r="N1243" s="10"/>
      <c r="O1243" s="10"/>
      <c r="P1243" s="6"/>
      <c r="Q1243" s="6">
        <v>2</v>
      </c>
    </row>
    <row r="1244" spans="2:17" x14ac:dyDescent="0.2">
      <c r="B1244" s="6" t="s">
        <v>1067</v>
      </c>
      <c r="C1244" s="6" t="s">
        <v>10</v>
      </c>
      <c r="D1244" s="6" t="s">
        <v>54</v>
      </c>
      <c r="E1244" s="6" t="s">
        <v>1633</v>
      </c>
      <c r="F1244" s="6">
        <v>716</v>
      </c>
      <c r="G1244" s="6" t="s">
        <v>1634</v>
      </c>
      <c r="H1244" s="7">
        <v>6.0305476554170001</v>
      </c>
      <c r="I1244" s="6" t="s">
        <v>15</v>
      </c>
      <c r="J1244" s="6" t="s">
        <v>16</v>
      </c>
      <c r="K1244" s="6">
        <v>48</v>
      </c>
      <c r="L1244" s="6">
        <v>18</v>
      </c>
      <c r="M1244" s="6">
        <v>50</v>
      </c>
      <c r="N1244" s="10"/>
      <c r="O1244" s="10"/>
      <c r="P1244" s="6" t="s">
        <v>257</v>
      </c>
      <c r="Q1244" s="6">
        <v>2</v>
      </c>
    </row>
    <row r="1245" spans="2:17" x14ac:dyDescent="0.2">
      <c r="B1245" s="6" t="s">
        <v>1067</v>
      </c>
      <c r="C1245" s="6" t="s">
        <v>10</v>
      </c>
      <c r="D1245" s="6" t="s">
        <v>54</v>
      </c>
      <c r="E1245" s="6" t="s">
        <v>1635</v>
      </c>
      <c r="F1245" s="6">
        <v>715</v>
      </c>
      <c r="G1245" s="6" t="s">
        <v>1636</v>
      </c>
      <c r="H1245" s="7">
        <v>5.6880014926240801</v>
      </c>
      <c r="I1245" s="6" t="s">
        <v>15</v>
      </c>
      <c r="J1245" s="6" t="s">
        <v>16</v>
      </c>
      <c r="K1245" s="6">
        <v>53</v>
      </c>
      <c r="L1245" s="6">
        <v>18</v>
      </c>
      <c r="M1245" s="6">
        <v>50</v>
      </c>
      <c r="N1245" s="10"/>
      <c r="O1245" s="10"/>
      <c r="P1245" s="6"/>
      <c r="Q1245" s="6">
        <v>2</v>
      </c>
    </row>
    <row r="1246" spans="2:17" x14ac:dyDescent="0.2">
      <c r="B1246" s="6" t="s">
        <v>1067</v>
      </c>
      <c r="C1246" s="6" t="s">
        <v>10</v>
      </c>
      <c r="D1246" s="6" t="s">
        <v>54</v>
      </c>
      <c r="E1246" s="6" t="s">
        <v>1637</v>
      </c>
      <c r="F1246" s="6">
        <v>714</v>
      </c>
      <c r="G1246" s="6" t="s">
        <v>1638</v>
      </c>
      <c r="H1246" s="7">
        <v>5.7581792279626098</v>
      </c>
      <c r="I1246" s="6" t="s">
        <v>15</v>
      </c>
      <c r="J1246" s="6" t="s">
        <v>16</v>
      </c>
      <c r="K1246" s="6">
        <v>49</v>
      </c>
      <c r="L1246" s="6">
        <v>18</v>
      </c>
      <c r="M1246" s="6">
        <v>50</v>
      </c>
      <c r="N1246" s="10"/>
      <c r="O1246" s="10"/>
      <c r="P1246" s="6"/>
      <c r="Q1246" s="6">
        <v>2</v>
      </c>
    </row>
    <row r="1247" spans="2:17" x14ac:dyDescent="0.2">
      <c r="B1247" s="6" t="s">
        <v>1067</v>
      </c>
      <c r="C1247" s="6" t="s">
        <v>10</v>
      </c>
      <c r="D1247" s="6" t="s">
        <v>54</v>
      </c>
      <c r="E1247" s="6" t="s">
        <v>1639</v>
      </c>
      <c r="F1247" s="6">
        <v>713</v>
      </c>
      <c r="G1247" s="6" t="s">
        <v>1640</v>
      </c>
      <c r="H1247" s="7">
        <v>5.7393142430894599</v>
      </c>
      <c r="I1247" s="6" t="s">
        <v>15</v>
      </c>
      <c r="J1247" s="6" t="s">
        <v>16</v>
      </c>
      <c r="K1247" s="6">
        <v>52</v>
      </c>
      <c r="L1247" s="6">
        <v>20</v>
      </c>
      <c r="M1247" s="6">
        <v>49</v>
      </c>
      <c r="N1247" s="10"/>
      <c r="O1247" s="10" t="s">
        <v>12</v>
      </c>
      <c r="P1247" s="6" t="s">
        <v>1641</v>
      </c>
      <c r="Q1247" s="6">
        <v>2</v>
      </c>
    </row>
    <row r="1248" spans="2:17" x14ac:dyDescent="0.2">
      <c r="B1248" s="6" t="s">
        <v>1067</v>
      </c>
      <c r="C1248" s="6" t="s">
        <v>10</v>
      </c>
      <c r="D1248" s="6" t="s">
        <v>54</v>
      </c>
      <c r="E1248" s="6" t="s">
        <v>1642</v>
      </c>
      <c r="F1248" s="6">
        <v>712</v>
      </c>
      <c r="G1248" s="6" t="s">
        <v>1643</v>
      </c>
      <c r="H1248" s="7">
        <v>5.7190658338372602</v>
      </c>
      <c r="I1248" s="6" t="s">
        <v>15</v>
      </c>
      <c r="J1248" s="6" t="s">
        <v>16</v>
      </c>
      <c r="K1248" s="6">
        <v>48</v>
      </c>
      <c r="L1248" s="6">
        <v>20</v>
      </c>
      <c r="M1248" s="6">
        <v>48</v>
      </c>
      <c r="N1248" s="10" t="s">
        <v>12</v>
      </c>
      <c r="O1248" s="10"/>
      <c r="P1248" s="6" t="s">
        <v>66</v>
      </c>
      <c r="Q1248" s="6">
        <v>2</v>
      </c>
    </row>
    <row r="1249" spans="2:17" x14ac:dyDescent="0.2">
      <c r="B1249" s="6" t="s">
        <v>1067</v>
      </c>
      <c r="C1249" s="6" t="s">
        <v>10</v>
      </c>
      <c r="D1249" s="6" t="s">
        <v>21</v>
      </c>
      <c r="E1249" s="6" t="s">
        <v>1644</v>
      </c>
      <c r="F1249" s="6">
        <v>711</v>
      </c>
      <c r="G1249" s="6" t="s">
        <v>1645</v>
      </c>
      <c r="H1249" s="7">
        <v>5.7132386604318697</v>
      </c>
      <c r="I1249" s="6" t="s">
        <v>15</v>
      </c>
      <c r="J1249" s="6" t="s">
        <v>16</v>
      </c>
      <c r="K1249" s="6">
        <v>46</v>
      </c>
      <c r="L1249" s="6">
        <v>25</v>
      </c>
      <c r="M1249" s="6">
        <v>55</v>
      </c>
      <c r="N1249" s="10" t="s">
        <v>12</v>
      </c>
      <c r="O1249" s="10"/>
      <c r="P1249" s="6"/>
      <c r="Q1249" s="6">
        <v>2</v>
      </c>
    </row>
    <row r="1250" spans="2:17" x14ac:dyDescent="0.2">
      <c r="B1250" s="6" t="s">
        <v>1067</v>
      </c>
      <c r="C1250" s="6" t="s">
        <v>10</v>
      </c>
      <c r="D1250" s="6" t="s">
        <v>21</v>
      </c>
      <c r="E1250" s="6" t="s">
        <v>1646</v>
      </c>
      <c r="F1250" s="6">
        <v>710</v>
      </c>
      <c r="G1250" s="6" t="s">
        <v>1647</v>
      </c>
      <c r="H1250" s="7">
        <v>5.7581792271262202</v>
      </c>
      <c r="I1250" s="6" t="s">
        <v>15</v>
      </c>
      <c r="J1250" s="6" t="s">
        <v>16</v>
      </c>
      <c r="K1250" s="6">
        <v>44</v>
      </c>
      <c r="L1250" s="6">
        <v>25</v>
      </c>
      <c r="M1250" s="6">
        <v>55</v>
      </c>
      <c r="N1250" s="10" t="s">
        <v>66</v>
      </c>
      <c r="O1250" s="10"/>
      <c r="P1250" s="6"/>
      <c r="Q1250" s="6">
        <v>2</v>
      </c>
    </row>
    <row r="1251" spans="2:17" x14ac:dyDescent="0.2">
      <c r="B1251" s="6" t="s">
        <v>1067</v>
      </c>
      <c r="C1251" s="6" t="s">
        <v>10</v>
      </c>
      <c r="D1251" s="6" t="s">
        <v>21</v>
      </c>
      <c r="E1251" s="6" t="s">
        <v>1648</v>
      </c>
      <c r="F1251" s="6">
        <v>709</v>
      </c>
      <c r="G1251" s="6" t="s">
        <v>1649</v>
      </c>
      <c r="H1251" s="7">
        <v>1.6841816987027201</v>
      </c>
      <c r="I1251" s="6" t="s">
        <v>15</v>
      </c>
      <c r="J1251" s="6" t="s">
        <v>16</v>
      </c>
      <c r="K1251" s="6">
        <v>39</v>
      </c>
      <c r="L1251" s="6">
        <v>25</v>
      </c>
      <c r="M1251" s="6">
        <v>54</v>
      </c>
      <c r="N1251" s="10"/>
      <c r="O1251" s="10"/>
      <c r="P1251" s="6"/>
      <c r="Q1251" s="6">
        <v>2</v>
      </c>
    </row>
    <row r="1252" spans="2:17" x14ac:dyDescent="0.2">
      <c r="B1252" s="6" t="s">
        <v>1067</v>
      </c>
      <c r="C1252" s="6" t="s">
        <v>10</v>
      </c>
      <c r="D1252" s="6" t="s">
        <v>54</v>
      </c>
      <c r="E1252" s="6" t="s">
        <v>2151</v>
      </c>
      <c r="F1252" s="6">
        <v>734</v>
      </c>
      <c r="G1252" s="6" t="s">
        <v>2152</v>
      </c>
      <c r="H1252" s="7">
        <v>7.1320659565203703</v>
      </c>
      <c r="I1252" s="6" t="s">
        <v>15</v>
      </c>
      <c r="J1252" s="6" t="s">
        <v>16</v>
      </c>
      <c r="K1252" s="6">
        <v>56</v>
      </c>
      <c r="L1252" s="6">
        <v>14</v>
      </c>
      <c r="M1252" s="6">
        <v>55</v>
      </c>
      <c r="N1252" s="10"/>
      <c r="O1252" s="10"/>
      <c r="P1252" s="6" t="s">
        <v>2153</v>
      </c>
      <c r="Q1252" s="6">
        <v>2</v>
      </c>
    </row>
    <row r="1253" spans="2:17" x14ac:dyDescent="0.2">
      <c r="B1253" s="6" t="s">
        <v>1067</v>
      </c>
      <c r="C1253" s="6" t="s">
        <v>10</v>
      </c>
      <c r="D1253" s="6" t="s">
        <v>54</v>
      </c>
      <c r="E1253" s="6" t="s">
        <v>2405</v>
      </c>
      <c r="F1253" s="6">
        <v>336</v>
      </c>
      <c r="G1253" s="6" t="s">
        <v>2406</v>
      </c>
      <c r="H1253" s="7">
        <v>15.6131684179853</v>
      </c>
      <c r="I1253" s="6" t="s">
        <v>15</v>
      </c>
      <c r="J1253" s="6" t="s">
        <v>16</v>
      </c>
      <c r="K1253" s="6">
        <v>52</v>
      </c>
      <c r="L1253" s="6">
        <v>13</v>
      </c>
      <c r="M1253" s="6">
        <v>50</v>
      </c>
      <c r="N1253" s="10"/>
      <c r="O1253" s="10"/>
      <c r="P1253" s="6"/>
      <c r="Q1253" s="6">
        <v>2</v>
      </c>
    </row>
    <row r="1254" spans="2:17" x14ac:dyDescent="0.2">
      <c r="B1254" s="6" t="s">
        <v>1067</v>
      </c>
      <c r="C1254" s="6" t="s">
        <v>10</v>
      </c>
      <c r="D1254" s="6" t="s">
        <v>54</v>
      </c>
      <c r="E1254" s="6" t="s">
        <v>2647</v>
      </c>
      <c r="F1254" s="6">
        <v>723</v>
      </c>
      <c r="G1254" s="6" t="s">
        <v>2648</v>
      </c>
      <c r="H1254" s="7">
        <v>6.9111757416738904</v>
      </c>
      <c r="I1254" s="6" t="s">
        <v>15</v>
      </c>
      <c r="J1254" s="6" t="s">
        <v>16</v>
      </c>
      <c r="K1254" s="6">
        <v>58</v>
      </c>
      <c r="L1254" s="6">
        <v>14</v>
      </c>
      <c r="M1254" s="6">
        <v>55</v>
      </c>
      <c r="N1254" s="10"/>
      <c r="O1254" s="10"/>
      <c r="P1254" s="6"/>
      <c r="Q1254" s="6">
        <v>2</v>
      </c>
    </row>
    <row r="1255" spans="2:17" x14ac:dyDescent="0.2">
      <c r="B1255" s="6" t="s">
        <v>1067</v>
      </c>
      <c r="C1255" s="6" t="s">
        <v>10</v>
      </c>
      <c r="D1255" s="6" t="s">
        <v>54</v>
      </c>
      <c r="E1255" s="6" t="s">
        <v>2649</v>
      </c>
      <c r="F1255" s="6">
        <v>726</v>
      </c>
      <c r="G1255" s="6" t="s">
        <v>2650</v>
      </c>
      <c r="H1255" s="7">
        <v>4.4985925766861303</v>
      </c>
      <c r="I1255" s="6" t="s">
        <v>15</v>
      </c>
      <c r="J1255" s="6" t="s">
        <v>16</v>
      </c>
      <c r="K1255" s="6">
        <v>61</v>
      </c>
      <c r="L1255" s="6">
        <v>15</v>
      </c>
      <c r="M1255" s="6">
        <v>55</v>
      </c>
      <c r="N1255" s="10"/>
      <c r="O1255" s="10"/>
      <c r="P1255" s="6"/>
      <c r="Q1255" s="6">
        <v>2</v>
      </c>
    </row>
    <row r="1256" spans="2:17" x14ac:dyDescent="0.2">
      <c r="B1256" s="6" t="s">
        <v>1067</v>
      </c>
      <c r="C1256" s="6" t="s">
        <v>10</v>
      </c>
      <c r="D1256" s="6" t="s">
        <v>54</v>
      </c>
      <c r="E1256" s="6" t="s">
        <v>2651</v>
      </c>
      <c r="F1256" s="6">
        <v>724</v>
      </c>
      <c r="G1256" s="6" t="s">
        <v>2652</v>
      </c>
      <c r="H1256" s="7">
        <v>6.3589430340255797</v>
      </c>
      <c r="I1256" s="6" t="s">
        <v>15</v>
      </c>
      <c r="J1256" s="6" t="s">
        <v>16</v>
      </c>
      <c r="K1256" s="6">
        <v>57</v>
      </c>
      <c r="L1256" s="6">
        <v>15</v>
      </c>
      <c r="M1256" s="6">
        <v>55</v>
      </c>
      <c r="N1256" s="10"/>
      <c r="O1256" s="10"/>
      <c r="P1256" s="6" t="s">
        <v>257</v>
      </c>
      <c r="Q1256" s="6">
        <v>2</v>
      </c>
    </row>
    <row r="1257" spans="2:17" x14ac:dyDescent="0.2">
      <c r="B1257" s="6" t="s">
        <v>1067</v>
      </c>
      <c r="C1257" s="6" t="s">
        <v>10</v>
      </c>
      <c r="D1257" s="6" t="s">
        <v>11</v>
      </c>
      <c r="E1257" s="6" t="s">
        <v>2653</v>
      </c>
      <c r="F1257" s="6">
        <v>728</v>
      </c>
      <c r="G1257" s="6" t="s">
        <v>2654</v>
      </c>
      <c r="H1257" s="7">
        <v>5.2131971587106802</v>
      </c>
      <c r="I1257" s="6" t="s">
        <v>15</v>
      </c>
      <c r="J1257" s="6" t="s">
        <v>16</v>
      </c>
      <c r="K1257" s="6">
        <v>58</v>
      </c>
      <c r="L1257" s="6">
        <v>14</v>
      </c>
      <c r="M1257" s="6">
        <v>55</v>
      </c>
      <c r="N1257" s="10"/>
      <c r="O1257" s="10"/>
      <c r="P1257" s="6"/>
      <c r="Q1257" s="6">
        <v>2</v>
      </c>
    </row>
    <row r="1258" spans="2:17" x14ac:dyDescent="0.2">
      <c r="B1258" s="6" t="s">
        <v>1067</v>
      </c>
      <c r="C1258" s="6" t="s">
        <v>10</v>
      </c>
      <c r="D1258" s="6" t="s">
        <v>54</v>
      </c>
      <c r="E1258" s="6" t="s">
        <v>2655</v>
      </c>
      <c r="F1258" s="6">
        <v>731</v>
      </c>
      <c r="G1258" s="6" t="s">
        <v>2656</v>
      </c>
      <c r="H1258" s="7">
        <v>4.9504984862694101</v>
      </c>
      <c r="I1258" s="6" t="s">
        <v>15</v>
      </c>
      <c r="J1258" s="6" t="s">
        <v>16</v>
      </c>
      <c r="K1258" s="6">
        <v>61</v>
      </c>
      <c r="L1258" s="6">
        <v>15</v>
      </c>
      <c r="M1258" s="6">
        <v>55</v>
      </c>
      <c r="N1258" s="10"/>
      <c r="O1258" s="10"/>
      <c r="P1258" s="6" t="s">
        <v>2657</v>
      </c>
      <c r="Q1258" s="6">
        <v>2</v>
      </c>
    </row>
    <row r="1259" spans="2:17" x14ac:dyDescent="0.2">
      <c r="B1259" s="6" t="s">
        <v>1067</v>
      </c>
      <c r="C1259" s="6" t="s">
        <v>10</v>
      </c>
      <c r="D1259" s="6" t="s">
        <v>54</v>
      </c>
      <c r="E1259" s="6" t="s">
        <v>2658</v>
      </c>
      <c r="F1259" s="6">
        <v>729</v>
      </c>
      <c r="G1259" s="6" t="s">
        <v>2659</v>
      </c>
      <c r="H1259" s="7">
        <v>7.3889648002734303</v>
      </c>
      <c r="I1259" s="6" t="s">
        <v>15</v>
      </c>
      <c r="J1259" s="6" t="s">
        <v>16</v>
      </c>
      <c r="K1259" s="6">
        <v>57</v>
      </c>
      <c r="L1259" s="6">
        <v>14</v>
      </c>
      <c r="M1259" s="6">
        <v>55</v>
      </c>
      <c r="N1259" s="10"/>
      <c r="O1259" s="10"/>
      <c r="P1259" s="6"/>
      <c r="Q1259" s="6">
        <v>2</v>
      </c>
    </row>
    <row r="1260" spans="2:17" x14ac:dyDescent="0.2">
      <c r="B1260" s="6" t="s">
        <v>1067</v>
      </c>
      <c r="C1260" s="6" t="s">
        <v>10</v>
      </c>
      <c r="D1260" s="6" t="s">
        <v>54</v>
      </c>
      <c r="E1260" s="6" t="s">
        <v>2660</v>
      </c>
      <c r="F1260" s="6">
        <v>733</v>
      </c>
      <c r="G1260" s="6" t="s">
        <v>2661</v>
      </c>
      <c r="H1260" s="7">
        <v>4.4460975259385904</v>
      </c>
      <c r="I1260" s="6" t="s">
        <v>15</v>
      </c>
      <c r="J1260" s="6" t="s">
        <v>16</v>
      </c>
      <c r="K1260" s="6">
        <v>57</v>
      </c>
      <c r="L1260" s="6">
        <v>14</v>
      </c>
      <c r="M1260" s="6">
        <v>55</v>
      </c>
      <c r="N1260" s="10"/>
      <c r="O1260" s="10"/>
      <c r="P1260" s="6"/>
      <c r="Q1260" s="6">
        <v>2</v>
      </c>
    </row>
    <row r="1261" spans="2:17" x14ac:dyDescent="0.2">
      <c r="B1261" s="6" t="s">
        <v>1067</v>
      </c>
      <c r="C1261" s="6" t="s">
        <v>10</v>
      </c>
      <c r="D1261" s="6" t="s">
        <v>54</v>
      </c>
      <c r="E1261" s="6" t="s">
        <v>2662</v>
      </c>
      <c r="F1261" s="6">
        <v>736</v>
      </c>
      <c r="G1261" s="6" t="s">
        <v>2663</v>
      </c>
      <c r="H1261" s="7">
        <v>5.9668203710203098</v>
      </c>
      <c r="I1261" s="6" t="s">
        <v>15</v>
      </c>
      <c r="J1261" s="6" t="s">
        <v>16</v>
      </c>
      <c r="K1261" s="6">
        <v>56</v>
      </c>
      <c r="L1261" s="6">
        <v>14</v>
      </c>
      <c r="M1261" s="6">
        <v>55</v>
      </c>
      <c r="N1261" s="10"/>
      <c r="O1261" s="10"/>
      <c r="P1261" s="6" t="s">
        <v>2664</v>
      </c>
      <c r="Q1261" s="6">
        <v>2</v>
      </c>
    </row>
    <row r="1262" spans="2:17" x14ac:dyDescent="0.2">
      <c r="B1262" s="6" t="s">
        <v>1067</v>
      </c>
      <c r="C1262" s="6" t="s">
        <v>10</v>
      </c>
      <c r="D1262" s="6" t="s">
        <v>54</v>
      </c>
      <c r="E1262" s="6" t="s">
        <v>2671</v>
      </c>
      <c r="F1262" s="6">
        <v>917</v>
      </c>
      <c r="G1262" s="6" t="s">
        <v>2672</v>
      </c>
      <c r="H1262" s="7">
        <v>6.4015336187455798</v>
      </c>
      <c r="I1262" s="6" t="s">
        <v>15</v>
      </c>
      <c r="J1262" s="6" t="s">
        <v>16</v>
      </c>
      <c r="K1262" s="6">
        <v>52</v>
      </c>
      <c r="L1262" s="6">
        <v>14</v>
      </c>
      <c r="M1262" s="6">
        <v>48</v>
      </c>
      <c r="N1262" s="10"/>
      <c r="O1262" s="10"/>
      <c r="P1262" s="6"/>
      <c r="Q1262" s="6">
        <v>2</v>
      </c>
    </row>
    <row r="1263" spans="2:17" x14ac:dyDescent="0.2">
      <c r="B1263" s="6" t="s">
        <v>1067</v>
      </c>
      <c r="C1263" s="6" t="s">
        <v>10</v>
      </c>
      <c r="D1263" s="6" t="s">
        <v>54</v>
      </c>
      <c r="E1263" s="6" t="s">
        <v>2673</v>
      </c>
      <c r="F1263" s="6">
        <v>920</v>
      </c>
      <c r="G1263" s="6" t="s">
        <v>2674</v>
      </c>
      <c r="H1263" s="7">
        <v>4.1377030163663404</v>
      </c>
      <c r="I1263" s="6" t="s">
        <v>15</v>
      </c>
      <c r="J1263" s="6" t="s">
        <v>16</v>
      </c>
      <c r="K1263" s="6">
        <v>50</v>
      </c>
      <c r="L1263" s="6">
        <v>14</v>
      </c>
      <c r="M1263" s="6">
        <v>48</v>
      </c>
      <c r="N1263" s="10"/>
      <c r="O1263" s="10"/>
      <c r="P1263" s="6"/>
      <c r="Q1263" s="6">
        <v>2</v>
      </c>
    </row>
    <row r="1264" spans="2:17" x14ac:dyDescent="0.2">
      <c r="B1264" s="6" t="s">
        <v>1067</v>
      </c>
      <c r="C1264" s="6" t="s">
        <v>10</v>
      </c>
      <c r="D1264" s="6" t="s">
        <v>54</v>
      </c>
      <c r="E1264" s="6" t="s">
        <v>2675</v>
      </c>
      <c r="F1264" s="6">
        <v>918</v>
      </c>
      <c r="G1264" s="6" t="s">
        <v>2676</v>
      </c>
      <c r="H1264" s="7">
        <v>5.78212710020063</v>
      </c>
      <c r="I1264" s="6" t="s">
        <v>15</v>
      </c>
      <c r="J1264" s="6" t="s">
        <v>16</v>
      </c>
      <c r="K1264" s="6">
        <v>52</v>
      </c>
      <c r="L1264" s="6">
        <v>14</v>
      </c>
      <c r="M1264" s="6">
        <v>48</v>
      </c>
      <c r="N1264" s="10"/>
      <c r="O1264" s="10"/>
      <c r="P1264" s="6"/>
      <c r="Q1264" s="6">
        <v>2</v>
      </c>
    </row>
    <row r="1265" spans="2:17" x14ac:dyDescent="0.2">
      <c r="B1265" s="6" t="s">
        <v>1067</v>
      </c>
      <c r="C1265" s="6" t="s">
        <v>10</v>
      </c>
      <c r="D1265" s="6" t="s">
        <v>54</v>
      </c>
      <c r="E1265" s="6" t="s">
        <v>2677</v>
      </c>
      <c r="F1265" s="6">
        <v>922</v>
      </c>
      <c r="G1265" s="6" t="s">
        <v>2678</v>
      </c>
      <c r="H1265" s="7">
        <v>5.2627520139347101</v>
      </c>
      <c r="I1265" s="6" t="s">
        <v>15</v>
      </c>
      <c r="J1265" s="6" t="s">
        <v>16</v>
      </c>
      <c r="K1265" s="6">
        <v>53</v>
      </c>
      <c r="L1265" s="6">
        <v>15</v>
      </c>
      <c r="M1265" s="6">
        <v>48</v>
      </c>
      <c r="N1265" s="10"/>
      <c r="O1265" s="10"/>
      <c r="P1265" s="6" t="s">
        <v>61</v>
      </c>
      <c r="Q1265" s="6">
        <v>2</v>
      </c>
    </row>
    <row r="1266" spans="2:17" x14ac:dyDescent="0.2">
      <c r="B1266" s="6" t="s">
        <v>1067</v>
      </c>
      <c r="C1266" s="6" t="s">
        <v>10</v>
      </c>
      <c r="D1266" s="6" t="s">
        <v>54</v>
      </c>
      <c r="E1266" s="6" t="s">
        <v>2679</v>
      </c>
      <c r="F1266" s="6">
        <v>925</v>
      </c>
      <c r="G1266" s="6" t="s">
        <v>2680</v>
      </c>
      <c r="H1266" s="7">
        <v>4.8977601508776099</v>
      </c>
      <c r="I1266" s="6" t="s">
        <v>15</v>
      </c>
      <c r="J1266" s="6" t="s">
        <v>16</v>
      </c>
      <c r="K1266" s="6">
        <v>50</v>
      </c>
      <c r="L1266" s="6">
        <v>15</v>
      </c>
      <c r="M1266" s="6">
        <v>48</v>
      </c>
      <c r="N1266" s="10"/>
      <c r="O1266" s="10"/>
      <c r="P1266" s="6" t="s">
        <v>61</v>
      </c>
      <c r="Q1266" s="6">
        <v>2</v>
      </c>
    </row>
    <row r="1267" spans="2:17" x14ac:dyDescent="0.2">
      <c r="B1267" s="6" t="s">
        <v>1067</v>
      </c>
      <c r="C1267" s="6" t="s">
        <v>10</v>
      </c>
      <c r="D1267" s="6" t="s">
        <v>54</v>
      </c>
      <c r="E1267" s="6" t="s">
        <v>1277</v>
      </c>
      <c r="F1267" s="6">
        <v>335</v>
      </c>
      <c r="G1267" s="6" t="s">
        <v>2734</v>
      </c>
      <c r="H1267" s="7">
        <v>8.94869945439617</v>
      </c>
      <c r="I1267" s="6" t="s">
        <v>15</v>
      </c>
      <c r="J1267" s="6" t="s">
        <v>16</v>
      </c>
      <c r="K1267" s="6">
        <v>52</v>
      </c>
      <c r="L1267" s="6">
        <v>13</v>
      </c>
      <c r="M1267" s="6">
        <v>50</v>
      </c>
      <c r="N1267" s="10"/>
      <c r="O1267" s="10"/>
      <c r="P1267" s="6"/>
      <c r="Q1267" s="6">
        <v>2</v>
      </c>
    </row>
    <row r="1268" spans="2:17" x14ac:dyDescent="0.2">
      <c r="B1268" s="6" t="s">
        <v>1067</v>
      </c>
      <c r="C1268" s="6" t="s">
        <v>10</v>
      </c>
      <c r="D1268" s="6" t="s">
        <v>54</v>
      </c>
      <c r="E1268" s="6" t="s">
        <v>1596</v>
      </c>
      <c r="F1268" s="6">
        <v>1115</v>
      </c>
      <c r="G1268" s="6" t="s">
        <v>2754</v>
      </c>
      <c r="H1268" s="7">
        <v>1.95623410144946</v>
      </c>
      <c r="I1268" s="6" t="s">
        <v>15</v>
      </c>
      <c r="J1268" s="6" t="s">
        <v>16</v>
      </c>
      <c r="K1268" s="6">
        <v>50</v>
      </c>
      <c r="L1268" s="6">
        <v>20</v>
      </c>
      <c r="M1268" s="6">
        <v>50</v>
      </c>
      <c r="N1268" s="10"/>
      <c r="O1268" s="10"/>
      <c r="P1268" s="6" t="s">
        <v>12</v>
      </c>
      <c r="Q1268" s="6">
        <v>2</v>
      </c>
    </row>
    <row r="1269" spans="2:17" x14ac:dyDescent="0.2">
      <c r="B1269" s="6" t="s">
        <v>1067</v>
      </c>
      <c r="C1269" s="6" t="s">
        <v>10</v>
      </c>
      <c r="D1269" s="6" t="s">
        <v>21</v>
      </c>
      <c r="E1269" s="6" t="s">
        <v>1630</v>
      </c>
      <c r="F1269" s="6">
        <v>717</v>
      </c>
      <c r="G1269" s="6" t="s">
        <v>2761</v>
      </c>
      <c r="H1269" s="7">
        <v>4.4459067718025604</v>
      </c>
      <c r="I1269" s="6" t="s">
        <v>15</v>
      </c>
      <c r="J1269" s="6" t="s">
        <v>16</v>
      </c>
      <c r="K1269" s="6">
        <v>51</v>
      </c>
      <c r="L1269" s="6">
        <v>25</v>
      </c>
      <c r="M1269" s="6">
        <v>55</v>
      </c>
      <c r="N1269" s="10"/>
      <c r="O1269" s="10"/>
      <c r="P1269" s="6"/>
      <c r="Q1269" s="6">
        <v>2</v>
      </c>
    </row>
    <row r="1270" spans="2:17" x14ac:dyDescent="0.2">
      <c r="B1270" s="6" t="s">
        <v>139</v>
      </c>
      <c r="C1270" s="6" t="s">
        <v>10</v>
      </c>
      <c r="D1270" s="6" t="s">
        <v>54</v>
      </c>
      <c r="E1270" s="6" t="s">
        <v>137</v>
      </c>
      <c r="F1270" s="6">
        <v>1579</v>
      </c>
      <c r="G1270" s="6" t="s">
        <v>138</v>
      </c>
      <c r="H1270" s="7">
        <v>3.3818864553145702</v>
      </c>
      <c r="I1270" s="6" t="s">
        <v>15</v>
      </c>
      <c r="J1270" s="6" t="s">
        <v>16</v>
      </c>
      <c r="K1270" s="6">
        <v>62</v>
      </c>
      <c r="L1270" s="6">
        <v>30</v>
      </c>
      <c r="M1270" s="6">
        <v>50</v>
      </c>
      <c r="N1270" s="10"/>
      <c r="O1270" s="10"/>
      <c r="P1270" s="6"/>
      <c r="Q1270" s="6">
        <v>2</v>
      </c>
    </row>
    <row r="1271" spans="2:17" x14ac:dyDescent="0.2">
      <c r="B1271" s="6" t="s">
        <v>139</v>
      </c>
      <c r="C1271" s="6" t="s">
        <v>10</v>
      </c>
      <c r="D1271" s="6" t="s">
        <v>54</v>
      </c>
      <c r="E1271" s="6" t="s">
        <v>140</v>
      </c>
      <c r="F1271" s="6">
        <v>673</v>
      </c>
      <c r="G1271" s="6" t="s">
        <v>141</v>
      </c>
      <c r="H1271" s="7">
        <v>5.7502397307375199</v>
      </c>
      <c r="I1271" s="6" t="s">
        <v>15</v>
      </c>
      <c r="J1271" s="6" t="s">
        <v>16</v>
      </c>
      <c r="K1271" s="6">
        <v>60</v>
      </c>
      <c r="L1271" s="6">
        <v>40</v>
      </c>
      <c r="M1271" s="6">
        <v>50</v>
      </c>
      <c r="N1271" s="10"/>
      <c r="O1271" s="10"/>
      <c r="P1271" s="6"/>
      <c r="Q1271" s="6">
        <v>2</v>
      </c>
    </row>
    <row r="1272" spans="2:17" x14ac:dyDescent="0.2">
      <c r="B1272" s="6" t="s">
        <v>139</v>
      </c>
      <c r="C1272" s="6" t="s">
        <v>10</v>
      </c>
      <c r="D1272" s="6" t="s">
        <v>54</v>
      </c>
      <c r="E1272" s="6" t="s">
        <v>142</v>
      </c>
      <c r="F1272" s="6">
        <v>674</v>
      </c>
      <c r="G1272" s="6" t="s">
        <v>143</v>
      </c>
      <c r="H1272" s="7">
        <v>5.7443207631947004</v>
      </c>
      <c r="I1272" s="6" t="s">
        <v>15</v>
      </c>
      <c r="J1272" s="6" t="s">
        <v>16</v>
      </c>
      <c r="K1272" s="6">
        <v>30</v>
      </c>
      <c r="L1272" s="6">
        <v>38</v>
      </c>
      <c r="M1272" s="6">
        <v>50</v>
      </c>
      <c r="N1272" s="10"/>
      <c r="O1272" s="10"/>
      <c r="P1272" s="6"/>
      <c r="Q1272" s="6">
        <v>2</v>
      </c>
    </row>
    <row r="1273" spans="2:17" x14ac:dyDescent="0.2">
      <c r="B1273" s="6" t="s">
        <v>139</v>
      </c>
      <c r="C1273" s="6" t="s">
        <v>10</v>
      </c>
      <c r="D1273" s="6" t="s">
        <v>54</v>
      </c>
      <c r="E1273" s="6" t="s">
        <v>144</v>
      </c>
      <c r="F1273" s="6">
        <v>675</v>
      </c>
      <c r="G1273" s="6" t="s">
        <v>145</v>
      </c>
      <c r="H1273" s="7">
        <v>5.4763541778937999</v>
      </c>
      <c r="I1273" s="6" t="s">
        <v>15</v>
      </c>
      <c r="J1273" s="6" t="s">
        <v>83</v>
      </c>
      <c r="K1273" s="6">
        <v>30</v>
      </c>
      <c r="L1273" s="6">
        <v>30</v>
      </c>
      <c r="M1273" s="6">
        <v>40</v>
      </c>
      <c r="N1273" s="10"/>
      <c r="O1273" s="10"/>
      <c r="P1273" s="6"/>
      <c r="Q1273" s="6">
        <v>2</v>
      </c>
    </row>
    <row r="1274" spans="2:17" ht="22.5" x14ac:dyDescent="0.2">
      <c r="B1274" s="6" t="s">
        <v>139</v>
      </c>
      <c r="C1274" s="6" t="s">
        <v>10</v>
      </c>
      <c r="D1274" s="6" t="s">
        <v>21</v>
      </c>
      <c r="E1274" s="6" t="s">
        <v>146</v>
      </c>
      <c r="F1274" s="6">
        <v>676</v>
      </c>
      <c r="G1274" s="6" t="s">
        <v>147</v>
      </c>
      <c r="H1274" s="7">
        <v>5.4000267577355903</v>
      </c>
      <c r="I1274" s="6" t="s">
        <v>15</v>
      </c>
      <c r="J1274" s="6" t="s">
        <v>149</v>
      </c>
      <c r="K1274" s="6">
        <v>62</v>
      </c>
      <c r="L1274" s="6">
        <v>50</v>
      </c>
      <c r="M1274" s="6"/>
      <c r="N1274" s="10" t="s">
        <v>148</v>
      </c>
      <c r="O1274" s="10" t="s">
        <v>150</v>
      </c>
      <c r="P1274" s="6" t="s">
        <v>66</v>
      </c>
      <c r="Q1274" s="6">
        <v>2</v>
      </c>
    </row>
    <row r="1275" spans="2:17" ht="22.5" x14ac:dyDescent="0.2">
      <c r="B1275" s="6" t="s">
        <v>139</v>
      </c>
      <c r="C1275" s="6" t="s">
        <v>10</v>
      </c>
      <c r="D1275" s="6" t="s">
        <v>21</v>
      </c>
      <c r="E1275" s="6" t="s">
        <v>151</v>
      </c>
      <c r="F1275" s="6">
        <v>677</v>
      </c>
      <c r="G1275" s="6" t="s">
        <v>152</v>
      </c>
      <c r="H1275" s="7">
        <v>7.0057342940619201</v>
      </c>
      <c r="I1275" s="6" t="s">
        <v>153</v>
      </c>
      <c r="J1275" s="6" t="s">
        <v>83</v>
      </c>
      <c r="K1275" s="6">
        <v>62</v>
      </c>
      <c r="L1275" s="6">
        <v>50</v>
      </c>
      <c r="M1275" s="6"/>
      <c r="N1275" s="10" t="s">
        <v>148</v>
      </c>
      <c r="O1275" s="10"/>
      <c r="P1275" s="6"/>
      <c r="Q1275" s="6">
        <v>2</v>
      </c>
    </row>
    <row r="1276" spans="2:17" x14ac:dyDescent="0.2">
      <c r="B1276" s="6" t="s">
        <v>139</v>
      </c>
      <c r="C1276" s="6" t="s">
        <v>10</v>
      </c>
      <c r="D1276" s="6" t="s">
        <v>54</v>
      </c>
      <c r="E1276" s="6" t="s">
        <v>154</v>
      </c>
      <c r="F1276" s="6">
        <v>1198</v>
      </c>
      <c r="G1276" s="6" t="s">
        <v>155</v>
      </c>
      <c r="H1276" s="7">
        <v>15.5705267112247</v>
      </c>
      <c r="I1276" s="6" t="s">
        <v>15</v>
      </c>
      <c r="J1276" s="6" t="s">
        <v>16</v>
      </c>
      <c r="K1276" s="6">
        <v>53</v>
      </c>
      <c r="L1276" s="6">
        <v>32</v>
      </c>
      <c r="M1276" s="6">
        <v>50</v>
      </c>
      <c r="N1276" s="10"/>
      <c r="O1276" s="10"/>
      <c r="P1276" s="6"/>
      <c r="Q1276" s="6">
        <v>2</v>
      </c>
    </row>
    <row r="1277" spans="2:17" x14ac:dyDescent="0.2">
      <c r="B1277" s="6" t="s">
        <v>139</v>
      </c>
      <c r="C1277" s="6" t="s">
        <v>10</v>
      </c>
      <c r="D1277" s="6" t="s">
        <v>21</v>
      </c>
      <c r="E1277" s="6" t="s">
        <v>9</v>
      </c>
      <c r="F1277" s="6">
        <v>0</v>
      </c>
      <c r="G1277" s="6" t="s">
        <v>156</v>
      </c>
      <c r="H1277" s="7">
        <v>8.5326531621050403</v>
      </c>
      <c r="I1277" s="6" t="s">
        <v>15</v>
      </c>
      <c r="J1277" s="6" t="s">
        <v>16</v>
      </c>
      <c r="K1277" s="6">
        <v>64</v>
      </c>
      <c r="L1277" s="6">
        <v>23</v>
      </c>
      <c r="M1277" s="6">
        <v>55</v>
      </c>
      <c r="N1277" s="10"/>
      <c r="O1277" s="10"/>
      <c r="P1277" s="6"/>
      <c r="Q1277" s="6">
        <v>2</v>
      </c>
    </row>
    <row r="1278" spans="2:17" x14ac:dyDescent="0.2">
      <c r="B1278" s="6" t="s">
        <v>139</v>
      </c>
      <c r="C1278" s="6" t="s">
        <v>10</v>
      </c>
      <c r="D1278" s="6" t="s">
        <v>21</v>
      </c>
      <c r="E1278" s="6" t="s">
        <v>9</v>
      </c>
      <c r="F1278" s="6">
        <v>0</v>
      </c>
      <c r="G1278" s="6" t="s">
        <v>157</v>
      </c>
      <c r="H1278" s="7">
        <v>9.9196581598483196</v>
      </c>
      <c r="I1278" s="6" t="s">
        <v>15</v>
      </c>
      <c r="J1278" s="6" t="s">
        <v>16</v>
      </c>
      <c r="K1278" s="6">
        <v>63</v>
      </c>
      <c r="L1278" s="6">
        <v>23</v>
      </c>
      <c r="M1278" s="6">
        <v>55</v>
      </c>
      <c r="N1278" s="10"/>
      <c r="O1278" s="10"/>
      <c r="P1278" s="6"/>
      <c r="Q1278" s="6">
        <v>2</v>
      </c>
    </row>
    <row r="1279" spans="2:17" x14ac:dyDescent="0.2">
      <c r="B1279" s="6" t="s">
        <v>139</v>
      </c>
      <c r="C1279" s="6" t="s">
        <v>10</v>
      </c>
      <c r="D1279" s="6" t="s">
        <v>11</v>
      </c>
      <c r="E1279" s="6" t="s">
        <v>158</v>
      </c>
      <c r="F1279" s="6">
        <v>1580</v>
      </c>
      <c r="G1279" s="6" t="s">
        <v>159</v>
      </c>
      <c r="H1279" s="7">
        <v>19.029446576165601</v>
      </c>
      <c r="I1279" s="6" t="s">
        <v>15</v>
      </c>
      <c r="J1279" s="6" t="s">
        <v>16</v>
      </c>
      <c r="K1279" s="6">
        <v>64</v>
      </c>
      <c r="L1279" s="6">
        <v>23</v>
      </c>
      <c r="M1279" s="6">
        <v>55</v>
      </c>
      <c r="N1279" s="10"/>
      <c r="O1279" s="10"/>
      <c r="P1279" s="6"/>
      <c r="Q1279" s="6">
        <v>2</v>
      </c>
    </row>
    <row r="1280" spans="2:17" x14ac:dyDescent="0.2">
      <c r="B1280" s="6" t="s">
        <v>139</v>
      </c>
      <c r="C1280" s="6" t="s">
        <v>10</v>
      </c>
      <c r="D1280" s="6" t="s">
        <v>54</v>
      </c>
      <c r="E1280" s="6" t="s">
        <v>573</v>
      </c>
      <c r="F1280" s="6">
        <v>101</v>
      </c>
      <c r="G1280" s="6" t="s">
        <v>574</v>
      </c>
      <c r="H1280" s="7">
        <v>5.4281765852489903</v>
      </c>
      <c r="I1280" s="6" t="s">
        <v>15</v>
      </c>
      <c r="J1280" s="6" t="s">
        <v>16</v>
      </c>
      <c r="K1280" s="6">
        <v>74</v>
      </c>
      <c r="L1280" s="6">
        <v>5</v>
      </c>
      <c r="M1280" s="6">
        <v>70</v>
      </c>
      <c r="N1280" s="10"/>
      <c r="O1280" s="10"/>
      <c r="P1280" s="6"/>
      <c r="Q1280" s="6">
        <v>2</v>
      </c>
    </row>
    <row r="1281" spans="2:17" x14ac:dyDescent="0.2">
      <c r="B1281" s="6" t="s">
        <v>139</v>
      </c>
      <c r="C1281" s="6" t="s">
        <v>10</v>
      </c>
      <c r="D1281" s="6" t="s">
        <v>54</v>
      </c>
      <c r="E1281" s="6" t="s">
        <v>575</v>
      </c>
      <c r="F1281" s="6">
        <v>99</v>
      </c>
      <c r="G1281" s="6" t="s">
        <v>576</v>
      </c>
      <c r="H1281" s="7">
        <v>5.4196326426881702</v>
      </c>
      <c r="I1281" s="6" t="s">
        <v>15</v>
      </c>
      <c r="J1281" s="6" t="s">
        <v>16</v>
      </c>
      <c r="K1281" s="6">
        <v>74</v>
      </c>
      <c r="L1281" s="6">
        <v>5</v>
      </c>
      <c r="M1281" s="6">
        <v>70</v>
      </c>
      <c r="N1281" s="10"/>
      <c r="O1281" s="10"/>
      <c r="P1281" s="6"/>
      <c r="Q1281" s="6">
        <v>2</v>
      </c>
    </row>
    <row r="1282" spans="2:17" x14ac:dyDescent="0.2">
      <c r="B1282" s="6" t="s">
        <v>139</v>
      </c>
      <c r="C1282" s="6" t="s">
        <v>10</v>
      </c>
      <c r="D1282" s="6" t="s">
        <v>54</v>
      </c>
      <c r="E1282" s="6" t="s">
        <v>577</v>
      </c>
      <c r="F1282" s="6">
        <v>96</v>
      </c>
      <c r="G1282" s="6" t="s">
        <v>578</v>
      </c>
      <c r="H1282" s="7">
        <v>5.4231471488956204</v>
      </c>
      <c r="I1282" s="6" t="s">
        <v>15</v>
      </c>
      <c r="J1282" s="6" t="s">
        <v>16</v>
      </c>
      <c r="K1282" s="6">
        <v>74</v>
      </c>
      <c r="L1282" s="6">
        <v>5</v>
      </c>
      <c r="M1282" s="6">
        <v>70</v>
      </c>
      <c r="N1282" s="10"/>
      <c r="O1282" s="10"/>
      <c r="P1282" s="6"/>
      <c r="Q1282" s="6">
        <v>2</v>
      </c>
    </row>
    <row r="1283" spans="2:17" x14ac:dyDescent="0.2">
      <c r="B1283" s="6" t="s">
        <v>139</v>
      </c>
      <c r="C1283" s="6" t="s">
        <v>10</v>
      </c>
      <c r="D1283" s="6" t="s">
        <v>54</v>
      </c>
      <c r="E1283" s="6" t="s">
        <v>579</v>
      </c>
      <c r="F1283" s="6">
        <v>97</v>
      </c>
      <c r="G1283" s="6" t="s">
        <v>580</v>
      </c>
      <c r="H1283" s="7">
        <v>4.85279847198544</v>
      </c>
      <c r="I1283" s="6" t="s">
        <v>15</v>
      </c>
      <c r="J1283" s="6" t="s">
        <v>16</v>
      </c>
      <c r="K1283" s="6">
        <v>78</v>
      </c>
      <c r="L1283" s="6">
        <v>5</v>
      </c>
      <c r="M1283" s="6">
        <v>70</v>
      </c>
      <c r="N1283" s="10"/>
      <c r="O1283" s="10"/>
      <c r="P1283" s="6" t="s">
        <v>581</v>
      </c>
      <c r="Q1283" s="6">
        <v>2</v>
      </c>
    </row>
    <row r="1284" spans="2:17" x14ac:dyDescent="0.2">
      <c r="B1284" s="6" t="s">
        <v>139</v>
      </c>
      <c r="C1284" s="6" t="s">
        <v>10</v>
      </c>
      <c r="D1284" s="6" t="s">
        <v>54</v>
      </c>
      <c r="E1284" s="6" t="s">
        <v>577</v>
      </c>
      <c r="F1284" s="6">
        <v>96</v>
      </c>
      <c r="G1284" s="6" t="s">
        <v>582</v>
      </c>
      <c r="H1284" s="7">
        <v>5.65326993102535</v>
      </c>
      <c r="I1284" s="6" t="s">
        <v>153</v>
      </c>
      <c r="J1284" s="6" t="s">
        <v>83</v>
      </c>
      <c r="K1284" s="6">
        <v>60</v>
      </c>
      <c r="L1284" s="6">
        <v>15</v>
      </c>
      <c r="M1284" s="6"/>
      <c r="N1284" s="10"/>
      <c r="O1284" s="10"/>
      <c r="P1284" s="6"/>
      <c r="Q1284" s="6">
        <v>2</v>
      </c>
    </row>
    <row r="1285" spans="2:17" x14ac:dyDescent="0.2">
      <c r="B1285" s="6" t="s">
        <v>139</v>
      </c>
      <c r="C1285" s="6" t="s">
        <v>10</v>
      </c>
      <c r="D1285" s="6" t="s">
        <v>54</v>
      </c>
      <c r="E1285" s="6" t="s">
        <v>9</v>
      </c>
      <c r="F1285" s="6">
        <v>0</v>
      </c>
      <c r="G1285" s="6" t="s">
        <v>583</v>
      </c>
      <c r="H1285" s="7">
        <v>3.6908436762967498</v>
      </c>
      <c r="I1285" s="6" t="s">
        <v>153</v>
      </c>
      <c r="J1285" s="6" t="s">
        <v>83</v>
      </c>
      <c r="K1285" s="6">
        <v>60</v>
      </c>
      <c r="L1285" s="6">
        <v>15</v>
      </c>
      <c r="M1285" s="6"/>
      <c r="N1285" s="10"/>
      <c r="O1285" s="10"/>
      <c r="P1285" s="6"/>
      <c r="Q1285" s="6">
        <v>2</v>
      </c>
    </row>
    <row r="1286" spans="2:17" x14ac:dyDescent="0.2">
      <c r="B1286" s="6" t="s">
        <v>139</v>
      </c>
      <c r="C1286" s="6" t="s">
        <v>10</v>
      </c>
      <c r="D1286" s="6" t="s">
        <v>54</v>
      </c>
      <c r="E1286" s="6" t="s">
        <v>584</v>
      </c>
      <c r="F1286" s="6">
        <v>94</v>
      </c>
      <c r="G1286" s="6" t="s">
        <v>585</v>
      </c>
      <c r="H1286" s="7">
        <v>7.3698448894022199</v>
      </c>
      <c r="I1286" s="6" t="s">
        <v>153</v>
      </c>
      <c r="J1286" s="6" t="s">
        <v>83</v>
      </c>
      <c r="K1286" s="6">
        <v>60</v>
      </c>
      <c r="L1286" s="6">
        <v>15</v>
      </c>
      <c r="M1286" s="6"/>
      <c r="N1286" s="10"/>
      <c r="O1286" s="10"/>
      <c r="P1286" s="6"/>
      <c r="Q1286" s="6">
        <v>2</v>
      </c>
    </row>
    <row r="1287" spans="2:17" x14ac:dyDescent="0.2">
      <c r="B1287" s="6" t="s">
        <v>139</v>
      </c>
      <c r="C1287" s="6" t="s">
        <v>10</v>
      </c>
      <c r="D1287" s="6" t="s">
        <v>54</v>
      </c>
      <c r="E1287" s="6" t="s">
        <v>586</v>
      </c>
      <c r="F1287" s="6">
        <v>1214</v>
      </c>
      <c r="G1287" s="6" t="s">
        <v>587</v>
      </c>
      <c r="H1287" s="7">
        <v>3.8024435634571598</v>
      </c>
      <c r="I1287" s="6" t="s">
        <v>153</v>
      </c>
      <c r="J1287" s="6" t="s">
        <v>83</v>
      </c>
      <c r="K1287" s="6">
        <v>80</v>
      </c>
      <c r="L1287" s="6">
        <v>10</v>
      </c>
      <c r="M1287" s="6"/>
      <c r="N1287" s="10"/>
      <c r="O1287" s="10"/>
      <c r="P1287" s="6"/>
      <c r="Q1287" s="6">
        <v>2</v>
      </c>
    </row>
    <row r="1288" spans="2:17" x14ac:dyDescent="0.2">
      <c r="B1288" s="6" t="s">
        <v>139</v>
      </c>
      <c r="C1288" s="6" t="s">
        <v>10</v>
      </c>
      <c r="D1288" s="6" t="s">
        <v>54</v>
      </c>
      <c r="E1288" s="6" t="s">
        <v>588</v>
      </c>
      <c r="F1288" s="6">
        <v>1215</v>
      </c>
      <c r="G1288" s="6" t="s">
        <v>589</v>
      </c>
      <c r="H1288" s="7">
        <v>5.4267685595331701</v>
      </c>
      <c r="I1288" s="6" t="s">
        <v>153</v>
      </c>
      <c r="J1288" s="6" t="s">
        <v>83</v>
      </c>
      <c r="K1288" s="6">
        <v>75</v>
      </c>
      <c r="L1288" s="6">
        <v>10</v>
      </c>
      <c r="M1288" s="6"/>
      <c r="N1288" s="10"/>
      <c r="O1288" s="10"/>
      <c r="P1288" s="6"/>
      <c r="Q1288" s="6">
        <v>2</v>
      </c>
    </row>
    <row r="1289" spans="2:17" x14ac:dyDescent="0.2">
      <c r="B1289" s="6" t="s">
        <v>139</v>
      </c>
      <c r="C1289" s="6" t="s">
        <v>10</v>
      </c>
      <c r="D1289" s="6" t="s">
        <v>54</v>
      </c>
      <c r="E1289" s="6" t="s">
        <v>590</v>
      </c>
      <c r="F1289" s="6">
        <v>1216</v>
      </c>
      <c r="G1289" s="6" t="s">
        <v>591</v>
      </c>
      <c r="H1289" s="7">
        <v>5.4169349262824404</v>
      </c>
      <c r="I1289" s="6" t="s">
        <v>153</v>
      </c>
      <c r="J1289" s="6" t="s">
        <v>83</v>
      </c>
      <c r="K1289" s="6">
        <v>74</v>
      </c>
      <c r="L1289" s="6">
        <v>10</v>
      </c>
      <c r="M1289" s="6"/>
      <c r="N1289" s="10"/>
      <c r="O1289" s="10"/>
      <c r="P1289" s="6"/>
      <c r="Q1289" s="6">
        <v>2</v>
      </c>
    </row>
    <row r="1290" spans="2:17" x14ac:dyDescent="0.2">
      <c r="B1290" s="6" t="s">
        <v>139</v>
      </c>
      <c r="C1290" s="6" t="s">
        <v>10</v>
      </c>
      <c r="D1290" s="6" t="s">
        <v>54</v>
      </c>
      <c r="E1290" s="6" t="s">
        <v>592</v>
      </c>
      <c r="F1290" s="6">
        <v>1217</v>
      </c>
      <c r="G1290" s="6" t="s">
        <v>593</v>
      </c>
      <c r="H1290" s="7">
        <v>5.4652360403187803</v>
      </c>
      <c r="I1290" s="6" t="s">
        <v>153</v>
      </c>
      <c r="J1290" s="6" t="s">
        <v>83</v>
      </c>
      <c r="K1290" s="6">
        <v>78</v>
      </c>
      <c r="L1290" s="6">
        <v>10</v>
      </c>
      <c r="M1290" s="6"/>
      <c r="N1290" s="10"/>
      <c r="O1290" s="10"/>
      <c r="P1290" s="6"/>
      <c r="Q1290" s="6">
        <v>2</v>
      </c>
    </row>
    <row r="1291" spans="2:17" x14ac:dyDescent="0.2">
      <c r="B1291" s="6" t="s">
        <v>139</v>
      </c>
      <c r="C1291" s="6" t="s">
        <v>10</v>
      </c>
      <c r="D1291" s="6" t="s">
        <v>54</v>
      </c>
      <c r="E1291" s="6" t="s">
        <v>594</v>
      </c>
      <c r="F1291" s="6">
        <v>1219</v>
      </c>
      <c r="G1291" s="6" t="s">
        <v>595</v>
      </c>
      <c r="H1291" s="7">
        <v>5.4124630238392699</v>
      </c>
      <c r="I1291" s="6" t="s">
        <v>153</v>
      </c>
      <c r="J1291" s="6" t="s">
        <v>83</v>
      </c>
      <c r="K1291" s="6">
        <v>80</v>
      </c>
      <c r="L1291" s="6">
        <v>10</v>
      </c>
      <c r="M1291" s="6"/>
      <c r="N1291" s="10"/>
      <c r="O1291" s="10"/>
      <c r="P1291" s="6"/>
      <c r="Q1291" s="6">
        <v>2</v>
      </c>
    </row>
    <row r="1292" spans="2:17" x14ac:dyDescent="0.2">
      <c r="B1292" s="6" t="s">
        <v>139</v>
      </c>
      <c r="C1292" s="6" t="s">
        <v>10</v>
      </c>
      <c r="D1292" s="6" t="s">
        <v>54</v>
      </c>
      <c r="E1292" s="6" t="s">
        <v>596</v>
      </c>
      <c r="F1292" s="6">
        <v>1218</v>
      </c>
      <c r="G1292" s="6" t="s">
        <v>597</v>
      </c>
      <c r="H1292" s="7">
        <v>5.4442090009916804</v>
      </c>
      <c r="I1292" s="6" t="s">
        <v>153</v>
      </c>
      <c r="J1292" s="6" t="s">
        <v>83</v>
      </c>
      <c r="K1292" s="6">
        <v>80</v>
      </c>
      <c r="L1292" s="6">
        <v>10</v>
      </c>
      <c r="M1292" s="6"/>
      <c r="N1292" s="10"/>
      <c r="O1292" s="10"/>
      <c r="P1292" s="6"/>
      <c r="Q1292" s="6">
        <v>2</v>
      </c>
    </row>
    <row r="1293" spans="2:17" x14ac:dyDescent="0.2">
      <c r="B1293" s="6" t="s">
        <v>139</v>
      </c>
      <c r="C1293" s="6" t="s">
        <v>10</v>
      </c>
      <c r="D1293" s="6" t="s">
        <v>54</v>
      </c>
      <c r="E1293" s="6" t="s">
        <v>598</v>
      </c>
      <c r="F1293" s="6">
        <v>1234</v>
      </c>
      <c r="G1293" s="6" t="s">
        <v>599</v>
      </c>
      <c r="H1293" s="7">
        <v>14.1565209098147</v>
      </c>
      <c r="I1293" s="6" t="s">
        <v>15</v>
      </c>
      <c r="J1293" s="6" t="s">
        <v>16</v>
      </c>
      <c r="K1293" s="6">
        <v>75</v>
      </c>
      <c r="L1293" s="6">
        <v>13</v>
      </c>
      <c r="M1293" s="6">
        <v>42</v>
      </c>
      <c r="N1293" s="10"/>
      <c r="O1293" s="10"/>
      <c r="P1293" s="6"/>
      <c r="Q1293" s="6">
        <v>2</v>
      </c>
    </row>
    <row r="1294" spans="2:17" x14ac:dyDescent="0.2">
      <c r="B1294" s="6" t="s">
        <v>139</v>
      </c>
      <c r="C1294" s="6" t="s">
        <v>10</v>
      </c>
      <c r="D1294" s="6" t="s">
        <v>54</v>
      </c>
      <c r="E1294" s="6" t="s">
        <v>600</v>
      </c>
      <c r="F1294" s="6">
        <v>1220</v>
      </c>
      <c r="G1294" s="6" t="s">
        <v>601</v>
      </c>
      <c r="H1294" s="7">
        <v>14.5502239467876</v>
      </c>
      <c r="I1294" s="6" t="s">
        <v>15</v>
      </c>
      <c r="J1294" s="6" t="s">
        <v>16</v>
      </c>
      <c r="K1294" s="6">
        <v>75</v>
      </c>
      <c r="L1294" s="6">
        <v>13</v>
      </c>
      <c r="M1294" s="6">
        <v>42</v>
      </c>
      <c r="N1294" s="10"/>
      <c r="O1294" s="10"/>
      <c r="P1294" s="6"/>
      <c r="Q1294" s="6">
        <v>2</v>
      </c>
    </row>
    <row r="1295" spans="2:17" x14ac:dyDescent="0.2">
      <c r="B1295" s="6" t="s">
        <v>139</v>
      </c>
      <c r="C1295" s="6" t="s">
        <v>10</v>
      </c>
      <c r="D1295" s="6" t="s">
        <v>54</v>
      </c>
      <c r="E1295" s="6" t="s">
        <v>602</v>
      </c>
      <c r="F1295" s="6">
        <v>1221</v>
      </c>
      <c r="G1295" s="6" t="s">
        <v>603</v>
      </c>
      <c r="H1295" s="7">
        <v>5.4627415279393503</v>
      </c>
      <c r="I1295" s="6" t="s">
        <v>15</v>
      </c>
      <c r="J1295" s="6" t="s">
        <v>16</v>
      </c>
      <c r="K1295" s="6">
        <v>75</v>
      </c>
      <c r="L1295" s="6">
        <v>13</v>
      </c>
      <c r="M1295" s="6">
        <v>42</v>
      </c>
      <c r="N1295" s="10"/>
      <c r="O1295" s="10"/>
      <c r="P1295" s="6"/>
      <c r="Q1295" s="6">
        <v>2</v>
      </c>
    </row>
    <row r="1296" spans="2:17" x14ac:dyDescent="0.2">
      <c r="B1296" s="6" t="s">
        <v>139</v>
      </c>
      <c r="C1296" s="6" t="s">
        <v>10</v>
      </c>
      <c r="D1296" s="6" t="s">
        <v>54</v>
      </c>
      <c r="E1296" s="6" t="s">
        <v>604</v>
      </c>
      <c r="F1296" s="6">
        <v>1222</v>
      </c>
      <c r="G1296" s="6" t="s">
        <v>605</v>
      </c>
      <c r="H1296" s="7">
        <v>5.0441907180045398</v>
      </c>
      <c r="I1296" s="6" t="s">
        <v>15</v>
      </c>
      <c r="J1296" s="6" t="s">
        <v>16</v>
      </c>
      <c r="K1296" s="6">
        <v>75</v>
      </c>
      <c r="L1296" s="6">
        <v>13</v>
      </c>
      <c r="M1296" s="6">
        <v>42</v>
      </c>
      <c r="N1296" s="10"/>
      <c r="O1296" s="10"/>
      <c r="P1296" s="6"/>
      <c r="Q1296" s="6">
        <v>2</v>
      </c>
    </row>
    <row r="1297" spans="2:17" x14ac:dyDescent="0.2">
      <c r="B1297" s="6" t="s">
        <v>139</v>
      </c>
      <c r="C1297" s="6" t="s">
        <v>10</v>
      </c>
      <c r="D1297" s="6" t="s">
        <v>54</v>
      </c>
      <c r="E1297" s="6" t="s">
        <v>606</v>
      </c>
      <c r="F1297" s="6">
        <v>1223</v>
      </c>
      <c r="G1297" s="6" t="s">
        <v>607</v>
      </c>
      <c r="H1297" s="7">
        <v>5.7310684003973096</v>
      </c>
      <c r="I1297" s="6" t="s">
        <v>15</v>
      </c>
      <c r="J1297" s="6" t="s">
        <v>16</v>
      </c>
      <c r="K1297" s="6">
        <v>75</v>
      </c>
      <c r="L1297" s="6">
        <v>13</v>
      </c>
      <c r="M1297" s="6">
        <v>42</v>
      </c>
      <c r="N1297" s="10"/>
      <c r="O1297" s="10"/>
      <c r="P1297" s="6"/>
      <c r="Q1297" s="6">
        <v>2</v>
      </c>
    </row>
    <row r="1298" spans="2:17" x14ac:dyDescent="0.2">
      <c r="B1298" s="6" t="s">
        <v>139</v>
      </c>
      <c r="C1298" s="6" t="s">
        <v>10</v>
      </c>
      <c r="D1298" s="6" t="s">
        <v>54</v>
      </c>
      <c r="E1298" s="6" t="s">
        <v>608</v>
      </c>
      <c r="F1298" s="6">
        <v>1224</v>
      </c>
      <c r="G1298" s="6" t="s">
        <v>609</v>
      </c>
      <c r="H1298" s="7">
        <v>5.4309529532880996</v>
      </c>
      <c r="I1298" s="6" t="s">
        <v>15</v>
      </c>
      <c r="J1298" s="6" t="s">
        <v>16</v>
      </c>
      <c r="K1298" s="6">
        <v>75</v>
      </c>
      <c r="L1298" s="6">
        <v>13</v>
      </c>
      <c r="M1298" s="6">
        <v>42</v>
      </c>
      <c r="N1298" s="10"/>
      <c r="O1298" s="10"/>
      <c r="P1298" s="6" t="s">
        <v>610</v>
      </c>
      <c r="Q1298" s="6">
        <v>2</v>
      </c>
    </row>
    <row r="1299" spans="2:17" x14ac:dyDescent="0.2">
      <c r="B1299" s="6" t="s">
        <v>139</v>
      </c>
      <c r="C1299" s="6" t="s">
        <v>10</v>
      </c>
      <c r="D1299" s="6" t="s">
        <v>54</v>
      </c>
      <c r="E1299" s="6" t="s">
        <v>611</v>
      </c>
      <c r="F1299" s="6">
        <v>1225</v>
      </c>
      <c r="G1299" s="6" t="s">
        <v>612</v>
      </c>
      <c r="H1299" s="7">
        <v>5.4421195327558198</v>
      </c>
      <c r="I1299" s="6" t="s">
        <v>15</v>
      </c>
      <c r="J1299" s="6" t="s">
        <v>16</v>
      </c>
      <c r="K1299" s="6">
        <v>75</v>
      </c>
      <c r="L1299" s="6">
        <v>13</v>
      </c>
      <c r="M1299" s="6">
        <v>42</v>
      </c>
      <c r="N1299" s="10"/>
      <c r="O1299" s="10"/>
      <c r="P1299" s="6"/>
      <c r="Q1299" s="6">
        <v>2</v>
      </c>
    </row>
    <row r="1300" spans="2:17" x14ac:dyDescent="0.2">
      <c r="B1300" s="6" t="s">
        <v>139</v>
      </c>
      <c r="C1300" s="6" t="s">
        <v>10</v>
      </c>
      <c r="D1300" s="6" t="s">
        <v>54</v>
      </c>
      <c r="E1300" s="6" t="s">
        <v>613</v>
      </c>
      <c r="F1300" s="6">
        <v>1226</v>
      </c>
      <c r="G1300" s="6" t="s">
        <v>614</v>
      </c>
      <c r="H1300" s="7">
        <v>5.4141873825251796</v>
      </c>
      <c r="I1300" s="6" t="s">
        <v>15</v>
      </c>
      <c r="J1300" s="6" t="s">
        <v>16</v>
      </c>
      <c r="K1300" s="6">
        <v>75</v>
      </c>
      <c r="L1300" s="6">
        <v>13</v>
      </c>
      <c r="M1300" s="6">
        <v>42</v>
      </c>
      <c r="N1300" s="10"/>
      <c r="O1300" s="10"/>
      <c r="P1300" s="6"/>
      <c r="Q1300" s="6">
        <v>2</v>
      </c>
    </row>
    <row r="1301" spans="2:17" x14ac:dyDescent="0.2">
      <c r="B1301" s="6" t="s">
        <v>139</v>
      </c>
      <c r="C1301" s="6" t="s">
        <v>10</v>
      </c>
      <c r="D1301" s="6" t="s">
        <v>54</v>
      </c>
      <c r="E1301" s="6" t="s">
        <v>615</v>
      </c>
      <c r="F1301" s="6">
        <v>1227</v>
      </c>
      <c r="G1301" s="6" t="s">
        <v>616</v>
      </c>
      <c r="H1301" s="7">
        <v>14.4934883956889</v>
      </c>
      <c r="I1301" s="6" t="s">
        <v>15</v>
      </c>
      <c r="J1301" s="6" t="s">
        <v>16</v>
      </c>
      <c r="K1301" s="6">
        <v>75</v>
      </c>
      <c r="L1301" s="6">
        <v>13</v>
      </c>
      <c r="M1301" s="6">
        <v>42</v>
      </c>
      <c r="N1301" s="10"/>
      <c r="O1301" s="10"/>
      <c r="P1301" s="6"/>
      <c r="Q1301" s="6">
        <v>2</v>
      </c>
    </row>
    <row r="1302" spans="2:17" x14ac:dyDescent="0.2">
      <c r="B1302" s="6" t="s">
        <v>139</v>
      </c>
      <c r="C1302" s="6" t="s">
        <v>10</v>
      </c>
      <c r="D1302" s="6" t="s">
        <v>54</v>
      </c>
      <c r="E1302" s="6" t="s">
        <v>617</v>
      </c>
      <c r="F1302" s="6">
        <v>1228</v>
      </c>
      <c r="G1302" s="6" t="s">
        <v>618</v>
      </c>
      <c r="H1302" s="7">
        <v>14.602470954034199</v>
      </c>
      <c r="I1302" s="6" t="s">
        <v>15</v>
      </c>
      <c r="J1302" s="6" t="s">
        <v>16</v>
      </c>
      <c r="K1302" s="6">
        <v>75</v>
      </c>
      <c r="L1302" s="6">
        <v>13</v>
      </c>
      <c r="M1302" s="6">
        <v>42</v>
      </c>
      <c r="N1302" s="10"/>
      <c r="O1302" s="10"/>
      <c r="P1302" s="6"/>
      <c r="Q1302" s="6">
        <v>2</v>
      </c>
    </row>
    <row r="1303" spans="2:17" x14ac:dyDescent="0.2">
      <c r="B1303" s="6" t="s">
        <v>139</v>
      </c>
      <c r="C1303" s="6" t="s">
        <v>10</v>
      </c>
      <c r="D1303" s="6" t="s">
        <v>54</v>
      </c>
      <c r="E1303" s="6" t="s">
        <v>619</v>
      </c>
      <c r="F1303" s="6">
        <v>1229</v>
      </c>
      <c r="G1303" s="6" t="s">
        <v>620</v>
      </c>
      <c r="H1303" s="7">
        <v>5.4582811389677204</v>
      </c>
      <c r="I1303" s="6" t="s">
        <v>15</v>
      </c>
      <c r="J1303" s="6" t="s">
        <v>16</v>
      </c>
      <c r="K1303" s="6">
        <v>75</v>
      </c>
      <c r="L1303" s="6">
        <v>13</v>
      </c>
      <c r="M1303" s="6">
        <v>42</v>
      </c>
      <c r="N1303" s="10"/>
      <c r="O1303" s="10"/>
      <c r="P1303" s="6"/>
      <c r="Q1303" s="6">
        <v>2</v>
      </c>
    </row>
    <row r="1304" spans="2:17" x14ac:dyDescent="0.2">
      <c r="B1304" s="6" t="s">
        <v>139</v>
      </c>
      <c r="C1304" s="6" t="s">
        <v>10</v>
      </c>
      <c r="D1304" s="6"/>
      <c r="E1304" s="6" t="s">
        <v>621</v>
      </c>
      <c r="F1304" s="6">
        <v>1230</v>
      </c>
      <c r="G1304" s="6" t="s">
        <v>622</v>
      </c>
      <c r="H1304" s="7">
        <v>5.4427453576887697</v>
      </c>
      <c r="I1304" s="6" t="s">
        <v>15</v>
      </c>
      <c r="J1304" s="6" t="s">
        <v>16</v>
      </c>
      <c r="K1304" s="6">
        <v>70</v>
      </c>
      <c r="L1304" s="6">
        <v>12</v>
      </c>
      <c r="M1304" s="6">
        <v>42</v>
      </c>
      <c r="N1304" s="10"/>
      <c r="O1304" s="10"/>
      <c r="P1304" s="6"/>
      <c r="Q1304" s="6">
        <v>2</v>
      </c>
    </row>
    <row r="1305" spans="2:17" x14ac:dyDescent="0.2">
      <c r="B1305" s="6" t="s">
        <v>139</v>
      </c>
      <c r="C1305" s="6" t="s">
        <v>10</v>
      </c>
      <c r="D1305" s="6" t="s">
        <v>54</v>
      </c>
      <c r="E1305" s="6" t="s">
        <v>623</v>
      </c>
      <c r="F1305" s="6">
        <v>1231</v>
      </c>
      <c r="G1305" s="6" t="s">
        <v>624</v>
      </c>
      <c r="H1305" s="7">
        <v>5.4469217886224897</v>
      </c>
      <c r="I1305" s="6" t="s">
        <v>15</v>
      </c>
      <c r="J1305" s="6" t="s">
        <v>16</v>
      </c>
      <c r="K1305" s="6">
        <v>71</v>
      </c>
      <c r="L1305" s="6">
        <v>12</v>
      </c>
      <c r="M1305" s="6">
        <v>41</v>
      </c>
      <c r="N1305" s="10"/>
      <c r="O1305" s="10"/>
      <c r="P1305" s="6"/>
      <c r="Q1305" s="6">
        <v>2</v>
      </c>
    </row>
    <row r="1306" spans="2:17" x14ac:dyDescent="0.2">
      <c r="B1306" s="6" t="s">
        <v>139</v>
      </c>
      <c r="C1306" s="6" t="s">
        <v>10</v>
      </c>
      <c r="D1306" s="6" t="s">
        <v>54</v>
      </c>
      <c r="E1306" s="6" t="s">
        <v>625</v>
      </c>
      <c r="F1306" s="6">
        <v>1232</v>
      </c>
      <c r="G1306" s="6" t="s">
        <v>626</v>
      </c>
      <c r="H1306" s="7">
        <v>10.6300482137113</v>
      </c>
      <c r="I1306" s="6" t="s">
        <v>15</v>
      </c>
      <c r="J1306" s="6" t="s">
        <v>16</v>
      </c>
      <c r="K1306" s="6">
        <v>95</v>
      </c>
      <c r="L1306" s="6">
        <v>40</v>
      </c>
      <c r="M1306" s="6">
        <v>50</v>
      </c>
      <c r="N1306" s="10"/>
      <c r="O1306" s="10"/>
      <c r="P1306" s="6"/>
      <c r="Q1306" s="6">
        <v>2</v>
      </c>
    </row>
    <row r="1307" spans="2:17" x14ac:dyDescent="0.2">
      <c r="B1307" s="6" t="s">
        <v>139</v>
      </c>
      <c r="C1307" s="6" t="s">
        <v>10</v>
      </c>
      <c r="D1307" s="6" t="s">
        <v>627</v>
      </c>
      <c r="E1307" s="6" t="s">
        <v>12</v>
      </c>
      <c r="F1307" s="6">
        <v>0</v>
      </c>
      <c r="G1307" s="6" t="s">
        <v>628</v>
      </c>
      <c r="H1307" s="7">
        <v>14.9128980422862</v>
      </c>
      <c r="I1307" s="6" t="s">
        <v>15</v>
      </c>
      <c r="J1307" s="6" t="s">
        <v>16</v>
      </c>
      <c r="K1307" s="6">
        <v>90</v>
      </c>
      <c r="L1307" s="6">
        <v>10</v>
      </c>
      <c r="M1307" s="6">
        <v>60</v>
      </c>
      <c r="N1307" s="10"/>
      <c r="O1307" s="10"/>
      <c r="P1307" s="6"/>
      <c r="Q1307" s="6">
        <v>2</v>
      </c>
    </row>
    <row r="1308" spans="2:17" x14ac:dyDescent="0.2">
      <c r="B1308" s="6" t="s">
        <v>139</v>
      </c>
      <c r="C1308" s="6" t="s">
        <v>10</v>
      </c>
      <c r="D1308" s="6" t="s">
        <v>54</v>
      </c>
      <c r="E1308" s="6" t="s">
        <v>12</v>
      </c>
      <c r="F1308" s="6">
        <v>0</v>
      </c>
      <c r="G1308" s="6" t="s">
        <v>629</v>
      </c>
      <c r="H1308" s="7">
        <v>14.5603405278843</v>
      </c>
      <c r="I1308" s="6" t="s">
        <v>15</v>
      </c>
      <c r="J1308" s="6" t="s">
        <v>16</v>
      </c>
      <c r="K1308" s="6">
        <v>90</v>
      </c>
      <c r="L1308" s="6">
        <v>10</v>
      </c>
      <c r="M1308" s="6">
        <v>50</v>
      </c>
      <c r="N1308" s="10"/>
      <c r="O1308" s="10"/>
      <c r="P1308" s="6"/>
      <c r="Q1308" s="6">
        <v>2</v>
      </c>
    </row>
    <row r="1309" spans="2:17" x14ac:dyDescent="0.2">
      <c r="B1309" s="6" t="s">
        <v>139</v>
      </c>
      <c r="C1309" s="6" t="s">
        <v>10</v>
      </c>
      <c r="D1309" s="6" t="s">
        <v>21</v>
      </c>
      <c r="E1309" s="6" t="s">
        <v>12</v>
      </c>
      <c r="F1309" s="6">
        <v>0</v>
      </c>
      <c r="G1309" s="6" t="s">
        <v>630</v>
      </c>
      <c r="H1309" s="7">
        <v>6.6765598815473002</v>
      </c>
      <c r="I1309" s="6" t="s">
        <v>15</v>
      </c>
      <c r="J1309" s="6" t="s">
        <v>16</v>
      </c>
      <c r="K1309" s="6">
        <v>75</v>
      </c>
      <c r="L1309" s="6">
        <v>25</v>
      </c>
      <c r="M1309" s="6">
        <v>30</v>
      </c>
      <c r="N1309" s="10"/>
      <c r="O1309" s="10"/>
      <c r="P1309" s="6"/>
      <c r="Q1309" s="6">
        <v>2</v>
      </c>
    </row>
    <row r="1310" spans="2:17" x14ac:dyDescent="0.2">
      <c r="B1310" s="6" t="s">
        <v>139</v>
      </c>
      <c r="C1310" s="6" t="s">
        <v>10</v>
      </c>
      <c r="D1310" s="6" t="s">
        <v>21</v>
      </c>
      <c r="E1310" s="6" t="s">
        <v>631</v>
      </c>
      <c r="F1310" s="6">
        <v>1208</v>
      </c>
      <c r="G1310" s="6" t="s">
        <v>632</v>
      </c>
      <c r="H1310" s="7">
        <v>62.495536538387803</v>
      </c>
      <c r="I1310" s="6" t="s">
        <v>15</v>
      </c>
      <c r="J1310" s="6" t="s">
        <v>16</v>
      </c>
      <c r="K1310" s="6">
        <v>77</v>
      </c>
      <c r="L1310" s="6">
        <v>18</v>
      </c>
      <c r="M1310" s="6">
        <v>85</v>
      </c>
      <c r="N1310" s="10"/>
      <c r="O1310" s="10"/>
      <c r="P1310" s="6"/>
      <c r="Q1310" s="6">
        <v>2</v>
      </c>
    </row>
    <row r="1311" spans="2:17" x14ac:dyDescent="0.2">
      <c r="B1311" s="6" t="s">
        <v>139</v>
      </c>
      <c r="C1311" s="6" t="s">
        <v>10</v>
      </c>
      <c r="D1311" s="6" t="s">
        <v>11</v>
      </c>
      <c r="E1311" s="6" t="s">
        <v>633</v>
      </c>
      <c r="F1311" s="6">
        <v>619</v>
      </c>
      <c r="G1311" s="6" t="s">
        <v>634</v>
      </c>
      <c r="H1311" s="7">
        <v>39.722324085590799</v>
      </c>
      <c r="I1311" s="6" t="s">
        <v>15</v>
      </c>
      <c r="J1311" s="6" t="s">
        <v>16</v>
      </c>
      <c r="K1311" s="6">
        <v>69</v>
      </c>
      <c r="L1311" s="6">
        <v>18</v>
      </c>
      <c r="M1311" s="6">
        <v>60</v>
      </c>
      <c r="N1311" s="10"/>
      <c r="O1311" s="10"/>
      <c r="P1311" s="6"/>
      <c r="Q1311" s="6">
        <v>2</v>
      </c>
    </row>
    <row r="1312" spans="2:17" x14ac:dyDescent="0.2">
      <c r="B1312" s="6" t="s">
        <v>139</v>
      </c>
      <c r="C1312" s="6" t="s">
        <v>10</v>
      </c>
      <c r="D1312" s="6" t="s">
        <v>11</v>
      </c>
      <c r="E1312" s="6" t="s">
        <v>635</v>
      </c>
      <c r="F1312" s="6">
        <v>618</v>
      </c>
      <c r="G1312" s="6" t="s">
        <v>636</v>
      </c>
      <c r="H1312" s="7">
        <v>5.83969032202228</v>
      </c>
      <c r="I1312" s="6" t="s">
        <v>15</v>
      </c>
      <c r="J1312" s="6" t="s">
        <v>16</v>
      </c>
      <c r="K1312" s="6">
        <v>36</v>
      </c>
      <c r="L1312" s="6">
        <v>35</v>
      </c>
      <c r="M1312" s="6">
        <v>34</v>
      </c>
      <c r="N1312" s="10"/>
      <c r="O1312" s="10" t="s">
        <v>637</v>
      </c>
      <c r="P1312" s="6" t="s">
        <v>480</v>
      </c>
      <c r="Q1312" s="6">
        <v>2</v>
      </c>
    </row>
    <row r="1313" spans="2:17" x14ac:dyDescent="0.2">
      <c r="B1313" s="6" t="s">
        <v>139</v>
      </c>
      <c r="C1313" s="6" t="s">
        <v>10</v>
      </c>
      <c r="D1313" s="6" t="s">
        <v>54</v>
      </c>
      <c r="E1313" s="6" t="s">
        <v>638</v>
      </c>
      <c r="F1313" s="6">
        <v>617</v>
      </c>
      <c r="G1313" s="6" t="s">
        <v>639</v>
      </c>
      <c r="H1313" s="7">
        <v>5.71492863837197</v>
      </c>
      <c r="I1313" s="6" t="s">
        <v>15</v>
      </c>
      <c r="J1313" s="6" t="s">
        <v>16</v>
      </c>
      <c r="K1313" s="6">
        <v>69</v>
      </c>
      <c r="L1313" s="6">
        <v>15</v>
      </c>
      <c r="M1313" s="6">
        <v>60</v>
      </c>
      <c r="N1313" s="10"/>
      <c r="O1313" s="10"/>
      <c r="P1313" s="6" t="s">
        <v>480</v>
      </c>
      <c r="Q1313" s="6">
        <v>2</v>
      </c>
    </row>
    <row r="1314" spans="2:17" x14ac:dyDescent="0.2">
      <c r="B1314" s="6" t="s">
        <v>139</v>
      </c>
      <c r="C1314" s="6" t="s">
        <v>10</v>
      </c>
      <c r="D1314" s="6" t="s">
        <v>54</v>
      </c>
      <c r="E1314" s="6" t="s">
        <v>640</v>
      </c>
      <c r="F1314" s="6">
        <v>616</v>
      </c>
      <c r="G1314" s="6" t="s">
        <v>641</v>
      </c>
      <c r="H1314" s="7">
        <v>5.1702577115182304</v>
      </c>
      <c r="I1314" s="6" t="s">
        <v>15</v>
      </c>
      <c r="J1314" s="6" t="s">
        <v>16</v>
      </c>
      <c r="K1314" s="6">
        <v>69</v>
      </c>
      <c r="L1314" s="6">
        <v>18</v>
      </c>
      <c r="M1314" s="6">
        <v>60</v>
      </c>
      <c r="N1314" s="10"/>
      <c r="O1314" s="10"/>
      <c r="P1314" s="6" t="s">
        <v>642</v>
      </c>
      <c r="Q1314" s="6">
        <v>2</v>
      </c>
    </row>
    <row r="1315" spans="2:17" ht="22.5" x14ac:dyDescent="0.2">
      <c r="B1315" s="6" t="s">
        <v>139</v>
      </c>
      <c r="C1315" s="6" t="s">
        <v>10</v>
      </c>
      <c r="D1315" s="6" t="s">
        <v>54</v>
      </c>
      <c r="E1315" s="6" t="s">
        <v>643</v>
      </c>
      <c r="F1315" s="6">
        <v>615</v>
      </c>
      <c r="G1315" s="6" t="s">
        <v>644</v>
      </c>
      <c r="H1315" s="7">
        <v>5.2027606099283004</v>
      </c>
      <c r="I1315" s="6" t="s">
        <v>15</v>
      </c>
      <c r="J1315" s="6" t="s">
        <v>16</v>
      </c>
      <c r="K1315" s="6">
        <v>36</v>
      </c>
      <c r="L1315" s="6"/>
      <c r="M1315" s="6"/>
      <c r="N1315" s="10" t="s">
        <v>520</v>
      </c>
      <c r="O1315" s="10"/>
      <c r="P1315" s="6" t="s">
        <v>480</v>
      </c>
      <c r="Q1315" s="6">
        <v>2</v>
      </c>
    </row>
    <row r="1316" spans="2:17" x14ac:dyDescent="0.2">
      <c r="B1316" s="6" t="s">
        <v>139</v>
      </c>
      <c r="C1316" s="6" t="s">
        <v>10</v>
      </c>
      <c r="D1316" s="6" t="s">
        <v>54</v>
      </c>
      <c r="E1316" s="6" t="s">
        <v>645</v>
      </c>
      <c r="F1316" s="6">
        <v>614</v>
      </c>
      <c r="G1316" s="6" t="s">
        <v>646</v>
      </c>
      <c r="H1316" s="7">
        <v>6.1381032885245901</v>
      </c>
      <c r="I1316" s="6" t="s">
        <v>15</v>
      </c>
      <c r="J1316" s="6" t="s">
        <v>16</v>
      </c>
      <c r="K1316" s="6">
        <v>56</v>
      </c>
      <c r="L1316" s="6">
        <v>10</v>
      </c>
      <c r="M1316" s="6">
        <v>49</v>
      </c>
      <c r="N1316" s="10"/>
      <c r="O1316" s="10"/>
      <c r="P1316" s="6"/>
      <c r="Q1316" s="6">
        <v>2</v>
      </c>
    </row>
    <row r="1317" spans="2:17" x14ac:dyDescent="0.2">
      <c r="B1317" s="6" t="s">
        <v>139</v>
      </c>
      <c r="C1317" s="6" t="s">
        <v>10</v>
      </c>
      <c r="D1317" s="6" t="s">
        <v>54</v>
      </c>
      <c r="E1317" s="6" t="s">
        <v>647</v>
      </c>
      <c r="F1317" s="6">
        <v>612</v>
      </c>
      <c r="G1317" s="6" t="s">
        <v>648</v>
      </c>
      <c r="H1317" s="7">
        <v>6.6154198660530996</v>
      </c>
      <c r="I1317" s="6" t="s">
        <v>15</v>
      </c>
      <c r="J1317" s="6" t="s">
        <v>16</v>
      </c>
      <c r="K1317" s="6">
        <v>56</v>
      </c>
      <c r="L1317" s="6">
        <v>10</v>
      </c>
      <c r="M1317" s="6">
        <v>49</v>
      </c>
      <c r="N1317" s="10"/>
      <c r="O1317" s="10"/>
      <c r="P1317" s="6" t="s">
        <v>480</v>
      </c>
      <c r="Q1317" s="6">
        <v>2</v>
      </c>
    </row>
    <row r="1318" spans="2:17" x14ac:dyDescent="0.2">
      <c r="B1318" s="6" t="s">
        <v>139</v>
      </c>
      <c r="C1318" s="6" t="s">
        <v>10</v>
      </c>
      <c r="D1318" s="6" t="s">
        <v>54</v>
      </c>
      <c r="E1318" s="6" t="s">
        <v>649</v>
      </c>
      <c r="F1318" s="6">
        <v>611</v>
      </c>
      <c r="G1318" s="6" t="s">
        <v>650</v>
      </c>
      <c r="H1318" s="7">
        <v>9.2871551076898093</v>
      </c>
      <c r="I1318" s="6" t="s">
        <v>15</v>
      </c>
      <c r="J1318" s="6" t="s">
        <v>16</v>
      </c>
      <c r="K1318" s="6">
        <v>56</v>
      </c>
      <c r="L1318" s="6">
        <v>10</v>
      </c>
      <c r="M1318" s="6">
        <v>49</v>
      </c>
      <c r="N1318" s="10"/>
      <c r="O1318" s="10"/>
      <c r="P1318" s="6" t="s">
        <v>480</v>
      </c>
      <c r="Q1318" s="6">
        <v>2</v>
      </c>
    </row>
    <row r="1319" spans="2:17" x14ac:dyDescent="0.2">
      <c r="B1319" s="6" t="s">
        <v>139</v>
      </c>
      <c r="C1319" s="6" t="s">
        <v>10</v>
      </c>
      <c r="D1319" s="6" t="s">
        <v>54</v>
      </c>
      <c r="E1319" s="6" t="s">
        <v>651</v>
      </c>
      <c r="F1319" s="6">
        <v>623</v>
      </c>
      <c r="G1319" s="6" t="s">
        <v>652</v>
      </c>
      <c r="H1319" s="7">
        <v>4.9654672460654501</v>
      </c>
      <c r="I1319" s="6" t="s">
        <v>15</v>
      </c>
      <c r="J1319" s="6" t="s">
        <v>16</v>
      </c>
      <c r="K1319" s="6">
        <v>56</v>
      </c>
      <c r="L1319" s="6">
        <v>10</v>
      </c>
      <c r="M1319" s="6">
        <v>49</v>
      </c>
      <c r="N1319" s="10"/>
      <c r="O1319" s="10"/>
      <c r="P1319" s="6"/>
      <c r="Q1319" s="6">
        <v>2</v>
      </c>
    </row>
    <row r="1320" spans="2:17" x14ac:dyDescent="0.2">
      <c r="B1320" s="6" t="s">
        <v>139</v>
      </c>
      <c r="C1320" s="6" t="s">
        <v>10</v>
      </c>
      <c r="D1320" s="6" t="s">
        <v>54</v>
      </c>
      <c r="E1320" s="6" t="s">
        <v>651</v>
      </c>
      <c r="F1320" s="6">
        <v>623</v>
      </c>
      <c r="G1320" s="6" t="s">
        <v>653</v>
      </c>
      <c r="H1320" s="7">
        <v>20.438088587970299</v>
      </c>
      <c r="I1320" s="6" t="s">
        <v>15</v>
      </c>
      <c r="J1320" s="6" t="s">
        <v>16</v>
      </c>
      <c r="K1320" s="6">
        <v>56</v>
      </c>
      <c r="L1320" s="6">
        <v>10</v>
      </c>
      <c r="M1320" s="6">
        <v>45</v>
      </c>
      <c r="N1320" s="10"/>
      <c r="O1320" s="10"/>
      <c r="P1320" s="6"/>
      <c r="Q1320" s="6">
        <v>2</v>
      </c>
    </row>
    <row r="1321" spans="2:17" x14ac:dyDescent="0.2">
      <c r="B1321" s="6" t="s">
        <v>139</v>
      </c>
      <c r="C1321" s="6" t="s">
        <v>10</v>
      </c>
      <c r="D1321" s="6" t="s">
        <v>54</v>
      </c>
      <c r="E1321" s="6" t="s">
        <v>651</v>
      </c>
      <c r="F1321" s="6">
        <v>623</v>
      </c>
      <c r="G1321" s="6" t="s">
        <v>654</v>
      </c>
      <c r="H1321" s="7">
        <v>10.2115190346848</v>
      </c>
      <c r="I1321" s="6" t="s">
        <v>15</v>
      </c>
      <c r="J1321" s="6" t="s">
        <v>16</v>
      </c>
      <c r="K1321" s="6">
        <v>56</v>
      </c>
      <c r="L1321" s="6">
        <v>10</v>
      </c>
      <c r="M1321" s="6">
        <v>49</v>
      </c>
      <c r="N1321" s="10"/>
      <c r="O1321" s="10"/>
      <c r="P1321" s="6" t="s">
        <v>480</v>
      </c>
      <c r="Q1321" s="6">
        <v>2</v>
      </c>
    </row>
    <row r="1322" spans="2:17" x14ac:dyDescent="0.2">
      <c r="B1322" s="6" t="s">
        <v>139</v>
      </c>
      <c r="C1322" s="6" t="s">
        <v>10</v>
      </c>
      <c r="D1322" s="6" t="s">
        <v>54</v>
      </c>
      <c r="E1322" s="6" t="s">
        <v>655</v>
      </c>
      <c r="F1322" s="6">
        <v>622</v>
      </c>
      <c r="G1322" s="6" t="s">
        <v>656</v>
      </c>
      <c r="H1322" s="7">
        <v>24.5813131069227</v>
      </c>
      <c r="I1322" s="6" t="s">
        <v>15</v>
      </c>
      <c r="J1322" s="6" t="s">
        <v>16</v>
      </c>
      <c r="K1322" s="6"/>
      <c r="L1322" s="6"/>
      <c r="M1322" s="6"/>
      <c r="N1322" s="10"/>
      <c r="O1322" s="10"/>
      <c r="P1322" s="6"/>
      <c r="Q1322" s="6">
        <v>2</v>
      </c>
    </row>
    <row r="1323" spans="2:17" x14ac:dyDescent="0.2">
      <c r="B1323" s="6" t="s">
        <v>139</v>
      </c>
      <c r="C1323" s="6" t="s">
        <v>10</v>
      </c>
      <c r="D1323" s="6" t="s">
        <v>54</v>
      </c>
      <c r="E1323" s="6" t="s">
        <v>657</v>
      </c>
      <c r="F1323" s="6">
        <v>620</v>
      </c>
      <c r="G1323" s="6" t="s">
        <v>658</v>
      </c>
      <c r="H1323" s="7">
        <v>3.9774710061528999</v>
      </c>
      <c r="I1323" s="6" t="s">
        <v>15</v>
      </c>
      <c r="J1323" s="6" t="s">
        <v>16</v>
      </c>
      <c r="K1323" s="6">
        <v>35</v>
      </c>
      <c r="L1323" s="6">
        <v>15</v>
      </c>
      <c r="M1323" s="6">
        <v>10</v>
      </c>
      <c r="N1323" s="10"/>
      <c r="O1323" s="10"/>
      <c r="P1323" s="6"/>
      <c r="Q1323" s="6">
        <v>2</v>
      </c>
    </row>
    <row r="1324" spans="2:17" x14ac:dyDescent="0.2">
      <c r="B1324" s="6" t="s">
        <v>139</v>
      </c>
      <c r="C1324" s="6" t="s">
        <v>10</v>
      </c>
      <c r="D1324" s="6" t="s">
        <v>54</v>
      </c>
      <c r="E1324" s="6" t="s">
        <v>659</v>
      </c>
      <c r="F1324" s="6">
        <v>621</v>
      </c>
      <c r="G1324" s="6" t="s">
        <v>660</v>
      </c>
      <c r="H1324" s="7">
        <v>11.9344004531771</v>
      </c>
      <c r="I1324" s="6" t="s">
        <v>15</v>
      </c>
      <c r="J1324" s="6" t="s">
        <v>16</v>
      </c>
      <c r="K1324" s="6">
        <v>35</v>
      </c>
      <c r="L1324" s="6">
        <v>10</v>
      </c>
      <c r="M1324" s="6">
        <v>10</v>
      </c>
      <c r="N1324" s="10"/>
      <c r="O1324" s="10"/>
      <c r="P1324" s="6"/>
      <c r="Q1324" s="6">
        <v>2</v>
      </c>
    </row>
    <row r="1325" spans="2:17" x14ac:dyDescent="0.2">
      <c r="B1325" s="6" t="s">
        <v>139</v>
      </c>
      <c r="C1325" s="6" t="s">
        <v>10</v>
      </c>
      <c r="D1325" s="6" t="s">
        <v>54</v>
      </c>
      <c r="E1325" s="6" t="s">
        <v>657</v>
      </c>
      <c r="F1325" s="6">
        <v>620</v>
      </c>
      <c r="G1325" s="6" t="s">
        <v>661</v>
      </c>
      <c r="H1325" s="7">
        <v>2.5697728006980101</v>
      </c>
      <c r="I1325" s="6" t="s">
        <v>15</v>
      </c>
      <c r="J1325" s="6" t="s">
        <v>16</v>
      </c>
      <c r="K1325" s="6">
        <v>35</v>
      </c>
      <c r="L1325" s="6">
        <v>15</v>
      </c>
      <c r="M1325" s="6">
        <v>10</v>
      </c>
      <c r="N1325" s="10"/>
      <c r="O1325" s="10"/>
      <c r="P1325" s="6"/>
      <c r="Q1325" s="6">
        <v>2</v>
      </c>
    </row>
    <row r="1326" spans="2:17" x14ac:dyDescent="0.2">
      <c r="B1326" s="6" t="s">
        <v>139</v>
      </c>
      <c r="C1326" s="6" t="s">
        <v>10</v>
      </c>
      <c r="D1326" s="6" t="s">
        <v>21</v>
      </c>
      <c r="E1326" s="6" t="s">
        <v>662</v>
      </c>
      <c r="F1326" s="6">
        <v>1179</v>
      </c>
      <c r="G1326" s="6" t="s">
        <v>663</v>
      </c>
      <c r="H1326" s="7">
        <v>28.508531926379</v>
      </c>
      <c r="I1326" s="6" t="s">
        <v>15</v>
      </c>
      <c r="J1326" s="6" t="s">
        <v>16</v>
      </c>
      <c r="K1326" s="6">
        <v>62</v>
      </c>
      <c r="L1326" s="6">
        <v>130</v>
      </c>
      <c r="M1326" s="6">
        <v>50</v>
      </c>
      <c r="N1326" s="10"/>
      <c r="O1326" s="10"/>
      <c r="P1326" s="6"/>
      <c r="Q1326" s="6">
        <v>2</v>
      </c>
    </row>
    <row r="1327" spans="2:17" x14ac:dyDescent="0.2">
      <c r="B1327" s="6" t="s">
        <v>139</v>
      </c>
      <c r="C1327" s="6" t="s">
        <v>10</v>
      </c>
      <c r="D1327" s="6" t="s">
        <v>54</v>
      </c>
      <c r="E1327" s="6" t="s">
        <v>12</v>
      </c>
      <c r="F1327" s="6">
        <v>0</v>
      </c>
      <c r="G1327" s="6" t="s">
        <v>664</v>
      </c>
      <c r="H1327" s="7">
        <v>3.7912786770215399</v>
      </c>
      <c r="I1327" s="6" t="s">
        <v>15</v>
      </c>
      <c r="J1327" s="6" t="s">
        <v>16</v>
      </c>
      <c r="K1327" s="6">
        <v>38</v>
      </c>
      <c r="L1327" s="6">
        <v>25</v>
      </c>
      <c r="M1327" s="6">
        <v>20</v>
      </c>
      <c r="N1327" s="10"/>
      <c r="O1327" s="10"/>
      <c r="P1327" s="6"/>
      <c r="Q1327" s="6">
        <v>2</v>
      </c>
    </row>
    <row r="1328" spans="2:17" x14ac:dyDescent="0.2">
      <c r="B1328" s="6" t="s">
        <v>139</v>
      </c>
      <c r="C1328" s="6" t="s">
        <v>10</v>
      </c>
      <c r="D1328" s="6" t="s">
        <v>54</v>
      </c>
      <c r="E1328" s="6" t="s">
        <v>665</v>
      </c>
      <c r="F1328" s="6">
        <v>1178</v>
      </c>
      <c r="G1328" s="6" t="s">
        <v>666</v>
      </c>
      <c r="H1328" s="7">
        <v>6.5992128317655796</v>
      </c>
      <c r="I1328" s="6" t="s">
        <v>667</v>
      </c>
      <c r="J1328" s="6" t="s">
        <v>16</v>
      </c>
      <c r="K1328" s="6">
        <v>71</v>
      </c>
      <c r="L1328" s="6">
        <v>25</v>
      </c>
      <c r="M1328" s="6">
        <v>20</v>
      </c>
      <c r="N1328" s="10"/>
      <c r="O1328" s="10"/>
      <c r="P1328" s="6" t="s">
        <v>642</v>
      </c>
      <c r="Q1328" s="6">
        <v>2</v>
      </c>
    </row>
    <row r="1329" spans="2:17" x14ac:dyDescent="0.2">
      <c r="B1329" s="6" t="s">
        <v>139</v>
      </c>
      <c r="C1329" s="6" t="s">
        <v>10</v>
      </c>
      <c r="D1329" s="6" t="s">
        <v>54</v>
      </c>
      <c r="E1329" s="6" t="s">
        <v>668</v>
      </c>
      <c r="F1329" s="6">
        <v>1177</v>
      </c>
      <c r="G1329" s="6" t="s">
        <v>669</v>
      </c>
      <c r="H1329" s="7">
        <v>5.3872476277531902</v>
      </c>
      <c r="I1329" s="6" t="s">
        <v>15</v>
      </c>
      <c r="J1329" s="6" t="s">
        <v>16</v>
      </c>
      <c r="K1329" s="6">
        <v>78</v>
      </c>
      <c r="L1329" s="6">
        <v>30</v>
      </c>
      <c r="M1329" s="6">
        <v>14</v>
      </c>
      <c r="N1329" s="10"/>
      <c r="O1329" s="10"/>
      <c r="P1329" s="6"/>
      <c r="Q1329" s="6">
        <v>2</v>
      </c>
    </row>
    <row r="1330" spans="2:17" x14ac:dyDescent="0.2">
      <c r="B1330" s="6" t="s">
        <v>139</v>
      </c>
      <c r="C1330" s="6" t="s">
        <v>10</v>
      </c>
      <c r="D1330" s="6" t="s">
        <v>54</v>
      </c>
      <c r="E1330" s="6" t="s">
        <v>670</v>
      </c>
      <c r="F1330" s="6">
        <v>1176</v>
      </c>
      <c r="G1330" s="6" t="s">
        <v>671</v>
      </c>
      <c r="H1330" s="7">
        <v>5.3957176529199096</v>
      </c>
      <c r="I1330" s="6" t="s">
        <v>15</v>
      </c>
      <c r="J1330" s="6" t="s">
        <v>16</v>
      </c>
      <c r="K1330" s="6">
        <v>51</v>
      </c>
      <c r="L1330" s="6">
        <v>28</v>
      </c>
      <c r="M1330" s="6">
        <v>20</v>
      </c>
      <c r="N1330" s="10" t="s">
        <v>672</v>
      </c>
      <c r="O1330" s="10"/>
      <c r="P1330" s="6"/>
      <c r="Q1330" s="6">
        <v>2</v>
      </c>
    </row>
    <row r="1331" spans="2:17" ht="22.5" x14ac:dyDescent="0.2">
      <c r="B1331" s="6" t="s">
        <v>139</v>
      </c>
      <c r="C1331" s="6" t="s">
        <v>10</v>
      </c>
      <c r="D1331" s="6" t="s">
        <v>627</v>
      </c>
      <c r="E1331" s="6" t="s">
        <v>673</v>
      </c>
      <c r="F1331" s="6">
        <v>1175</v>
      </c>
      <c r="G1331" s="6" t="s">
        <v>674</v>
      </c>
      <c r="H1331" s="7">
        <v>5.3865371399084596</v>
      </c>
      <c r="I1331" s="6" t="s">
        <v>15</v>
      </c>
      <c r="J1331" s="6"/>
      <c r="K1331" s="6">
        <v>110</v>
      </c>
      <c r="L1331" s="6"/>
      <c r="M1331" s="6"/>
      <c r="N1331" s="10"/>
      <c r="O1331" s="10" t="s">
        <v>675</v>
      </c>
      <c r="P1331" s="6"/>
      <c r="Q1331" s="6">
        <v>2</v>
      </c>
    </row>
    <row r="1332" spans="2:17" x14ac:dyDescent="0.2">
      <c r="B1332" s="6" t="s">
        <v>139</v>
      </c>
      <c r="C1332" s="6" t="s">
        <v>10</v>
      </c>
      <c r="D1332" s="6" t="s">
        <v>54</v>
      </c>
      <c r="E1332" s="6" t="s">
        <v>676</v>
      </c>
      <c r="F1332" s="6">
        <v>1174</v>
      </c>
      <c r="G1332" s="6" t="s">
        <v>677</v>
      </c>
      <c r="H1332" s="7">
        <v>4.7894160390928402</v>
      </c>
      <c r="I1332" s="6" t="s">
        <v>15</v>
      </c>
      <c r="J1332" s="6" t="s">
        <v>16</v>
      </c>
      <c r="K1332" s="6">
        <v>53</v>
      </c>
      <c r="L1332" s="6">
        <v>20</v>
      </c>
      <c r="M1332" s="6">
        <v>30</v>
      </c>
      <c r="N1332" s="10"/>
      <c r="O1332" s="10"/>
      <c r="P1332" s="6"/>
      <c r="Q1332" s="6">
        <v>2</v>
      </c>
    </row>
    <row r="1333" spans="2:17" x14ac:dyDescent="0.2">
      <c r="B1333" s="6" t="s">
        <v>139</v>
      </c>
      <c r="C1333" s="6" t="s">
        <v>10</v>
      </c>
      <c r="D1333" s="6" t="s">
        <v>54</v>
      </c>
      <c r="E1333" s="6" t="s">
        <v>678</v>
      </c>
      <c r="F1333" s="6">
        <v>1173</v>
      </c>
      <c r="G1333" s="6" t="s">
        <v>679</v>
      </c>
      <c r="H1333" s="7">
        <v>16.215857389860499</v>
      </c>
      <c r="I1333" s="6" t="s">
        <v>15</v>
      </c>
      <c r="J1333" s="6" t="s">
        <v>16</v>
      </c>
      <c r="K1333" s="6">
        <v>60</v>
      </c>
      <c r="L1333" s="6">
        <v>18</v>
      </c>
      <c r="M1333" s="6">
        <v>37</v>
      </c>
      <c r="N1333" s="10" t="s">
        <v>642</v>
      </c>
      <c r="O1333" s="10"/>
      <c r="P1333" s="6"/>
      <c r="Q1333" s="6">
        <v>2</v>
      </c>
    </row>
    <row r="1334" spans="2:17" x14ac:dyDescent="0.2">
      <c r="B1334" s="6" t="s">
        <v>139</v>
      </c>
      <c r="C1334" s="6" t="s">
        <v>10</v>
      </c>
      <c r="D1334" s="6" t="s">
        <v>54</v>
      </c>
      <c r="E1334" s="6" t="s">
        <v>680</v>
      </c>
      <c r="F1334" s="6">
        <v>1172</v>
      </c>
      <c r="G1334" s="6" t="s">
        <v>681</v>
      </c>
      <c r="H1334" s="7">
        <v>11.493612672766099</v>
      </c>
      <c r="I1334" s="6" t="s">
        <v>15</v>
      </c>
      <c r="J1334" s="6" t="s">
        <v>16</v>
      </c>
      <c r="K1334" s="6">
        <v>55</v>
      </c>
      <c r="L1334" s="6">
        <v>18</v>
      </c>
      <c r="M1334" s="6">
        <v>37</v>
      </c>
      <c r="N1334" s="10"/>
      <c r="O1334" s="10"/>
      <c r="P1334" s="6"/>
      <c r="Q1334" s="6">
        <v>2</v>
      </c>
    </row>
    <row r="1335" spans="2:17" x14ac:dyDescent="0.2">
      <c r="B1335" s="6" t="s">
        <v>139</v>
      </c>
      <c r="C1335" s="6" t="s">
        <v>10</v>
      </c>
      <c r="D1335" s="6" t="s">
        <v>54</v>
      </c>
      <c r="E1335" s="6" t="s">
        <v>680</v>
      </c>
      <c r="F1335" s="6">
        <v>1172</v>
      </c>
      <c r="G1335" s="6" t="s">
        <v>682</v>
      </c>
      <c r="H1335" s="7">
        <v>6.6557944016470998</v>
      </c>
      <c r="I1335" s="6" t="s">
        <v>15</v>
      </c>
      <c r="J1335" s="6" t="s">
        <v>16</v>
      </c>
      <c r="K1335" s="6">
        <v>61</v>
      </c>
      <c r="L1335" s="6">
        <v>18</v>
      </c>
      <c r="M1335" s="6">
        <v>37</v>
      </c>
      <c r="N1335" s="10"/>
      <c r="O1335" s="10"/>
      <c r="P1335" s="6" t="s">
        <v>480</v>
      </c>
      <c r="Q1335" s="6">
        <v>2</v>
      </c>
    </row>
    <row r="1336" spans="2:17" x14ac:dyDescent="0.2">
      <c r="B1336" s="6" t="s">
        <v>139</v>
      </c>
      <c r="C1336" s="6" t="s">
        <v>10</v>
      </c>
      <c r="D1336" s="6" t="s">
        <v>54</v>
      </c>
      <c r="E1336" s="6" t="s">
        <v>683</v>
      </c>
      <c r="F1336" s="6">
        <v>1171</v>
      </c>
      <c r="G1336" s="6" t="s">
        <v>684</v>
      </c>
      <c r="H1336" s="7">
        <v>5.7438745150557002</v>
      </c>
      <c r="I1336" s="6" t="s">
        <v>15</v>
      </c>
      <c r="J1336" s="6" t="s">
        <v>16</v>
      </c>
      <c r="K1336" s="6">
        <v>61</v>
      </c>
      <c r="L1336" s="6">
        <v>18</v>
      </c>
      <c r="M1336" s="6">
        <v>37</v>
      </c>
      <c r="N1336" s="10"/>
      <c r="O1336" s="10"/>
      <c r="P1336" s="6"/>
      <c r="Q1336" s="6">
        <v>2</v>
      </c>
    </row>
    <row r="1337" spans="2:17" x14ac:dyDescent="0.2">
      <c r="B1337" s="6" t="s">
        <v>139</v>
      </c>
      <c r="C1337" s="6" t="s">
        <v>10</v>
      </c>
      <c r="D1337" s="6" t="s">
        <v>54</v>
      </c>
      <c r="E1337" s="6" t="s">
        <v>685</v>
      </c>
      <c r="F1337" s="6">
        <v>1170</v>
      </c>
      <c r="G1337" s="6" t="s">
        <v>686</v>
      </c>
      <c r="H1337" s="7">
        <v>7.3523521694356004</v>
      </c>
      <c r="I1337" s="6" t="s">
        <v>15</v>
      </c>
      <c r="J1337" s="6" t="s">
        <v>16</v>
      </c>
      <c r="K1337" s="6">
        <v>98</v>
      </c>
      <c r="L1337" s="6">
        <v>16</v>
      </c>
      <c r="M1337" s="6">
        <v>37</v>
      </c>
      <c r="N1337" s="10"/>
      <c r="O1337" s="10"/>
      <c r="P1337" s="6"/>
      <c r="Q1337" s="6">
        <v>2</v>
      </c>
    </row>
    <row r="1338" spans="2:17" ht="22.5" x14ac:dyDescent="0.2">
      <c r="B1338" s="6" t="s">
        <v>139</v>
      </c>
      <c r="C1338" s="6" t="s">
        <v>10</v>
      </c>
      <c r="D1338" s="6" t="s">
        <v>54</v>
      </c>
      <c r="E1338" s="6" t="s">
        <v>687</v>
      </c>
      <c r="F1338" s="6">
        <v>1169</v>
      </c>
      <c r="G1338" s="6" t="s">
        <v>688</v>
      </c>
      <c r="H1338" s="7">
        <v>4.7306542898970596</v>
      </c>
      <c r="I1338" s="6" t="s">
        <v>15</v>
      </c>
      <c r="J1338" s="6" t="s">
        <v>16</v>
      </c>
      <c r="K1338" s="6">
        <v>64</v>
      </c>
      <c r="L1338" s="6">
        <v>5</v>
      </c>
      <c r="M1338" s="6"/>
      <c r="N1338" s="10" t="s">
        <v>689</v>
      </c>
      <c r="O1338" s="10"/>
      <c r="P1338" s="6" t="s">
        <v>690</v>
      </c>
      <c r="Q1338" s="6">
        <v>2</v>
      </c>
    </row>
    <row r="1339" spans="2:17" x14ac:dyDescent="0.2">
      <c r="B1339" s="6" t="s">
        <v>139</v>
      </c>
      <c r="C1339" s="6" t="s">
        <v>10</v>
      </c>
      <c r="D1339" s="6" t="s">
        <v>54</v>
      </c>
      <c r="E1339" s="6" t="s">
        <v>691</v>
      </c>
      <c r="F1339" s="6">
        <v>1168</v>
      </c>
      <c r="G1339" s="6" t="s">
        <v>692</v>
      </c>
      <c r="H1339" s="7">
        <v>5.5128926164177701</v>
      </c>
      <c r="I1339" s="6" t="s">
        <v>15</v>
      </c>
      <c r="J1339" s="6" t="s">
        <v>16</v>
      </c>
      <c r="K1339" s="6">
        <v>67</v>
      </c>
      <c r="L1339" s="6">
        <v>35</v>
      </c>
      <c r="M1339" s="6">
        <v>70</v>
      </c>
      <c r="N1339" s="10"/>
      <c r="O1339" s="10"/>
      <c r="P1339" s="6"/>
      <c r="Q1339" s="6">
        <v>2</v>
      </c>
    </row>
    <row r="1340" spans="2:17" x14ac:dyDescent="0.2">
      <c r="B1340" s="6" t="s">
        <v>139</v>
      </c>
      <c r="C1340" s="6" t="s">
        <v>10</v>
      </c>
      <c r="D1340" s="6" t="s">
        <v>54</v>
      </c>
      <c r="E1340" s="6" t="s">
        <v>693</v>
      </c>
      <c r="F1340" s="6">
        <v>1167</v>
      </c>
      <c r="G1340" s="6" t="s">
        <v>694</v>
      </c>
      <c r="H1340" s="7">
        <v>5.4077781953468396</v>
      </c>
      <c r="I1340" s="6" t="s">
        <v>15</v>
      </c>
      <c r="J1340" s="6" t="s">
        <v>16</v>
      </c>
      <c r="K1340" s="6">
        <v>55</v>
      </c>
      <c r="L1340" s="6">
        <v>12</v>
      </c>
      <c r="M1340" s="6">
        <v>60</v>
      </c>
      <c r="N1340" s="10"/>
      <c r="O1340" s="10"/>
      <c r="P1340" s="6"/>
      <c r="Q1340" s="6">
        <v>2</v>
      </c>
    </row>
    <row r="1341" spans="2:17" x14ac:dyDescent="0.2">
      <c r="B1341" s="6" t="s">
        <v>139</v>
      </c>
      <c r="C1341" s="6" t="s">
        <v>10</v>
      </c>
      <c r="D1341" s="6" t="s">
        <v>54</v>
      </c>
      <c r="E1341" s="6" t="s">
        <v>695</v>
      </c>
      <c r="F1341" s="6">
        <v>1166</v>
      </c>
      <c r="G1341" s="6" t="s">
        <v>696</v>
      </c>
      <c r="H1341" s="7">
        <v>10.2515908024097</v>
      </c>
      <c r="I1341" s="6" t="s">
        <v>15</v>
      </c>
      <c r="J1341" s="6" t="s">
        <v>16</v>
      </c>
      <c r="K1341" s="6">
        <v>70</v>
      </c>
      <c r="L1341" s="6">
        <v>15</v>
      </c>
      <c r="M1341" s="6">
        <v>55</v>
      </c>
      <c r="N1341" s="10"/>
      <c r="O1341" s="10"/>
      <c r="P1341" s="6"/>
      <c r="Q1341" s="6">
        <v>2</v>
      </c>
    </row>
    <row r="1342" spans="2:17" x14ac:dyDescent="0.2">
      <c r="B1342" s="6" t="s">
        <v>139</v>
      </c>
      <c r="C1342" s="6" t="s">
        <v>10</v>
      </c>
      <c r="D1342" s="6" t="s">
        <v>54</v>
      </c>
      <c r="E1342" s="6" t="s">
        <v>12</v>
      </c>
      <c r="F1342" s="6">
        <v>0</v>
      </c>
      <c r="G1342" s="6" t="s">
        <v>697</v>
      </c>
      <c r="H1342" s="7">
        <v>5.7046487206421803</v>
      </c>
      <c r="I1342" s="6" t="s">
        <v>15</v>
      </c>
      <c r="J1342" s="6" t="s">
        <v>16</v>
      </c>
      <c r="K1342" s="6">
        <v>57</v>
      </c>
      <c r="L1342" s="6">
        <v>20</v>
      </c>
      <c r="M1342" s="6">
        <v>37</v>
      </c>
      <c r="N1342" s="10"/>
      <c r="O1342" s="10"/>
      <c r="P1342" s="6" t="s">
        <v>480</v>
      </c>
      <c r="Q1342" s="6">
        <v>2</v>
      </c>
    </row>
    <row r="1343" spans="2:17" x14ac:dyDescent="0.2">
      <c r="B1343" s="6" t="s">
        <v>139</v>
      </c>
      <c r="C1343" s="6" t="s">
        <v>10</v>
      </c>
      <c r="D1343" s="6" t="s">
        <v>54</v>
      </c>
      <c r="E1343" s="6" t="s">
        <v>12</v>
      </c>
      <c r="F1343" s="6">
        <v>0</v>
      </c>
      <c r="G1343" s="6" t="s">
        <v>698</v>
      </c>
      <c r="H1343" s="7">
        <v>5.8501666700075203</v>
      </c>
      <c r="I1343" s="6" t="s">
        <v>15</v>
      </c>
      <c r="J1343" s="6" t="s">
        <v>16</v>
      </c>
      <c r="K1343" s="6">
        <v>47</v>
      </c>
      <c r="L1343" s="6">
        <v>20</v>
      </c>
      <c r="M1343" s="6">
        <v>37</v>
      </c>
      <c r="N1343" s="10"/>
      <c r="O1343" s="10"/>
      <c r="P1343" s="6" t="s">
        <v>480</v>
      </c>
      <c r="Q1343" s="6">
        <v>2</v>
      </c>
    </row>
    <row r="1344" spans="2:17" x14ac:dyDescent="0.2">
      <c r="B1344" s="6" t="s">
        <v>139</v>
      </c>
      <c r="C1344" s="6" t="s">
        <v>10</v>
      </c>
      <c r="D1344" s="6" t="s">
        <v>54</v>
      </c>
      <c r="E1344" s="6" t="s">
        <v>12</v>
      </c>
      <c r="F1344" s="6">
        <v>0</v>
      </c>
      <c r="G1344" s="6" t="s">
        <v>699</v>
      </c>
      <c r="H1344" s="7">
        <v>5.3964658782460804</v>
      </c>
      <c r="I1344" s="6" t="s">
        <v>15</v>
      </c>
      <c r="J1344" s="6" t="s">
        <v>16</v>
      </c>
      <c r="K1344" s="6">
        <v>59</v>
      </c>
      <c r="L1344" s="6">
        <v>17</v>
      </c>
      <c r="M1344" s="6">
        <v>60</v>
      </c>
      <c r="N1344" s="10"/>
      <c r="O1344" s="10"/>
      <c r="P1344" s="6"/>
      <c r="Q1344" s="6">
        <v>2</v>
      </c>
    </row>
    <row r="1345" spans="2:17" x14ac:dyDescent="0.2">
      <c r="B1345" s="6" t="s">
        <v>139</v>
      </c>
      <c r="C1345" s="6" t="s">
        <v>10</v>
      </c>
      <c r="D1345" s="6" t="s">
        <v>54</v>
      </c>
      <c r="E1345" s="6" t="s">
        <v>12</v>
      </c>
      <c r="F1345" s="6">
        <v>0</v>
      </c>
      <c r="G1345" s="6" t="s">
        <v>700</v>
      </c>
      <c r="H1345" s="7">
        <v>5.3965509361606001</v>
      </c>
      <c r="I1345" s="6" t="s">
        <v>15</v>
      </c>
      <c r="J1345" s="6" t="s">
        <v>16</v>
      </c>
      <c r="K1345" s="6">
        <v>59</v>
      </c>
      <c r="L1345" s="6">
        <v>17</v>
      </c>
      <c r="M1345" s="6">
        <v>60</v>
      </c>
      <c r="N1345" s="10" t="s">
        <v>701</v>
      </c>
      <c r="O1345" s="10"/>
      <c r="P1345" s="6"/>
      <c r="Q1345" s="6">
        <v>2</v>
      </c>
    </row>
    <row r="1346" spans="2:17" x14ac:dyDescent="0.2">
      <c r="B1346" s="6" t="s">
        <v>139</v>
      </c>
      <c r="C1346" s="6" t="s">
        <v>10</v>
      </c>
      <c r="D1346" s="6" t="s">
        <v>54</v>
      </c>
      <c r="E1346" s="6" t="s">
        <v>12</v>
      </c>
      <c r="F1346" s="6">
        <v>0</v>
      </c>
      <c r="G1346" s="6" t="s">
        <v>702</v>
      </c>
      <c r="H1346" s="7">
        <v>5.3986258429714402</v>
      </c>
      <c r="I1346" s="6" t="s">
        <v>15</v>
      </c>
      <c r="J1346" s="6" t="s">
        <v>16</v>
      </c>
      <c r="K1346" s="6">
        <v>67</v>
      </c>
      <c r="L1346" s="6">
        <v>20</v>
      </c>
      <c r="M1346" s="6">
        <v>70</v>
      </c>
      <c r="N1346" s="10"/>
      <c r="O1346" s="10"/>
      <c r="P1346" s="6"/>
      <c r="Q1346" s="6">
        <v>2</v>
      </c>
    </row>
    <row r="1347" spans="2:17" ht="22.5" x14ac:dyDescent="0.2">
      <c r="B1347" s="6" t="s">
        <v>139</v>
      </c>
      <c r="C1347" s="6" t="s">
        <v>10</v>
      </c>
      <c r="D1347" s="6" t="s">
        <v>21</v>
      </c>
      <c r="E1347" s="6" t="s">
        <v>12</v>
      </c>
      <c r="F1347" s="6">
        <v>0</v>
      </c>
      <c r="G1347" s="6" t="s">
        <v>703</v>
      </c>
      <c r="H1347" s="7">
        <v>5.40643246455718</v>
      </c>
      <c r="I1347" s="6" t="s">
        <v>15</v>
      </c>
      <c r="J1347" s="6" t="s">
        <v>16</v>
      </c>
      <c r="K1347" s="6">
        <v>67</v>
      </c>
      <c r="L1347" s="6"/>
      <c r="M1347" s="6"/>
      <c r="N1347" s="10" t="s">
        <v>704</v>
      </c>
      <c r="O1347" s="10"/>
      <c r="P1347" s="6" t="s">
        <v>480</v>
      </c>
      <c r="Q1347" s="6">
        <v>2</v>
      </c>
    </row>
    <row r="1348" spans="2:17" ht="22.5" x14ac:dyDescent="0.2">
      <c r="B1348" s="6" t="s">
        <v>139</v>
      </c>
      <c r="C1348" s="6" t="s">
        <v>10</v>
      </c>
      <c r="D1348" s="6" t="s">
        <v>54</v>
      </c>
      <c r="E1348" s="6" t="s">
        <v>705</v>
      </c>
      <c r="F1348" s="6">
        <v>1584</v>
      </c>
      <c r="G1348" s="6" t="s">
        <v>706</v>
      </c>
      <c r="H1348" s="7">
        <v>5.3986258436555303</v>
      </c>
      <c r="I1348" s="6" t="s">
        <v>15</v>
      </c>
      <c r="J1348" s="6" t="s">
        <v>16</v>
      </c>
      <c r="K1348" s="6">
        <v>67</v>
      </c>
      <c r="L1348" s="6"/>
      <c r="M1348" s="6"/>
      <c r="N1348" s="10" t="s">
        <v>707</v>
      </c>
      <c r="O1348" s="10"/>
      <c r="P1348" s="6" t="s">
        <v>708</v>
      </c>
      <c r="Q1348" s="6">
        <v>2</v>
      </c>
    </row>
    <row r="1349" spans="2:17" x14ac:dyDescent="0.2">
      <c r="B1349" s="6" t="s">
        <v>139</v>
      </c>
      <c r="C1349" s="6" t="s">
        <v>10</v>
      </c>
      <c r="D1349" s="6" t="s">
        <v>54</v>
      </c>
      <c r="E1349" s="6" t="s">
        <v>709</v>
      </c>
      <c r="F1349" s="6">
        <v>1583</v>
      </c>
      <c r="G1349" s="6" t="s">
        <v>710</v>
      </c>
      <c r="H1349" s="7">
        <v>5.3979625820999297</v>
      </c>
      <c r="I1349" s="6" t="s">
        <v>15</v>
      </c>
      <c r="J1349" s="6" t="s">
        <v>16</v>
      </c>
      <c r="K1349" s="6">
        <v>75</v>
      </c>
      <c r="L1349" s="6">
        <v>10</v>
      </c>
      <c r="M1349" s="6">
        <v>80</v>
      </c>
      <c r="N1349" s="10"/>
      <c r="O1349" s="10"/>
      <c r="P1349" s="6" t="s">
        <v>480</v>
      </c>
      <c r="Q1349" s="6">
        <v>2</v>
      </c>
    </row>
    <row r="1350" spans="2:17" x14ac:dyDescent="0.2">
      <c r="B1350" s="6" t="s">
        <v>139</v>
      </c>
      <c r="C1350" s="6" t="s">
        <v>10</v>
      </c>
      <c r="D1350" s="6" t="s">
        <v>54</v>
      </c>
      <c r="E1350" s="6" t="s">
        <v>711</v>
      </c>
      <c r="F1350" s="6">
        <v>1582</v>
      </c>
      <c r="G1350" s="6" t="s">
        <v>712</v>
      </c>
      <c r="H1350" s="7">
        <v>9.3259335693999699</v>
      </c>
      <c r="I1350" s="6" t="s">
        <v>15</v>
      </c>
      <c r="J1350" s="6" t="s">
        <v>16</v>
      </c>
      <c r="K1350" s="6">
        <v>75</v>
      </c>
      <c r="L1350" s="6">
        <v>10</v>
      </c>
      <c r="M1350" s="6">
        <v>80</v>
      </c>
      <c r="N1350" s="10"/>
      <c r="O1350" s="10"/>
      <c r="P1350" s="6"/>
      <c r="Q1350" s="6">
        <v>2</v>
      </c>
    </row>
    <row r="1351" spans="2:17" x14ac:dyDescent="0.2">
      <c r="B1351" s="6" t="s">
        <v>139</v>
      </c>
      <c r="C1351" s="6" t="s">
        <v>10</v>
      </c>
      <c r="D1351" s="6" t="s">
        <v>54</v>
      </c>
      <c r="E1351" s="6" t="s">
        <v>713</v>
      </c>
      <c r="F1351" s="6">
        <v>906</v>
      </c>
      <c r="G1351" s="6" t="s">
        <v>714</v>
      </c>
      <c r="H1351" s="7">
        <v>9.7684583216341796</v>
      </c>
      <c r="I1351" s="6" t="s">
        <v>15</v>
      </c>
      <c r="J1351" s="6" t="s">
        <v>16</v>
      </c>
      <c r="K1351" s="6">
        <v>69</v>
      </c>
      <c r="L1351" s="6">
        <v>6</v>
      </c>
      <c r="M1351" s="6"/>
      <c r="N1351" s="10"/>
      <c r="O1351" s="10"/>
      <c r="P1351" s="6" t="s">
        <v>715</v>
      </c>
      <c r="Q1351" s="6">
        <v>2</v>
      </c>
    </row>
    <row r="1352" spans="2:17" ht="22.5" x14ac:dyDescent="0.2">
      <c r="B1352" s="6" t="s">
        <v>139</v>
      </c>
      <c r="C1352" s="6" t="s">
        <v>10</v>
      </c>
      <c r="D1352" s="6" t="s">
        <v>54</v>
      </c>
      <c r="E1352" s="6" t="s">
        <v>716</v>
      </c>
      <c r="F1352" s="6">
        <v>905</v>
      </c>
      <c r="G1352" s="6" t="s">
        <v>717</v>
      </c>
      <c r="H1352" s="7">
        <v>5.7507234357661003</v>
      </c>
      <c r="I1352" s="6" t="s">
        <v>15</v>
      </c>
      <c r="J1352" s="6" t="s">
        <v>83</v>
      </c>
      <c r="K1352" s="6">
        <v>83</v>
      </c>
      <c r="L1352" s="6"/>
      <c r="M1352" s="6"/>
      <c r="N1352" s="10" t="s">
        <v>718</v>
      </c>
      <c r="O1352" s="10"/>
      <c r="P1352" s="6"/>
      <c r="Q1352" s="6">
        <v>2</v>
      </c>
    </row>
    <row r="1353" spans="2:17" ht="22.5" x14ac:dyDescent="0.2">
      <c r="B1353" s="6" t="s">
        <v>139</v>
      </c>
      <c r="C1353" s="6" t="s">
        <v>10</v>
      </c>
      <c r="D1353" s="6" t="s">
        <v>54</v>
      </c>
      <c r="E1353" s="6" t="s">
        <v>719</v>
      </c>
      <c r="F1353" s="6">
        <v>904</v>
      </c>
      <c r="G1353" s="6" t="s">
        <v>720</v>
      </c>
      <c r="H1353" s="7">
        <v>5.9239562794149103</v>
      </c>
      <c r="I1353" s="6" t="s">
        <v>15</v>
      </c>
      <c r="J1353" s="6" t="s">
        <v>16</v>
      </c>
      <c r="K1353" s="6">
        <v>83</v>
      </c>
      <c r="L1353" s="6"/>
      <c r="M1353" s="6"/>
      <c r="N1353" s="10" t="s">
        <v>718</v>
      </c>
      <c r="O1353" s="10"/>
      <c r="P1353" s="6" t="s">
        <v>701</v>
      </c>
      <c r="Q1353" s="6">
        <v>2</v>
      </c>
    </row>
    <row r="1354" spans="2:17" x14ac:dyDescent="0.2">
      <c r="B1354" s="6" t="s">
        <v>139</v>
      </c>
      <c r="C1354" s="6" t="s">
        <v>10</v>
      </c>
      <c r="D1354" s="6" t="s">
        <v>54</v>
      </c>
      <c r="E1354" s="6" t="s">
        <v>721</v>
      </c>
      <c r="F1354" s="6">
        <v>903</v>
      </c>
      <c r="G1354" s="6" t="s">
        <v>722</v>
      </c>
      <c r="H1354" s="7">
        <v>5.8308232694034299</v>
      </c>
      <c r="I1354" s="6" t="s">
        <v>15</v>
      </c>
      <c r="J1354" s="6" t="s">
        <v>16</v>
      </c>
      <c r="K1354" s="6">
        <v>65</v>
      </c>
      <c r="L1354" s="6">
        <v>0</v>
      </c>
      <c r="M1354" s="6">
        <v>70</v>
      </c>
      <c r="N1354" s="10"/>
      <c r="O1354" s="10"/>
      <c r="P1354" s="6"/>
      <c r="Q1354" s="6">
        <v>2</v>
      </c>
    </row>
    <row r="1355" spans="2:17" x14ac:dyDescent="0.2">
      <c r="B1355" s="6" t="s">
        <v>139</v>
      </c>
      <c r="C1355" s="6" t="s">
        <v>10</v>
      </c>
      <c r="D1355" s="6" t="s">
        <v>54</v>
      </c>
      <c r="E1355" s="6" t="s">
        <v>723</v>
      </c>
      <c r="F1355" s="6">
        <v>902</v>
      </c>
      <c r="G1355" s="6" t="s">
        <v>724</v>
      </c>
      <c r="H1355" s="7">
        <v>5.83686465389781</v>
      </c>
      <c r="I1355" s="6" t="s">
        <v>15</v>
      </c>
      <c r="J1355" s="6" t="s">
        <v>16</v>
      </c>
      <c r="K1355" s="6">
        <v>66</v>
      </c>
      <c r="L1355" s="6">
        <v>6</v>
      </c>
      <c r="M1355" s="6">
        <v>80</v>
      </c>
      <c r="N1355" s="10"/>
      <c r="O1355" s="10"/>
      <c r="P1355" s="6"/>
      <c r="Q1355" s="6">
        <v>2</v>
      </c>
    </row>
    <row r="1356" spans="2:17" x14ac:dyDescent="0.2">
      <c r="B1356" s="6" t="s">
        <v>139</v>
      </c>
      <c r="C1356" s="6" t="s">
        <v>10</v>
      </c>
      <c r="D1356" s="6" t="s">
        <v>54</v>
      </c>
      <c r="E1356" s="6" t="s">
        <v>725</v>
      </c>
      <c r="F1356" s="6">
        <v>897</v>
      </c>
      <c r="G1356" s="6" t="s">
        <v>726</v>
      </c>
      <c r="H1356" s="7">
        <v>6.1072627655060696</v>
      </c>
      <c r="I1356" s="6" t="s">
        <v>15</v>
      </c>
      <c r="J1356" s="6" t="s">
        <v>16</v>
      </c>
      <c r="K1356" s="6">
        <v>45</v>
      </c>
      <c r="L1356" s="6">
        <v>7</v>
      </c>
      <c r="M1356" s="6">
        <v>20</v>
      </c>
      <c r="N1356" s="10"/>
      <c r="O1356" s="10"/>
      <c r="P1356" s="6" t="s">
        <v>727</v>
      </c>
      <c r="Q1356" s="6">
        <v>2</v>
      </c>
    </row>
    <row r="1357" spans="2:17" x14ac:dyDescent="0.2">
      <c r="B1357" s="6" t="s">
        <v>139</v>
      </c>
      <c r="C1357" s="6" t="s">
        <v>10</v>
      </c>
      <c r="D1357" s="6" t="s">
        <v>54</v>
      </c>
      <c r="E1357" s="6" t="s">
        <v>728</v>
      </c>
      <c r="F1357" s="6">
        <v>895</v>
      </c>
      <c r="G1357" s="6" t="s">
        <v>729</v>
      </c>
      <c r="H1357" s="7">
        <v>9.2958982899593305</v>
      </c>
      <c r="I1357" s="6" t="s">
        <v>15</v>
      </c>
      <c r="J1357" s="6" t="s">
        <v>16</v>
      </c>
      <c r="K1357" s="6">
        <v>61</v>
      </c>
      <c r="L1357" s="6">
        <v>7</v>
      </c>
      <c r="M1357" s="6">
        <v>25</v>
      </c>
      <c r="N1357" s="10"/>
      <c r="O1357" s="10"/>
      <c r="P1357" s="6" t="s">
        <v>480</v>
      </c>
      <c r="Q1357" s="6">
        <v>2</v>
      </c>
    </row>
    <row r="1358" spans="2:17" x14ac:dyDescent="0.2">
      <c r="B1358" s="6" t="s">
        <v>139</v>
      </c>
      <c r="C1358" s="6" t="s">
        <v>10</v>
      </c>
      <c r="D1358" s="6" t="s">
        <v>54</v>
      </c>
      <c r="E1358" s="6" t="s">
        <v>730</v>
      </c>
      <c r="F1358" s="6">
        <v>907</v>
      </c>
      <c r="G1358" s="6" t="s">
        <v>731</v>
      </c>
      <c r="H1358" s="7">
        <v>12.393532225408199</v>
      </c>
      <c r="I1358" s="6" t="s">
        <v>15</v>
      </c>
      <c r="J1358" s="6" t="s">
        <v>16</v>
      </c>
      <c r="K1358" s="6">
        <v>59</v>
      </c>
      <c r="L1358" s="6">
        <v>8</v>
      </c>
      <c r="M1358" s="6">
        <v>46</v>
      </c>
      <c r="N1358" s="10"/>
      <c r="O1358" s="10"/>
      <c r="P1358" s="6" t="s">
        <v>732</v>
      </c>
      <c r="Q1358" s="6">
        <v>2</v>
      </c>
    </row>
    <row r="1359" spans="2:17" x14ac:dyDescent="0.2">
      <c r="B1359" s="6" t="s">
        <v>139</v>
      </c>
      <c r="C1359" s="6" t="s">
        <v>10</v>
      </c>
      <c r="D1359" s="6" t="s">
        <v>54</v>
      </c>
      <c r="E1359" s="6" t="s">
        <v>733</v>
      </c>
      <c r="F1359" s="6">
        <v>908</v>
      </c>
      <c r="G1359" s="6" t="s">
        <v>734</v>
      </c>
      <c r="H1359" s="7">
        <v>5.9409363739768004</v>
      </c>
      <c r="I1359" s="6" t="s">
        <v>15</v>
      </c>
      <c r="J1359" s="6" t="s">
        <v>16</v>
      </c>
      <c r="K1359" s="6">
        <v>35</v>
      </c>
      <c r="L1359" s="6">
        <v>1</v>
      </c>
      <c r="M1359" s="6">
        <v>55</v>
      </c>
      <c r="N1359" s="10"/>
      <c r="O1359" s="10"/>
      <c r="P1359" s="6" t="s">
        <v>480</v>
      </c>
      <c r="Q1359" s="6">
        <v>2</v>
      </c>
    </row>
    <row r="1360" spans="2:17" x14ac:dyDescent="0.2">
      <c r="B1360" s="6" t="s">
        <v>139</v>
      </c>
      <c r="C1360" s="6" t="s">
        <v>10</v>
      </c>
      <c r="D1360" s="6" t="s">
        <v>54</v>
      </c>
      <c r="E1360" s="6" t="s">
        <v>735</v>
      </c>
      <c r="F1360" s="6">
        <v>909</v>
      </c>
      <c r="G1360" s="6" t="s">
        <v>736</v>
      </c>
      <c r="H1360" s="7">
        <v>5.8528943278416401</v>
      </c>
      <c r="I1360" s="6" t="s">
        <v>15</v>
      </c>
      <c r="J1360" s="6" t="s">
        <v>16</v>
      </c>
      <c r="K1360" s="6">
        <v>53</v>
      </c>
      <c r="L1360" s="6">
        <v>26</v>
      </c>
      <c r="M1360" s="6">
        <v>1</v>
      </c>
      <c r="N1360" s="10"/>
      <c r="O1360" s="10"/>
      <c r="P1360" s="6"/>
      <c r="Q1360" s="6">
        <v>2</v>
      </c>
    </row>
    <row r="1361" spans="2:17" x14ac:dyDescent="0.2">
      <c r="B1361" s="6" t="s">
        <v>139</v>
      </c>
      <c r="C1361" s="6" t="s">
        <v>10</v>
      </c>
      <c r="D1361" s="6" t="s">
        <v>54</v>
      </c>
      <c r="E1361" s="6" t="s">
        <v>737</v>
      </c>
      <c r="F1361" s="6">
        <v>910</v>
      </c>
      <c r="G1361" s="6" t="s">
        <v>738</v>
      </c>
      <c r="H1361" s="7">
        <v>7.4457080915443399</v>
      </c>
      <c r="I1361" s="6" t="s">
        <v>15</v>
      </c>
      <c r="J1361" s="6" t="s">
        <v>16</v>
      </c>
      <c r="K1361" s="6">
        <v>43</v>
      </c>
      <c r="L1361" s="6">
        <v>95</v>
      </c>
      <c r="M1361" s="6">
        <v>0</v>
      </c>
      <c r="N1361" s="10"/>
      <c r="O1361" s="10"/>
      <c r="P1361" s="6" t="s">
        <v>739</v>
      </c>
      <c r="Q1361" s="6">
        <v>2</v>
      </c>
    </row>
    <row r="1362" spans="2:17" x14ac:dyDescent="0.2">
      <c r="B1362" s="6" t="s">
        <v>139</v>
      </c>
      <c r="C1362" s="6" t="s">
        <v>10</v>
      </c>
      <c r="D1362" s="6" t="s">
        <v>54</v>
      </c>
      <c r="E1362" s="6" t="s">
        <v>740</v>
      </c>
      <c r="F1362" s="6">
        <v>911</v>
      </c>
      <c r="G1362" s="6" t="s">
        <v>741</v>
      </c>
      <c r="H1362" s="7">
        <v>7.1453820732089204</v>
      </c>
      <c r="I1362" s="6" t="s">
        <v>15</v>
      </c>
      <c r="J1362" s="6" t="s">
        <v>16</v>
      </c>
      <c r="K1362" s="6">
        <v>50</v>
      </c>
      <c r="L1362" s="6">
        <v>5</v>
      </c>
      <c r="M1362" s="6">
        <v>30</v>
      </c>
      <c r="N1362" s="10"/>
      <c r="O1362" s="10"/>
      <c r="P1362" s="6" t="s">
        <v>742</v>
      </c>
      <c r="Q1362" s="6">
        <v>2</v>
      </c>
    </row>
    <row r="1363" spans="2:17" x14ac:dyDescent="0.2">
      <c r="B1363" s="6" t="s">
        <v>139</v>
      </c>
      <c r="C1363" s="6" t="s">
        <v>10</v>
      </c>
      <c r="D1363" s="6" t="s">
        <v>54</v>
      </c>
      <c r="E1363" s="6" t="s">
        <v>743</v>
      </c>
      <c r="F1363" s="6">
        <v>912</v>
      </c>
      <c r="G1363" s="6" t="s">
        <v>744</v>
      </c>
      <c r="H1363" s="7">
        <v>5.8028076824996502</v>
      </c>
      <c r="I1363" s="6" t="s">
        <v>15</v>
      </c>
      <c r="J1363" s="6" t="s">
        <v>16</v>
      </c>
      <c r="K1363" s="6">
        <v>70</v>
      </c>
      <c r="L1363" s="6">
        <v>8</v>
      </c>
      <c r="M1363" s="6">
        <v>40</v>
      </c>
      <c r="N1363" s="10"/>
      <c r="O1363" s="10"/>
      <c r="P1363" s="6"/>
      <c r="Q1363" s="6">
        <v>2</v>
      </c>
    </row>
    <row r="1364" spans="2:17" x14ac:dyDescent="0.2">
      <c r="B1364" s="6" t="s">
        <v>139</v>
      </c>
      <c r="C1364" s="6" t="s">
        <v>10</v>
      </c>
      <c r="D1364" s="6" t="s">
        <v>54</v>
      </c>
      <c r="E1364" s="6" t="s">
        <v>745</v>
      </c>
      <c r="F1364" s="6">
        <v>913</v>
      </c>
      <c r="G1364" s="6" t="s">
        <v>746</v>
      </c>
      <c r="H1364" s="7">
        <v>5.8037581810287797</v>
      </c>
      <c r="I1364" s="6" t="s">
        <v>15</v>
      </c>
      <c r="J1364" s="6" t="s">
        <v>16</v>
      </c>
      <c r="K1364" s="6">
        <v>63</v>
      </c>
      <c r="L1364" s="6">
        <v>1</v>
      </c>
      <c r="M1364" s="6">
        <v>40</v>
      </c>
      <c r="N1364" s="10"/>
      <c r="O1364" s="10"/>
      <c r="P1364" s="6"/>
      <c r="Q1364" s="6">
        <v>2</v>
      </c>
    </row>
    <row r="1365" spans="2:17" x14ac:dyDescent="0.2">
      <c r="B1365" s="6" t="s">
        <v>139</v>
      </c>
      <c r="C1365" s="6" t="s">
        <v>10</v>
      </c>
      <c r="D1365" s="6" t="s">
        <v>54</v>
      </c>
      <c r="E1365" s="6" t="s">
        <v>747</v>
      </c>
      <c r="F1365" s="6">
        <v>914</v>
      </c>
      <c r="G1365" s="6" t="s">
        <v>748</v>
      </c>
      <c r="H1365" s="7">
        <v>5.7928194333885603</v>
      </c>
      <c r="I1365" s="6" t="s">
        <v>15</v>
      </c>
      <c r="J1365" s="6" t="s">
        <v>16</v>
      </c>
      <c r="K1365" s="6">
        <v>63</v>
      </c>
      <c r="L1365" s="6">
        <v>0</v>
      </c>
      <c r="M1365" s="6">
        <v>40</v>
      </c>
      <c r="N1365" s="10"/>
      <c r="O1365" s="10"/>
      <c r="P1365" s="6" t="s">
        <v>749</v>
      </c>
      <c r="Q1365" s="6">
        <v>2</v>
      </c>
    </row>
    <row r="1366" spans="2:17" x14ac:dyDescent="0.2">
      <c r="B1366" s="6" t="s">
        <v>139</v>
      </c>
      <c r="C1366" s="6" t="s">
        <v>10</v>
      </c>
      <c r="D1366" s="6" t="s">
        <v>54</v>
      </c>
      <c r="E1366" s="6" t="s">
        <v>750</v>
      </c>
      <c r="F1366" s="6">
        <v>915</v>
      </c>
      <c r="G1366" s="6" t="s">
        <v>751</v>
      </c>
      <c r="H1366" s="7">
        <v>5.8028076825003501</v>
      </c>
      <c r="I1366" s="6" t="s">
        <v>15</v>
      </c>
      <c r="J1366" s="6" t="s">
        <v>16</v>
      </c>
      <c r="K1366" s="6">
        <v>50</v>
      </c>
      <c r="L1366" s="6">
        <v>0</v>
      </c>
      <c r="M1366" s="6">
        <v>40</v>
      </c>
      <c r="N1366" s="10"/>
      <c r="O1366" s="10"/>
      <c r="P1366" s="6" t="s">
        <v>752</v>
      </c>
      <c r="Q1366" s="6">
        <v>2</v>
      </c>
    </row>
    <row r="1367" spans="2:17" x14ac:dyDescent="0.2">
      <c r="B1367" s="6" t="s">
        <v>139</v>
      </c>
      <c r="C1367" s="6" t="s">
        <v>10</v>
      </c>
      <c r="D1367" s="6" t="s">
        <v>54</v>
      </c>
      <c r="E1367" s="6" t="s">
        <v>753</v>
      </c>
      <c r="F1367" s="6">
        <v>916</v>
      </c>
      <c r="G1367" s="6" t="s">
        <v>754</v>
      </c>
      <c r="H1367" s="7">
        <v>14.304409629118499</v>
      </c>
      <c r="I1367" s="6" t="s">
        <v>15</v>
      </c>
      <c r="J1367" s="6" t="s">
        <v>16</v>
      </c>
      <c r="K1367" s="6">
        <v>50</v>
      </c>
      <c r="L1367" s="6">
        <v>0</v>
      </c>
      <c r="M1367" s="6">
        <v>40</v>
      </c>
      <c r="N1367" s="10"/>
      <c r="O1367" s="10"/>
      <c r="P1367" s="6" t="s">
        <v>480</v>
      </c>
      <c r="Q1367" s="6">
        <v>2</v>
      </c>
    </row>
    <row r="1368" spans="2:17" x14ac:dyDescent="0.2">
      <c r="B1368" s="6" t="s">
        <v>139</v>
      </c>
      <c r="C1368" s="6" t="s">
        <v>10</v>
      </c>
      <c r="D1368" s="6" t="s">
        <v>54</v>
      </c>
      <c r="E1368" s="6" t="s">
        <v>755</v>
      </c>
      <c r="F1368" s="6">
        <v>359</v>
      </c>
      <c r="G1368" s="6" t="s">
        <v>756</v>
      </c>
      <c r="H1368" s="7">
        <v>9.0774010603707396</v>
      </c>
      <c r="I1368" s="6" t="s">
        <v>15</v>
      </c>
      <c r="J1368" s="6" t="s">
        <v>16</v>
      </c>
      <c r="K1368" s="6">
        <v>180</v>
      </c>
      <c r="L1368" s="6">
        <v>54</v>
      </c>
      <c r="M1368" s="6">
        <v>90</v>
      </c>
      <c r="N1368" s="10"/>
      <c r="O1368" s="10"/>
      <c r="P1368" s="6"/>
      <c r="Q1368" s="6">
        <v>2</v>
      </c>
    </row>
    <row r="1369" spans="2:17" ht="22.5" x14ac:dyDescent="0.2">
      <c r="B1369" s="6" t="s">
        <v>139</v>
      </c>
      <c r="C1369" s="6" t="s">
        <v>10</v>
      </c>
      <c r="D1369" s="6" t="s">
        <v>54</v>
      </c>
      <c r="E1369" s="6" t="s">
        <v>757</v>
      </c>
      <c r="F1369" s="6">
        <v>360</v>
      </c>
      <c r="G1369" s="6" t="s">
        <v>758</v>
      </c>
      <c r="H1369" s="7">
        <v>5.4172791136246099</v>
      </c>
      <c r="I1369" s="6" t="s">
        <v>15</v>
      </c>
      <c r="J1369" s="6" t="s">
        <v>16</v>
      </c>
      <c r="K1369" s="6">
        <v>53</v>
      </c>
      <c r="L1369" s="6"/>
      <c r="M1369" s="6"/>
      <c r="N1369" s="10" t="s">
        <v>759</v>
      </c>
      <c r="O1369" s="10"/>
      <c r="P1369" s="6"/>
      <c r="Q1369" s="6">
        <v>2</v>
      </c>
    </row>
    <row r="1370" spans="2:17" ht="45" x14ac:dyDescent="0.2">
      <c r="B1370" s="6" t="s">
        <v>139</v>
      </c>
      <c r="C1370" s="6" t="s">
        <v>10</v>
      </c>
      <c r="D1370" s="6" t="s">
        <v>54</v>
      </c>
      <c r="E1370" s="6" t="s">
        <v>760</v>
      </c>
      <c r="F1370" s="6">
        <v>361</v>
      </c>
      <c r="G1370" s="6" t="s">
        <v>761</v>
      </c>
      <c r="H1370" s="7">
        <v>5.3675605245281304</v>
      </c>
      <c r="I1370" s="6"/>
      <c r="J1370" s="6"/>
      <c r="K1370" s="6">
        <v>75</v>
      </c>
      <c r="L1370" s="6"/>
      <c r="M1370" s="6"/>
      <c r="N1370" s="10" t="s">
        <v>762</v>
      </c>
      <c r="O1370" s="10"/>
      <c r="P1370" s="6"/>
      <c r="Q1370" s="6">
        <v>2</v>
      </c>
    </row>
    <row r="1371" spans="2:17" x14ac:dyDescent="0.2">
      <c r="B1371" s="6" t="s">
        <v>139</v>
      </c>
      <c r="C1371" s="6" t="s">
        <v>10</v>
      </c>
      <c r="D1371" s="6" t="s">
        <v>21</v>
      </c>
      <c r="E1371" s="6" t="s">
        <v>763</v>
      </c>
      <c r="F1371" s="6">
        <v>362</v>
      </c>
      <c r="G1371" s="6" t="s">
        <v>764</v>
      </c>
      <c r="H1371" s="7">
        <v>5.3551912206009797</v>
      </c>
      <c r="I1371" s="6" t="s">
        <v>15</v>
      </c>
      <c r="J1371" s="6" t="s">
        <v>34</v>
      </c>
      <c r="K1371" s="6">
        <v>69</v>
      </c>
      <c r="L1371" s="6">
        <v>43</v>
      </c>
      <c r="M1371" s="6">
        <v>70</v>
      </c>
      <c r="N1371" s="10"/>
      <c r="O1371" s="10"/>
      <c r="P1371" s="6"/>
      <c r="Q1371" s="6">
        <v>2</v>
      </c>
    </row>
    <row r="1372" spans="2:17" x14ac:dyDescent="0.2">
      <c r="B1372" s="6" t="s">
        <v>139</v>
      </c>
      <c r="C1372" s="6" t="s">
        <v>10</v>
      </c>
      <c r="D1372" s="6" t="s">
        <v>21</v>
      </c>
      <c r="E1372" s="6" t="s">
        <v>765</v>
      </c>
      <c r="F1372" s="6">
        <v>363</v>
      </c>
      <c r="G1372" s="6" t="s">
        <v>766</v>
      </c>
      <c r="H1372" s="7">
        <v>5.4410473273078397</v>
      </c>
      <c r="I1372" s="6" t="s">
        <v>15</v>
      </c>
      <c r="J1372" s="6" t="s">
        <v>34</v>
      </c>
      <c r="K1372" s="6">
        <v>69</v>
      </c>
      <c r="L1372" s="6">
        <v>43</v>
      </c>
      <c r="M1372" s="6">
        <v>70</v>
      </c>
      <c r="N1372" s="10"/>
      <c r="O1372" s="10"/>
      <c r="P1372" s="6"/>
      <c r="Q1372" s="6">
        <v>2</v>
      </c>
    </row>
    <row r="1373" spans="2:17" ht="22.5" x14ac:dyDescent="0.2">
      <c r="B1373" s="6" t="s">
        <v>139</v>
      </c>
      <c r="C1373" s="6" t="s">
        <v>10</v>
      </c>
      <c r="D1373" s="6" t="s">
        <v>54</v>
      </c>
      <c r="E1373" s="6" t="s">
        <v>767</v>
      </c>
      <c r="F1373" s="6">
        <v>364</v>
      </c>
      <c r="G1373" s="6" t="s">
        <v>768</v>
      </c>
      <c r="H1373" s="7">
        <v>5.6365326210254896</v>
      </c>
      <c r="I1373" s="6" t="s">
        <v>153</v>
      </c>
      <c r="J1373" s="6" t="s">
        <v>83</v>
      </c>
      <c r="K1373" s="6">
        <v>61</v>
      </c>
      <c r="L1373" s="6">
        <v>65</v>
      </c>
      <c r="M1373" s="6"/>
      <c r="N1373" s="10" t="s">
        <v>759</v>
      </c>
      <c r="O1373" s="10"/>
      <c r="P1373" s="6" t="s">
        <v>480</v>
      </c>
      <c r="Q1373" s="6">
        <v>2</v>
      </c>
    </row>
    <row r="1374" spans="2:17" x14ac:dyDescent="0.2">
      <c r="B1374" s="6" t="s">
        <v>139</v>
      </c>
      <c r="C1374" s="6" t="s">
        <v>10</v>
      </c>
      <c r="D1374" s="6" t="s">
        <v>54</v>
      </c>
      <c r="E1374" s="6" t="s">
        <v>769</v>
      </c>
      <c r="F1374" s="6">
        <v>365</v>
      </c>
      <c r="G1374" s="6" t="s">
        <v>770</v>
      </c>
      <c r="H1374" s="7">
        <v>5.1303615836654703</v>
      </c>
      <c r="I1374" s="6" t="s">
        <v>15</v>
      </c>
      <c r="J1374" s="6" t="s">
        <v>16</v>
      </c>
      <c r="K1374" s="6">
        <v>70</v>
      </c>
      <c r="L1374" s="6">
        <v>14</v>
      </c>
      <c r="M1374" s="6">
        <v>48</v>
      </c>
      <c r="N1374" s="10"/>
      <c r="O1374" s="10"/>
      <c r="P1374" s="6" t="s">
        <v>771</v>
      </c>
      <c r="Q1374" s="6">
        <v>2</v>
      </c>
    </row>
    <row r="1375" spans="2:17" x14ac:dyDescent="0.2">
      <c r="B1375" s="6" t="s">
        <v>139</v>
      </c>
      <c r="C1375" s="6" t="s">
        <v>10</v>
      </c>
      <c r="D1375" s="6" t="s">
        <v>54</v>
      </c>
      <c r="E1375" s="6" t="s">
        <v>772</v>
      </c>
      <c r="F1375" s="6">
        <v>366</v>
      </c>
      <c r="G1375" s="6" t="s">
        <v>773</v>
      </c>
      <c r="H1375" s="7">
        <v>5.4209196636721302</v>
      </c>
      <c r="I1375" s="6" t="s">
        <v>15</v>
      </c>
      <c r="J1375" s="6" t="s">
        <v>16</v>
      </c>
      <c r="K1375" s="6">
        <v>70</v>
      </c>
      <c r="L1375" s="6">
        <v>14</v>
      </c>
      <c r="M1375" s="6">
        <v>48</v>
      </c>
      <c r="N1375" s="10"/>
      <c r="O1375" s="10"/>
      <c r="P1375" s="6" t="s">
        <v>771</v>
      </c>
      <c r="Q1375" s="6">
        <v>2</v>
      </c>
    </row>
    <row r="1376" spans="2:17" x14ac:dyDescent="0.2">
      <c r="B1376" s="6" t="s">
        <v>139</v>
      </c>
      <c r="C1376" s="6" t="s">
        <v>10</v>
      </c>
      <c r="D1376" s="6" t="s">
        <v>54</v>
      </c>
      <c r="E1376" s="6" t="s">
        <v>774</v>
      </c>
      <c r="F1376" s="6">
        <v>367</v>
      </c>
      <c r="G1376" s="6" t="s">
        <v>775</v>
      </c>
      <c r="H1376" s="7">
        <v>5.3872055837957298</v>
      </c>
      <c r="I1376" s="6" t="s">
        <v>15</v>
      </c>
      <c r="J1376" s="6" t="s">
        <v>16</v>
      </c>
      <c r="K1376" s="6">
        <v>75</v>
      </c>
      <c r="L1376" s="6">
        <v>2</v>
      </c>
      <c r="M1376" s="6">
        <v>13</v>
      </c>
      <c r="N1376" s="10"/>
      <c r="O1376" s="10"/>
      <c r="P1376" s="6"/>
      <c r="Q1376" s="6">
        <v>2</v>
      </c>
    </row>
    <row r="1377" spans="2:17" x14ac:dyDescent="0.2">
      <c r="B1377" s="6" t="s">
        <v>139</v>
      </c>
      <c r="C1377" s="6" t="s">
        <v>10</v>
      </c>
      <c r="D1377" s="6" t="s">
        <v>54</v>
      </c>
      <c r="E1377" s="6" t="s">
        <v>776</v>
      </c>
      <c r="F1377" s="6">
        <v>368</v>
      </c>
      <c r="G1377" s="6" t="s">
        <v>777</v>
      </c>
      <c r="H1377" s="7">
        <v>7.0388219015400804</v>
      </c>
      <c r="I1377" s="6" t="s">
        <v>153</v>
      </c>
      <c r="J1377" s="6" t="s">
        <v>83</v>
      </c>
      <c r="K1377" s="6">
        <v>75</v>
      </c>
      <c r="L1377" s="6">
        <v>8</v>
      </c>
      <c r="M1377" s="6"/>
      <c r="N1377" s="10"/>
      <c r="O1377" s="10"/>
      <c r="P1377" s="6"/>
      <c r="Q1377" s="6">
        <v>2</v>
      </c>
    </row>
    <row r="1378" spans="2:17" x14ac:dyDescent="0.2">
      <c r="B1378" s="6" t="s">
        <v>139</v>
      </c>
      <c r="C1378" s="6" t="s">
        <v>10</v>
      </c>
      <c r="D1378" s="6" t="s">
        <v>54</v>
      </c>
      <c r="E1378" s="6" t="s">
        <v>778</v>
      </c>
      <c r="F1378" s="6">
        <v>337</v>
      </c>
      <c r="G1378" s="6" t="s">
        <v>779</v>
      </c>
      <c r="H1378" s="7">
        <v>8.8986384388785993</v>
      </c>
      <c r="I1378" s="6" t="s">
        <v>153</v>
      </c>
      <c r="J1378" s="6" t="s">
        <v>83</v>
      </c>
      <c r="K1378" s="6">
        <v>107</v>
      </c>
      <c r="L1378" s="6">
        <v>40</v>
      </c>
      <c r="M1378" s="6"/>
      <c r="N1378" s="10"/>
      <c r="O1378" s="10"/>
      <c r="P1378" s="6"/>
      <c r="Q1378" s="6">
        <v>2</v>
      </c>
    </row>
    <row r="1379" spans="2:17" x14ac:dyDescent="0.2">
      <c r="B1379" s="6" t="s">
        <v>139</v>
      </c>
      <c r="C1379" s="6" t="s">
        <v>10</v>
      </c>
      <c r="D1379" s="6" t="s">
        <v>54</v>
      </c>
      <c r="E1379" s="6" t="s">
        <v>780</v>
      </c>
      <c r="F1379" s="6">
        <v>338</v>
      </c>
      <c r="G1379" s="6" t="s">
        <v>781</v>
      </c>
      <c r="H1379" s="7">
        <v>5.4427538986012998</v>
      </c>
      <c r="I1379" s="6" t="s">
        <v>15</v>
      </c>
      <c r="J1379" s="6" t="s">
        <v>16</v>
      </c>
      <c r="K1379" s="6">
        <v>76</v>
      </c>
      <c r="L1379" s="6">
        <v>0</v>
      </c>
      <c r="M1379" s="6">
        <v>80</v>
      </c>
      <c r="N1379" s="10"/>
      <c r="O1379" s="10"/>
      <c r="P1379" s="6" t="s">
        <v>480</v>
      </c>
      <c r="Q1379" s="6">
        <v>2</v>
      </c>
    </row>
    <row r="1380" spans="2:17" x14ac:dyDescent="0.2">
      <c r="B1380" s="6" t="s">
        <v>139</v>
      </c>
      <c r="C1380" s="6" t="s">
        <v>10</v>
      </c>
      <c r="D1380" s="6" t="s">
        <v>54</v>
      </c>
      <c r="E1380" s="6" t="s">
        <v>782</v>
      </c>
      <c r="F1380" s="6">
        <v>339</v>
      </c>
      <c r="G1380" s="6" t="s">
        <v>783</v>
      </c>
      <c r="H1380" s="7">
        <v>5.4037047479062803</v>
      </c>
      <c r="I1380" s="6" t="s">
        <v>15</v>
      </c>
      <c r="J1380" s="6" t="s">
        <v>16</v>
      </c>
      <c r="K1380" s="6">
        <v>82</v>
      </c>
      <c r="L1380" s="6">
        <v>6</v>
      </c>
      <c r="M1380" s="6">
        <v>30</v>
      </c>
      <c r="N1380" s="10"/>
      <c r="O1380" s="10"/>
      <c r="P1380" s="6"/>
      <c r="Q1380" s="6">
        <v>2</v>
      </c>
    </row>
    <row r="1381" spans="2:17" x14ac:dyDescent="0.2">
      <c r="B1381" s="6" t="s">
        <v>139</v>
      </c>
      <c r="C1381" s="6" t="s">
        <v>10</v>
      </c>
      <c r="D1381" s="6" t="s">
        <v>54</v>
      </c>
      <c r="E1381" s="6" t="s">
        <v>784</v>
      </c>
      <c r="F1381" s="6">
        <v>340</v>
      </c>
      <c r="G1381" s="6" t="s">
        <v>785</v>
      </c>
      <c r="H1381" s="7">
        <v>5.3944879295766199</v>
      </c>
      <c r="I1381" s="6" t="s">
        <v>15</v>
      </c>
      <c r="J1381" s="6" t="s">
        <v>83</v>
      </c>
      <c r="K1381" s="6">
        <v>8</v>
      </c>
      <c r="L1381" s="6">
        <v>82</v>
      </c>
      <c r="M1381" s="6">
        <v>30</v>
      </c>
      <c r="N1381" s="10"/>
      <c r="O1381" s="10"/>
      <c r="P1381" s="6"/>
      <c r="Q1381" s="6">
        <v>2</v>
      </c>
    </row>
    <row r="1382" spans="2:17" x14ac:dyDescent="0.2">
      <c r="B1382" s="6" t="s">
        <v>139</v>
      </c>
      <c r="C1382" s="6" t="s">
        <v>10</v>
      </c>
      <c r="D1382" s="6" t="s">
        <v>54</v>
      </c>
      <c r="E1382" s="6" t="s">
        <v>786</v>
      </c>
      <c r="F1382" s="6">
        <v>341</v>
      </c>
      <c r="G1382" s="6" t="s">
        <v>787</v>
      </c>
      <c r="H1382" s="7">
        <v>5.40370474495362</v>
      </c>
      <c r="I1382" s="6" t="s">
        <v>15</v>
      </c>
      <c r="J1382" s="6" t="s">
        <v>16</v>
      </c>
      <c r="K1382" s="6">
        <v>79</v>
      </c>
      <c r="L1382" s="6">
        <v>30</v>
      </c>
      <c r="M1382" s="6">
        <v>23</v>
      </c>
      <c r="N1382" s="10"/>
      <c r="O1382" s="10"/>
      <c r="P1382" s="6"/>
      <c r="Q1382" s="6">
        <v>2</v>
      </c>
    </row>
    <row r="1383" spans="2:17" x14ac:dyDescent="0.2">
      <c r="B1383" s="6" t="s">
        <v>139</v>
      </c>
      <c r="C1383" s="6" t="s">
        <v>10</v>
      </c>
      <c r="D1383" s="6" t="s">
        <v>54</v>
      </c>
      <c r="E1383" s="6" t="s">
        <v>788</v>
      </c>
      <c r="F1383" s="6">
        <v>342</v>
      </c>
      <c r="G1383" s="6" t="s">
        <v>789</v>
      </c>
      <c r="H1383" s="7">
        <v>5.6251407992438498</v>
      </c>
      <c r="I1383" s="6" t="s">
        <v>15</v>
      </c>
      <c r="J1383" s="6" t="s">
        <v>16</v>
      </c>
      <c r="K1383" s="6">
        <v>70</v>
      </c>
      <c r="L1383" s="6">
        <v>1</v>
      </c>
      <c r="M1383" s="6">
        <v>70</v>
      </c>
      <c r="N1383" s="10"/>
      <c r="O1383" s="10"/>
      <c r="P1383" s="6" t="s">
        <v>749</v>
      </c>
      <c r="Q1383" s="6">
        <v>2</v>
      </c>
    </row>
    <row r="1384" spans="2:17" x14ac:dyDescent="0.2">
      <c r="B1384" s="6" t="s">
        <v>139</v>
      </c>
      <c r="C1384" s="6" t="s">
        <v>10</v>
      </c>
      <c r="D1384" s="6" t="s">
        <v>11</v>
      </c>
      <c r="E1384" s="6" t="s">
        <v>790</v>
      </c>
      <c r="F1384" s="6">
        <v>343</v>
      </c>
      <c r="G1384" s="6" t="s">
        <v>791</v>
      </c>
      <c r="H1384" s="7">
        <v>10.4634917678341</v>
      </c>
      <c r="I1384" s="6" t="s">
        <v>15</v>
      </c>
      <c r="J1384" s="6" t="s">
        <v>16</v>
      </c>
      <c r="K1384" s="6">
        <v>68</v>
      </c>
      <c r="L1384" s="6">
        <v>47</v>
      </c>
      <c r="M1384" s="6">
        <v>31</v>
      </c>
      <c r="N1384" s="10"/>
      <c r="O1384" s="10"/>
      <c r="P1384" s="6" t="s">
        <v>792</v>
      </c>
      <c r="Q1384" s="6">
        <v>2</v>
      </c>
    </row>
    <row r="1385" spans="2:17" ht="33.75" x14ac:dyDescent="0.2">
      <c r="B1385" s="6" t="s">
        <v>139</v>
      </c>
      <c r="C1385" s="6" t="s">
        <v>10</v>
      </c>
      <c r="D1385" s="6"/>
      <c r="E1385" s="6" t="s">
        <v>793</v>
      </c>
      <c r="F1385" s="6">
        <v>344</v>
      </c>
      <c r="G1385" s="6" t="s">
        <v>794</v>
      </c>
      <c r="H1385" s="7">
        <v>5.4109803190720198</v>
      </c>
      <c r="I1385" s="6"/>
      <c r="J1385" s="6"/>
      <c r="K1385" s="6">
        <v>73</v>
      </c>
      <c r="L1385" s="6"/>
      <c r="M1385" s="6"/>
      <c r="N1385" s="10" t="s">
        <v>795</v>
      </c>
      <c r="O1385" s="10"/>
      <c r="P1385" s="6" t="s">
        <v>480</v>
      </c>
      <c r="Q1385" s="6">
        <v>2</v>
      </c>
    </row>
    <row r="1386" spans="2:17" x14ac:dyDescent="0.2">
      <c r="B1386" s="6" t="s">
        <v>139</v>
      </c>
      <c r="C1386" s="6" t="s">
        <v>10</v>
      </c>
      <c r="D1386" s="6" t="s">
        <v>11</v>
      </c>
      <c r="E1386" s="6" t="s">
        <v>796</v>
      </c>
      <c r="F1386" s="6">
        <v>345</v>
      </c>
      <c r="G1386" s="6" t="s">
        <v>797</v>
      </c>
      <c r="H1386" s="7">
        <v>5.3811480192811096</v>
      </c>
      <c r="I1386" s="6" t="s">
        <v>153</v>
      </c>
      <c r="J1386" s="6" t="s">
        <v>83</v>
      </c>
      <c r="K1386" s="6">
        <v>80</v>
      </c>
      <c r="L1386" s="6">
        <v>38</v>
      </c>
      <c r="M1386" s="6"/>
      <c r="N1386" s="10"/>
      <c r="O1386" s="10"/>
      <c r="P1386" s="6" t="s">
        <v>480</v>
      </c>
      <c r="Q1386" s="6">
        <v>2</v>
      </c>
    </row>
    <row r="1387" spans="2:17" ht="22.5" x14ac:dyDescent="0.2">
      <c r="B1387" s="6" t="s">
        <v>139</v>
      </c>
      <c r="C1387" s="6" t="s">
        <v>10</v>
      </c>
      <c r="D1387" s="6" t="s">
        <v>54</v>
      </c>
      <c r="E1387" s="6" t="s">
        <v>798</v>
      </c>
      <c r="F1387" s="6">
        <v>346</v>
      </c>
      <c r="G1387" s="6" t="s">
        <v>799</v>
      </c>
      <c r="H1387" s="7">
        <v>5.6549731218147903</v>
      </c>
      <c r="I1387" s="6" t="s">
        <v>153</v>
      </c>
      <c r="J1387" s="6" t="s">
        <v>83</v>
      </c>
      <c r="K1387" s="6">
        <v>69</v>
      </c>
      <c r="L1387" s="6"/>
      <c r="M1387" s="6"/>
      <c r="N1387" s="10" t="s">
        <v>759</v>
      </c>
      <c r="O1387" s="10"/>
      <c r="P1387" s="6"/>
      <c r="Q1387" s="6">
        <v>2</v>
      </c>
    </row>
    <row r="1388" spans="2:17" x14ac:dyDescent="0.2">
      <c r="B1388" s="6" t="s">
        <v>139</v>
      </c>
      <c r="C1388" s="6" t="s">
        <v>10</v>
      </c>
      <c r="D1388" s="6" t="s">
        <v>11</v>
      </c>
      <c r="E1388" s="6" t="s">
        <v>800</v>
      </c>
      <c r="F1388" s="6">
        <v>347</v>
      </c>
      <c r="G1388" s="6" t="s">
        <v>801</v>
      </c>
      <c r="H1388" s="7">
        <v>5.2728989321156403</v>
      </c>
      <c r="I1388" s="6" t="s">
        <v>153</v>
      </c>
      <c r="J1388" s="6" t="s">
        <v>83</v>
      </c>
      <c r="K1388" s="6">
        <v>85</v>
      </c>
      <c r="L1388" s="6">
        <v>37</v>
      </c>
      <c r="M1388" s="6"/>
      <c r="N1388" s="10"/>
      <c r="O1388" s="10"/>
      <c r="P1388" s="6"/>
      <c r="Q1388" s="6">
        <v>2</v>
      </c>
    </row>
    <row r="1389" spans="2:17" ht="22.5" x14ac:dyDescent="0.2">
      <c r="B1389" s="6" t="s">
        <v>139</v>
      </c>
      <c r="C1389" s="6" t="s">
        <v>10</v>
      </c>
      <c r="D1389" s="6"/>
      <c r="E1389" s="6" t="s">
        <v>802</v>
      </c>
      <c r="F1389" s="6">
        <v>348</v>
      </c>
      <c r="G1389" s="6" t="s">
        <v>803</v>
      </c>
      <c r="H1389" s="7">
        <v>8.1831617276594901</v>
      </c>
      <c r="I1389" s="6"/>
      <c r="J1389" s="6"/>
      <c r="K1389" s="6">
        <v>73</v>
      </c>
      <c r="L1389" s="6"/>
      <c r="M1389" s="6"/>
      <c r="N1389" s="10" t="s">
        <v>804</v>
      </c>
      <c r="O1389" s="10"/>
      <c r="P1389" s="6" t="s">
        <v>805</v>
      </c>
      <c r="Q1389" s="6">
        <v>2</v>
      </c>
    </row>
    <row r="1390" spans="2:17" ht="45" x14ac:dyDescent="0.2">
      <c r="B1390" s="6" t="s">
        <v>139</v>
      </c>
      <c r="C1390" s="6" t="s">
        <v>10</v>
      </c>
      <c r="D1390" s="6" t="s">
        <v>627</v>
      </c>
      <c r="E1390" s="6" t="s">
        <v>806</v>
      </c>
      <c r="F1390" s="6">
        <v>349</v>
      </c>
      <c r="G1390" s="6" t="s">
        <v>807</v>
      </c>
      <c r="H1390" s="7">
        <v>5.5881813826232802</v>
      </c>
      <c r="I1390" s="6" t="s">
        <v>15</v>
      </c>
      <c r="J1390" s="6" t="s">
        <v>16</v>
      </c>
      <c r="K1390" s="6">
        <v>75</v>
      </c>
      <c r="L1390" s="6"/>
      <c r="M1390" s="6"/>
      <c r="N1390" s="10" t="s">
        <v>808</v>
      </c>
      <c r="O1390" s="10"/>
      <c r="P1390" s="6" t="s">
        <v>480</v>
      </c>
      <c r="Q1390" s="6">
        <v>2</v>
      </c>
    </row>
    <row r="1391" spans="2:17" ht="33.75" x14ac:dyDescent="0.2">
      <c r="B1391" s="6" t="s">
        <v>139</v>
      </c>
      <c r="C1391" s="6" t="s">
        <v>10</v>
      </c>
      <c r="D1391" s="6" t="s">
        <v>54</v>
      </c>
      <c r="E1391" s="6" t="s">
        <v>809</v>
      </c>
      <c r="F1391" s="6">
        <v>350</v>
      </c>
      <c r="G1391" s="6" t="s">
        <v>810</v>
      </c>
      <c r="H1391" s="7">
        <v>4.1866010679950501</v>
      </c>
      <c r="I1391" s="6" t="s">
        <v>153</v>
      </c>
      <c r="J1391" s="6" t="s">
        <v>83</v>
      </c>
      <c r="K1391" s="6">
        <v>63</v>
      </c>
      <c r="L1391" s="6">
        <v>10</v>
      </c>
      <c r="M1391" s="6"/>
      <c r="N1391" s="10" t="s">
        <v>811</v>
      </c>
      <c r="O1391" s="10"/>
      <c r="P1391" s="6" t="s">
        <v>812</v>
      </c>
      <c r="Q1391" s="6">
        <v>2</v>
      </c>
    </row>
    <row r="1392" spans="2:17" x14ac:dyDescent="0.2">
      <c r="B1392" s="6" t="s">
        <v>139</v>
      </c>
      <c r="C1392" s="6" t="s">
        <v>10</v>
      </c>
      <c r="D1392" s="6" t="s">
        <v>54</v>
      </c>
      <c r="E1392" s="6" t="s">
        <v>12</v>
      </c>
      <c r="F1392" s="6">
        <v>0</v>
      </c>
      <c r="G1392" s="6" t="s">
        <v>1707</v>
      </c>
      <c r="H1392" s="7">
        <v>18.768635395489301</v>
      </c>
      <c r="I1392" s="6" t="s">
        <v>15</v>
      </c>
      <c r="J1392" s="6" t="s">
        <v>83</v>
      </c>
      <c r="K1392" s="6">
        <v>23</v>
      </c>
      <c r="L1392" s="6">
        <v>15</v>
      </c>
      <c r="M1392" s="6">
        <v>20</v>
      </c>
      <c r="N1392" s="10"/>
      <c r="O1392" s="10"/>
      <c r="P1392" s="6"/>
      <c r="Q1392" s="6">
        <v>2</v>
      </c>
    </row>
    <row r="1393" spans="2:17" x14ac:dyDescent="0.2">
      <c r="B1393" s="6" t="s">
        <v>139</v>
      </c>
      <c r="C1393" s="6" t="s">
        <v>10</v>
      </c>
      <c r="D1393" s="6" t="s">
        <v>21</v>
      </c>
      <c r="E1393" s="6" t="s">
        <v>12</v>
      </c>
      <c r="F1393" s="6">
        <v>0</v>
      </c>
      <c r="G1393" s="6" t="s">
        <v>1708</v>
      </c>
      <c r="H1393" s="7">
        <v>42.697993704755199</v>
      </c>
      <c r="I1393" s="6" t="s">
        <v>15</v>
      </c>
      <c r="J1393" s="6" t="s">
        <v>16</v>
      </c>
      <c r="K1393" s="6">
        <v>49</v>
      </c>
      <c r="L1393" s="6">
        <v>110</v>
      </c>
      <c r="M1393" s="6">
        <v>40</v>
      </c>
      <c r="N1393" s="10"/>
      <c r="O1393" s="10"/>
      <c r="P1393" s="6"/>
      <c r="Q1393" s="6">
        <v>2</v>
      </c>
    </row>
    <row r="1394" spans="2:17" x14ac:dyDescent="0.2">
      <c r="B1394" s="6" t="s">
        <v>139</v>
      </c>
      <c r="C1394" s="6" t="s">
        <v>10</v>
      </c>
      <c r="D1394" s="6" t="s">
        <v>21</v>
      </c>
      <c r="E1394" s="6" t="s">
        <v>12</v>
      </c>
      <c r="F1394" s="6">
        <v>0</v>
      </c>
      <c r="G1394" s="6" t="s">
        <v>1709</v>
      </c>
      <c r="H1394" s="7">
        <v>20.399320448848201</v>
      </c>
      <c r="I1394" s="6" t="s">
        <v>33</v>
      </c>
      <c r="J1394" s="6" t="s">
        <v>16</v>
      </c>
      <c r="K1394" s="6">
        <v>66</v>
      </c>
      <c r="L1394" s="6">
        <v>140</v>
      </c>
      <c r="M1394" s="6"/>
      <c r="N1394" s="10" t="s">
        <v>12</v>
      </c>
      <c r="O1394" s="10"/>
      <c r="P1394" s="6"/>
      <c r="Q1394" s="6">
        <v>2</v>
      </c>
    </row>
    <row r="1395" spans="2:17" ht="22.5" x14ac:dyDescent="0.2">
      <c r="B1395" s="6" t="s">
        <v>139</v>
      </c>
      <c r="C1395" s="6" t="s">
        <v>10</v>
      </c>
      <c r="D1395" s="6" t="s">
        <v>54</v>
      </c>
      <c r="E1395" s="6" t="s">
        <v>1710</v>
      </c>
      <c r="F1395" s="6">
        <v>653</v>
      </c>
      <c r="G1395" s="6" t="s">
        <v>1711</v>
      </c>
      <c r="H1395" s="7">
        <v>5.5367706974711899</v>
      </c>
      <c r="I1395" s="6" t="s">
        <v>153</v>
      </c>
      <c r="J1395" s="6" t="s">
        <v>83</v>
      </c>
      <c r="K1395" s="6">
        <v>69</v>
      </c>
      <c r="L1395" s="6">
        <v>20</v>
      </c>
      <c r="M1395" s="6"/>
      <c r="N1395" s="10" t="s">
        <v>1712</v>
      </c>
      <c r="O1395" s="10"/>
      <c r="P1395" s="6"/>
      <c r="Q1395" s="6">
        <v>2</v>
      </c>
    </row>
    <row r="1396" spans="2:17" ht="22.5" x14ac:dyDescent="0.2">
      <c r="B1396" s="6" t="s">
        <v>139</v>
      </c>
      <c r="C1396" s="6" t="s">
        <v>10</v>
      </c>
      <c r="D1396" s="6" t="s">
        <v>54</v>
      </c>
      <c r="E1396" s="6" t="s">
        <v>1710</v>
      </c>
      <c r="F1396" s="6">
        <v>653</v>
      </c>
      <c r="G1396" s="6" t="s">
        <v>1713</v>
      </c>
      <c r="H1396" s="7">
        <v>1.4566789283975601</v>
      </c>
      <c r="I1396" s="6" t="s">
        <v>153</v>
      </c>
      <c r="J1396" s="6" t="s">
        <v>83</v>
      </c>
      <c r="K1396" s="6">
        <v>60</v>
      </c>
      <c r="L1396" s="6">
        <v>20</v>
      </c>
      <c r="M1396" s="6"/>
      <c r="N1396" s="10" t="s">
        <v>148</v>
      </c>
      <c r="O1396" s="10"/>
      <c r="P1396" s="6"/>
      <c r="Q1396" s="6">
        <v>2</v>
      </c>
    </row>
    <row r="1397" spans="2:17" ht="22.5" x14ac:dyDescent="0.2">
      <c r="B1397" s="6" t="s">
        <v>139</v>
      </c>
      <c r="C1397" s="6" t="s">
        <v>10</v>
      </c>
      <c r="D1397" s="6" t="s">
        <v>54</v>
      </c>
      <c r="E1397" s="6" t="s">
        <v>1710</v>
      </c>
      <c r="F1397" s="6">
        <v>653</v>
      </c>
      <c r="G1397" s="6" t="s">
        <v>1714</v>
      </c>
      <c r="H1397" s="7">
        <v>0.67838410854135101</v>
      </c>
      <c r="I1397" s="6" t="s">
        <v>153</v>
      </c>
      <c r="J1397" s="6" t="s">
        <v>83</v>
      </c>
      <c r="K1397" s="6">
        <v>60</v>
      </c>
      <c r="L1397" s="6">
        <v>20</v>
      </c>
      <c r="M1397" s="6"/>
      <c r="N1397" s="10" t="s">
        <v>148</v>
      </c>
      <c r="O1397" s="10"/>
      <c r="P1397" s="6"/>
      <c r="Q1397" s="6">
        <v>2</v>
      </c>
    </row>
    <row r="1398" spans="2:17" ht="22.5" x14ac:dyDescent="0.2">
      <c r="B1398" s="6" t="s">
        <v>139</v>
      </c>
      <c r="C1398" s="6" t="s">
        <v>10</v>
      </c>
      <c r="D1398" s="6" t="s">
        <v>11</v>
      </c>
      <c r="E1398" s="6" t="s">
        <v>1715</v>
      </c>
      <c r="F1398" s="6">
        <v>656</v>
      </c>
      <c r="G1398" s="6" t="s">
        <v>1716</v>
      </c>
      <c r="H1398" s="7">
        <v>8.3249755554977405</v>
      </c>
      <c r="I1398" s="6" t="s">
        <v>153</v>
      </c>
      <c r="J1398" s="6" t="s">
        <v>83</v>
      </c>
      <c r="K1398" s="6">
        <v>60</v>
      </c>
      <c r="L1398" s="6">
        <v>20</v>
      </c>
      <c r="M1398" s="6"/>
      <c r="N1398" s="10" t="s">
        <v>148</v>
      </c>
      <c r="O1398" s="10"/>
      <c r="P1398" s="6"/>
      <c r="Q1398" s="6">
        <v>2</v>
      </c>
    </row>
    <row r="1399" spans="2:17" ht="22.5" x14ac:dyDescent="0.2">
      <c r="B1399" s="6" t="s">
        <v>139</v>
      </c>
      <c r="C1399" s="6" t="s">
        <v>10</v>
      </c>
      <c r="D1399" s="6" t="s">
        <v>54</v>
      </c>
      <c r="E1399" s="6" t="s">
        <v>1717</v>
      </c>
      <c r="F1399" s="6">
        <v>651</v>
      </c>
      <c r="G1399" s="6" t="s">
        <v>1718</v>
      </c>
      <c r="H1399" s="7">
        <v>6.9548058918606603</v>
      </c>
      <c r="I1399" s="6" t="s">
        <v>153</v>
      </c>
      <c r="J1399" s="6" t="s">
        <v>83</v>
      </c>
      <c r="K1399" s="6">
        <v>60</v>
      </c>
      <c r="L1399" s="6">
        <v>20</v>
      </c>
      <c r="M1399" s="6"/>
      <c r="N1399" s="10" t="s">
        <v>148</v>
      </c>
      <c r="O1399" s="10"/>
      <c r="P1399" s="6"/>
      <c r="Q1399" s="6">
        <v>2</v>
      </c>
    </row>
    <row r="1400" spans="2:17" x14ac:dyDescent="0.2">
      <c r="B1400" s="6" t="s">
        <v>139</v>
      </c>
      <c r="C1400" s="6" t="s">
        <v>10</v>
      </c>
      <c r="D1400" s="6" t="s">
        <v>21</v>
      </c>
      <c r="E1400" s="6" t="s">
        <v>1719</v>
      </c>
      <c r="F1400" s="6">
        <v>657</v>
      </c>
      <c r="G1400" s="6" t="s">
        <v>1720</v>
      </c>
      <c r="H1400" s="7">
        <v>8.3842406348134002</v>
      </c>
      <c r="I1400" s="6" t="s">
        <v>15</v>
      </c>
      <c r="J1400" s="6" t="s">
        <v>16</v>
      </c>
      <c r="K1400" s="6">
        <v>58</v>
      </c>
      <c r="L1400" s="6">
        <v>15</v>
      </c>
      <c r="M1400" s="6">
        <v>50</v>
      </c>
      <c r="N1400" s="10"/>
      <c r="O1400" s="10"/>
      <c r="P1400" s="6"/>
      <c r="Q1400" s="6">
        <v>2</v>
      </c>
    </row>
    <row r="1401" spans="2:17" x14ac:dyDescent="0.2">
      <c r="B1401" s="6" t="s">
        <v>139</v>
      </c>
      <c r="C1401" s="6" t="s">
        <v>10</v>
      </c>
      <c r="D1401" s="6" t="s">
        <v>21</v>
      </c>
      <c r="E1401" s="6" t="s">
        <v>1721</v>
      </c>
      <c r="F1401" s="6">
        <v>658</v>
      </c>
      <c r="G1401" s="6" t="s">
        <v>1722</v>
      </c>
      <c r="H1401" s="7">
        <v>8.3779924493865092</v>
      </c>
      <c r="I1401" s="6" t="s">
        <v>15</v>
      </c>
      <c r="J1401" s="6" t="s">
        <v>16</v>
      </c>
      <c r="K1401" s="6">
        <v>73</v>
      </c>
      <c r="L1401" s="6">
        <v>8</v>
      </c>
      <c r="M1401" s="6">
        <v>60</v>
      </c>
      <c r="N1401" s="10"/>
      <c r="O1401" s="10"/>
      <c r="P1401" s="6"/>
      <c r="Q1401" s="6">
        <v>2</v>
      </c>
    </row>
    <row r="1402" spans="2:17" x14ac:dyDescent="0.2">
      <c r="B1402" s="6" t="s">
        <v>139</v>
      </c>
      <c r="C1402" s="6" t="s">
        <v>10</v>
      </c>
      <c r="D1402" s="6" t="s">
        <v>21</v>
      </c>
      <c r="E1402" s="6" t="s">
        <v>1723</v>
      </c>
      <c r="F1402" s="6">
        <v>659</v>
      </c>
      <c r="G1402" s="6" t="s">
        <v>1724</v>
      </c>
      <c r="H1402" s="7">
        <v>8.2711941691190507</v>
      </c>
      <c r="I1402" s="6" t="s">
        <v>15</v>
      </c>
      <c r="J1402" s="6" t="s">
        <v>16</v>
      </c>
      <c r="K1402" s="6">
        <v>73</v>
      </c>
      <c r="L1402" s="6">
        <v>8</v>
      </c>
      <c r="M1402" s="6">
        <v>60</v>
      </c>
      <c r="N1402" s="10"/>
      <c r="O1402" s="10"/>
      <c r="P1402" s="6"/>
      <c r="Q1402" s="6">
        <v>2</v>
      </c>
    </row>
    <row r="1403" spans="2:17" x14ac:dyDescent="0.2">
      <c r="B1403" s="6" t="s">
        <v>139</v>
      </c>
      <c r="C1403" s="6" t="s">
        <v>10</v>
      </c>
      <c r="D1403" s="6" t="s">
        <v>21</v>
      </c>
      <c r="E1403" s="6" t="s">
        <v>1725</v>
      </c>
      <c r="F1403" s="6">
        <v>660</v>
      </c>
      <c r="G1403" s="6" t="s">
        <v>1726</v>
      </c>
      <c r="H1403" s="7">
        <v>11.2252710010551</v>
      </c>
      <c r="I1403" s="6" t="s">
        <v>15</v>
      </c>
      <c r="J1403" s="6" t="s">
        <v>16</v>
      </c>
      <c r="K1403" s="6">
        <v>77</v>
      </c>
      <c r="L1403" s="6">
        <v>8</v>
      </c>
      <c r="M1403" s="6">
        <v>60</v>
      </c>
      <c r="N1403" s="10"/>
      <c r="O1403" s="10"/>
      <c r="P1403" s="6"/>
      <c r="Q1403" s="6">
        <v>2</v>
      </c>
    </row>
    <row r="1404" spans="2:17" x14ac:dyDescent="0.2">
      <c r="B1404" s="6" t="s">
        <v>139</v>
      </c>
      <c r="C1404" s="6" t="s">
        <v>10</v>
      </c>
      <c r="D1404" s="6" t="s">
        <v>21</v>
      </c>
      <c r="E1404" s="6" t="s">
        <v>1727</v>
      </c>
      <c r="F1404" s="6">
        <v>648</v>
      </c>
      <c r="G1404" s="6" t="s">
        <v>1728</v>
      </c>
      <c r="H1404" s="7">
        <v>16.741678676448601</v>
      </c>
      <c r="I1404" s="6" t="s">
        <v>15</v>
      </c>
      <c r="J1404" s="6" t="s">
        <v>16</v>
      </c>
      <c r="K1404" s="6">
        <v>68</v>
      </c>
      <c r="L1404" s="6">
        <v>35</v>
      </c>
      <c r="M1404" s="6">
        <v>70</v>
      </c>
      <c r="N1404" s="10"/>
      <c r="O1404" s="10"/>
      <c r="P1404" s="6"/>
      <c r="Q1404" s="6">
        <v>2</v>
      </c>
    </row>
    <row r="1405" spans="2:17" x14ac:dyDescent="0.2">
      <c r="B1405" s="6" t="s">
        <v>139</v>
      </c>
      <c r="C1405" s="6" t="s">
        <v>10</v>
      </c>
      <c r="D1405" s="6" t="s">
        <v>21</v>
      </c>
      <c r="E1405" s="6" t="s">
        <v>1729</v>
      </c>
      <c r="F1405" s="6">
        <v>654</v>
      </c>
      <c r="G1405" s="6" t="s">
        <v>1730</v>
      </c>
      <c r="H1405" s="7">
        <v>8.2342334202399901</v>
      </c>
      <c r="I1405" s="6" t="s">
        <v>15</v>
      </c>
      <c r="J1405" s="6" t="s">
        <v>16</v>
      </c>
      <c r="K1405" s="6">
        <v>80</v>
      </c>
      <c r="L1405" s="6">
        <v>18</v>
      </c>
      <c r="M1405" s="6">
        <v>88</v>
      </c>
      <c r="N1405" s="10"/>
      <c r="O1405" s="10"/>
      <c r="P1405" s="6"/>
      <c r="Q1405" s="6">
        <v>2</v>
      </c>
    </row>
    <row r="1406" spans="2:17" x14ac:dyDescent="0.2">
      <c r="B1406" s="6" t="s">
        <v>139</v>
      </c>
      <c r="C1406" s="6" t="s">
        <v>10</v>
      </c>
      <c r="D1406" s="6" t="s">
        <v>21</v>
      </c>
      <c r="E1406" s="6" t="s">
        <v>1731</v>
      </c>
      <c r="F1406" s="6">
        <v>655</v>
      </c>
      <c r="G1406" s="6" t="s">
        <v>1732</v>
      </c>
      <c r="H1406" s="7">
        <v>8.5355251183466798</v>
      </c>
      <c r="I1406" s="6" t="s">
        <v>15</v>
      </c>
      <c r="J1406" s="6" t="s">
        <v>16</v>
      </c>
      <c r="K1406" s="6">
        <v>80</v>
      </c>
      <c r="L1406" s="6">
        <v>18</v>
      </c>
      <c r="M1406" s="6">
        <v>88</v>
      </c>
      <c r="N1406" s="10"/>
      <c r="O1406" s="10"/>
      <c r="P1406" s="6"/>
      <c r="Q1406" s="6">
        <v>2</v>
      </c>
    </row>
    <row r="1407" spans="2:17" x14ac:dyDescent="0.2">
      <c r="B1407" s="6" t="s">
        <v>139</v>
      </c>
      <c r="C1407" s="6" t="s">
        <v>10</v>
      </c>
      <c r="D1407" s="6" t="s">
        <v>11</v>
      </c>
      <c r="E1407" s="6" t="s">
        <v>1733</v>
      </c>
      <c r="F1407" s="6">
        <v>649</v>
      </c>
      <c r="G1407" s="6" t="s">
        <v>1734</v>
      </c>
      <c r="H1407" s="7">
        <v>8.4495022913742002</v>
      </c>
      <c r="I1407" s="6" t="s">
        <v>15</v>
      </c>
      <c r="J1407" s="6" t="s">
        <v>16</v>
      </c>
      <c r="K1407" s="6">
        <v>80</v>
      </c>
      <c r="L1407" s="6">
        <v>18</v>
      </c>
      <c r="M1407" s="6">
        <v>88</v>
      </c>
      <c r="N1407" s="10"/>
      <c r="O1407" s="10"/>
      <c r="P1407" s="6"/>
      <c r="Q1407" s="6">
        <v>2</v>
      </c>
    </row>
    <row r="1408" spans="2:17" x14ac:dyDescent="0.2">
      <c r="B1408" s="6" t="s">
        <v>139</v>
      </c>
      <c r="C1408" s="6" t="s">
        <v>10</v>
      </c>
      <c r="D1408" s="6" t="s">
        <v>21</v>
      </c>
      <c r="E1408" s="6" t="s">
        <v>1735</v>
      </c>
      <c r="F1408" s="6">
        <v>652</v>
      </c>
      <c r="G1408" s="6" t="s">
        <v>1736</v>
      </c>
      <c r="H1408" s="7">
        <v>8.4188831790120293</v>
      </c>
      <c r="I1408" s="6" t="s">
        <v>15</v>
      </c>
      <c r="J1408" s="6" t="s">
        <v>16</v>
      </c>
      <c r="K1408" s="6">
        <v>80</v>
      </c>
      <c r="L1408" s="6">
        <v>18</v>
      </c>
      <c r="M1408" s="6">
        <v>88</v>
      </c>
      <c r="N1408" s="10"/>
      <c r="O1408" s="10"/>
      <c r="P1408" s="6"/>
      <c r="Q1408" s="6">
        <v>2</v>
      </c>
    </row>
    <row r="1409" spans="2:17" x14ac:dyDescent="0.2">
      <c r="B1409" s="6" t="s">
        <v>139</v>
      </c>
      <c r="C1409" s="6" t="s">
        <v>10</v>
      </c>
      <c r="D1409" s="6" t="s">
        <v>21</v>
      </c>
      <c r="E1409" s="6" t="s">
        <v>1737</v>
      </c>
      <c r="F1409" s="6">
        <v>650</v>
      </c>
      <c r="G1409" s="6" t="s">
        <v>1738</v>
      </c>
      <c r="H1409" s="7">
        <v>7.4583824965393104</v>
      </c>
      <c r="I1409" s="6" t="s">
        <v>15</v>
      </c>
      <c r="J1409" s="6" t="s">
        <v>16</v>
      </c>
      <c r="K1409" s="6">
        <v>80</v>
      </c>
      <c r="L1409" s="6">
        <v>18</v>
      </c>
      <c r="M1409" s="6">
        <v>88</v>
      </c>
      <c r="N1409" s="10"/>
      <c r="O1409" s="10"/>
      <c r="P1409" s="6"/>
      <c r="Q1409" s="6">
        <v>2</v>
      </c>
    </row>
    <row r="1410" spans="2:17" x14ac:dyDescent="0.2">
      <c r="B1410" s="6" t="s">
        <v>139</v>
      </c>
      <c r="C1410" s="6" t="s">
        <v>10</v>
      </c>
      <c r="D1410" s="6"/>
      <c r="E1410" s="6" t="s">
        <v>1739</v>
      </c>
      <c r="F1410" s="6">
        <v>1078</v>
      </c>
      <c r="G1410" s="6" t="s">
        <v>1740</v>
      </c>
      <c r="H1410" s="7">
        <v>2.12547641567261</v>
      </c>
      <c r="I1410" s="6"/>
      <c r="J1410" s="6"/>
      <c r="K1410" s="6"/>
      <c r="L1410" s="6"/>
      <c r="M1410" s="6"/>
      <c r="N1410" s="10"/>
      <c r="O1410" s="10"/>
      <c r="P1410" s="6" t="s">
        <v>1741</v>
      </c>
      <c r="Q1410" s="6">
        <v>2</v>
      </c>
    </row>
    <row r="1411" spans="2:17" x14ac:dyDescent="0.2">
      <c r="B1411" s="6" t="s">
        <v>139</v>
      </c>
      <c r="C1411" s="6" t="s">
        <v>10</v>
      </c>
      <c r="D1411" s="6"/>
      <c r="E1411" s="6" t="s">
        <v>1739</v>
      </c>
      <c r="F1411" s="6">
        <v>1078</v>
      </c>
      <c r="G1411" s="6" t="s">
        <v>1742</v>
      </c>
      <c r="H1411" s="7">
        <v>1.7243681196920599</v>
      </c>
      <c r="I1411" s="6"/>
      <c r="J1411" s="6"/>
      <c r="K1411" s="6"/>
      <c r="L1411" s="6"/>
      <c r="M1411" s="6"/>
      <c r="N1411" s="10"/>
      <c r="O1411" s="10" t="s">
        <v>12</v>
      </c>
      <c r="P1411" s="6" t="s">
        <v>1741</v>
      </c>
      <c r="Q1411" s="6">
        <v>2</v>
      </c>
    </row>
    <row r="1412" spans="2:17" x14ac:dyDescent="0.2">
      <c r="B1412" s="6" t="s">
        <v>139</v>
      </c>
      <c r="C1412" s="6" t="s">
        <v>10</v>
      </c>
      <c r="D1412" s="6" t="s">
        <v>21</v>
      </c>
      <c r="E1412" s="6" t="s">
        <v>1743</v>
      </c>
      <c r="F1412" s="6">
        <v>1079</v>
      </c>
      <c r="G1412" s="6" t="s">
        <v>1744</v>
      </c>
      <c r="H1412" s="7">
        <v>4.2389315872550002</v>
      </c>
      <c r="I1412" s="6" t="s">
        <v>15</v>
      </c>
      <c r="J1412" s="6" t="s">
        <v>16</v>
      </c>
      <c r="K1412" s="6">
        <v>42</v>
      </c>
      <c r="L1412" s="6">
        <v>140</v>
      </c>
      <c r="M1412" s="6">
        <v>35</v>
      </c>
      <c r="N1412" s="10"/>
      <c r="O1412" s="10"/>
      <c r="P1412" s="6" t="s">
        <v>66</v>
      </c>
      <c r="Q1412" s="6">
        <v>2</v>
      </c>
    </row>
    <row r="1413" spans="2:17" x14ac:dyDescent="0.2">
      <c r="B1413" s="6" t="s">
        <v>139</v>
      </c>
      <c r="C1413" s="6" t="s">
        <v>10</v>
      </c>
      <c r="D1413" s="6" t="s">
        <v>21</v>
      </c>
      <c r="E1413" s="6" t="s">
        <v>1745</v>
      </c>
      <c r="F1413" s="6">
        <v>1080</v>
      </c>
      <c r="G1413" s="6" t="s">
        <v>1746</v>
      </c>
      <c r="H1413" s="7">
        <v>4.8005441360191003</v>
      </c>
      <c r="I1413" s="6" t="s">
        <v>15</v>
      </c>
      <c r="J1413" s="6" t="s">
        <v>16</v>
      </c>
      <c r="K1413" s="6">
        <v>42</v>
      </c>
      <c r="L1413" s="6">
        <v>140</v>
      </c>
      <c r="M1413" s="6">
        <v>35</v>
      </c>
      <c r="N1413" s="10"/>
      <c r="O1413" s="10"/>
      <c r="P1413" s="6" t="s">
        <v>66</v>
      </c>
      <c r="Q1413" s="6">
        <v>2</v>
      </c>
    </row>
    <row r="1414" spans="2:17" x14ac:dyDescent="0.2">
      <c r="B1414" s="6" t="s">
        <v>139</v>
      </c>
      <c r="C1414" s="6" t="s">
        <v>10</v>
      </c>
      <c r="D1414" s="6" t="s">
        <v>21</v>
      </c>
      <c r="E1414" s="6" t="s">
        <v>1747</v>
      </c>
      <c r="F1414" s="6">
        <v>1081</v>
      </c>
      <c r="G1414" s="6" t="s">
        <v>1748</v>
      </c>
      <c r="H1414" s="7">
        <v>3.9813254064950798</v>
      </c>
      <c r="I1414" s="6" t="s">
        <v>15</v>
      </c>
      <c r="J1414" s="6" t="s">
        <v>16</v>
      </c>
      <c r="K1414" s="6">
        <v>43</v>
      </c>
      <c r="L1414" s="6">
        <v>140</v>
      </c>
      <c r="M1414" s="6">
        <v>34</v>
      </c>
      <c r="N1414" s="10"/>
      <c r="O1414" s="10"/>
      <c r="P1414" s="6" t="s">
        <v>66</v>
      </c>
      <c r="Q1414" s="6">
        <v>2</v>
      </c>
    </row>
    <row r="1415" spans="2:17" x14ac:dyDescent="0.2">
      <c r="B1415" s="6" t="s">
        <v>139</v>
      </c>
      <c r="C1415" s="6" t="s">
        <v>10</v>
      </c>
      <c r="D1415" s="6" t="s">
        <v>21</v>
      </c>
      <c r="E1415" s="6" t="s">
        <v>1749</v>
      </c>
      <c r="F1415" s="6">
        <v>1082</v>
      </c>
      <c r="G1415" s="6" t="s">
        <v>1750</v>
      </c>
      <c r="H1415" s="7">
        <v>4.2628024818522601</v>
      </c>
      <c r="I1415" s="6" t="s">
        <v>15</v>
      </c>
      <c r="J1415" s="6" t="s">
        <v>16</v>
      </c>
      <c r="K1415" s="6">
        <v>42</v>
      </c>
      <c r="L1415" s="6">
        <v>140</v>
      </c>
      <c r="M1415" s="6">
        <v>35</v>
      </c>
      <c r="N1415" s="10"/>
      <c r="O1415" s="10"/>
      <c r="P1415" s="6"/>
      <c r="Q1415" s="6">
        <v>2</v>
      </c>
    </row>
    <row r="1416" spans="2:17" x14ac:dyDescent="0.2">
      <c r="B1416" s="6" t="s">
        <v>139</v>
      </c>
      <c r="C1416" s="6" t="s">
        <v>10</v>
      </c>
      <c r="D1416" s="6" t="s">
        <v>21</v>
      </c>
      <c r="E1416" s="6" t="s">
        <v>1751</v>
      </c>
      <c r="F1416" s="6">
        <v>1083</v>
      </c>
      <c r="G1416" s="6" t="s">
        <v>1752</v>
      </c>
      <c r="H1416" s="7">
        <v>6.4802031597924197</v>
      </c>
      <c r="I1416" s="6" t="s">
        <v>15</v>
      </c>
      <c r="J1416" s="6" t="s">
        <v>16</v>
      </c>
      <c r="K1416" s="6">
        <v>42</v>
      </c>
      <c r="L1416" s="6">
        <v>140</v>
      </c>
      <c r="M1416" s="6">
        <v>36</v>
      </c>
      <c r="N1416" s="10"/>
      <c r="O1416" s="10"/>
      <c r="P1416" s="6" t="s">
        <v>66</v>
      </c>
      <c r="Q1416" s="6">
        <v>2</v>
      </c>
    </row>
    <row r="1417" spans="2:17" x14ac:dyDescent="0.2">
      <c r="B1417" s="6" t="s">
        <v>139</v>
      </c>
      <c r="C1417" s="6" t="s">
        <v>10</v>
      </c>
      <c r="D1417" s="6" t="s">
        <v>21</v>
      </c>
      <c r="E1417" s="6" t="s">
        <v>1753</v>
      </c>
      <c r="F1417" s="6">
        <v>1084</v>
      </c>
      <c r="G1417" s="6" t="s">
        <v>1754</v>
      </c>
      <c r="H1417" s="7">
        <v>6.4730027812240296</v>
      </c>
      <c r="I1417" s="6" t="s">
        <v>15</v>
      </c>
      <c r="J1417" s="6" t="s">
        <v>16</v>
      </c>
      <c r="K1417" s="6">
        <v>42</v>
      </c>
      <c r="L1417" s="6">
        <v>140</v>
      </c>
      <c r="M1417" s="6">
        <v>35</v>
      </c>
      <c r="N1417" s="10"/>
      <c r="O1417" s="10"/>
      <c r="P1417" s="6"/>
      <c r="Q1417" s="6">
        <v>2</v>
      </c>
    </row>
    <row r="1418" spans="2:17" x14ac:dyDescent="0.2">
      <c r="B1418" s="6" t="s">
        <v>139</v>
      </c>
      <c r="C1418" s="6" t="s">
        <v>10</v>
      </c>
      <c r="D1418" s="6" t="s">
        <v>21</v>
      </c>
      <c r="E1418" s="6" t="s">
        <v>1755</v>
      </c>
      <c r="F1418" s="6">
        <v>1085</v>
      </c>
      <c r="G1418" s="6" t="s">
        <v>1756</v>
      </c>
      <c r="H1418" s="7">
        <v>4.0884017637261598</v>
      </c>
      <c r="I1418" s="6" t="s">
        <v>15</v>
      </c>
      <c r="J1418" s="6" t="s">
        <v>16</v>
      </c>
      <c r="K1418" s="6">
        <v>43</v>
      </c>
      <c r="L1418" s="6">
        <v>140</v>
      </c>
      <c r="M1418" s="6">
        <v>35</v>
      </c>
      <c r="N1418" s="10"/>
      <c r="O1418" s="10"/>
      <c r="P1418" s="6" t="s">
        <v>66</v>
      </c>
      <c r="Q1418" s="6">
        <v>2</v>
      </c>
    </row>
    <row r="1419" spans="2:17" ht="22.5" x14ac:dyDescent="0.2">
      <c r="B1419" s="6" t="s">
        <v>139</v>
      </c>
      <c r="C1419" s="6" t="s">
        <v>10</v>
      </c>
      <c r="D1419" s="6" t="s">
        <v>11</v>
      </c>
      <c r="E1419" s="6" t="s">
        <v>1757</v>
      </c>
      <c r="F1419" s="6">
        <v>1086</v>
      </c>
      <c r="G1419" s="6" t="s">
        <v>1758</v>
      </c>
      <c r="H1419" s="7">
        <v>4.2442132358535103</v>
      </c>
      <c r="I1419" s="6" t="s">
        <v>153</v>
      </c>
      <c r="J1419" s="6" t="s">
        <v>83</v>
      </c>
      <c r="K1419" s="6">
        <v>63</v>
      </c>
      <c r="L1419" s="6">
        <v>60</v>
      </c>
      <c r="M1419" s="6"/>
      <c r="N1419" s="10" t="s">
        <v>148</v>
      </c>
      <c r="O1419" s="10"/>
      <c r="P1419" s="6"/>
      <c r="Q1419" s="6">
        <v>2</v>
      </c>
    </row>
    <row r="1420" spans="2:17" x14ac:dyDescent="0.2">
      <c r="B1420" s="6" t="s">
        <v>139</v>
      </c>
      <c r="C1420" s="6" t="s">
        <v>10</v>
      </c>
      <c r="D1420" s="6" t="s">
        <v>21</v>
      </c>
      <c r="E1420" s="6" t="s">
        <v>1759</v>
      </c>
      <c r="F1420" s="6">
        <v>1087</v>
      </c>
      <c r="G1420" s="6" t="s">
        <v>1760</v>
      </c>
      <c r="H1420" s="7">
        <v>4.7884130986455897</v>
      </c>
      <c r="I1420" s="6" t="s">
        <v>15</v>
      </c>
      <c r="J1420" s="6" t="s">
        <v>16</v>
      </c>
      <c r="K1420" s="6">
        <v>46</v>
      </c>
      <c r="L1420" s="6">
        <v>145</v>
      </c>
      <c r="M1420" s="6">
        <v>35</v>
      </c>
      <c r="N1420" s="10"/>
      <c r="O1420" s="10"/>
      <c r="P1420" s="6"/>
      <c r="Q1420" s="6">
        <v>2</v>
      </c>
    </row>
    <row r="1421" spans="2:17" x14ac:dyDescent="0.2">
      <c r="B1421" s="6" t="s">
        <v>139</v>
      </c>
      <c r="C1421" s="6" t="s">
        <v>10</v>
      </c>
      <c r="D1421" s="6" t="s">
        <v>21</v>
      </c>
      <c r="E1421" s="6" t="s">
        <v>1761</v>
      </c>
      <c r="F1421" s="6">
        <v>1088</v>
      </c>
      <c r="G1421" s="6" t="s">
        <v>1762</v>
      </c>
      <c r="H1421" s="7">
        <v>4.7848135782077499</v>
      </c>
      <c r="I1421" s="6" t="s">
        <v>15</v>
      </c>
      <c r="J1421" s="6" t="s">
        <v>16</v>
      </c>
      <c r="K1421" s="6">
        <v>45</v>
      </c>
      <c r="L1421" s="6">
        <v>145</v>
      </c>
      <c r="M1421" s="6">
        <v>40</v>
      </c>
      <c r="N1421" s="10"/>
      <c r="O1421" s="10"/>
      <c r="P1421" s="6"/>
      <c r="Q1421" s="6">
        <v>2</v>
      </c>
    </row>
    <row r="1422" spans="2:17" x14ac:dyDescent="0.2">
      <c r="B1422" s="6" t="s">
        <v>139</v>
      </c>
      <c r="C1422" s="6" t="s">
        <v>10</v>
      </c>
      <c r="D1422" s="6" t="s">
        <v>21</v>
      </c>
      <c r="E1422" s="6" t="s">
        <v>1763</v>
      </c>
      <c r="F1422" s="6">
        <v>1089</v>
      </c>
      <c r="G1422" s="6" t="s">
        <v>1764</v>
      </c>
      <c r="H1422" s="7">
        <v>4.1528130257189204</v>
      </c>
      <c r="I1422" s="6" t="s">
        <v>15</v>
      </c>
      <c r="J1422" s="6" t="s">
        <v>16</v>
      </c>
      <c r="K1422" s="6">
        <v>45</v>
      </c>
      <c r="L1422" s="6">
        <v>145</v>
      </c>
      <c r="M1422" s="6">
        <v>40</v>
      </c>
      <c r="N1422" s="10"/>
      <c r="O1422" s="10"/>
      <c r="P1422" s="6"/>
      <c r="Q1422" s="6">
        <v>2</v>
      </c>
    </row>
    <row r="1423" spans="2:17" x14ac:dyDescent="0.2">
      <c r="B1423" s="6" t="s">
        <v>139</v>
      </c>
      <c r="C1423" s="6" t="s">
        <v>10</v>
      </c>
      <c r="D1423" s="6" t="s">
        <v>21</v>
      </c>
      <c r="E1423" s="6" t="s">
        <v>1765</v>
      </c>
      <c r="F1423" s="6">
        <v>1093</v>
      </c>
      <c r="G1423" s="6" t="s">
        <v>1766</v>
      </c>
      <c r="H1423" s="7">
        <v>4.1856918184496896</v>
      </c>
      <c r="I1423" s="6" t="s">
        <v>15</v>
      </c>
      <c r="J1423" s="6" t="s">
        <v>16</v>
      </c>
      <c r="K1423" s="6">
        <v>46</v>
      </c>
      <c r="L1423" s="6">
        <v>145</v>
      </c>
      <c r="M1423" s="6">
        <v>40</v>
      </c>
      <c r="N1423" s="10"/>
      <c r="O1423" s="10"/>
      <c r="P1423" s="6"/>
      <c r="Q1423" s="6">
        <v>2</v>
      </c>
    </row>
    <row r="1424" spans="2:17" x14ac:dyDescent="0.2">
      <c r="B1424" s="6" t="s">
        <v>139</v>
      </c>
      <c r="C1424" s="6" t="s">
        <v>10</v>
      </c>
      <c r="D1424" s="6" t="s">
        <v>11</v>
      </c>
      <c r="E1424" s="6" t="s">
        <v>1767</v>
      </c>
      <c r="F1424" s="6">
        <v>1090</v>
      </c>
      <c r="G1424" s="6" t="s">
        <v>1768</v>
      </c>
      <c r="H1424" s="7">
        <v>6.0675209090520799</v>
      </c>
      <c r="I1424" s="6" t="s">
        <v>15</v>
      </c>
      <c r="J1424" s="6" t="s">
        <v>16</v>
      </c>
      <c r="K1424" s="6">
        <v>47</v>
      </c>
      <c r="L1424" s="6">
        <v>35</v>
      </c>
      <c r="M1424" s="6">
        <v>35</v>
      </c>
      <c r="N1424" s="10"/>
      <c r="O1424" s="10"/>
      <c r="P1424" s="6"/>
      <c r="Q1424" s="6">
        <v>2</v>
      </c>
    </row>
    <row r="1425" spans="2:17" x14ac:dyDescent="0.2">
      <c r="B1425" s="6" t="s">
        <v>139</v>
      </c>
      <c r="C1425" s="6" t="s">
        <v>10</v>
      </c>
      <c r="D1425" s="6" t="s">
        <v>11</v>
      </c>
      <c r="E1425" s="6" t="s">
        <v>1769</v>
      </c>
      <c r="F1425" s="6">
        <v>1091</v>
      </c>
      <c r="G1425" s="6" t="s">
        <v>1770</v>
      </c>
      <c r="H1425" s="7">
        <v>23.782941145730401</v>
      </c>
      <c r="I1425" s="6" t="s">
        <v>15</v>
      </c>
      <c r="J1425" s="6" t="s">
        <v>16</v>
      </c>
      <c r="K1425" s="6">
        <v>47</v>
      </c>
      <c r="L1425" s="6">
        <v>35</v>
      </c>
      <c r="M1425" s="6">
        <v>35</v>
      </c>
      <c r="N1425" s="10"/>
      <c r="O1425" s="10"/>
      <c r="P1425" s="6"/>
      <c r="Q1425" s="6">
        <v>2</v>
      </c>
    </row>
    <row r="1426" spans="2:17" x14ac:dyDescent="0.2">
      <c r="B1426" s="6" t="s">
        <v>139</v>
      </c>
      <c r="C1426" s="6" t="s">
        <v>10</v>
      </c>
      <c r="D1426" s="6" t="s">
        <v>11</v>
      </c>
      <c r="E1426" s="6" t="s">
        <v>1769</v>
      </c>
      <c r="F1426" s="6">
        <v>1091</v>
      </c>
      <c r="G1426" s="6" t="s">
        <v>1771</v>
      </c>
      <c r="H1426" s="7">
        <v>5.3859919234972198</v>
      </c>
      <c r="I1426" s="6" t="s">
        <v>15</v>
      </c>
      <c r="J1426" s="6" t="s">
        <v>16</v>
      </c>
      <c r="K1426" s="6">
        <v>48</v>
      </c>
      <c r="L1426" s="6">
        <v>35</v>
      </c>
      <c r="M1426" s="6">
        <v>35</v>
      </c>
      <c r="N1426" s="10"/>
      <c r="O1426" s="10"/>
      <c r="P1426" s="6"/>
      <c r="Q1426" s="6">
        <v>2</v>
      </c>
    </row>
    <row r="1427" spans="2:17" x14ac:dyDescent="0.2">
      <c r="B1427" s="6" t="s">
        <v>139</v>
      </c>
      <c r="C1427" s="6" t="s">
        <v>10</v>
      </c>
      <c r="D1427" s="6" t="s">
        <v>11</v>
      </c>
      <c r="E1427" s="6" t="s">
        <v>12</v>
      </c>
      <c r="F1427" s="6">
        <v>0</v>
      </c>
      <c r="G1427" s="6" t="s">
        <v>1772</v>
      </c>
      <c r="H1427" s="7">
        <v>3.6316002527123499</v>
      </c>
      <c r="I1427" s="6" t="s">
        <v>15</v>
      </c>
      <c r="J1427" s="6" t="s">
        <v>16</v>
      </c>
      <c r="K1427" s="6">
        <v>48</v>
      </c>
      <c r="L1427" s="6">
        <v>35</v>
      </c>
      <c r="M1427" s="6">
        <v>35</v>
      </c>
      <c r="N1427" s="10"/>
      <c r="O1427" s="10"/>
      <c r="P1427" s="6"/>
      <c r="Q1427" s="6">
        <v>2</v>
      </c>
    </row>
    <row r="1428" spans="2:17" x14ac:dyDescent="0.2">
      <c r="B1428" s="6" t="s">
        <v>139</v>
      </c>
      <c r="C1428" s="6" t="s">
        <v>10</v>
      </c>
      <c r="D1428" s="6" t="s">
        <v>11</v>
      </c>
      <c r="E1428" s="6" t="s">
        <v>12</v>
      </c>
      <c r="F1428" s="6">
        <v>0</v>
      </c>
      <c r="G1428" s="6" t="s">
        <v>1773</v>
      </c>
      <c r="H1428" s="7">
        <v>19.657186498546501</v>
      </c>
      <c r="I1428" s="6" t="s">
        <v>15</v>
      </c>
      <c r="J1428" s="6" t="s">
        <v>16</v>
      </c>
      <c r="K1428" s="6">
        <v>56</v>
      </c>
      <c r="L1428" s="6">
        <v>27</v>
      </c>
      <c r="M1428" s="6">
        <v>35</v>
      </c>
      <c r="N1428" s="10"/>
      <c r="O1428" s="10"/>
      <c r="P1428" s="6"/>
      <c r="Q1428" s="6">
        <v>2</v>
      </c>
    </row>
    <row r="1429" spans="2:17" x14ac:dyDescent="0.2">
      <c r="B1429" s="6" t="s">
        <v>139</v>
      </c>
      <c r="C1429" s="6" t="s">
        <v>10</v>
      </c>
      <c r="D1429" s="6" t="s">
        <v>21</v>
      </c>
      <c r="E1429" s="6" t="s">
        <v>1774</v>
      </c>
      <c r="F1429" s="6">
        <v>1077</v>
      </c>
      <c r="G1429" s="6" t="s">
        <v>1775</v>
      </c>
      <c r="H1429" s="7">
        <v>7.1837644725519096</v>
      </c>
      <c r="I1429" s="6" t="s">
        <v>15</v>
      </c>
      <c r="J1429" s="6" t="s">
        <v>16</v>
      </c>
      <c r="K1429" s="6">
        <v>45</v>
      </c>
      <c r="L1429" s="6">
        <v>115</v>
      </c>
      <c r="M1429" s="6">
        <v>10</v>
      </c>
      <c r="N1429" s="10"/>
      <c r="O1429" s="10"/>
      <c r="P1429" s="6" t="s">
        <v>66</v>
      </c>
      <c r="Q1429" s="6">
        <v>2</v>
      </c>
    </row>
    <row r="1430" spans="2:17" x14ac:dyDescent="0.2">
      <c r="B1430" s="6" t="s">
        <v>139</v>
      </c>
      <c r="C1430" s="6" t="s">
        <v>10</v>
      </c>
      <c r="D1430" s="6" t="s">
        <v>21</v>
      </c>
      <c r="E1430" s="6" t="s">
        <v>1776</v>
      </c>
      <c r="F1430" s="6">
        <v>1076</v>
      </c>
      <c r="G1430" s="6" t="s">
        <v>1777</v>
      </c>
      <c r="H1430" s="7">
        <v>4.0629414196694702</v>
      </c>
      <c r="I1430" s="6" t="s">
        <v>15</v>
      </c>
      <c r="J1430" s="6" t="s">
        <v>16</v>
      </c>
      <c r="K1430" s="6">
        <v>52</v>
      </c>
      <c r="L1430" s="6">
        <v>110</v>
      </c>
      <c r="M1430" s="6">
        <v>10</v>
      </c>
      <c r="N1430" s="10"/>
      <c r="O1430" s="10"/>
      <c r="P1430" s="6" t="s">
        <v>66</v>
      </c>
      <c r="Q1430" s="6">
        <v>2</v>
      </c>
    </row>
    <row r="1431" spans="2:17" x14ac:dyDescent="0.2">
      <c r="B1431" s="6" t="s">
        <v>139</v>
      </c>
      <c r="C1431" s="6" t="s">
        <v>10</v>
      </c>
      <c r="D1431" s="6" t="s">
        <v>21</v>
      </c>
      <c r="E1431" s="6" t="s">
        <v>1778</v>
      </c>
      <c r="F1431" s="6">
        <v>1075</v>
      </c>
      <c r="G1431" s="6" t="s">
        <v>1779</v>
      </c>
      <c r="H1431" s="7">
        <v>4.2441180469045801</v>
      </c>
      <c r="I1431" s="6" t="s">
        <v>15</v>
      </c>
      <c r="J1431" s="6" t="s">
        <v>16</v>
      </c>
      <c r="K1431" s="6">
        <v>34</v>
      </c>
      <c r="L1431" s="6">
        <v>105</v>
      </c>
      <c r="M1431" s="6">
        <v>10</v>
      </c>
      <c r="N1431" s="10"/>
      <c r="O1431" s="10"/>
      <c r="P1431" s="6" t="s">
        <v>66</v>
      </c>
      <c r="Q1431" s="6">
        <v>2</v>
      </c>
    </row>
    <row r="1432" spans="2:17" x14ac:dyDescent="0.2">
      <c r="B1432" s="6" t="s">
        <v>139</v>
      </c>
      <c r="C1432" s="6" t="s">
        <v>10</v>
      </c>
      <c r="D1432" s="6" t="s">
        <v>21</v>
      </c>
      <c r="E1432" s="6" t="s">
        <v>1780</v>
      </c>
      <c r="F1432" s="6">
        <v>1074</v>
      </c>
      <c r="G1432" s="6" t="s">
        <v>1781</v>
      </c>
      <c r="H1432" s="7">
        <v>4.8315567900025496</v>
      </c>
      <c r="I1432" s="6" t="s">
        <v>15</v>
      </c>
      <c r="J1432" s="6" t="s">
        <v>16</v>
      </c>
      <c r="K1432" s="6">
        <v>45</v>
      </c>
      <c r="L1432" s="6">
        <v>30</v>
      </c>
      <c r="M1432" s="6">
        <v>10</v>
      </c>
      <c r="N1432" s="10"/>
      <c r="O1432" s="10"/>
      <c r="P1432" s="6"/>
      <c r="Q1432" s="6">
        <v>2</v>
      </c>
    </row>
    <row r="1433" spans="2:17" x14ac:dyDescent="0.2">
      <c r="B1433" s="6" t="s">
        <v>139</v>
      </c>
      <c r="C1433" s="6" t="s">
        <v>10</v>
      </c>
      <c r="D1433" s="6"/>
      <c r="E1433" s="6" t="s">
        <v>1782</v>
      </c>
      <c r="F1433" s="6">
        <v>1073</v>
      </c>
      <c r="G1433" s="6" t="s">
        <v>1783</v>
      </c>
      <c r="H1433" s="7">
        <v>4.8003163430585998</v>
      </c>
      <c r="I1433" s="6"/>
      <c r="J1433" s="6"/>
      <c r="K1433" s="6">
        <v>48</v>
      </c>
      <c r="L1433" s="6"/>
      <c r="M1433" s="6"/>
      <c r="N1433" s="10"/>
      <c r="O1433" s="10"/>
      <c r="P1433" s="6" t="s">
        <v>66</v>
      </c>
      <c r="Q1433" s="6">
        <v>2</v>
      </c>
    </row>
    <row r="1434" spans="2:17" x14ac:dyDescent="0.2">
      <c r="B1434" s="6" t="s">
        <v>139</v>
      </c>
      <c r="C1434" s="6" t="s">
        <v>10</v>
      </c>
      <c r="D1434" s="6" t="s">
        <v>54</v>
      </c>
      <c r="E1434" s="6" t="s">
        <v>1784</v>
      </c>
      <c r="F1434" s="6">
        <v>1072</v>
      </c>
      <c r="G1434" s="6" t="s">
        <v>1785</v>
      </c>
      <c r="H1434" s="7">
        <v>6.03017113546918</v>
      </c>
      <c r="I1434" s="6" t="s">
        <v>15</v>
      </c>
      <c r="J1434" s="6" t="s">
        <v>16</v>
      </c>
      <c r="K1434" s="6">
        <v>43</v>
      </c>
      <c r="L1434" s="6">
        <v>30</v>
      </c>
      <c r="M1434" s="6">
        <v>5</v>
      </c>
      <c r="N1434" s="10"/>
      <c r="O1434" s="10"/>
      <c r="P1434" s="6" t="s">
        <v>66</v>
      </c>
      <c r="Q1434" s="6">
        <v>2</v>
      </c>
    </row>
    <row r="1435" spans="2:17" x14ac:dyDescent="0.2">
      <c r="B1435" s="6" t="s">
        <v>139</v>
      </c>
      <c r="C1435" s="6" t="s">
        <v>10</v>
      </c>
      <c r="D1435" s="6" t="s">
        <v>54</v>
      </c>
      <c r="E1435" s="6" t="s">
        <v>1786</v>
      </c>
      <c r="F1435" s="6">
        <v>1071</v>
      </c>
      <c r="G1435" s="6" t="s">
        <v>1787</v>
      </c>
      <c r="H1435" s="7">
        <v>5.5107262672565396</v>
      </c>
      <c r="I1435" s="6" t="s">
        <v>15</v>
      </c>
      <c r="J1435" s="6" t="s">
        <v>16</v>
      </c>
      <c r="K1435" s="6">
        <v>25</v>
      </c>
      <c r="L1435" s="6">
        <v>20</v>
      </c>
      <c r="M1435" s="6">
        <v>10</v>
      </c>
      <c r="N1435" s="10"/>
      <c r="O1435" s="10"/>
      <c r="P1435" s="6" t="s">
        <v>66</v>
      </c>
      <c r="Q1435" s="6">
        <v>2</v>
      </c>
    </row>
    <row r="1436" spans="2:17" x14ac:dyDescent="0.2">
      <c r="B1436" s="6" t="s">
        <v>139</v>
      </c>
      <c r="C1436" s="6" t="s">
        <v>10</v>
      </c>
      <c r="D1436" s="6" t="s">
        <v>54</v>
      </c>
      <c r="E1436" s="6" t="s">
        <v>1788</v>
      </c>
      <c r="F1436" s="6">
        <v>1070</v>
      </c>
      <c r="G1436" s="6" t="s">
        <v>1789</v>
      </c>
      <c r="H1436" s="7">
        <v>4.7985414468040197</v>
      </c>
      <c r="I1436" s="6" t="s">
        <v>15</v>
      </c>
      <c r="J1436" s="6" t="s">
        <v>16</v>
      </c>
      <c r="K1436" s="6">
        <v>25</v>
      </c>
      <c r="L1436" s="6">
        <v>20</v>
      </c>
      <c r="M1436" s="6">
        <v>10</v>
      </c>
      <c r="N1436" s="10"/>
      <c r="O1436" s="10"/>
      <c r="P1436" s="6" t="s">
        <v>66</v>
      </c>
      <c r="Q1436" s="6">
        <v>2</v>
      </c>
    </row>
    <row r="1437" spans="2:17" x14ac:dyDescent="0.2">
      <c r="B1437" s="6" t="s">
        <v>139</v>
      </c>
      <c r="C1437" s="6" t="s">
        <v>10</v>
      </c>
      <c r="D1437" s="6" t="s">
        <v>54</v>
      </c>
      <c r="E1437" s="6" t="s">
        <v>1790</v>
      </c>
      <c r="F1437" s="6">
        <v>1069</v>
      </c>
      <c r="G1437" s="6" t="s">
        <v>1791</v>
      </c>
      <c r="H1437" s="7">
        <v>4.7991892024615899</v>
      </c>
      <c r="I1437" s="6" t="s">
        <v>15</v>
      </c>
      <c r="J1437" s="6" t="s">
        <v>16</v>
      </c>
      <c r="K1437" s="6">
        <v>40</v>
      </c>
      <c r="L1437" s="6">
        <v>30</v>
      </c>
      <c r="M1437" s="6">
        <v>5</v>
      </c>
      <c r="N1437" s="10"/>
      <c r="O1437" s="10"/>
      <c r="P1437" s="6"/>
      <c r="Q1437" s="6">
        <v>2</v>
      </c>
    </row>
    <row r="1438" spans="2:17" x14ac:dyDescent="0.2">
      <c r="B1438" s="6" t="s">
        <v>139</v>
      </c>
      <c r="C1438" s="6" t="s">
        <v>10</v>
      </c>
      <c r="D1438" s="6" t="s">
        <v>54</v>
      </c>
      <c r="E1438" s="6" t="s">
        <v>1792</v>
      </c>
      <c r="F1438" s="6">
        <v>1068</v>
      </c>
      <c r="G1438" s="6" t="s">
        <v>1793</v>
      </c>
      <c r="H1438" s="7">
        <v>3.9337403306854601</v>
      </c>
      <c r="I1438" s="6" t="s">
        <v>15</v>
      </c>
      <c r="J1438" s="6" t="s">
        <v>1794</v>
      </c>
      <c r="K1438" s="6">
        <v>38</v>
      </c>
      <c r="L1438" s="6">
        <v>20</v>
      </c>
      <c r="M1438" s="6">
        <v>20</v>
      </c>
      <c r="N1438" s="10"/>
      <c r="O1438" s="10"/>
      <c r="P1438" s="6" t="s">
        <v>1795</v>
      </c>
      <c r="Q1438" s="6">
        <v>2</v>
      </c>
    </row>
    <row r="1439" spans="2:17" x14ac:dyDescent="0.2">
      <c r="B1439" s="6" t="s">
        <v>139</v>
      </c>
      <c r="C1439" s="6" t="s">
        <v>10</v>
      </c>
      <c r="D1439" s="6" t="s">
        <v>11</v>
      </c>
      <c r="E1439" s="6" t="s">
        <v>1796</v>
      </c>
      <c r="F1439" s="6">
        <v>1067</v>
      </c>
      <c r="G1439" s="6" t="s">
        <v>1797</v>
      </c>
      <c r="H1439" s="7">
        <v>4.3607693155799403</v>
      </c>
      <c r="I1439" s="6" t="s">
        <v>15</v>
      </c>
      <c r="J1439" s="6" t="s">
        <v>149</v>
      </c>
      <c r="K1439" s="6">
        <v>53</v>
      </c>
      <c r="L1439" s="6">
        <v>70</v>
      </c>
      <c r="M1439" s="6">
        <v>32</v>
      </c>
      <c r="N1439" s="10"/>
      <c r="O1439" s="10"/>
      <c r="P1439" s="6"/>
      <c r="Q1439" s="6">
        <v>2</v>
      </c>
    </row>
    <row r="1440" spans="2:17" x14ac:dyDescent="0.2">
      <c r="B1440" s="6" t="s">
        <v>139</v>
      </c>
      <c r="C1440" s="6" t="s">
        <v>10</v>
      </c>
      <c r="D1440" s="6" t="s">
        <v>11</v>
      </c>
      <c r="E1440" s="6" t="s">
        <v>1798</v>
      </c>
      <c r="F1440" s="6">
        <v>1066</v>
      </c>
      <c r="G1440" s="6" t="s">
        <v>1799</v>
      </c>
      <c r="H1440" s="7">
        <v>4.6062280639261699</v>
      </c>
      <c r="I1440" s="6" t="s">
        <v>153</v>
      </c>
      <c r="J1440" s="6" t="s">
        <v>149</v>
      </c>
      <c r="K1440" s="6">
        <v>60</v>
      </c>
      <c r="L1440" s="6">
        <v>70</v>
      </c>
      <c r="M1440" s="6">
        <v>30</v>
      </c>
      <c r="N1440" s="10"/>
      <c r="O1440" s="10"/>
      <c r="P1440" s="6"/>
      <c r="Q1440" s="6">
        <v>2</v>
      </c>
    </row>
    <row r="1441" spans="2:17" x14ac:dyDescent="0.2">
      <c r="B1441" s="6" t="s">
        <v>139</v>
      </c>
      <c r="C1441" s="6" t="s">
        <v>10</v>
      </c>
      <c r="D1441" s="6" t="s">
        <v>11</v>
      </c>
      <c r="E1441" s="6" t="s">
        <v>1800</v>
      </c>
      <c r="F1441" s="6">
        <v>1092</v>
      </c>
      <c r="G1441" s="6" t="s">
        <v>1801</v>
      </c>
      <c r="H1441" s="7">
        <v>4.5211955282585397</v>
      </c>
      <c r="I1441" s="6" t="s">
        <v>15</v>
      </c>
      <c r="J1441" s="6" t="s">
        <v>149</v>
      </c>
      <c r="K1441" s="6">
        <v>68</v>
      </c>
      <c r="L1441" s="6">
        <v>73</v>
      </c>
      <c r="M1441" s="6">
        <v>35</v>
      </c>
      <c r="N1441" s="10"/>
      <c r="O1441" s="10"/>
      <c r="P1441" s="6"/>
      <c r="Q1441" s="6">
        <v>2</v>
      </c>
    </row>
    <row r="1442" spans="2:17" x14ac:dyDescent="0.2">
      <c r="B1442" s="6" t="s">
        <v>139</v>
      </c>
      <c r="C1442" s="6" t="s">
        <v>10</v>
      </c>
      <c r="D1442" s="6" t="s">
        <v>11</v>
      </c>
      <c r="E1442" s="6" t="s">
        <v>1802</v>
      </c>
      <c r="F1442" s="6">
        <v>1065</v>
      </c>
      <c r="G1442" s="6" t="s">
        <v>1803</v>
      </c>
      <c r="H1442" s="7">
        <v>4.0904713654370699</v>
      </c>
      <c r="I1442" s="6" t="s">
        <v>15</v>
      </c>
      <c r="J1442" s="6" t="s">
        <v>149</v>
      </c>
      <c r="K1442" s="6">
        <v>65</v>
      </c>
      <c r="L1442" s="6">
        <v>73</v>
      </c>
      <c r="M1442" s="6">
        <v>35</v>
      </c>
      <c r="N1442" s="10"/>
      <c r="O1442" s="10"/>
      <c r="P1442" s="6"/>
      <c r="Q1442" s="6">
        <v>2</v>
      </c>
    </row>
    <row r="1443" spans="2:17" x14ac:dyDescent="0.2">
      <c r="B1443" s="6" t="s">
        <v>139</v>
      </c>
      <c r="C1443" s="6" t="s">
        <v>10</v>
      </c>
      <c r="D1443" s="6" t="s">
        <v>11</v>
      </c>
      <c r="E1443" s="6" t="s">
        <v>1804</v>
      </c>
      <c r="F1443" s="6">
        <v>1064</v>
      </c>
      <c r="G1443" s="6" t="s">
        <v>1805</v>
      </c>
      <c r="H1443" s="7">
        <v>4.2763844546893699</v>
      </c>
      <c r="I1443" s="6" t="s">
        <v>15</v>
      </c>
      <c r="J1443" s="6" t="s">
        <v>149</v>
      </c>
      <c r="K1443" s="6">
        <v>70</v>
      </c>
      <c r="L1443" s="6">
        <v>70</v>
      </c>
      <c r="M1443" s="6">
        <v>38</v>
      </c>
      <c r="N1443" s="10"/>
      <c r="O1443" s="10"/>
      <c r="P1443" s="6" t="s">
        <v>66</v>
      </c>
      <c r="Q1443" s="6">
        <v>2</v>
      </c>
    </row>
    <row r="1444" spans="2:17" x14ac:dyDescent="0.2">
      <c r="B1444" s="6" t="s">
        <v>139</v>
      </c>
      <c r="C1444" s="6" t="s">
        <v>10</v>
      </c>
      <c r="D1444" s="6" t="s">
        <v>11</v>
      </c>
      <c r="E1444" s="6" t="s">
        <v>1806</v>
      </c>
      <c r="F1444" s="6">
        <v>1063</v>
      </c>
      <c r="G1444" s="6" t="s">
        <v>1807</v>
      </c>
      <c r="H1444" s="7">
        <v>9.6707187918397093</v>
      </c>
      <c r="I1444" s="6" t="s">
        <v>15</v>
      </c>
      <c r="J1444" s="6" t="s">
        <v>16</v>
      </c>
      <c r="K1444" s="6">
        <v>31</v>
      </c>
      <c r="L1444" s="6">
        <v>40</v>
      </c>
      <c r="M1444" s="6">
        <v>23</v>
      </c>
      <c r="N1444" s="10"/>
      <c r="O1444" s="10"/>
      <c r="P1444" s="6"/>
      <c r="Q1444" s="6">
        <v>2</v>
      </c>
    </row>
    <row r="1445" spans="2:17" x14ac:dyDescent="0.2">
      <c r="B1445" s="6" t="s">
        <v>139</v>
      </c>
      <c r="C1445" s="6" t="s">
        <v>10</v>
      </c>
      <c r="D1445" s="6" t="s">
        <v>54</v>
      </c>
      <c r="E1445" s="6" t="s">
        <v>1808</v>
      </c>
      <c r="F1445" s="6">
        <v>1062</v>
      </c>
      <c r="G1445" s="6" t="s">
        <v>1809</v>
      </c>
      <c r="H1445" s="7">
        <v>14.8570204636321</v>
      </c>
      <c r="I1445" s="6" t="s">
        <v>15</v>
      </c>
      <c r="J1445" s="6" t="s">
        <v>16</v>
      </c>
      <c r="K1445" s="6">
        <v>30</v>
      </c>
      <c r="L1445" s="6">
        <v>35</v>
      </c>
      <c r="M1445" s="6">
        <v>22</v>
      </c>
      <c r="N1445" s="10"/>
      <c r="O1445" s="10"/>
      <c r="P1445" s="6"/>
      <c r="Q1445" s="6">
        <v>2</v>
      </c>
    </row>
    <row r="1446" spans="2:17" x14ac:dyDescent="0.2">
      <c r="B1446" s="6" t="s">
        <v>139</v>
      </c>
      <c r="C1446" s="6" t="s">
        <v>10</v>
      </c>
      <c r="D1446" s="6" t="s">
        <v>21</v>
      </c>
      <c r="E1446" s="6" t="s">
        <v>1810</v>
      </c>
      <c r="F1446" s="6">
        <v>1059</v>
      </c>
      <c r="G1446" s="6" t="s">
        <v>1811</v>
      </c>
      <c r="H1446" s="7">
        <v>3.5103333207332201</v>
      </c>
      <c r="I1446" s="6" t="s">
        <v>15</v>
      </c>
      <c r="J1446" s="6" t="s">
        <v>16</v>
      </c>
      <c r="K1446" s="6">
        <v>48</v>
      </c>
      <c r="L1446" s="6">
        <v>70</v>
      </c>
      <c r="M1446" s="6">
        <v>22</v>
      </c>
      <c r="N1446" s="10"/>
      <c r="O1446" s="10"/>
      <c r="P1446" s="6"/>
      <c r="Q1446" s="6">
        <v>2</v>
      </c>
    </row>
    <row r="1447" spans="2:17" ht="22.5" x14ac:dyDescent="0.2">
      <c r="B1447" s="6" t="s">
        <v>139</v>
      </c>
      <c r="C1447" s="6" t="s">
        <v>10</v>
      </c>
      <c r="D1447" s="6" t="s">
        <v>21</v>
      </c>
      <c r="E1447" s="6" t="s">
        <v>1812</v>
      </c>
      <c r="F1447" s="6">
        <v>1060</v>
      </c>
      <c r="G1447" s="6" t="s">
        <v>1813</v>
      </c>
      <c r="H1447" s="7">
        <v>4.1946275154430799</v>
      </c>
      <c r="I1447" s="6" t="s">
        <v>15</v>
      </c>
      <c r="J1447" s="6" t="s">
        <v>16</v>
      </c>
      <c r="K1447" s="6">
        <v>24</v>
      </c>
      <c r="L1447" s="6">
        <v>125</v>
      </c>
      <c r="M1447" s="6"/>
      <c r="N1447" s="10" t="s">
        <v>1814</v>
      </c>
      <c r="O1447" s="10"/>
      <c r="P1447" s="6"/>
      <c r="Q1447" s="6">
        <v>2</v>
      </c>
    </row>
    <row r="1448" spans="2:17" x14ac:dyDescent="0.2">
      <c r="B1448" s="6" t="s">
        <v>139</v>
      </c>
      <c r="C1448" s="6" t="s">
        <v>10</v>
      </c>
      <c r="D1448" s="6" t="s">
        <v>54</v>
      </c>
      <c r="E1448" s="6" t="s">
        <v>1815</v>
      </c>
      <c r="F1448" s="6">
        <v>1061</v>
      </c>
      <c r="G1448" s="6" t="s">
        <v>1816</v>
      </c>
      <c r="H1448" s="7">
        <v>5.2315340006867501</v>
      </c>
      <c r="I1448" s="6" t="s">
        <v>15</v>
      </c>
      <c r="J1448" s="6" t="s">
        <v>16</v>
      </c>
      <c r="K1448" s="6">
        <v>35</v>
      </c>
      <c r="L1448" s="6">
        <v>20</v>
      </c>
      <c r="M1448" s="6">
        <v>22</v>
      </c>
      <c r="N1448" s="10"/>
      <c r="O1448" s="10"/>
      <c r="P1448" s="6"/>
      <c r="Q1448" s="6">
        <v>2</v>
      </c>
    </row>
    <row r="1449" spans="2:17" x14ac:dyDescent="0.2">
      <c r="B1449" s="6" t="s">
        <v>139</v>
      </c>
      <c r="C1449" s="6" t="s">
        <v>10</v>
      </c>
      <c r="D1449" s="6" t="s">
        <v>21</v>
      </c>
      <c r="E1449" s="6" t="s">
        <v>662</v>
      </c>
      <c r="F1449" s="6">
        <v>1179</v>
      </c>
      <c r="G1449" s="6" t="s">
        <v>1817</v>
      </c>
      <c r="H1449" s="7">
        <v>7.2716213499405704</v>
      </c>
      <c r="I1449" s="6" t="s">
        <v>15</v>
      </c>
      <c r="J1449" s="6" t="s">
        <v>16</v>
      </c>
      <c r="K1449" s="6">
        <v>81</v>
      </c>
      <c r="L1449" s="6">
        <v>130</v>
      </c>
      <c r="M1449" s="6">
        <v>50</v>
      </c>
      <c r="N1449" s="10"/>
      <c r="O1449" s="10"/>
      <c r="P1449" s="6"/>
      <c r="Q1449" s="6">
        <v>2</v>
      </c>
    </row>
    <row r="1450" spans="2:17" x14ac:dyDescent="0.2">
      <c r="B1450" s="6" t="s">
        <v>139</v>
      </c>
      <c r="C1450" s="6" t="s">
        <v>10</v>
      </c>
      <c r="D1450" s="6" t="s">
        <v>11</v>
      </c>
      <c r="E1450" s="6" t="s">
        <v>1818</v>
      </c>
      <c r="F1450" s="6">
        <v>1180</v>
      </c>
      <c r="G1450" s="6" t="s">
        <v>1819</v>
      </c>
      <c r="H1450" s="7">
        <v>5.3965960545747498</v>
      </c>
      <c r="I1450" s="6" t="s">
        <v>15</v>
      </c>
      <c r="J1450" s="6" t="s">
        <v>16</v>
      </c>
      <c r="K1450" s="6">
        <v>75</v>
      </c>
      <c r="L1450" s="6">
        <v>150</v>
      </c>
      <c r="M1450" s="6">
        <v>5</v>
      </c>
      <c r="N1450" s="10"/>
      <c r="O1450" s="10"/>
      <c r="P1450" s="6"/>
      <c r="Q1450" s="6">
        <v>2</v>
      </c>
    </row>
    <row r="1451" spans="2:17" x14ac:dyDescent="0.2">
      <c r="B1451" s="6" t="s">
        <v>139</v>
      </c>
      <c r="C1451" s="6" t="s">
        <v>10</v>
      </c>
      <c r="D1451" s="6" t="s">
        <v>54</v>
      </c>
      <c r="E1451" s="6" t="s">
        <v>1820</v>
      </c>
      <c r="F1451" s="6">
        <v>1181</v>
      </c>
      <c r="G1451" s="6" t="s">
        <v>1821</v>
      </c>
      <c r="H1451" s="7">
        <v>5.3951901740870802</v>
      </c>
      <c r="I1451" s="6" t="s">
        <v>15</v>
      </c>
      <c r="J1451" s="6" t="s">
        <v>534</v>
      </c>
      <c r="K1451" s="6">
        <v>81</v>
      </c>
      <c r="L1451" s="6">
        <v>20</v>
      </c>
      <c r="M1451" s="6">
        <v>35</v>
      </c>
      <c r="N1451" s="10"/>
      <c r="O1451" s="10"/>
      <c r="P1451" s="6"/>
      <c r="Q1451" s="6">
        <v>2</v>
      </c>
    </row>
    <row r="1452" spans="2:17" x14ac:dyDescent="0.2">
      <c r="B1452" s="6" t="s">
        <v>139</v>
      </c>
      <c r="C1452" s="6" t="s">
        <v>10</v>
      </c>
      <c r="D1452" s="6" t="s">
        <v>54</v>
      </c>
      <c r="E1452" s="6" t="s">
        <v>1822</v>
      </c>
      <c r="F1452" s="6">
        <v>1182</v>
      </c>
      <c r="G1452" s="6" t="s">
        <v>1823</v>
      </c>
      <c r="H1452" s="7">
        <v>5.3930047265861401</v>
      </c>
      <c r="I1452" s="6" t="s">
        <v>15</v>
      </c>
      <c r="J1452" s="6" t="s">
        <v>534</v>
      </c>
      <c r="K1452" s="6">
        <v>72</v>
      </c>
      <c r="L1452" s="6">
        <v>20</v>
      </c>
      <c r="M1452" s="6">
        <v>35</v>
      </c>
      <c r="N1452" s="10"/>
      <c r="O1452" s="10"/>
      <c r="P1452" s="6"/>
      <c r="Q1452" s="6">
        <v>2</v>
      </c>
    </row>
    <row r="1453" spans="2:17" x14ac:dyDescent="0.2">
      <c r="B1453" s="6" t="s">
        <v>139</v>
      </c>
      <c r="C1453" s="6" t="s">
        <v>10</v>
      </c>
      <c r="D1453" s="6" t="s">
        <v>11</v>
      </c>
      <c r="E1453" s="6" t="s">
        <v>1824</v>
      </c>
      <c r="F1453" s="6">
        <v>1183</v>
      </c>
      <c r="G1453" s="6" t="s">
        <v>1825</v>
      </c>
      <c r="H1453" s="7">
        <v>5.3959697919350598</v>
      </c>
      <c r="I1453" s="6" t="s">
        <v>15</v>
      </c>
      <c r="J1453" s="6" t="s">
        <v>16</v>
      </c>
      <c r="K1453" s="6">
        <v>63</v>
      </c>
      <c r="L1453" s="6">
        <v>150</v>
      </c>
      <c r="M1453" s="6">
        <v>50</v>
      </c>
      <c r="N1453" s="10"/>
      <c r="O1453" s="10"/>
      <c r="P1453" s="6"/>
      <c r="Q1453" s="6">
        <v>2</v>
      </c>
    </row>
    <row r="1454" spans="2:17" x14ac:dyDescent="0.2">
      <c r="B1454" s="6" t="s">
        <v>139</v>
      </c>
      <c r="C1454" s="6" t="s">
        <v>10</v>
      </c>
      <c r="D1454" s="6" t="s">
        <v>11</v>
      </c>
      <c r="E1454" s="6" t="s">
        <v>1826</v>
      </c>
      <c r="F1454" s="6">
        <v>1184</v>
      </c>
      <c r="G1454" s="6" t="s">
        <v>1827</v>
      </c>
      <c r="H1454" s="7">
        <v>6.7565607389311797</v>
      </c>
      <c r="I1454" s="6" t="s">
        <v>15</v>
      </c>
      <c r="J1454" s="6" t="s">
        <v>16</v>
      </c>
      <c r="K1454" s="6">
        <v>59</v>
      </c>
      <c r="L1454" s="6">
        <v>150</v>
      </c>
      <c r="M1454" s="6">
        <v>40</v>
      </c>
      <c r="N1454" s="10"/>
      <c r="O1454" s="10"/>
      <c r="P1454" s="6"/>
      <c r="Q1454" s="6">
        <v>2</v>
      </c>
    </row>
    <row r="1455" spans="2:17" x14ac:dyDescent="0.2">
      <c r="B1455" s="6" t="s">
        <v>139</v>
      </c>
      <c r="C1455" s="6" t="s">
        <v>10</v>
      </c>
      <c r="D1455" s="6" t="s">
        <v>11</v>
      </c>
      <c r="E1455" s="6" t="s">
        <v>12</v>
      </c>
      <c r="F1455" s="6">
        <v>0</v>
      </c>
      <c r="G1455" s="6" t="s">
        <v>1828</v>
      </c>
      <c r="H1455" s="7">
        <v>3.4917406817941901</v>
      </c>
      <c r="I1455" s="6" t="s">
        <v>15</v>
      </c>
      <c r="J1455" s="6" t="s">
        <v>16</v>
      </c>
      <c r="K1455" s="6">
        <v>52</v>
      </c>
      <c r="L1455" s="6">
        <v>22</v>
      </c>
      <c r="M1455" s="6">
        <v>38</v>
      </c>
      <c r="N1455" s="10"/>
      <c r="O1455" s="10"/>
      <c r="P1455" s="6"/>
      <c r="Q1455" s="6">
        <v>2</v>
      </c>
    </row>
    <row r="1456" spans="2:17" x14ac:dyDescent="0.2">
      <c r="B1456" s="6" t="s">
        <v>139</v>
      </c>
      <c r="C1456" s="6" t="s">
        <v>10</v>
      </c>
      <c r="D1456" s="6" t="s">
        <v>54</v>
      </c>
      <c r="E1456" s="6" t="s">
        <v>1829</v>
      </c>
      <c r="F1456" s="6">
        <v>1185</v>
      </c>
      <c r="G1456" s="6" t="s">
        <v>1830</v>
      </c>
      <c r="H1456" s="7">
        <v>6.5871031585028001</v>
      </c>
      <c r="I1456" s="6" t="s">
        <v>15</v>
      </c>
      <c r="J1456" s="6" t="s">
        <v>16</v>
      </c>
      <c r="K1456" s="6">
        <v>60</v>
      </c>
      <c r="L1456" s="6">
        <v>20</v>
      </c>
      <c r="M1456" s="6">
        <v>40</v>
      </c>
      <c r="N1456" s="10"/>
      <c r="O1456" s="10"/>
      <c r="P1456" s="6"/>
      <c r="Q1456" s="6">
        <v>2</v>
      </c>
    </row>
    <row r="1457" spans="2:17" x14ac:dyDescent="0.2">
      <c r="B1457" s="6" t="s">
        <v>139</v>
      </c>
      <c r="C1457" s="6" t="s">
        <v>10</v>
      </c>
      <c r="D1457" s="6" t="s">
        <v>54</v>
      </c>
      <c r="E1457" s="6" t="s">
        <v>12</v>
      </c>
      <c r="F1457" s="6">
        <v>0</v>
      </c>
      <c r="G1457" s="6" t="s">
        <v>1831</v>
      </c>
      <c r="H1457" s="7">
        <v>2.29481938267755</v>
      </c>
      <c r="I1457" s="6" t="s">
        <v>15</v>
      </c>
      <c r="J1457" s="6" t="s">
        <v>16</v>
      </c>
      <c r="K1457" s="6">
        <v>51</v>
      </c>
      <c r="L1457" s="6">
        <v>19</v>
      </c>
      <c r="M1457" s="6">
        <v>40</v>
      </c>
      <c r="N1457" s="10"/>
      <c r="O1457" s="10"/>
      <c r="P1457" s="6"/>
      <c r="Q1457" s="6">
        <v>2</v>
      </c>
    </row>
    <row r="1458" spans="2:17" x14ac:dyDescent="0.2">
      <c r="B1458" s="6" t="s">
        <v>139</v>
      </c>
      <c r="C1458" s="6" t="s">
        <v>10</v>
      </c>
      <c r="D1458" s="6" t="s">
        <v>54</v>
      </c>
      <c r="E1458" s="6" t="s">
        <v>1832</v>
      </c>
      <c r="F1458" s="6">
        <v>1186</v>
      </c>
      <c r="G1458" s="6" t="s">
        <v>1833</v>
      </c>
      <c r="H1458" s="7">
        <v>5.3956516756943698</v>
      </c>
      <c r="I1458" s="6" t="s">
        <v>15</v>
      </c>
      <c r="J1458" s="6" t="s">
        <v>16</v>
      </c>
      <c r="K1458" s="6">
        <v>58</v>
      </c>
      <c r="L1458" s="6">
        <v>23</v>
      </c>
      <c r="M1458" s="6">
        <v>40</v>
      </c>
      <c r="N1458" s="10"/>
      <c r="O1458" s="10"/>
      <c r="P1458" s="6"/>
      <c r="Q1458" s="6">
        <v>2</v>
      </c>
    </row>
    <row r="1459" spans="2:17" x14ac:dyDescent="0.2">
      <c r="B1459" s="6" t="s">
        <v>139</v>
      </c>
      <c r="C1459" s="6" t="s">
        <v>10</v>
      </c>
      <c r="D1459" s="6" t="s">
        <v>54</v>
      </c>
      <c r="E1459" s="6" t="s">
        <v>1834</v>
      </c>
      <c r="F1459" s="6">
        <v>1187</v>
      </c>
      <c r="G1459" s="6" t="s">
        <v>1835</v>
      </c>
      <c r="H1459" s="7">
        <v>5.3962774167752601</v>
      </c>
      <c r="I1459" s="6" t="s">
        <v>15</v>
      </c>
      <c r="J1459" s="6" t="s">
        <v>16</v>
      </c>
      <c r="K1459" s="6">
        <v>58</v>
      </c>
      <c r="L1459" s="6">
        <v>23</v>
      </c>
      <c r="M1459" s="6">
        <v>40</v>
      </c>
      <c r="N1459" s="10"/>
      <c r="O1459" s="10"/>
      <c r="P1459" s="6"/>
      <c r="Q1459" s="6">
        <v>2</v>
      </c>
    </row>
    <row r="1460" spans="2:17" x14ac:dyDescent="0.2">
      <c r="B1460" s="6" t="s">
        <v>139</v>
      </c>
      <c r="C1460" s="6" t="s">
        <v>10</v>
      </c>
      <c r="D1460" s="6" t="s">
        <v>54</v>
      </c>
      <c r="E1460" s="6" t="s">
        <v>1836</v>
      </c>
      <c r="F1460" s="6">
        <v>1188</v>
      </c>
      <c r="G1460" s="6" t="s">
        <v>1837</v>
      </c>
      <c r="H1460" s="7">
        <v>5.4070521576848298</v>
      </c>
      <c r="I1460" s="6" t="s">
        <v>15</v>
      </c>
      <c r="J1460" s="6" t="s">
        <v>16</v>
      </c>
      <c r="K1460" s="6">
        <v>55</v>
      </c>
      <c r="L1460" s="6">
        <v>23</v>
      </c>
      <c r="M1460" s="6">
        <v>40</v>
      </c>
      <c r="N1460" s="10"/>
      <c r="O1460" s="10"/>
      <c r="P1460" s="6"/>
      <c r="Q1460" s="6">
        <v>2</v>
      </c>
    </row>
    <row r="1461" spans="2:17" x14ac:dyDescent="0.2">
      <c r="B1461" s="6" t="s">
        <v>139</v>
      </c>
      <c r="C1461" s="6" t="s">
        <v>10</v>
      </c>
      <c r="D1461" s="6" t="s">
        <v>54</v>
      </c>
      <c r="E1461" s="6" t="s">
        <v>1838</v>
      </c>
      <c r="F1461" s="6">
        <v>1189</v>
      </c>
      <c r="G1461" s="6" t="s">
        <v>1839</v>
      </c>
      <c r="H1461" s="7">
        <v>5.3956516757306696</v>
      </c>
      <c r="I1461" s="6" t="s">
        <v>15</v>
      </c>
      <c r="J1461" s="6" t="s">
        <v>149</v>
      </c>
      <c r="K1461" s="6">
        <v>35</v>
      </c>
      <c r="L1461" s="6">
        <v>2</v>
      </c>
      <c r="M1461" s="6">
        <v>30</v>
      </c>
      <c r="N1461" s="10"/>
      <c r="O1461" s="10"/>
      <c r="P1461" s="6"/>
      <c r="Q1461" s="6">
        <v>2</v>
      </c>
    </row>
    <row r="1462" spans="2:17" x14ac:dyDescent="0.2">
      <c r="B1462" s="6" t="s">
        <v>139</v>
      </c>
      <c r="C1462" s="6" t="s">
        <v>10</v>
      </c>
      <c r="D1462" s="6" t="s">
        <v>54</v>
      </c>
      <c r="E1462" s="6" t="s">
        <v>1840</v>
      </c>
      <c r="F1462" s="6">
        <v>1190</v>
      </c>
      <c r="G1462" s="6" t="s">
        <v>1841</v>
      </c>
      <c r="H1462" s="7">
        <v>6.6227103204650399</v>
      </c>
      <c r="I1462" s="6" t="s">
        <v>15</v>
      </c>
      <c r="J1462" s="6" t="s">
        <v>16</v>
      </c>
      <c r="K1462" s="6">
        <v>48</v>
      </c>
      <c r="L1462" s="6">
        <v>25</v>
      </c>
      <c r="M1462" s="6">
        <v>40</v>
      </c>
      <c r="N1462" s="10"/>
      <c r="O1462" s="10"/>
      <c r="P1462" s="6"/>
      <c r="Q1462" s="6">
        <v>2</v>
      </c>
    </row>
    <row r="1463" spans="2:17" x14ac:dyDescent="0.2">
      <c r="B1463" s="6" t="s">
        <v>139</v>
      </c>
      <c r="C1463" s="6" t="s">
        <v>10</v>
      </c>
      <c r="D1463" s="6" t="s">
        <v>21</v>
      </c>
      <c r="E1463" s="6" t="s">
        <v>1842</v>
      </c>
      <c r="F1463" s="6">
        <v>1162</v>
      </c>
      <c r="G1463" s="6" t="s">
        <v>1843</v>
      </c>
      <c r="H1463" s="7">
        <v>10.139712665786901</v>
      </c>
      <c r="I1463" s="6" t="s">
        <v>15</v>
      </c>
      <c r="J1463" s="6" t="s">
        <v>16</v>
      </c>
      <c r="K1463" s="6">
        <v>60</v>
      </c>
      <c r="L1463" s="6">
        <v>130</v>
      </c>
      <c r="M1463" s="6">
        <v>35</v>
      </c>
      <c r="N1463" s="10"/>
      <c r="O1463" s="10"/>
      <c r="P1463" s="6"/>
      <c r="Q1463" s="6">
        <v>2</v>
      </c>
    </row>
    <row r="1464" spans="2:17" x14ac:dyDescent="0.2">
      <c r="B1464" s="6" t="s">
        <v>139</v>
      </c>
      <c r="C1464" s="6" t="s">
        <v>10</v>
      </c>
      <c r="D1464" s="6" t="s">
        <v>54</v>
      </c>
      <c r="E1464" s="6" t="s">
        <v>1844</v>
      </c>
      <c r="F1464" s="6">
        <v>1163</v>
      </c>
      <c r="G1464" s="6" t="s">
        <v>1845</v>
      </c>
      <c r="H1464" s="7">
        <v>8.3629555800686894</v>
      </c>
      <c r="I1464" s="6" t="s">
        <v>15</v>
      </c>
      <c r="J1464" s="6" t="s">
        <v>16</v>
      </c>
      <c r="K1464" s="6">
        <v>45</v>
      </c>
      <c r="L1464" s="6">
        <v>30</v>
      </c>
      <c r="M1464" s="6">
        <v>40</v>
      </c>
      <c r="N1464" s="10"/>
      <c r="O1464" s="10"/>
      <c r="P1464" s="6"/>
      <c r="Q1464" s="6">
        <v>2</v>
      </c>
    </row>
    <row r="1465" spans="2:17" x14ac:dyDescent="0.2">
      <c r="B1465" s="6" t="s">
        <v>139</v>
      </c>
      <c r="C1465" s="6" t="s">
        <v>10</v>
      </c>
      <c r="D1465" s="6" t="s">
        <v>21</v>
      </c>
      <c r="E1465" s="6" t="s">
        <v>1846</v>
      </c>
      <c r="F1465" s="6">
        <v>1164</v>
      </c>
      <c r="G1465" s="6" t="s">
        <v>1847</v>
      </c>
      <c r="H1465" s="7">
        <v>8.5240300914851197</v>
      </c>
      <c r="I1465" s="6" t="s">
        <v>15</v>
      </c>
      <c r="J1465" s="6" t="s">
        <v>16</v>
      </c>
      <c r="K1465" s="6">
        <v>63</v>
      </c>
      <c r="L1465" s="6">
        <v>135</v>
      </c>
      <c r="M1465" s="6">
        <v>65</v>
      </c>
      <c r="N1465" s="10"/>
      <c r="O1465" s="10"/>
      <c r="P1465" s="6"/>
      <c r="Q1465" s="6">
        <v>2</v>
      </c>
    </row>
    <row r="1466" spans="2:17" x14ac:dyDescent="0.2">
      <c r="B1466" s="6" t="s">
        <v>139</v>
      </c>
      <c r="C1466" s="6" t="s">
        <v>10</v>
      </c>
      <c r="D1466" s="6" t="s">
        <v>54</v>
      </c>
      <c r="E1466" s="6" t="s">
        <v>1848</v>
      </c>
      <c r="F1466" s="6">
        <v>1165</v>
      </c>
      <c r="G1466" s="6" t="s">
        <v>1849</v>
      </c>
      <c r="H1466" s="7">
        <v>38.133326830705201</v>
      </c>
      <c r="I1466" s="6" t="s">
        <v>15</v>
      </c>
      <c r="J1466" s="6" t="s">
        <v>16</v>
      </c>
      <c r="K1466" s="6">
        <v>63</v>
      </c>
      <c r="L1466" s="6">
        <v>30</v>
      </c>
      <c r="M1466" s="6">
        <v>40</v>
      </c>
      <c r="N1466" s="10"/>
      <c r="O1466" s="10"/>
      <c r="P1466" s="6"/>
      <c r="Q1466" s="6">
        <v>2</v>
      </c>
    </row>
    <row r="1467" spans="2:17" ht="22.5" x14ac:dyDescent="0.2">
      <c r="B1467" s="6" t="s">
        <v>139</v>
      </c>
      <c r="C1467" s="6" t="s">
        <v>10</v>
      </c>
      <c r="D1467" s="6" t="s">
        <v>21</v>
      </c>
      <c r="E1467" s="6" t="s">
        <v>1850</v>
      </c>
      <c r="F1467" s="6">
        <v>1191</v>
      </c>
      <c r="G1467" s="6" t="s">
        <v>1851</v>
      </c>
      <c r="H1467" s="7">
        <v>8.1088645956491394</v>
      </c>
      <c r="I1467" s="6" t="s">
        <v>153</v>
      </c>
      <c r="J1467" s="6" t="s">
        <v>83</v>
      </c>
      <c r="K1467" s="6">
        <v>77</v>
      </c>
      <c r="L1467" s="6">
        <v>45</v>
      </c>
      <c r="M1467" s="6">
        <v>0</v>
      </c>
      <c r="N1467" s="10" t="s">
        <v>148</v>
      </c>
      <c r="O1467" s="10"/>
      <c r="P1467" s="6"/>
      <c r="Q1467" s="6">
        <v>2</v>
      </c>
    </row>
    <row r="1468" spans="2:17" ht="22.5" x14ac:dyDescent="0.2">
      <c r="B1468" s="6" t="s">
        <v>139</v>
      </c>
      <c r="C1468" s="6" t="s">
        <v>10</v>
      </c>
      <c r="D1468" s="6" t="s">
        <v>21</v>
      </c>
      <c r="E1468" s="6" t="s">
        <v>1852</v>
      </c>
      <c r="F1468" s="6">
        <v>1192</v>
      </c>
      <c r="G1468" s="6" t="s">
        <v>1853</v>
      </c>
      <c r="H1468" s="7">
        <v>21.861177117891501</v>
      </c>
      <c r="I1468" s="6" t="s">
        <v>153</v>
      </c>
      <c r="J1468" s="6" t="s">
        <v>83</v>
      </c>
      <c r="K1468" s="6">
        <v>53</v>
      </c>
      <c r="L1468" s="6">
        <v>50</v>
      </c>
      <c r="M1468" s="6">
        <v>0</v>
      </c>
      <c r="N1468" s="10" t="s">
        <v>148</v>
      </c>
      <c r="O1468" s="10"/>
      <c r="P1468" s="6"/>
      <c r="Q1468" s="6">
        <v>2</v>
      </c>
    </row>
    <row r="1469" spans="2:17" ht="22.5" x14ac:dyDescent="0.2">
      <c r="B1469" s="6" t="s">
        <v>139</v>
      </c>
      <c r="C1469" s="6" t="s">
        <v>10</v>
      </c>
      <c r="D1469" s="6" t="s">
        <v>21</v>
      </c>
      <c r="E1469" s="6" t="s">
        <v>1854</v>
      </c>
      <c r="F1469" s="6">
        <v>1193</v>
      </c>
      <c r="G1469" s="6" t="s">
        <v>1855</v>
      </c>
      <c r="H1469" s="7">
        <v>7.4844053232005097</v>
      </c>
      <c r="I1469" s="6" t="s">
        <v>153</v>
      </c>
      <c r="J1469" s="6" t="s">
        <v>83</v>
      </c>
      <c r="K1469" s="6">
        <v>61</v>
      </c>
      <c r="L1469" s="6">
        <v>45</v>
      </c>
      <c r="M1469" s="6"/>
      <c r="N1469" s="10" t="s">
        <v>148</v>
      </c>
      <c r="O1469" s="10"/>
      <c r="P1469" s="6"/>
      <c r="Q1469" s="6">
        <v>2</v>
      </c>
    </row>
    <row r="1470" spans="2:17" ht="22.5" x14ac:dyDescent="0.2">
      <c r="B1470" s="6" t="s">
        <v>139</v>
      </c>
      <c r="C1470" s="6" t="s">
        <v>10</v>
      </c>
      <c r="D1470" s="6" t="s">
        <v>21</v>
      </c>
      <c r="E1470" s="6" t="s">
        <v>1856</v>
      </c>
      <c r="F1470" s="6">
        <v>1194</v>
      </c>
      <c r="G1470" s="6" t="s">
        <v>1857</v>
      </c>
      <c r="H1470" s="7">
        <v>3.4897963959572298</v>
      </c>
      <c r="I1470" s="6" t="s">
        <v>153</v>
      </c>
      <c r="J1470" s="6" t="s">
        <v>83</v>
      </c>
      <c r="K1470" s="6">
        <v>60</v>
      </c>
      <c r="L1470" s="6">
        <v>45</v>
      </c>
      <c r="M1470" s="6"/>
      <c r="N1470" s="10" t="s">
        <v>148</v>
      </c>
      <c r="O1470" s="10"/>
      <c r="P1470" s="6"/>
      <c r="Q1470" s="6">
        <v>2</v>
      </c>
    </row>
    <row r="1471" spans="2:17" x14ac:dyDescent="0.2">
      <c r="B1471" s="6" t="s">
        <v>139</v>
      </c>
      <c r="C1471" s="6" t="s">
        <v>10</v>
      </c>
      <c r="D1471" s="6" t="s">
        <v>21</v>
      </c>
      <c r="E1471" s="6" t="s">
        <v>12</v>
      </c>
      <c r="F1471" s="6">
        <v>0</v>
      </c>
      <c r="G1471" s="6" t="s">
        <v>1949</v>
      </c>
      <c r="H1471" s="7">
        <v>27.938309662668601</v>
      </c>
      <c r="I1471" s="6" t="s">
        <v>533</v>
      </c>
      <c r="J1471" s="6" t="s">
        <v>1794</v>
      </c>
      <c r="K1471" s="6">
        <v>55</v>
      </c>
      <c r="L1471" s="6"/>
      <c r="M1471" s="6"/>
      <c r="N1471" s="10" t="s">
        <v>1908</v>
      </c>
      <c r="O1471" s="10"/>
      <c r="P1471" s="6"/>
      <c r="Q1471" s="6">
        <v>2</v>
      </c>
    </row>
    <row r="1472" spans="2:17" x14ac:dyDescent="0.2">
      <c r="B1472" s="6" t="s">
        <v>139</v>
      </c>
      <c r="C1472" s="6" t="s">
        <v>10</v>
      </c>
      <c r="D1472" s="6" t="s">
        <v>40</v>
      </c>
      <c r="E1472" s="6" t="s">
        <v>2003</v>
      </c>
      <c r="F1472" s="6">
        <v>680</v>
      </c>
      <c r="G1472" s="6" t="s">
        <v>2004</v>
      </c>
      <c r="H1472" s="7">
        <v>8.5263103972800796</v>
      </c>
      <c r="I1472" s="6" t="s">
        <v>42</v>
      </c>
      <c r="J1472" s="6" t="s">
        <v>40</v>
      </c>
      <c r="K1472" s="6">
        <v>32</v>
      </c>
      <c r="L1472" s="6"/>
      <c r="M1472" s="6"/>
      <c r="N1472" s="10"/>
      <c r="O1472" s="10"/>
      <c r="P1472" s="6"/>
      <c r="Q1472" s="6">
        <v>2</v>
      </c>
    </row>
    <row r="1473" spans="2:17" x14ac:dyDescent="0.2">
      <c r="B1473" s="6" t="s">
        <v>139</v>
      </c>
      <c r="C1473" s="6" t="s">
        <v>10</v>
      </c>
      <c r="D1473" s="6" t="s">
        <v>40</v>
      </c>
      <c r="E1473" s="6" t="s">
        <v>2005</v>
      </c>
      <c r="F1473" s="6">
        <v>679</v>
      </c>
      <c r="G1473" s="6" t="s">
        <v>2006</v>
      </c>
      <c r="H1473" s="7">
        <v>12.8549185972382</v>
      </c>
      <c r="I1473" s="6" t="s">
        <v>42</v>
      </c>
      <c r="J1473" s="6" t="s">
        <v>40</v>
      </c>
      <c r="K1473" s="6">
        <v>36</v>
      </c>
      <c r="L1473" s="6"/>
      <c r="M1473" s="6"/>
      <c r="N1473" s="10"/>
      <c r="O1473" s="10"/>
      <c r="P1473" s="6"/>
      <c r="Q1473" s="6">
        <v>2</v>
      </c>
    </row>
    <row r="1474" spans="2:17" x14ac:dyDescent="0.2">
      <c r="B1474" s="6" t="s">
        <v>139</v>
      </c>
      <c r="C1474" s="6" t="s">
        <v>10</v>
      </c>
      <c r="D1474" s="6" t="s">
        <v>40</v>
      </c>
      <c r="E1474" s="6" t="s">
        <v>2136</v>
      </c>
      <c r="F1474" s="6">
        <v>436</v>
      </c>
      <c r="G1474" s="6" t="s">
        <v>2137</v>
      </c>
      <c r="H1474" s="7">
        <v>16.601166960189801</v>
      </c>
      <c r="I1474" s="6" t="s">
        <v>42</v>
      </c>
      <c r="J1474" s="6" t="s">
        <v>40</v>
      </c>
      <c r="K1474" s="6">
        <v>53</v>
      </c>
      <c r="L1474" s="6"/>
      <c r="M1474" s="6"/>
      <c r="N1474" s="10"/>
      <c r="O1474" s="10"/>
      <c r="P1474" s="6"/>
      <c r="Q1474" s="6">
        <v>2</v>
      </c>
    </row>
    <row r="1475" spans="2:17" x14ac:dyDescent="0.2">
      <c r="B1475" s="6" t="s">
        <v>139</v>
      </c>
      <c r="C1475" s="6" t="s">
        <v>10</v>
      </c>
      <c r="D1475" s="6" t="s">
        <v>40</v>
      </c>
      <c r="E1475" s="6" t="s">
        <v>2136</v>
      </c>
      <c r="F1475" s="6">
        <v>436</v>
      </c>
      <c r="G1475" s="6" t="s">
        <v>2138</v>
      </c>
      <c r="H1475" s="7">
        <v>5.1058872878746699</v>
      </c>
      <c r="I1475" s="6" t="s">
        <v>42</v>
      </c>
      <c r="J1475" s="6" t="s">
        <v>40</v>
      </c>
      <c r="K1475" s="6">
        <v>53</v>
      </c>
      <c r="L1475" s="6"/>
      <c r="M1475" s="6"/>
      <c r="N1475" s="10"/>
      <c r="O1475" s="10"/>
      <c r="P1475" s="6"/>
      <c r="Q1475" s="6">
        <v>2</v>
      </c>
    </row>
    <row r="1476" spans="2:17" x14ac:dyDescent="0.2">
      <c r="B1476" s="6" t="s">
        <v>139</v>
      </c>
      <c r="C1476" s="6" t="s">
        <v>10</v>
      </c>
      <c r="D1476" s="6" t="s">
        <v>54</v>
      </c>
      <c r="E1476" s="6" t="s">
        <v>2154</v>
      </c>
      <c r="F1476" s="6">
        <v>593</v>
      </c>
      <c r="G1476" s="6" t="s">
        <v>2155</v>
      </c>
      <c r="H1476" s="7">
        <v>38.7274375361837</v>
      </c>
      <c r="I1476" s="6" t="s">
        <v>15</v>
      </c>
      <c r="J1476" s="6" t="s">
        <v>16</v>
      </c>
      <c r="K1476" s="6">
        <v>78</v>
      </c>
      <c r="L1476" s="6">
        <v>0</v>
      </c>
      <c r="M1476" s="6">
        <v>76</v>
      </c>
      <c r="N1476" s="10"/>
      <c r="O1476" s="10"/>
      <c r="P1476" s="6" t="s">
        <v>642</v>
      </c>
      <c r="Q1476" s="6">
        <v>2</v>
      </c>
    </row>
    <row r="1477" spans="2:17" x14ac:dyDescent="0.2">
      <c r="B1477" s="6" t="s">
        <v>139</v>
      </c>
      <c r="C1477" s="6" t="s">
        <v>10</v>
      </c>
      <c r="D1477" s="6" t="s">
        <v>54</v>
      </c>
      <c r="E1477" s="6" t="s">
        <v>2156</v>
      </c>
      <c r="F1477" s="6">
        <v>596</v>
      </c>
      <c r="G1477" s="6" t="s">
        <v>2157</v>
      </c>
      <c r="H1477" s="7">
        <v>6.1475774091727304</v>
      </c>
      <c r="I1477" s="6" t="s">
        <v>15</v>
      </c>
      <c r="J1477" s="6" t="s">
        <v>16</v>
      </c>
      <c r="K1477" s="6">
        <v>65</v>
      </c>
      <c r="L1477" s="6">
        <v>18</v>
      </c>
      <c r="M1477" s="6">
        <v>46</v>
      </c>
      <c r="N1477" s="10"/>
      <c r="O1477" s="10"/>
      <c r="P1477" s="6"/>
      <c r="Q1477" s="6">
        <v>2</v>
      </c>
    </row>
    <row r="1478" spans="2:17" x14ac:dyDescent="0.2">
      <c r="B1478" s="6" t="s">
        <v>139</v>
      </c>
      <c r="C1478" s="6" t="s">
        <v>10</v>
      </c>
      <c r="D1478" s="6" t="s">
        <v>54</v>
      </c>
      <c r="E1478" s="6" t="s">
        <v>2158</v>
      </c>
      <c r="F1478" s="6">
        <v>598</v>
      </c>
      <c r="G1478" s="6" t="s">
        <v>2159</v>
      </c>
      <c r="H1478" s="7">
        <v>6.0492017403478702</v>
      </c>
      <c r="I1478" s="6" t="s">
        <v>15</v>
      </c>
      <c r="J1478" s="6" t="s">
        <v>16</v>
      </c>
      <c r="K1478" s="6">
        <v>65</v>
      </c>
      <c r="L1478" s="6">
        <v>18</v>
      </c>
      <c r="M1478" s="6">
        <v>46</v>
      </c>
      <c r="N1478" s="10"/>
      <c r="O1478" s="10"/>
      <c r="P1478" s="6" t="s">
        <v>480</v>
      </c>
      <c r="Q1478" s="6">
        <v>2</v>
      </c>
    </row>
    <row r="1479" spans="2:17" x14ac:dyDescent="0.2">
      <c r="B1479" s="6" t="s">
        <v>139</v>
      </c>
      <c r="C1479" s="6" t="s">
        <v>10</v>
      </c>
      <c r="D1479" s="6" t="s">
        <v>54</v>
      </c>
      <c r="E1479" s="6" t="s">
        <v>2160</v>
      </c>
      <c r="F1479" s="6">
        <v>600</v>
      </c>
      <c r="G1479" s="6" t="s">
        <v>2161</v>
      </c>
      <c r="H1479" s="7">
        <v>5.8721302802842601</v>
      </c>
      <c r="I1479" s="6" t="s">
        <v>15</v>
      </c>
      <c r="J1479" s="6" t="s">
        <v>16</v>
      </c>
      <c r="K1479" s="6">
        <v>65</v>
      </c>
      <c r="L1479" s="6">
        <v>18</v>
      </c>
      <c r="M1479" s="6">
        <v>46</v>
      </c>
      <c r="N1479" s="10"/>
      <c r="O1479" s="10"/>
      <c r="P1479" s="6" t="s">
        <v>480</v>
      </c>
      <c r="Q1479" s="6">
        <v>2</v>
      </c>
    </row>
    <row r="1480" spans="2:17" x14ac:dyDescent="0.2">
      <c r="B1480" s="6" t="s">
        <v>139</v>
      </c>
      <c r="C1480" s="6" t="s">
        <v>10</v>
      </c>
      <c r="D1480" s="6" t="s">
        <v>54</v>
      </c>
      <c r="E1480" s="6" t="s">
        <v>2162</v>
      </c>
      <c r="F1480" s="6">
        <v>602</v>
      </c>
      <c r="G1480" s="6" t="s">
        <v>2163</v>
      </c>
      <c r="H1480" s="7">
        <v>5.6771894446140196</v>
      </c>
      <c r="I1480" s="6" t="s">
        <v>15</v>
      </c>
      <c r="J1480" s="6" t="s">
        <v>16</v>
      </c>
      <c r="K1480" s="6">
        <v>64</v>
      </c>
      <c r="L1480" s="6">
        <v>18</v>
      </c>
      <c r="M1480" s="6">
        <v>46</v>
      </c>
      <c r="N1480" s="10"/>
      <c r="O1480" s="10"/>
      <c r="P1480" s="6" t="s">
        <v>480</v>
      </c>
      <c r="Q1480" s="6">
        <v>2</v>
      </c>
    </row>
    <row r="1481" spans="2:17" x14ac:dyDescent="0.2">
      <c r="B1481" s="6" t="s">
        <v>139</v>
      </c>
      <c r="C1481" s="6" t="s">
        <v>10</v>
      </c>
      <c r="D1481" s="6" t="s">
        <v>54</v>
      </c>
      <c r="E1481" s="6" t="s">
        <v>2164</v>
      </c>
      <c r="F1481" s="6">
        <v>604</v>
      </c>
      <c r="G1481" s="6" t="s">
        <v>2165</v>
      </c>
      <c r="H1481" s="7">
        <v>5.5036247127154097</v>
      </c>
      <c r="I1481" s="6" t="s">
        <v>15</v>
      </c>
      <c r="J1481" s="6" t="s">
        <v>16</v>
      </c>
      <c r="K1481" s="6">
        <v>64</v>
      </c>
      <c r="L1481" s="6">
        <v>18</v>
      </c>
      <c r="M1481" s="6">
        <v>46</v>
      </c>
      <c r="N1481" s="10"/>
      <c r="O1481" s="10"/>
      <c r="P1481" s="6" t="s">
        <v>642</v>
      </c>
      <c r="Q1481" s="6">
        <v>2</v>
      </c>
    </row>
    <row r="1482" spans="2:17" x14ac:dyDescent="0.2">
      <c r="B1482" s="6" t="s">
        <v>139</v>
      </c>
      <c r="C1482" s="6" t="s">
        <v>10</v>
      </c>
      <c r="D1482" s="6" t="s">
        <v>54</v>
      </c>
      <c r="E1482" s="6" t="s">
        <v>2166</v>
      </c>
      <c r="F1482" s="6">
        <v>606</v>
      </c>
      <c r="G1482" s="6" t="s">
        <v>2167</v>
      </c>
      <c r="H1482" s="7">
        <v>9.3024079158448298</v>
      </c>
      <c r="I1482" s="6" t="s">
        <v>15</v>
      </c>
      <c r="J1482" s="6" t="s">
        <v>16</v>
      </c>
      <c r="K1482" s="6">
        <v>63</v>
      </c>
      <c r="L1482" s="6">
        <v>18</v>
      </c>
      <c r="M1482" s="6">
        <v>46</v>
      </c>
      <c r="N1482" s="10"/>
      <c r="O1482" s="10"/>
      <c r="P1482" s="6" t="s">
        <v>642</v>
      </c>
      <c r="Q1482" s="6">
        <v>2</v>
      </c>
    </row>
    <row r="1483" spans="2:17" x14ac:dyDescent="0.2">
      <c r="B1483" s="6" t="s">
        <v>139</v>
      </c>
      <c r="C1483" s="6" t="s">
        <v>10</v>
      </c>
      <c r="D1483" s="6" t="s">
        <v>11</v>
      </c>
      <c r="E1483" s="6" t="s">
        <v>2168</v>
      </c>
      <c r="F1483" s="6">
        <v>613</v>
      </c>
      <c r="G1483" s="6" t="s">
        <v>2169</v>
      </c>
      <c r="H1483" s="7">
        <v>2.80659295359556</v>
      </c>
      <c r="I1483" s="6" t="s">
        <v>15</v>
      </c>
      <c r="J1483" s="6" t="s">
        <v>16</v>
      </c>
      <c r="K1483" s="6">
        <v>66</v>
      </c>
      <c r="L1483" s="6">
        <v>20</v>
      </c>
      <c r="M1483" s="6">
        <v>25</v>
      </c>
      <c r="N1483" s="10"/>
      <c r="O1483" s="10"/>
      <c r="P1483" s="6" t="s">
        <v>480</v>
      </c>
      <c r="Q1483" s="6">
        <v>2</v>
      </c>
    </row>
    <row r="1484" spans="2:17" x14ac:dyDescent="0.2">
      <c r="B1484" s="6" t="s">
        <v>139</v>
      </c>
      <c r="C1484" s="6" t="s">
        <v>10</v>
      </c>
      <c r="D1484" s="6" t="s">
        <v>54</v>
      </c>
      <c r="E1484" s="6" t="s">
        <v>2168</v>
      </c>
      <c r="F1484" s="6">
        <v>613</v>
      </c>
      <c r="G1484" s="6" t="s">
        <v>2170</v>
      </c>
      <c r="H1484" s="7">
        <v>6.9254638088253699</v>
      </c>
      <c r="I1484" s="6" t="s">
        <v>15</v>
      </c>
      <c r="J1484" s="6" t="s">
        <v>16</v>
      </c>
      <c r="K1484" s="6">
        <v>66</v>
      </c>
      <c r="L1484" s="6">
        <v>20</v>
      </c>
      <c r="M1484" s="6">
        <v>25</v>
      </c>
      <c r="N1484" s="10"/>
      <c r="O1484" s="10"/>
      <c r="P1484" s="6" t="s">
        <v>480</v>
      </c>
      <c r="Q1484" s="6">
        <v>2</v>
      </c>
    </row>
    <row r="1485" spans="2:17" x14ac:dyDescent="0.2">
      <c r="B1485" s="6" t="s">
        <v>139</v>
      </c>
      <c r="C1485" s="6" t="s">
        <v>10</v>
      </c>
      <c r="D1485" s="6" t="s">
        <v>54</v>
      </c>
      <c r="E1485" s="6" t="s">
        <v>2171</v>
      </c>
      <c r="F1485" s="6">
        <v>594</v>
      </c>
      <c r="G1485" s="6" t="s">
        <v>2172</v>
      </c>
      <c r="H1485" s="7">
        <v>5.5971500800295102</v>
      </c>
      <c r="I1485" s="6" t="s">
        <v>15</v>
      </c>
      <c r="J1485" s="6" t="s">
        <v>16</v>
      </c>
      <c r="K1485" s="6">
        <v>66</v>
      </c>
      <c r="L1485" s="6">
        <v>20</v>
      </c>
      <c r="M1485" s="6">
        <v>25</v>
      </c>
      <c r="N1485" s="10"/>
      <c r="O1485" s="10"/>
      <c r="P1485" s="6" t="s">
        <v>480</v>
      </c>
      <c r="Q1485" s="6">
        <v>2</v>
      </c>
    </row>
    <row r="1486" spans="2:17" x14ac:dyDescent="0.2">
      <c r="B1486" s="6" t="s">
        <v>139</v>
      </c>
      <c r="C1486" s="6" t="s">
        <v>10</v>
      </c>
      <c r="D1486" s="6" t="s">
        <v>54</v>
      </c>
      <c r="E1486" s="6" t="s">
        <v>2173</v>
      </c>
      <c r="F1486" s="6">
        <v>595</v>
      </c>
      <c r="G1486" s="6" t="s">
        <v>2174</v>
      </c>
      <c r="H1486" s="7">
        <v>5.4651320188970898</v>
      </c>
      <c r="I1486" s="6" t="s">
        <v>15</v>
      </c>
      <c r="J1486" s="6" t="s">
        <v>16</v>
      </c>
      <c r="K1486" s="6">
        <v>65</v>
      </c>
      <c r="L1486" s="6">
        <v>20</v>
      </c>
      <c r="M1486" s="6">
        <v>24</v>
      </c>
      <c r="N1486" s="10"/>
      <c r="O1486" s="10"/>
      <c r="P1486" s="6" t="s">
        <v>480</v>
      </c>
      <c r="Q1486" s="6">
        <v>2</v>
      </c>
    </row>
    <row r="1487" spans="2:17" x14ac:dyDescent="0.2">
      <c r="B1487" s="6" t="s">
        <v>139</v>
      </c>
      <c r="C1487" s="6" t="s">
        <v>10</v>
      </c>
      <c r="D1487" s="6" t="s">
        <v>54</v>
      </c>
      <c r="E1487" s="6" t="s">
        <v>2175</v>
      </c>
      <c r="F1487" s="6">
        <v>597</v>
      </c>
      <c r="G1487" s="6" t="s">
        <v>2176</v>
      </c>
      <c r="H1487" s="7">
        <v>5.6430333185666397</v>
      </c>
      <c r="I1487" s="6" t="s">
        <v>15</v>
      </c>
      <c r="J1487" s="6" t="s">
        <v>16</v>
      </c>
      <c r="K1487" s="6">
        <v>65</v>
      </c>
      <c r="L1487" s="6">
        <v>20</v>
      </c>
      <c r="M1487" s="6">
        <v>25</v>
      </c>
      <c r="N1487" s="10"/>
      <c r="O1487" s="10"/>
      <c r="P1487" s="6" t="s">
        <v>642</v>
      </c>
      <c r="Q1487" s="6">
        <v>2</v>
      </c>
    </row>
    <row r="1488" spans="2:17" x14ac:dyDescent="0.2">
      <c r="B1488" s="6" t="s">
        <v>139</v>
      </c>
      <c r="C1488" s="6" t="s">
        <v>10</v>
      </c>
      <c r="D1488" s="6" t="s">
        <v>54</v>
      </c>
      <c r="E1488" s="6" t="s">
        <v>2177</v>
      </c>
      <c r="F1488" s="6">
        <v>599</v>
      </c>
      <c r="G1488" s="6" t="s">
        <v>2178</v>
      </c>
      <c r="H1488" s="7">
        <v>5.3990340769885101</v>
      </c>
      <c r="I1488" s="6" t="s">
        <v>15</v>
      </c>
      <c r="J1488" s="6" t="s">
        <v>16</v>
      </c>
      <c r="K1488" s="6">
        <v>65</v>
      </c>
      <c r="L1488" s="6">
        <v>20</v>
      </c>
      <c r="M1488" s="6">
        <v>25</v>
      </c>
      <c r="N1488" s="10"/>
      <c r="O1488" s="10"/>
      <c r="P1488" s="6" t="s">
        <v>642</v>
      </c>
      <c r="Q1488" s="6">
        <v>2</v>
      </c>
    </row>
    <row r="1489" spans="2:17" x14ac:dyDescent="0.2">
      <c r="B1489" s="6" t="s">
        <v>139</v>
      </c>
      <c r="C1489" s="6" t="s">
        <v>10</v>
      </c>
      <c r="D1489" s="6" t="s">
        <v>54</v>
      </c>
      <c r="E1489" s="6" t="s">
        <v>2179</v>
      </c>
      <c r="F1489" s="6">
        <v>601</v>
      </c>
      <c r="G1489" s="6" t="s">
        <v>2180</v>
      </c>
      <c r="H1489" s="7">
        <v>5.7354281464332502</v>
      </c>
      <c r="I1489" s="6" t="s">
        <v>15</v>
      </c>
      <c r="J1489" s="6" t="s">
        <v>16</v>
      </c>
      <c r="K1489" s="6">
        <v>64</v>
      </c>
      <c r="L1489" s="6">
        <v>20</v>
      </c>
      <c r="M1489" s="6">
        <v>25</v>
      </c>
      <c r="N1489" s="10"/>
      <c r="O1489" s="10"/>
      <c r="P1489" s="6" t="s">
        <v>480</v>
      </c>
      <c r="Q1489" s="6">
        <v>2</v>
      </c>
    </row>
    <row r="1490" spans="2:17" x14ac:dyDescent="0.2">
      <c r="B1490" s="6" t="s">
        <v>139</v>
      </c>
      <c r="C1490" s="6" t="s">
        <v>10</v>
      </c>
      <c r="D1490" s="6" t="s">
        <v>54</v>
      </c>
      <c r="E1490" s="6" t="s">
        <v>2181</v>
      </c>
      <c r="F1490" s="6">
        <v>603</v>
      </c>
      <c r="G1490" s="6" t="s">
        <v>2182</v>
      </c>
      <c r="H1490" s="7">
        <v>5.5708531663265397</v>
      </c>
      <c r="I1490" s="6" t="s">
        <v>153</v>
      </c>
      <c r="J1490" s="6" t="s">
        <v>16</v>
      </c>
      <c r="K1490" s="6">
        <v>64</v>
      </c>
      <c r="L1490" s="6">
        <v>20</v>
      </c>
      <c r="M1490" s="6">
        <v>25</v>
      </c>
      <c r="N1490" s="10"/>
      <c r="O1490" s="10"/>
      <c r="P1490" s="6" t="s">
        <v>642</v>
      </c>
      <c r="Q1490" s="6">
        <v>2</v>
      </c>
    </row>
    <row r="1491" spans="2:17" x14ac:dyDescent="0.2">
      <c r="B1491" s="6" t="s">
        <v>139</v>
      </c>
      <c r="C1491" s="6" t="s">
        <v>10</v>
      </c>
      <c r="D1491" s="6" t="s">
        <v>54</v>
      </c>
      <c r="E1491" s="6" t="s">
        <v>2183</v>
      </c>
      <c r="F1491" s="6">
        <v>605</v>
      </c>
      <c r="G1491" s="6" t="s">
        <v>2184</v>
      </c>
      <c r="H1491" s="7">
        <v>5.5596728328935896</v>
      </c>
      <c r="I1491" s="6" t="s">
        <v>15</v>
      </c>
      <c r="J1491" s="6" t="s">
        <v>16</v>
      </c>
      <c r="K1491" s="6">
        <v>65</v>
      </c>
      <c r="L1491" s="6">
        <v>20</v>
      </c>
      <c r="M1491" s="6">
        <v>25</v>
      </c>
      <c r="N1491" s="10"/>
      <c r="O1491" s="10"/>
      <c r="P1491" s="6" t="s">
        <v>480</v>
      </c>
      <c r="Q1491" s="6">
        <v>2</v>
      </c>
    </row>
    <row r="1492" spans="2:17" x14ac:dyDescent="0.2">
      <c r="B1492" s="6" t="s">
        <v>139</v>
      </c>
      <c r="C1492" s="6" t="s">
        <v>10</v>
      </c>
      <c r="D1492" s="6" t="s">
        <v>54</v>
      </c>
      <c r="E1492" s="6" t="s">
        <v>2185</v>
      </c>
      <c r="F1492" s="6">
        <v>607</v>
      </c>
      <c r="G1492" s="6" t="s">
        <v>2186</v>
      </c>
      <c r="H1492" s="7">
        <v>5.5221511790545303</v>
      </c>
      <c r="I1492" s="6" t="s">
        <v>15</v>
      </c>
      <c r="J1492" s="6" t="s">
        <v>16</v>
      </c>
      <c r="K1492" s="6">
        <v>65</v>
      </c>
      <c r="L1492" s="6">
        <v>20</v>
      </c>
      <c r="M1492" s="6">
        <v>25</v>
      </c>
      <c r="N1492" s="10"/>
      <c r="O1492" s="10"/>
      <c r="P1492" s="6" t="s">
        <v>480</v>
      </c>
      <c r="Q1492" s="6">
        <v>2</v>
      </c>
    </row>
    <row r="1493" spans="2:17" x14ac:dyDescent="0.2">
      <c r="B1493" s="6" t="s">
        <v>139</v>
      </c>
      <c r="C1493" s="6" t="s">
        <v>10</v>
      </c>
      <c r="D1493" s="6" t="s">
        <v>54</v>
      </c>
      <c r="E1493" s="6" t="s">
        <v>2187</v>
      </c>
      <c r="F1493" s="6">
        <v>608</v>
      </c>
      <c r="G1493" s="6" t="s">
        <v>2188</v>
      </c>
      <c r="H1493" s="7">
        <v>5.6843001330179304</v>
      </c>
      <c r="I1493" s="6" t="s">
        <v>15</v>
      </c>
      <c r="J1493" s="6" t="s">
        <v>16</v>
      </c>
      <c r="K1493" s="6">
        <v>65</v>
      </c>
      <c r="L1493" s="6">
        <v>20</v>
      </c>
      <c r="M1493" s="6">
        <v>25</v>
      </c>
      <c r="N1493" s="10"/>
      <c r="O1493" s="10"/>
      <c r="P1493" s="6" t="s">
        <v>480</v>
      </c>
      <c r="Q1493" s="6">
        <v>2</v>
      </c>
    </row>
    <row r="1494" spans="2:17" ht="22.5" x14ac:dyDescent="0.2">
      <c r="B1494" s="6" t="s">
        <v>139</v>
      </c>
      <c r="C1494" s="6" t="s">
        <v>10</v>
      </c>
      <c r="D1494" s="6" t="s">
        <v>11</v>
      </c>
      <c r="E1494" s="6" t="s">
        <v>2189</v>
      </c>
      <c r="F1494" s="6">
        <v>609</v>
      </c>
      <c r="G1494" s="6" t="s">
        <v>2190</v>
      </c>
      <c r="H1494" s="7">
        <v>8.5189015973449393</v>
      </c>
      <c r="I1494" s="6" t="s">
        <v>153</v>
      </c>
      <c r="J1494" s="6" t="s">
        <v>83</v>
      </c>
      <c r="K1494" s="6">
        <v>35</v>
      </c>
      <c r="L1494" s="6">
        <v>22</v>
      </c>
      <c r="M1494" s="6"/>
      <c r="N1494" s="10" t="s">
        <v>2191</v>
      </c>
      <c r="O1494" s="10"/>
      <c r="P1494" s="6"/>
      <c r="Q1494" s="6">
        <v>2</v>
      </c>
    </row>
    <row r="1495" spans="2:17" ht="22.5" x14ac:dyDescent="0.2">
      <c r="B1495" s="6" t="s">
        <v>139</v>
      </c>
      <c r="C1495" s="6" t="s">
        <v>10</v>
      </c>
      <c r="D1495" s="6" t="s">
        <v>11</v>
      </c>
      <c r="E1495" s="6" t="s">
        <v>2192</v>
      </c>
      <c r="F1495" s="6">
        <v>610</v>
      </c>
      <c r="G1495" s="6" t="s">
        <v>2193</v>
      </c>
      <c r="H1495" s="7">
        <v>5.0278931472345496</v>
      </c>
      <c r="I1495" s="6" t="s">
        <v>153</v>
      </c>
      <c r="J1495" s="6" t="s">
        <v>83</v>
      </c>
      <c r="K1495" s="6">
        <v>35</v>
      </c>
      <c r="L1495" s="6">
        <v>22</v>
      </c>
      <c r="M1495" s="6"/>
      <c r="N1495" s="10" t="s">
        <v>2191</v>
      </c>
      <c r="O1495" s="10"/>
      <c r="P1495" s="6"/>
      <c r="Q1495" s="6">
        <v>2</v>
      </c>
    </row>
    <row r="1496" spans="2:17" x14ac:dyDescent="0.2">
      <c r="B1496" s="6" t="s">
        <v>139</v>
      </c>
      <c r="C1496" s="6" t="s">
        <v>10</v>
      </c>
      <c r="D1496" s="6" t="s">
        <v>54</v>
      </c>
      <c r="E1496" s="6" t="s">
        <v>2194</v>
      </c>
      <c r="F1496" s="6">
        <v>1211</v>
      </c>
      <c r="G1496" s="6" t="s">
        <v>2195</v>
      </c>
      <c r="H1496" s="7">
        <v>9.9170171940148695</v>
      </c>
      <c r="I1496" s="6" t="s">
        <v>153</v>
      </c>
      <c r="J1496" s="6" t="s">
        <v>83</v>
      </c>
      <c r="K1496" s="6">
        <v>80</v>
      </c>
      <c r="L1496" s="6">
        <v>10</v>
      </c>
      <c r="M1496" s="6"/>
      <c r="N1496" s="10"/>
      <c r="O1496" s="10"/>
      <c r="P1496" s="6"/>
      <c r="Q1496" s="6">
        <v>2</v>
      </c>
    </row>
    <row r="1497" spans="2:17" x14ac:dyDescent="0.2">
      <c r="B1497" s="6" t="s">
        <v>139</v>
      </c>
      <c r="C1497" s="6" t="s">
        <v>10</v>
      </c>
      <c r="D1497" s="6" t="s">
        <v>54</v>
      </c>
      <c r="E1497" s="6" t="s">
        <v>2196</v>
      </c>
      <c r="F1497" s="6">
        <v>1210</v>
      </c>
      <c r="G1497" s="6" t="s">
        <v>2197</v>
      </c>
      <c r="H1497" s="7">
        <v>5.4087995870383896</v>
      </c>
      <c r="I1497" s="6" t="s">
        <v>153</v>
      </c>
      <c r="J1497" s="6" t="s">
        <v>83</v>
      </c>
      <c r="K1497" s="6">
        <v>82</v>
      </c>
      <c r="L1497" s="6">
        <v>40</v>
      </c>
      <c r="M1497" s="6"/>
      <c r="N1497" s="10"/>
      <c r="O1497" s="10"/>
      <c r="P1497" s="6"/>
      <c r="Q1497" s="6">
        <v>2</v>
      </c>
    </row>
    <row r="1498" spans="2:17" x14ac:dyDescent="0.2">
      <c r="B1498" s="6" t="s">
        <v>139</v>
      </c>
      <c r="C1498" s="6" t="s">
        <v>10</v>
      </c>
      <c r="D1498" s="6" t="s">
        <v>54</v>
      </c>
      <c r="E1498" s="6" t="s">
        <v>2198</v>
      </c>
      <c r="F1498" s="6">
        <v>1209</v>
      </c>
      <c r="G1498" s="6" t="s">
        <v>2199</v>
      </c>
      <c r="H1498" s="7">
        <v>5.4553537729279196</v>
      </c>
      <c r="I1498" s="6" t="s">
        <v>153</v>
      </c>
      <c r="J1498" s="6" t="s">
        <v>83</v>
      </c>
      <c r="K1498" s="6">
        <v>82</v>
      </c>
      <c r="L1498" s="6">
        <v>10</v>
      </c>
      <c r="M1498" s="6"/>
      <c r="N1498" s="10"/>
      <c r="O1498" s="10"/>
      <c r="P1498" s="6" t="s">
        <v>480</v>
      </c>
      <c r="Q1498" s="6">
        <v>2</v>
      </c>
    </row>
    <row r="1499" spans="2:17" x14ac:dyDescent="0.2">
      <c r="B1499" s="6" t="s">
        <v>139</v>
      </c>
      <c r="C1499" s="6" t="s">
        <v>10</v>
      </c>
      <c r="D1499" s="6" t="s">
        <v>54</v>
      </c>
      <c r="E1499" s="6" t="s">
        <v>2200</v>
      </c>
      <c r="F1499" s="6">
        <v>1233</v>
      </c>
      <c r="G1499" s="6" t="s">
        <v>2201</v>
      </c>
      <c r="H1499" s="7">
        <v>10.1705917016545</v>
      </c>
      <c r="I1499" s="6" t="s">
        <v>153</v>
      </c>
      <c r="J1499" s="6" t="s">
        <v>83</v>
      </c>
      <c r="K1499" s="6">
        <v>83</v>
      </c>
      <c r="L1499" s="6">
        <v>10</v>
      </c>
      <c r="M1499" s="6"/>
      <c r="N1499" s="10"/>
      <c r="O1499" s="10"/>
      <c r="P1499" s="6"/>
      <c r="Q1499" s="6">
        <v>2</v>
      </c>
    </row>
    <row r="1500" spans="2:17" x14ac:dyDescent="0.2">
      <c r="B1500" s="6" t="s">
        <v>139</v>
      </c>
      <c r="C1500" s="6" t="s">
        <v>10</v>
      </c>
      <c r="D1500" s="6" t="s">
        <v>54</v>
      </c>
      <c r="E1500" s="6" t="s">
        <v>573</v>
      </c>
      <c r="F1500" s="6">
        <v>101</v>
      </c>
      <c r="G1500" s="6" t="s">
        <v>2202</v>
      </c>
      <c r="H1500" s="7">
        <v>5.4339158046728002</v>
      </c>
      <c r="I1500" s="6" t="s">
        <v>15</v>
      </c>
      <c r="J1500" s="6" t="s">
        <v>1794</v>
      </c>
      <c r="K1500" s="6">
        <v>70</v>
      </c>
      <c r="L1500" s="6">
        <v>40</v>
      </c>
      <c r="M1500" s="6">
        <v>70</v>
      </c>
      <c r="N1500" s="10"/>
      <c r="O1500" s="10"/>
      <c r="P1500" s="6"/>
      <c r="Q1500" s="6">
        <v>2</v>
      </c>
    </row>
    <row r="1501" spans="2:17" x14ac:dyDescent="0.2">
      <c r="B1501" s="6" t="s">
        <v>139</v>
      </c>
      <c r="C1501" s="6" t="s">
        <v>10</v>
      </c>
      <c r="D1501" s="6" t="s">
        <v>40</v>
      </c>
      <c r="E1501" s="6" t="s">
        <v>2203</v>
      </c>
      <c r="F1501" s="6">
        <v>102</v>
      </c>
      <c r="G1501" s="6" t="s">
        <v>2204</v>
      </c>
      <c r="H1501" s="7">
        <v>11.079333114613499</v>
      </c>
      <c r="I1501" s="6" t="s">
        <v>42</v>
      </c>
      <c r="J1501" s="6" t="s">
        <v>40</v>
      </c>
      <c r="K1501" s="6">
        <v>70</v>
      </c>
      <c r="L1501" s="6"/>
      <c r="M1501" s="6"/>
      <c r="N1501" s="10"/>
      <c r="O1501" s="10"/>
      <c r="P1501" s="6"/>
      <c r="Q1501" s="6">
        <v>2</v>
      </c>
    </row>
    <row r="1502" spans="2:17" ht="22.5" x14ac:dyDescent="0.2">
      <c r="B1502" s="6" t="s">
        <v>139</v>
      </c>
      <c r="C1502" s="6" t="s">
        <v>10</v>
      </c>
      <c r="D1502" s="6" t="s">
        <v>54</v>
      </c>
      <c r="E1502" s="6" t="s">
        <v>2205</v>
      </c>
      <c r="F1502" s="6">
        <v>352</v>
      </c>
      <c r="G1502" s="6" t="s">
        <v>2206</v>
      </c>
      <c r="H1502" s="7">
        <v>5.4247433305759003</v>
      </c>
      <c r="I1502" s="6" t="s">
        <v>153</v>
      </c>
      <c r="J1502" s="6" t="s">
        <v>83</v>
      </c>
      <c r="K1502" s="6">
        <v>49</v>
      </c>
      <c r="L1502" s="6">
        <v>30</v>
      </c>
      <c r="M1502" s="6"/>
      <c r="N1502" s="10" t="s">
        <v>2191</v>
      </c>
      <c r="O1502" s="10"/>
      <c r="P1502" s="6"/>
      <c r="Q1502" s="6">
        <v>2</v>
      </c>
    </row>
    <row r="1503" spans="2:17" x14ac:dyDescent="0.2">
      <c r="B1503" s="6" t="s">
        <v>139</v>
      </c>
      <c r="C1503" s="6" t="s">
        <v>10</v>
      </c>
      <c r="D1503" s="6" t="s">
        <v>11</v>
      </c>
      <c r="E1503" s="6" t="s">
        <v>2207</v>
      </c>
      <c r="F1503" s="6">
        <v>353</v>
      </c>
      <c r="G1503" s="6" t="s">
        <v>2208</v>
      </c>
      <c r="H1503" s="7">
        <v>5.40783302528465</v>
      </c>
      <c r="I1503" s="6" t="s">
        <v>15</v>
      </c>
      <c r="J1503" s="6" t="s">
        <v>16</v>
      </c>
      <c r="K1503" s="6">
        <v>51</v>
      </c>
      <c r="L1503" s="6">
        <v>65</v>
      </c>
      <c r="M1503" s="6">
        <v>60</v>
      </c>
      <c r="N1503" s="10"/>
      <c r="O1503" s="10"/>
      <c r="P1503" s="6"/>
      <c r="Q1503" s="6">
        <v>2</v>
      </c>
    </row>
    <row r="1504" spans="2:17" x14ac:dyDescent="0.2">
      <c r="B1504" s="6" t="s">
        <v>139</v>
      </c>
      <c r="C1504" s="6" t="s">
        <v>10</v>
      </c>
      <c r="D1504" s="6" t="s">
        <v>11</v>
      </c>
      <c r="E1504" s="6" t="s">
        <v>2209</v>
      </c>
      <c r="F1504" s="6">
        <v>354</v>
      </c>
      <c r="G1504" s="6" t="s">
        <v>2210</v>
      </c>
      <c r="H1504" s="7">
        <v>6.06046525996633</v>
      </c>
      <c r="I1504" s="6" t="s">
        <v>15</v>
      </c>
      <c r="J1504" s="6" t="s">
        <v>16</v>
      </c>
      <c r="K1504" s="6">
        <v>49</v>
      </c>
      <c r="L1504" s="6">
        <v>55</v>
      </c>
      <c r="M1504" s="6">
        <v>60</v>
      </c>
      <c r="N1504" s="10"/>
      <c r="O1504" s="10"/>
      <c r="P1504" s="6"/>
      <c r="Q1504" s="6">
        <v>2</v>
      </c>
    </row>
    <row r="1505" spans="2:17" x14ac:dyDescent="0.2">
      <c r="B1505" s="6" t="s">
        <v>139</v>
      </c>
      <c r="C1505" s="6" t="s">
        <v>10</v>
      </c>
      <c r="D1505" s="6" t="s">
        <v>11</v>
      </c>
      <c r="E1505" s="6" t="s">
        <v>2211</v>
      </c>
      <c r="F1505" s="6">
        <v>355</v>
      </c>
      <c r="G1505" s="6" t="s">
        <v>2212</v>
      </c>
      <c r="H1505" s="7">
        <v>5.40910972522477</v>
      </c>
      <c r="I1505" s="6" t="s">
        <v>15</v>
      </c>
      <c r="J1505" s="6" t="s">
        <v>16</v>
      </c>
      <c r="K1505" s="6">
        <v>49</v>
      </c>
      <c r="L1505" s="6">
        <v>55</v>
      </c>
      <c r="M1505" s="6">
        <v>60</v>
      </c>
      <c r="N1505" s="10"/>
      <c r="O1505" s="10"/>
      <c r="P1505" s="6" t="s">
        <v>480</v>
      </c>
      <c r="Q1505" s="6">
        <v>2</v>
      </c>
    </row>
    <row r="1506" spans="2:17" x14ac:dyDescent="0.2">
      <c r="B1506" s="6" t="s">
        <v>139</v>
      </c>
      <c r="C1506" s="6" t="s">
        <v>10</v>
      </c>
      <c r="D1506" s="6" t="s">
        <v>11</v>
      </c>
      <c r="E1506" s="6" t="s">
        <v>2213</v>
      </c>
      <c r="F1506" s="6">
        <v>356</v>
      </c>
      <c r="G1506" s="6" t="s">
        <v>2214</v>
      </c>
      <c r="H1506" s="7">
        <v>6.3419628321089299</v>
      </c>
      <c r="I1506" s="6" t="s">
        <v>15</v>
      </c>
      <c r="J1506" s="6" t="s">
        <v>16</v>
      </c>
      <c r="K1506" s="6">
        <v>49</v>
      </c>
      <c r="L1506" s="6">
        <v>55</v>
      </c>
      <c r="M1506" s="6">
        <v>60</v>
      </c>
      <c r="N1506" s="10"/>
      <c r="O1506" s="10"/>
      <c r="P1506" s="6" t="s">
        <v>480</v>
      </c>
      <c r="Q1506" s="6">
        <v>2</v>
      </c>
    </row>
    <row r="1507" spans="2:17" x14ac:dyDescent="0.2">
      <c r="B1507" s="6" t="s">
        <v>139</v>
      </c>
      <c r="C1507" s="6" t="s">
        <v>10</v>
      </c>
      <c r="D1507" s="6" t="s">
        <v>54</v>
      </c>
      <c r="E1507" s="6" t="s">
        <v>2215</v>
      </c>
      <c r="F1507" s="6">
        <v>357</v>
      </c>
      <c r="G1507" s="6" t="s">
        <v>2216</v>
      </c>
      <c r="H1507" s="7">
        <v>5.4208140539780603</v>
      </c>
      <c r="I1507" s="6" t="s">
        <v>153</v>
      </c>
      <c r="J1507" s="6" t="s">
        <v>83</v>
      </c>
      <c r="K1507" s="6">
        <v>52</v>
      </c>
      <c r="L1507" s="6">
        <v>49</v>
      </c>
      <c r="M1507" s="6"/>
      <c r="N1507" s="10"/>
      <c r="O1507" s="10"/>
      <c r="P1507" s="6" t="s">
        <v>480</v>
      </c>
      <c r="Q1507" s="6">
        <v>2</v>
      </c>
    </row>
    <row r="1508" spans="2:17" x14ac:dyDescent="0.2">
      <c r="B1508" s="6" t="s">
        <v>139</v>
      </c>
      <c r="C1508" s="6" t="s">
        <v>10</v>
      </c>
      <c r="D1508" s="6" t="s">
        <v>40</v>
      </c>
      <c r="E1508" s="6" t="s">
        <v>2217</v>
      </c>
      <c r="F1508" s="6">
        <v>358</v>
      </c>
      <c r="G1508" s="6" t="s">
        <v>2218</v>
      </c>
      <c r="H1508" s="7">
        <v>9.1956629999216695</v>
      </c>
      <c r="I1508" s="6" t="s">
        <v>667</v>
      </c>
      <c r="J1508" s="6" t="s">
        <v>40</v>
      </c>
      <c r="K1508" s="6">
        <v>49</v>
      </c>
      <c r="L1508" s="6">
        <v>55</v>
      </c>
      <c r="M1508" s="6"/>
      <c r="N1508" s="10" t="s">
        <v>2219</v>
      </c>
      <c r="O1508" s="10"/>
      <c r="P1508" s="6"/>
      <c r="Q1508" s="6">
        <v>2</v>
      </c>
    </row>
    <row r="1509" spans="2:17" x14ac:dyDescent="0.2">
      <c r="B1509" s="6" t="s">
        <v>139</v>
      </c>
      <c r="C1509" s="6" t="s">
        <v>10</v>
      </c>
      <c r="D1509" s="6" t="s">
        <v>54</v>
      </c>
      <c r="E1509" s="6" t="s">
        <v>2217</v>
      </c>
      <c r="F1509" s="6">
        <v>358</v>
      </c>
      <c r="G1509" s="6" t="s">
        <v>2220</v>
      </c>
      <c r="H1509" s="7">
        <v>22.872394196062402</v>
      </c>
      <c r="I1509" s="6" t="s">
        <v>153</v>
      </c>
      <c r="J1509" s="6" t="s">
        <v>83</v>
      </c>
      <c r="K1509" s="6">
        <v>50</v>
      </c>
      <c r="L1509" s="6">
        <v>30</v>
      </c>
      <c r="M1509" s="6"/>
      <c r="N1509" s="10"/>
      <c r="O1509" s="10"/>
      <c r="P1509" s="6"/>
      <c r="Q1509" s="6">
        <v>2</v>
      </c>
    </row>
    <row r="1510" spans="2:17" x14ac:dyDescent="0.2">
      <c r="B1510" s="6" t="s">
        <v>139</v>
      </c>
      <c r="C1510" s="6" t="s">
        <v>10</v>
      </c>
      <c r="D1510" s="6" t="s">
        <v>21</v>
      </c>
      <c r="E1510" s="6" t="s">
        <v>2136</v>
      </c>
      <c r="F1510" s="6">
        <v>436</v>
      </c>
      <c r="G1510" s="6" t="s">
        <v>2370</v>
      </c>
      <c r="H1510" s="7">
        <v>53.621130439923199</v>
      </c>
      <c r="I1510" s="6" t="s">
        <v>15</v>
      </c>
      <c r="J1510" s="6" t="s">
        <v>16</v>
      </c>
      <c r="K1510" s="6">
        <v>72</v>
      </c>
      <c r="L1510" s="6">
        <v>45</v>
      </c>
      <c r="M1510" s="6">
        <v>60</v>
      </c>
      <c r="N1510" s="10"/>
      <c r="O1510" s="10"/>
      <c r="P1510" s="6"/>
      <c r="Q1510" s="6">
        <v>2</v>
      </c>
    </row>
    <row r="1511" spans="2:17" x14ac:dyDescent="0.2">
      <c r="B1511" s="6" t="s">
        <v>139</v>
      </c>
      <c r="C1511" s="6" t="s">
        <v>10</v>
      </c>
      <c r="D1511" s="6" t="s">
        <v>40</v>
      </c>
      <c r="E1511" s="6" t="s">
        <v>12</v>
      </c>
      <c r="F1511" s="6">
        <v>0</v>
      </c>
      <c r="G1511" s="6" t="s">
        <v>2371</v>
      </c>
      <c r="H1511" s="7">
        <v>113.699080251135</v>
      </c>
      <c r="I1511" s="6" t="s">
        <v>42</v>
      </c>
      <c r="J1511" s="6" t="s">
        <v>40</v>
      </c>
      <c r="K1511" s="6">
        <v>33</v>
      </c>
      <c r="L1511" s="6"/>
      <c r="M1511" s="6"/>
      <c r="N1511" s="10"/>
      <c r="O1511" s="10"/>
      <c r="P1511" s="6"/>
      <c r="Q1511" s="6">
        <v>2</v>
      </c>
    </row>
    <row r="1512" spans="2:17" x14ac:dyDescent="0.2">
      <c r="B1512" s="6" t="s">
        <v>139</v>
      </c>
      <c r="C1512" s="6" t="s">
        <v>10</v>
      </c>
      <c r="D1512" s="6" t="s">
        <v>40</v>
      </c>
      <c r="E1512" s="6" t="s">
        <v>12</v>
      </c>
      <c r="F1512" s="6">
        <v>0</v>
      </c>
      <c r="G1512" s="6" t="s">
        <v>2372</v>
      </c>
      <c r="H1512" s="7">
        <v>24.178823662716901</v>
      </c>
      <c r="I1512" s="6" t="s">
        <v>42</v>
      </c>
      <c r="J1512" s="6" t="s">
        <v>40</v>
      </c>
      <c r="K1512" s="6">
        <v>26</v>
      </c>
      <c r="L1512" s="6"/>
      <c r="M1512" s="6"/>
      <c r="N1512" s="10"/>
      <c r="O1512" s="10"/>
      <c r="P1512" s="6"/>
      <c r="Q1512" s="6">
        <v>2</v>
      </c>
    </row>
    <row r="1513" spans="2:17" x14ac:dyDescent="0.2">
      <c r="B1513" s="6" t="s">
        <v>139</v>
      </c>
      <c r="C1513" s="6" t="s">
        <v>10</v>
      </c>
      <c r="D1513" s="6" t="s">
        <v>40</v>
      </c>
      <c r="E1513" s="6" t="s">
        <v>12</v>
      </c>
      <c r="F1513" s="6">
        <v>0</v>
      </c>
      <c r="G1513" s="6" t="s">
        <v>2373</v>
      </c>
      <c r="H1513" s="7">
        <v>21.830260887308398</v>
      </c>
      <c r="I1513" s="6" t="s">
        <v>42</v>
      </c>
      <c r="J1513" s="6" t="s">
        <v>40</v>
      </c>
      <c r="K1513" s="6">
        <v>22</v>
      </c>
      <c r="L1513" s="6"/>
      <c r="M1513" s="6"/>
      <c r="N1513" s="10"/>
      <c r="O1513" s="10"/>
      <c r="P1513" s="6"/>
      <c r="Q1513" s="6">
        <v>2</v>
      </c>
    </row>
    <row r="1514" spans="2:17" x14ac:dyDescent="0.2">
      <c r="B1514" s="6" t="s">
        <v>139</v>
      </c>
      <c r="C1514" s="6" t="s">
        <v>10</v>
      </c>
      <c r="D1514" s="6" t="s">
        <v>21</v>
      </c>
      <c r="E1514" s="6" t="s">
        <v>2374</v>
      </c>
      <c r="F1514" s="6">
        <v>437</v>
      </c>
      <c r="G1514" s="6" t="s">
        <v>2375</v>
      </c>
      <c r="H1514" s="7">
        <v>47.114005949716102</v>
      </c>
      <c r="I1514" s="6" t="s">
        <v>15</v>
      </c>
      <c r="J1514" s="6" t="s">
        <v>16</v>
      </c>
      <c r="K1514" s="6">
        <v>86</v>
      </c>
      <c r="L1514" s="6">
        <v>35</v>
      </c>
      <c r="M1514" s="6">
        <v>59</v>
      </c>
      <c r="N1514" s="10"/>
      <c r="O1514" s="10"/>
      <c r="P1514" s="6"/>
      <c r="Q1514" s="6">
        <v>2</v>
      </c>
    </row>
    <row r="1515" spans="2:17" x14ac:dyDescent="0.2">
      <c r="B1515" s="6" t="s">
        <v>139</v>
      </c>
      <c r="C1515" s="6" t="s">
        <v>10</v>
      </c>
      <c r="D1515" s="6" t="s">
        <v>21</v>
      </c>
      <c r="E1515" s="6" t="s">
        <v>2374</v>
      </c>
      <c r="F1515" s="6">
        <v>437</v>
      </c>
      <c r="G1515" s="6" t="s">
        <v>2376</v>
      </c>
      <c r="H1515" s="7">
        <v>5.1800263818019499</v>
      </c>
      <c r="I1515" s="6" t="s">
        <v>15</v>
      </c>
      <c r="J1515" s="6" t="s">
        <v>16</v>
      </c>
      <c r="K1515" s="6">
        <v>86</v>
      </c>
      <c r="L1515" s="6">
        <v>35</v>
      </c>
      <c r="M1515" s="6">
        <v>59</v>
      </c>
      <c r="N1515" s="10"/>
      <c r="O1515" s="10"/>
      <c r="P1515" s="6" t="s">
        <v>480</v>
      </c>
      <c r="Q1515" s="6">
        <v>2</v>
      </c>
    </row>
    <row r="1516" spans="2:17" x14ac:dyDescent="0.2">
      <c r="B1516" s="6" t="s">
        <v>139</v>
      </c>
      <c r="C1516" s="6" t="s">
        <v>10</v>
      </c>
      <c r="D1516" s="6" t="s">
        <v>21</v>
      </c>
      <c r="E1516" s="6" t="s">
        <v>2377</v>
      </c>
      <c r="F1516" s="6">
        <v>435</v>
      </c>
      <c r="G1516" s="6" t="s">
        <v>2378</v>
      </c>
      <c r="H1516" s="7">
        <v>5.33463041568079</v>
      </c>
      <c r="I1516" s="6" t="s">
        <v>15</v>
      </c>
      <c r="J1516" s="6" t="s">
        <v>16</v>
      </c>
      <c r="K1516" s="6">
        <v>110</v>
      </c>
      <c r="L1516" s="6">
        <v>20</v>
      </c>
      <c r="M1516" s="6">
        <v>80</v>
      </c>
      <c r="N1516" s="10"/>
      <c r="O1516" s="10"/>
      <c r="P1516" s="6" t="s">
        <v>480</v>
      </c>
      <c r="Q1516" s="6">
        <v>2</v>
      </c>
    </row>
    <row r="1517" spans="2:17" x14ac:dyDescent="0.2">
      <c r="B1517" s="6" t="s">
        <v>139</v>
      </c>
      <c r="C1517" s="6" t="s">
        <v>10</v>
      </c>
      <c r="D1517" s="6" t="s">
        <v>40</v>
      </c>
      <c r="E1517" s="6" t="s">
        <v>2379</v>
      </c>
      <c r="F1517" s="6">
        <v>429</v>
      </c>
      <c r="G1517" s="6" t="s">
        <v>2380</v>
      </c>
      <c r="H1517" s="7">
        <v>8.7652007347459993</v>
      </c>
      <c r="I1517" s="6" t="s">
        <v>42</v>
      </c>
      <c r="J1517" s="6" t="s">
        <v>40</v>
      </c>
      <c r="K1517" s="6">
        <v>20</v>
      </c>
      <c r="L1517" s="6"/>
      <c r="M1517" s="6"/>
      <c r="N1517" s="10"/>
      <c r="O1517" s="10"/>
      <c r="P1517" s="6"/>
      <c r="Q1517" s="6">
        <v>2</v>
      </c>
    </row>
    <row r="1518" spans="2:17" x14ac:dyDescent="0.2">
      <c r="B1518" s="6" t="s">
        <v>139</v>
      </c>
      <c r="C1518" s="6" t="s">
        <v>10</v>
      </c>
      <c r="D1518" s="6" t="s">
        <v>40</v>
      </c>
      <c r="E1518" s="6" t="s">
        <v>2381</v>
      </c>
      <c r="F1518" s="6">
        <v>438</v>
      </c>
      <c r="G1518" s="6" t="s">
        <v>2382</v>
      </c>
      <c r="H1518" s="7">
        <v>12.7992809507925</v>
      </c>
      <c r="I1518" s="6" t="s">
        <v>42</v>
      </c>
      <c r="J1518" s="6" t="s">
        <v>40</v>
      </c>
      <c r="K1518" s="6">
        <v>18</v>
      </c>
      <c r="L1518" s="6"/>
      <c r="M1518" s="6"/>
      <c r="N1518" s="10"/>
      <c r="O1518" s="10"/>
      <c r="P1518" s="6"/>
      <c r="Q1518" s="6">
        <v>2</v>
      </c>
    </row>
    <row r="1519" spans="2:17" x14ac:dyDescent="0.2">
      <c r="B1519" s="6" t="s">
        <v>139</v>
      </c>
      <c r="C1519" s="6" t="s">
        <v>10</v>
      </c>
      <c r="D1519" s="6" t="s">
        <v>21</v>
      </c>
      <c r="E1519" s="6" t="s">
        <v>12</v>
      </c>
      <c r="F1519" s="6">
        <v>0</v>
      </c>
      <c r="G1519" s="6" t="s">
        <v>2383</v>
      </c>
      <c r="H1519" s="7">
        <v>56.638667528871999</v>
      </c>
      <c r="I1519" s="6" t="s">
        <v>15</v>
      </c>
      <c r="J1519" s="6" t="s">
        <v>16</v>
      </c>
      <c r="K1519" s="6">
        <v>37</v>
      </c>
      <c r="L1519" s="6">
        <v>32</v>
      </c>
      <c r="M1519" s="6">
        <v>40</v>
      </c>
      <c r="N1519" s="10"/>
      <c r="O1519" s="10"/>
      <c r="P1519" s="6"/>
      <c r="Q1519" s="6">
        <v>2</v>
      </c>
    </row>
    <row r="1520" spans="2:17" x14ac:dyDescent="0.2">
      <c r="B1520" s="6" t="s">
        <v>139</v>
      </c>
      <c r="C1520" s="6" t="s">
        <v>10</v>
      </c>
      <c r="D1520" s="6" t="s">
        <v>21</v>
      </c>
      <c r="E1520" s="6" t="s">
        <v>12</v>
      </c>
      <c r="F1520" s="6">
        <v>0</v>
      </c>
      <c r="G1520" s="6" t="s">
        <v>2385</v>
      </c>
      <c r="H1520" s="7">
        <v>42.136865340867303</v>
      </c>
      <c r="I1520" s="6" t="s">
        <v>15</v>
      </c>
      <c r="J1520" s="6" t="s">
        <v>16</v>
      </c>
      <c r="K1520" s="6">
        <v>51</v>
      </c>
      <c r="L1520" s="6">
        <v>24</v>
      </c>
      <c r="M1520" s="6">
        <v>40</v>
      </c>
      <c r="N1520" s="10"/>
      <c r="O1520" s="10"/>
      <c r="P1520" s="6"/>
      <c r="Q1520" s="6">
        <v>2</v>
      </c>
    </row>
    <row r="1521" spans="2:17" x14ac:dyDescent="0.2">
      <c r="B1521" s="6" t="s">
        <v>139</v>
      </c>
      <c r="C1521" s="6" t="s">
        <v>10</v>
      </c>
      <c r="D1521" s="6" t="s">
        <v>40</v>
      </c>
      <c r="E1521" s="6" t="s">
        <v>2386</v>
      </c>
      <c r="F1521" s="6">
        <v>439</v>
      </c>
      <c r="G1521" s="6" t="s">
        <v>2387</v>
      </c>
      <c r="H1521" s="7">
        <v>30.324897935838798</v>
      </c>
      <c r="I1521" s="6" t="s">
        <v>42</v>
      </c>
      <c r="J1521" s="6" t="s">
        <v>40</v>
      </c>
      <c r="K1521" s="6">
        <v>25</v>
      </c>
      <c r="L1521" s="6"/>
      <c r="M1521" s="6"/>
      <c r="N1521" s="10"/>
      <c r="O1521" s="10"/>
      <c r="P1521" s="6"/>
      <c r="Q1521" s="6">
        <v>2</v>
      </c>
    </row>
    <row r="1522" spans="2:17" x14ac:dyDescent="0.2">
      <c r="B1522" s="6" t="s">
        <v>139</v>
      </c>
      <c r="C1522" s="6" t="s">
        <v>10</v>
      </c>
      <c r="D1522" s="6" t="s">
        <v>40</v>
      </c>
      <c r="E1522" s="6" t="s">
        <v>2386</v>
      </c>
      <c r="F1522" s="6">
        <v>439</v>
      </c>
      <c r="G1522" s="6" t="s">
        <v>2388</v>
      </c>
      <c r="H1522" s="7">
        <v>51.893186102277802</v>
      </c>
      <c r="I1522" s="6" t="s">
        <v>42</v>
      </c>
      <c r="J1522" s="6" t="s">
        <v>40</v>
      </c>
      <c r="K1522" s="6">
        <v>29</v>
      </c>
      <c r="L1522" s="6"/>
      <c r="M1522" s="6"/>
      <c r="N1522" s="10"/>
      <c r="O1522" s="10"/>
      <c r="P1522" s="6"/>
      <c r="Q1522" s="6">
        <v>2</v>
      </c>
    </row>
    <row r="1523" spans="2:17" x14ac:dyDescent="0.2">
      <c r="B1523" s="6" t="s">
        <v>139</v>
      </c>
      <c r="C1523" s="6" t="s">
        <v>10</v>
      </c>
      <c r="D1523" s="6" t="s">
        <v>11</v>
      </c>
      <c r="E1523" s="6" t="s">
        <v>2374</v>
      </c>
      <c r="F1523" s="6">
        <v>437</v>
      </c>
      <c r="G1523" s="6" t="s">
        <v>2389</v>
      </c>
      <c r="H1523" s="7">
        <v>11.0059951600375</v>
      </c>
      <c r="I1523" s="6" t="s">
        <v>15</v>
      </c>
      <c r="J1523" s="6" t="s">
        <v>16</v>
      </c>
      <c r="K1523" s="6">
        <v>190</v>
      </c>
      <c r="L1523" s="6">
        <v>18</v>
      </c>
      <c r="M1523" s="6">
        <v>140</v>
      </c>
      <c r="N1523" s="10"/>
      <c r="O1523" s="10"/>
      <c r="P1523" s="6"/>
      <c r="Q1523" s="6">
        <v>2</v>
      </c>
    </row>
    <row r="1524" spans="2:17" x14ac:dyDescent="0.2">
      <c r="B1524" s="6" t="s">
        <v>139</v>
      </c>
      <c r="C1524" s="6" t="s">
        <v>10</v>
      </c>
      <c r="D1524" s="6" t="s">
        <v>11</v>
      </c>
      <c r="E1524" s="6" t="s">
        <v>2390</v>
      </c>
      <c r="F1524" s="6">
        <v>433</v>
      </c>
      <c r="G1524" s="6" t="s">
        <v>2391</v>
      </c>
      <c r="H1524" s="7">
        <v>18.500670791905499</v>
      </c>
      <c r="I1524" s="6" t="s">
        <v>15</v>
      </c>
      <c r="J1524" s="6" t="s">
        <v>16</v>
      </c>
      <c r="K1524" s="6">
        <v>110</v>
      </c>
      <c r="L1524" s="6">
        <v>25</v>
      </c>
      <c r="M1524" s="6">
        <v>100</v>
      </c>
      <c r="N1524" s="10"/>
      <c r="O1524" s="10"/>
      <c r="P1524" s="6"/>
      <c r="Q1524" s="6">
        <v>2</v>
      </c>
    </row>
    <row r="1525" spans="2:17" x14ac:dyDescent="0.2">
      <c r="B1525" s="6" t="s">
        <v>139</v>
      </c>
      <c r="C1525" s="6" t="s">
        <v>10</v>
      </c>
      <c r="D1525" s="6" t="s">
        <v>21</v>
      </c>
      <c r="E1525" s="6" t="s">
        <v>2377</v>
      </c>
      <c r="F1525" s="6">
        <v>435</v>
      </c>
      <c r="G1525" s="6" t="s">
        <v>2392</v>
      </c>
      <c r="H1525" s="7">
        <v>4.33609242256908</v>
      </c>
      <c r="I1525" s="6" t="s">
        <v>15</v>
      </c>
      <c r="J1525" s="6" t="s">
        <v>16</v>
      </c>
      <c r="K1525" s="6">
        <v>112</v>
      </c>
      <c r="L1525" s="6">
        <v>25</v>
      </c>
      <c r="M1525" s="6">
        <v>90</v>
      </c>
      <c r="N1525" s="10"/>
      <c r="O1525" s="10"/>
      <c r="P1525" s="6"/>
      <c r="Q1525" s="6">
        <v>2</v>
      </c>
    </row>
    <row r="1526" spans="2:17" x14ac:dyDescent="0.2">
      <c r="B1526" s="6" t="s">
        <v>139</v>
      </c>
      <c r="C1526" s="6" t="s">
        <v>10</v>
      </c>
      <c r="D1526" s="6" t="s">
        <v>21</v>
      </c>
      <c r="E1526" s="6" t="s">
        <v>2393</v>
      </c>
      <c r="F1526" s="6">
        <v>434</v>
      </c>
      <c r="G1526" s="6" t="s">
        <v>2394</v>
      </c>
      <c r="H1526" s="7">
        <v>10.4297124739645</v>
      </c>
      <c r="I1526" s="6" t="s">
        <v>15</v>
      </c>
      <c r="J1526" s="6" t="s">
        <v>16</v>
      </c>
      <c r="K1526" s="6">
        <v>112</v>
      </c>
      <c r="L1526" s="6">
        <v>25</v>
      </c>
      <c r="M1526" s="6">
        <v>90</v>
      </c>
      <c r="N1526" s="10"/>
      <c r="O1526" s="10"/>
      <c r="P1526" s="6"/>
      <c r="Q1526" s="6">
        <v>2</v>
      </c>
    </row>
    <row r="1527" spans="2:17" x14ac:dyDescent="0.2">
      <c r="B1527" s="6" t="s">
        <v>139</v>
      </c>
      <c r="C1527" s="6" t="s">
        <v>10</v>
      </c>
      <c r="D1527" s="6" t="s">
        <v>54</v>
      </c>
      <c r="E1527" s="6" t="s">
        <v>2395</v>
      </c>
      <c r="F1527" s="6">
        <v>430</v>
      </c>
      <c r="G1527" s="6" t="s">
        <v>2396</v>
      </c>
      <c r="H1527" s="7">
        <v>29.9926801464918</v>
      </c>
      <c r="I1527" s="6" t="s">
        <v>15</v>
      </c>
      <c r="J1527" s="6" t="s">
        <v>16</v>
      </c>
      <c r="K1527" s="6">
        <v>104</v>
      </c>
      <c r="L1527" s="6">
        <v>10</v>
      </c>
      <c r="M1527" s="6">
        <v>85</v>
      </c>
      <c r="N1527" s="10"/>
      <c r="O1527" s="10"/>
      <c r="P1527" s="6"/>
      <c r="Q1527" s="6">
        <v>2</v>
      </c>
    </row>
    <row r="1528" spans="2:17" x14ac:dyDescent="0.2">
      <c r="B1528" s="6" t="s">
        <v>139</v>
      </c>
      <c r="C1528" s="6" t="s">
        <v>10</v>
      </c>
      <c r="D1528" s="6" t="s">
        <v>21</v>
      </c>
      <c r="E1528" s="6" t="s">
        <v>2397</v>
      </c>
      <c r="F1528" s="6">
        <v>432</v>
      </c>
      <c r="G1528" s="6" t="s">
        <v>2398</v>
      </c>
      <c r="H1528" s="7">
        <v>22.2993644143097</v>
      </c>
      <c r="I1528" s="6" t="s">
        <v>33</v>
      </c>
      <c r="J1528" s="6" t="s">
        <v>16</v>
      </c>
      <c r="K1528" s="6">
        <v>190</v>
      </c>
      <c r="L1528" s="6">
        <v>30</v>
      </c>
      <c r="M1528" s="6"/>
      <c r="N1528" s="10"/>
      <c r="O1528" s="10"/>
      <c r="P1528" s="6" t="s">
        <v>480</v>
      </c>
      <c r="Q1528" s="6">
        <v>2</v>
      </c>
    </row>
    <row r="1529" spans="2:17" x14ac:dyDescent="0.2">
      <c r="B1529" s="6" t="s">
        <v>139</v>
      </c>
      <c r="C1529" s="6" t="s">
        <v>10</v>
      </c>
      <c r="D1529" s="6" t="s">
        <v>21</v>
      </c>
      <c r="E1529" s="6" t="s">
        <v>2379</v>
      </c>
      <c r="F1529" s="6">
        <v>429</v>
      </c>
      <c r="G1529" s="6" t="s">
        <v>2399</v>
      </c>
      <c r="H1529" s="7">
        <v>23.111116323152999</v>
      </c>
      <c r="I1529" s="6" t="s">
        <v>15</v>
      </c>
      <c r="J1529" s="6" t="s">
        <v>16</v>
      </c>
      <c r="K1529" s="6">
        <v>150</v>
      </c>
      <c r="L1529" s="6">
        <v>87</v>
      </c>
      <c r="M1529" s="6">
        <v>155</v>
      </c>
      <c r="N1529" s="10"/>
      <c r="O1529" s="10"/>
      <c r="P1529" s="6" t="s">
        <v>2400</v>
      </c>
      <c r="Q1529" s="6">
        <v>2</v>
      </c>
    </row>
    <row r="1530" spans="2:17" x14ac:dyDescent="0.2">
      <c r="B1530" s="6" t="s">
        <v>139</v>
      </c>
      <c r="C1530" s="6" t="s">
        <v>10</v>
      </c>
      <c r="D1530" s="6" t="s">
        <v>21</v>
      </c>
      <c r="E1530" s="6" t="s">
        <v>2401</v>
      </c>
      <c r="F1530" s="6">
        <v>431</v>
      </c>
      <c r="G1530" s="6" t="s">
        <v>2402</v>
      </c>
      <c r="H1530" s="7">
        <v>23.1730340133265</v>
      </c>
      <c r="I1530" s="6" t="s">
        <v>15</v>
      </c>
      <c r="J1530" s="6" t="s">
        <v>16</v>
      </c>
      <c r="K1530" s="6">
        <v>150</v>
      </c>
      <c r="L1530" s="6">
        <v>87</v>
      </c>
      <c r="M1530" s="6">
        <v>155</v>
      </c>
      <c r="N1530" s="10"/>
      <c r="O1530" s="10"/>
      <c r="P1530" s="6"/>
      <c r="Q1530" s="6">
        <v>2</v>
      </c>
    </row>
    <row r="1531" spans="2:17" x14ac:dyDescent="0.2">
      <c r="B1531" s="6" t="s">
        <v>139</v>
      </c>
      <c r="C1531" s="6" t="s">
        <v>10</v>
      </c>
      <c r="D1531" s="6" t="s">
        <v>54</v>
      </c>
      <c r="E1531" s="6" t="s">
        <v>2437</v>
      </c>
      <c r="F1531" s="6">
        <v>95</v>
      </c>
      <c r="G1531" s="6" t="s">
        <v>2438</v>
      </c>
      <c r="H1531" s="7">
        <v>3.9045559696095902</v>
      </c>
      <c r="I1531" s="6" t="s">
        <v>153</v>
      </c>
      <c r="J1531" s="6" t="s">
        <v>83</v>
      </c>
      <c r="K1531" s="6">
        <v>60</v>
      </c>
      <c r="L1531" s="6">
        <v>15</v>
      </c>
      <c r="M1531" s="6"/>
      <c r="N1531" s="10"/>
      <c r="O1531" s="10"/>
      <c r="P1531" s="6"/>
      <c r="Q1531" s="6">
        <v>2</v>
      </c>
    </row>
    <row r="1532" spans="2:17" x14ac:dyDescent="0.2">
      <c r="B1532" s="6" t="s">
        <v>139</v>
      </c>
      <c r="C1532" s="6" t="s">
        <v>10</v>
      </c>
      <c r="D1532" s="6" t="s">
        <v>54</v>
      </c>
      <c r="E1532" s="6" t="s">
        <v>2439</v>
      </c>
      <c r="F1532" s="6">
        <v>901</v>
      </c>
      <c r="G1532" s="6" t="s">
        <v>2440</v>
      </c>
      <c r="H1532" s="7">
        <v>6.3629587664760097</v>
      </c>
      <c r="I1532" s="6" t="s">
        <v>15</v>
      </c>
      <c r="J1532" s="6" t="s">
        <v>16</v>
      </c>
      <c r="K1532" s="6">
        <v>76</v>
      </c>
      <c r="L1532" s="6">
        <v>4</v>
      </c>
      <c r="M1532" s="6">
        <v>80</v>
      </c>
      <c r="N1532" s="10"/>
      <c r="O1532" s="10"/>
      <c r="P1532" s="6"/>
      <c r="Q1532" s="6">
        <v>2</v>
      </c>
    </row>
    <row r="1533" spans="2:17" x14ac:dyDescent="0.2">
      <c r="B1533" s="6" t="s">
        <v>139</v>
      </c>
      <c r="C1533" s="6" t="s">
        <v>10</v>
      </c>
      <c r="D1533" s="6" t="s">
        <v>21</v>
      </c>
      <c r="E1533" s="6" t="s">
        <v>12</v>
      </c>
      <c r="F1533" s="6">
        <v>0</v>
      </c>
      <c r="G1533" s="6" t="s">
        <v>2473</v>
      </c>
      <c r="H1533" s="7">
        <v>25.5940515865287</v>
      </c>
      <c r="I1533" s="6" t="s">
        <v>15</v>
      </c>
      <c r="J1533" s="6" t="s">
        <v>16</v>
      </c>
      <c r="K1533" s="6">
        <v>45</v>
      </c>
      <c r="L1533" s="6">
        <v>32</v>
      </c>
      <c r="M1533" s="6">
        <v>40</v>
      </c>
      <c r="N1533" s="10"/>
      <c r="O1533" s="10"/>
      <c r="P1533" s="6"/>
      <c r="Q1533" s="6">
        <v>2</v>
      </c>
    </row>
    <row r="1534" spans="2:17" x14ac:dyDescent="0.2">
      <c r="B1534" s="6" t="s">
        <v>139</v>
      </c>
      <c r="C1534" s="6" t="s">
        <v>10</v>
      </c>
      <c r="D1534" s="6" t="s">
        <v>54</v>
      </c>
      <c r="E1534" s="6" t="s">
        <v>2605</v>
      </c>
      <c r="F1534" s="6">
        <v>900</v>
      </c>
      <c r="G1534" s="6" t="s">
        <v>2606</v>
      </c>
      <c r="H1534" s="7">
        <v>7.9676458567573301</v>
      </c>
      <c r="I1534" s="6" t="s">
        <v>15</v>
      </c>
      <c r="J1534" s="6" t="s">
        <v>16</v>
      </c>
      <c r="K1534" s="6">
        <v>60</v>
      </c>
      <c r="L1534" s="6">
        <v>7</v>
      </c>
      <c r="M1534" s="6">
        <v>46</v>
      </c>
      <c r="N1534" s="10"/>
      <c r="O1534" s="10"/>
      <c r="P1534" s="6" t="s">
        <v>2607</v>
      </c>
      <c r="Q1534" s="6">
        <v>2</v>
      </c>
    </row>
    <row r="1535" spans="2:17" x14ac:dyDescent="0.2">
      <c r="B1535" s="6" t="s">
        <v>139</v>
      </c>
      <c r="C1535" s="6" t="s">
        <v>10</v>
      </c>
      <c r="D1535" s="6" t="s">
        <v>54</v>
      </c>
      <c r="E1535" s="6" t="s">
        <v>2608</v>
      </c>
      <c r="F1535" s="6">
        <v>899</v>
      </c>
      <c r="G1535" s="6" t="s">
        <v>2609</v>
      </c>
      <c r="H1535" s="7">
        <v>6.1011505555507197</v>
      </c>
      <c r="I1535" s="6" t="s">
        <v>15</v>
      </c>
      <c r="J1535" s="6" t="s">
        <v>16</v>
      </c>
      <c r="K1535" s="6">
        <v>48</v>
      </c>
      <c r="L1535" s="6">
        <v>7</v>
      </c>
      <c r="M1535" s="6">
        <v>42</v>
      </c>
      <c r="N1535" s="10"/>
      <c r="O1535" s="10"/>
      <c r="P1535" s="6"/>
      <c r="Q1535" s="6">
        <v>2</v>
      </c>
    </row>
    <row r="1536" spans="2:17" x14ac:dyDescent="0.2">
      <c r="B1536" s="6" t="s">
        <v>139</v>
      </c>
      <c r="C1536" s="6" t="s">
        <v>10</v>
      </c>
      <c r="D1536" s="6" t="s">
        <v>54</v>
      </c>
      <c r="E1536" s="6" t="s">
        <v>2610</v>
      </c>
      <c r="F1536" s="6">
        <v>898</v>
      </c>
      <c r="G1536" s="6" t="s">
        <v>2611</v>
      </c>
      <c r="H1536" s="7">
        <v>5.5876513387270199</v>
      </c>
      <c r="I1536" s="6" t="s">
        <v>15</v>
      </c>
      <c r="J1536" s="6" t="s">
        <v>16</v>
      </c>
      <c r="K1536" s="6">
        <v>48</v>
      </c>
      <c r="L1536" s="6">
        <v>7</v>
      </c>
      <c r="M1536" s="6">
        <v>20</v>
      </c>
      <c r="N1536" s="10"/>
      <c r="O1536" s="10"/>
      <c r="P1536" s="6" t="s">
        <v>503</v>
      </c>
      <c r="Q1536" s="6">
        <v>2</v>
      </c>
    </row>
    <row r="1537" spans="2:17" x14ac:dyDescent="0.2">
      <c r="B1537" s="6" t="s">
        <v>139</v>
      </c>
      <c r="C1537" s="6" t="s">
        <v>10</v>
      </c>
      <c r="D1537" s="6" t="s">
        <v>54</v>
      </c>
      <c r="E1537" s="6" t="s">
        <v>2612</v>
      </c>
      <c r="F1537" s="6">
        <v>896</v>
      </c>
      <c r="G1537" s="6" t="s">
        <v>2613</v>
      </c>
      <c r="H1537" s="7">
        <v>5.59155644311417</v>
      </c>
      <c r="I1537" s="6" t="s">
        <v>15</v>
      </c>
      <c r="J1537" s="6" t="s">
        <v>16</v>
      </c>
      <c r="K1537" s="6">
        <v>50</v>
      </c>
      <c r="L1537" s="6">
        <v>7</v>
      </c>
      <c r="M1537" s="6">
        <v>25</v>
      </c>
      <c r="N1537" s="10"/>
      <c r="O1537" s="10"/>
      <c r="P1537" s="6" t="s">
        <v>2614</v>
      </c>
      <c r="Q1537" s="6">
        <v>2</v>
      </c>
    </row>
    <row r="1538" spans="2:17" x14ac:dyDescent="0.2">
      <c r="B1538" s="6" t="s">
        <v>139</v>
      </c>
      <c r="C1538" s="6" t="s">
        <v>10</v>
      </c>
      <c r="D1538" s="6" t="s">
        <v>54</v>
      </c>
      <c r="E1538" s="6" t="s">
        <v>2615</v>
      </c>
      <c r="F1538" s="6">
        <v>1205</v>
      </c>
      <c r="G1538" s="6" t="s">
        <v>2616</v>
      </c>
      <c r="H1538" s="7">
        <v>8.9381652323124996</v>
      </c>
      <c r="I1538" s="6" t="s">
        <v>15</v>
      </c>
      <c r="J1538" s="6" t="s">
        <v>16</v>
      </c>
      <c r="K1538" s="6">
        <v>64</v>
      </c>
      <c r="L1538" s="6">
        <v>14</v>
      </c>
      <c r="M1538" s="6">
        <v>54</v>
      </c>
      <c r="N1538" s="10"/>
      <c r="O1538" s="10"/>
      <c r="P1538" s="6"/>
      <c r="Q1538" s="6">
        <v>2</v>
      </c>
    </row>
    <row r="1539" spans="2:17" x14ac:dyDescent="0.2">
      <c r="B1539" s="6" t="s">
        <v>139</v>
      </c>
      <c r="C1539" s="6" t="s">
        <v>10</v>
      </c>
      <c r="D1539" s="6" t="s">
        <v>11</v>
      </c>
      <c r="E1539" s="6" t="s">
        <v>2617</v>
      </c>
      <c r="F1539" s="6">
        <v>1204</v>
      </c>
      <c r="G1539" s="6" t="s">
        <v>2618</v>
      </c>
      <c r="H1539" s="7">
        <v>5.2284272585514397</v>
      </c>
      <c r="I1539" s="6" t="s">
        <v>15</v>
      </c>
      <c r="J1539" s="6" t="s">
        <v>16</v>
      </c>
      <c r="K1539" s="6">
        <v>63</v>
      </c>
      <c r="L1539" s="6">
        <v>14</v>
      </c>
      <c r="M1539" s="6">
        <v>55</v>
      </c>
      <c r="N1539" s="10"/>
      <c r="O1539" s="10"/>
      <c r="P1539" s="6"/>
      <c r="Q1539" s="6">
        <v>2</v>
      </c>
    </row>
    <row r="1540" spans="2:17" x14ac:dyDescent="0.2">
      <c r="B1540" s="6" t="s">
        <v>139</v>
      </c>
      <c r="C1540" s="6" t="s">
        <v>10</v>
      </c>
      <c r="D1540" s="6" t="s">
        <v>54</v>
      </c>
      <c r="E1540" s="6" t="s">
        <v>2619</v>
      </c>
      <c r="F1540" s="6">
        <v>1203</v>
      </c>
      <c r="G1540" s="6" t="s">
        <v>2620</v>
      </c>
      <c r="H1540" s="7">
        <v>5.3329505255117802</v>
      </c>
      <c r="I1540" s="6" t="s">
        <v>15</v>
      </c>
      <c r="J1540" s="6" t="s">
        <v>16</v>
      </c>
      <c r="K1540" s="6">
        <v>62</v>
      </c>
      <c r="L1540" s="6">
        <v>14</v>
      </c>
      <c r="M1540" s="6">
        <v>55</v>
      </c>
      <c r="N1540" s="10"/>
      <c r="O1540" s="10"/>
      <c r="P1540" s="6"/>
      <c r="Q1540" s="6">
        <v>2</v>
      </c>
    </row>
    <row r="1541" spans="2:17" x14ac:dyDescent="0.2">
      <c r="B1541" s="6" t="s">
        <v>139</v>
      </c>
      <c r="C1541" s="6" t="s">
        <v>10</v>
      </c>
      <c r="D1541" s="6" t="s">
        <v>11</v>
      </c>
      <c r="E1541" s="6" t="s">
        <v>2621</v>
      </c>
      <c r="F1541" s="6">
        <v>1202</v>
      </c>
      <c r="G1541" s="6" t="s">
        <v>2622</v>
      </c>
      <c r="H1541" s="7">
        <v>5.3979965293819703</v>
      </c>
      <c r="I1541" s="6" t="s">
        <v>15</v>
      </c>
      <c r="J1541" s="6" t="s">
        <v>16</v>
      </c>
      <c r="K1541" s="6">
        <v>60</v>
      </c>
      <c r="L1541" s="6">
        <v>14</v>
      </c>
      <c r="M1541" s="6">
        <v>55</v>
      </c>
      <c r="N1541" s="10"/>
      <c r="O1541" s="10"/>
      <c r="P1541" s="6"/>
      <c r="Q1541" s="6">
        <v>2</v>
      </c>
    </row>
    <row r="1542" spans="2:17" x14ac:dyDescent="0.2">
      <c r="B1542" s="6" t="s">
        <v>139</v>
      </c>
      <c r="C1542" s="6" t="s">
        <v>10</v>
      </c>
      <c r="D1542" s="6" t="s">
        <v>11</v>
      </c>
      <c r="E1542" s="6" t="s">
        <v>2623</v>
      </c>
      <c r="F1542" s="6">
        <v>1201</v>
      </c>
      <c r="G1542" s="6" t="s">
        <v>2624</v>
      </c>
      <c r="H1542" s="7">
        <v>3.4071853688953899</v>
      </c>
      <c r="I1542" s="6" t="s">
        <v>15</v>
      </c>
      <c r="J1542" s="6" t="s">
        <v>16</v>
      </c>
      <c r="K1542" s="6">
        <v>58</v>
      </c>
      <c r="L1542" s="6">
        <v>14</v>
      </c>
      <c r="M1542" s="6">
        <v>55</v>
      </c>
      <c r="N1542" s="10"/>
      <c r="O1542" s="10"/>
      <c r="P1542" s="6"/>
      <c r="Q1542" s="6">
        <v>2</v>
      </c>
    </row>
    <row r="1543" spans="2:17" x14ac:dyDescent="0.2">
      <c r="B1543" s="6" t="s">
        <v>139</v>
      </c>
      <c r="C1543" s="6" t="s">
        <v>10</v>
      </c>
      <c r="D1543" s="6" t="s">
        <v>11</v>
      </c>
      <c r="E1543" s="6" t="s">
        <v>2625</v>
      </c>
      <c r="F1543" s="6">
        <v>1200</v>
      </c>
      <c r="G1543" s="6" t="s">
        <v>2626</v>
      </c>
      <c r="H1543" s="7">
        <v>7.7576031227919104</v>
      </c>
      <c r="I1543" s="6" t="s">
        <v>15</v>
      </c>
      <c r="J1543" s="6" t="s">
        <v>16</v>
      </c>
      <c r="K1543" s="6">
        <v>62</v>
      </c>
      <c r="L1543" s="6">
        <v>14</v>
      </c>
      <c r="M1543" s="6">
        <v>55</v>
      </c>
      <c r="N1543" s="10"/>
      <c r="O1543" s="10"/>
      <c r="P1543" s="6"/>
      <c r="Q1543" s="6">
        <v>2</v>
      </c>
    </row>
    <row r="1544" spans="2:17" x14ac:dyDescent="0.2">
      <c r="B1544" s="6" t="s">
        <v>139</v>
      </c>
      <c r="C1544" s="6" t="s">
        <v>10</v>
      </c>
      <c r="D1544" s="6" t="s">
        <v>11</v>
      </c>
      <c r="E1544" s="6" t="s">
        <v>2627</v>
      </c>
      <c r="F1544" s="6">
        <v>1199</v>
      </c>
      <c r="G1544" s="6" t="s">
        <v>2628</v>
      </c>
      <c r="H1544" s="7">
        <v>5.03011503798513</v>
      </c>
      <c r="I1544" s="6" t="s">
        <v>15</v>
      </c>
      <c r="J1544" s="6" t="s">
        <v>16</v>
      </c>
      <c r="K1544" s="6">
        <v>58</v>
      </c>
      <c r="L1544" s="6">
        <v>14</v>
      </c>
      <c r="M1544" s="6">
        <v>55</v>
      </c>
      <c r="N1544" s="10" t="s">
        <v>12</v>
      </c>
      <c r="O1544" s="10"/>
      <c r="P1544" s="6"/>
      <c r="Q1544" s="6">
        <v>2</v>
      </c>
    </row>
    <row r="1545" spans="2:17" ht="14.25" x14ac:dyDescent="0.2">
      <c r="B1545" s="43" t="s">
        <v>135</v>
      </c>
      <c r="C1545" s="43" t="s">
        <v>10</v>
      </c>
      <c r="D1545" s="43" t="s">
        <v>54</v>
      </c>
      <c r="E1545" s="43" t="s">
        <v>2846</v>
      </c>
      <c r="F1545" s="6"/>
      <c r="G1545" s="6"/>
      <c r="H1545" s="45">
        <v>9.1100316684399996</v>
      </c>
      <c r="I1545" s="43" t="s">
        <v>15</v>
      </c>
      <c r="J1545" s="43" t="s">
        <v>16</v>
      </c>
      <c r="K1545" s="43">
        <v>34</v>
      </c>
      <c r="L1545" s="43">
        <v>23</v>
      </c>
      <c r="M1545" s="43">
        <v>44</v>
      </c>
      <c r="N1545" s="43"/>
      <c r="O1545" s="43" t="s">
        <v>3195</v>
      </c>
      <c r="P1545" s="43" t="s">
        <v>3195</v>
      </c>
      <c r="Q1545" s="43">
        <v>1</v>
      </c>
    </row>
    <row r="1546" spans="2:17" ht="14.25" x14ac:dyDescent="0.2">
      <c r="B1546" s="44" t="s">
        <v>135</v>
      </c>
      <c r="C1546" s="44" t="s">
        <v>10</v>
      </c>
      <c r="D1546" s="44" t="s">
        <v>54</v>
      </c>
      <c r="E1546" s="44" t="s">
        <v>2847</v>
      </c>
      <c r="F1546" s="6"/>
      <c r="G1546" s="6"/>
      <c r="H1546" s="46">
        <v>9.0039893380699993</v>
      </c>
      <c r="I1546" s="44" t="s">
        <v>15</v>
      </c>
      <c r="J1546" s="44" t="s">
        <v>16</v>
      </c>
      <c r="K1546" s="44">
        <v>34</v>
      </c>
      <c r="L1546" s="44">
        <v>23</v>
      </c>
      <c r="M1546" s="44">
        <v>43</v>
      </c>
      <c r="N1546" s="44"/>
      <c r="O1546" s="44" t="s">
        <v>875</v>
      </c>
      <c r="P1546" s="44" t="s">
        <v>875</v>
      </c>
      <c r="Q1546" s="44">
        <v>1</v>
      </c>
    </row>
    <row r="1547" spans="2:17" ht="14.25" x14ac:dyDescent="0.2">
      <c r="B1547" s="43" t="s">
        <v>135</v>
      </c>
      <c r="C1547" s="43" t="s">
        <v>10</v>
      </c>
      <c r="D1547" s="43" t="s">
        <v>54</v>
      </c>
      <c r="E1547" s="43" t="s">
        <v>2847</v>
      </c>
      <c r="F1547" s="6"/>
      <c r="G1547" s="6"/>
      <c r="H1547" s="45">
        <v>3.8924117202600002</v>
      </c>
      <c r="I1547" s="43" t="s">
        <v>15</v>
      </c>
      <c r="J1547" s="43" t="s">
        <v>16</v>
      </c>
      <c r="K1547" s="43">
        <v>32</v>
      </c>
      <c r="L1547" s="43">
        <v>24</v>
      </c>
      <c r="M1547" s="43">
        <v>40</v>
      </c>
      <c r="N1547" s="43"/>
      <c r="O1547" s="43" t="s">
        <v>3195</v>
      </c>
      <c r="P1547" s="43" t="s">
        <v>3195</v>
      </c>
      <c r="Q1547" s="43">
        <v>1</v>
      </c>
    </row>
    <row r="1548" spans="2:17" ht="14.25" x14ac:dyDescent="0.2">
      <c r="B1548" s="44" t="s">
        <v>135</v>
      </c>
      <c r="C1548" s="44" t="s">
        <v>10</v>
      </c>
      <c r="D1548" s="44" t="s">
        <v>54</v>
      </c>
      <c r="E1548" s="44" t="s">
        <v>2848</v>
      </c>
      <c r="F1548" s="6"/>
      <c r="G1548" s="6"/>
      <c r="H1548" s="46">
        <v>3.7243399415099998</v>
      </c>
      <c r="I1548" s="44" t="s">
        <v>15</v>
      </c>
      <c r="J1548" s="44" t="s">
        <v>16</v>
      </c>
      <c r="K1548" s="44">
        <v>32</v>
      </c>
      <c r="L1548" s="44">
        <v>24</v>
      </c>
      <c r="M1548" s="44">
        <v>40</v>
      </c>
      <c r="N1548" s="44"/>
      <c r="O1548" s="44" t="s">
        <v>3195</v>
      </c>
      <c r="P1548" s="44" t="s">
        <v>3195</v>
      </c>
      <c r="Q1548" s="44">
        <v>1</v>
      </c>
    </row>
    <row r="1549" spans="2:17" ht="14.25" x14ac:dyDescent="0.2">
      <c r="B1549" s="43" t="s">
        <v>135</v>
      </c>
      <c r="C1549" s="43" t="s">
        <v>10</v>
      </c>
      <c r="D1549" s="43" t="s">
        <v>11</v>
      </c>
      <c r="E1549" s="43" t="s">
        <v>2849</v>
      </c>
      <c r="F1549" s="6"/>
      <c r="G1549" s="6"/>
      <c r="H1549" s="45">
        <v>3.8681914378700002</v>
      </c>
      <c r="I1549" s="43" t="s">
        <v>15</v>
      </c>
      <c r="J1549" s="43" t="s">
        <v>16</v>
      </c>
      <c r="K1549" s="43">
        <v>25</v>
      </c>
      <c r="L1549" s="43">
        <v>23</v>
      </c>
      <c r="M1549" s="43">
        <v>40</v>
      </c>
      <c r="N1549" s="43"/>
      <c r="O1549" s="43" t="s">
        <v>3195</v>
      </c>
      <c r="P1549" s="43" t="s">
        <v>3195</v>
      </c>
      <c r="Q1549" s="43">
        <v>1</v>
      </c>
    </row>
    <row r="1550" spans="2:17" ht="14.25" x14ac:dyDescent="0.2">
      <c r="B1550" s="44" t="s">
        <v>135</v>
      </c>
      <c r="C1550" s="44" t="s">
        <v>10</v>
      </c>
      <c r="D1550" s="44" t="s">
        <v>11</v>
      </c>
      <c r="E1550" s="44" t="s">
        <v>2850</v>
      </c>
      <c r="F1550" s="6"/>
      <c r="G1550" s="6"/>
      <c r="H1550" s="46">
        <v>3.7971885652399999</v>
      </c>
      <c r="I1550" s="44" t="s">
        <v>15</v>
      </c>
      <c r="J1550" s="44" t="s">
        <v>16</v>
      </c>
      <c r="K1550" s="44">
        <v>25</v>
      </c>
      <c r="L1550" s="44">
        <v>23</v>
      </c>
      <c r="M1550" s="44">
        <v>40</v>
      </c>
      <c r="N1550" s="44"/>
      <c r="O1550" s="44" t="s">
        <v>3195</v>
      </c>
      <c r="P1550" s="44" t="s">
        <v>3195</v>
      </c>
      <c r="Q1550" s="44">
        <v>1</v>
      </c>
    </row>
    <row r="1551" spans="2:17" ht="14.25" x14ac:dyDescent="0.2">
      <c r="B1551" s="43" t="s">
        <v>135</v>
      </c>
      <c r="C1551" s="43" t="s">
        <v>10</v>
      </c>
      <c r="D1551" s="43" t="s">
        <v>11</v>
      </c>
      <c r="E1551" s="43" t="s">
        <v>2850</v>
      </c>
      <c r="F1551" s="6"/>
      <c r="G1551" s="6"/>
      <c r="H1551" s="45">
        <v>9.0904108818000005</v>
      </c>
      <c r="I1551" s="43" t="s">
        <v>15</v>
      </c>
      <c r="J1551" s="43" t="s">
        <v>16</v>
      </c>
      <c r="K1551" s="43">
        <v>29</v>
      </c>
      <c r="L1551" s="43">
        <v>26</v>
      </c>
      <c r="M1551" s="43">
        <v>40</v>
      </c>
      <c r="N1551" s="43"/>
      <c r="O1551" s="43" t="s">
        <v>3195</v>
      </c>
      <c r="P1551" s="43" t="s">
        <v>3195</v>
      </c>
      <c r="Q1551" s="43">
        <v>1</v>
      </c>
    </row>
    <row r="1552" spans="2:17" ht="14.25" x14ac:dyDescent="0.2">
      <c r="B1552" s="44" t="s">
        <v>135</v>
      </c>
      <c r="C1552" s="44" t="s">
        <v>10</v>
      </c>
      <c r="D1552" s="44" t="s">
        <v>11</v>
      </c>
      <c r="E1552" s="44" t="s">
        <v>2851</v>
      </c>
      <c r="F1552" s="6"/>
      <c r="G1552" s="6"/>
      <c r="H1552" s="46">
        <v>9.0373760019200002</v>
      </c>
      <c r="I1552" s="44" t="s">
        <v>15</v>
      </c>
      <c r="J1552" s="44" t="s">
        <v>16</v>
      </c>
      <c r="K1552" s="44">
        <v>29</v>
      </c>
      <c r="L1552" s="44">
        <v>26</v>
      </c>
      <c r="M1552" s="44">
        <v>40</v>
      </c>
      <c r="N1552" s="44"/>
      <c r="O1552" s="44" t="s">
        <v>3195</v>
      </c>
      <c r="P1552" s="44" t="s">
        <v>3195</v>
      </c>
      <c r="Q1552" s="44">
        <v>1</v>
      </c>
    </row>
    <row r="1553" spans="2:17" ht="14.25" x14ac:dyDescent="0.2">
      <c r="B1553" s="43" t="s">
        <v>135</v>
      </c>
      <c r="C1553" s="43" t="s">
        <v>10</v>
      </c>
      <c r="D1553" s="43" t="s">
        <v>11</v>
      </c>
      <c r="E1553" s="43" t="s">
        <v>2851</v>
      </c>
      <c r="F1553" s="6"/>
      <c r="G1553" s="6"/>
      <c r="H1553" s="45">
        <v>3.6789903506199999</v>
      </c>
      <c r="I1553" s="43" t="s">
        <v>15</v>
      </c>
      <c r="J1553" s="43" t="s">
        <v>16</v>
      </c>
      <c r="K1553" s="43">
        <v>35</v>
      </c>
      <c r="L1553" s="43">
        <v>26</v>
      </c>
      <c r="M1553" s="43">
        <v>40</v>
      </c>
      <c r="N1553" s="43"/>
      <c r="O1553" s="43"/>
      <c r="P1553" s="43"/>
      <c r="Q1553" s="43">
        <v>1</v>
      </c>
    </row>
    <row r="1554" spans="2:17" ht="14.25" x14ac:dyDescent="0.2">
      <c r="B1554" s="44" t="s">
        <v>135</v>
      </c>
      <c r="C1554" s="44" t="s">
        <v>10</v>
      </c>
      <c r="D1554" s="44" t="s">
        <v>11</v>
      </c>
      <c r="E1554" s="44" t="s">
        <v>2851</v>
      </c>
      <c r="F1554" s="6"/>
      <c r="G1554" s="6"/>
      <c r="H1554" s="46">
        <v>2.0241091867800001</v>
      </c>
      <c r="I1554" s="44" t="s">
        <v>15</v>
      </c>
      <c r="J1554" s="44" t="s">
        <v>16</v>
      </c>
      <c r="K1554" s="44">
        <v>27</v>
      </c>
      <c r="L1554" s="44">
        <v>26</v>
      </c>
      <c r="M1554" s="44">
        <v>40</v>
      </c>
      <c r="N1554" s="44"/>
      <c r="O1554" s="44"/>
      <c r="P1554" s="44"/>
      <c r="Q1554" s="44">
        <v>1</v>
      </c>
    </row>
    <row r="1555" spans="2:17" ht="14.25" x14ac:dyDescent="0.2">
      <c r="B1555" s="43" t="s">
        <v>135</v>
      </c>
      <c r="C1555" s="43" t="s">
        <v>10</v>
      </c>
      <c r="D1555" s="43" t="s">
        <v>54</v>
      </c>
      <c r="E1555" s="43" t="s">
        <v>2846</v>
      </c>
      <c r="F1555" s="6"/>
      <c r="G1555" s="6"/>
      <c r="H1555" s="45">
        <v>3.7158187523000001</v>
      </c>
      <c r="I1555" s="43" t="s">
        <v>15</v>
      </c>
      <c r="J1555" s="43" t="s">
        <v>16</v>
      </c>
      <c r="K1555" s="43">
        <v>28</v>
      </c>
      <c r="L1555" s="43">
        <v>24</v>
      </c>
      <c r="M1555" s="43">
        <v>41</v>
      </c>
      <c r="N1555" s="43"/>
      <c r="O1555" s="43" t="s">
        <v>3195</v>
      </c>
      <c r="P1555" s="43" t="s">
        <v>3195</v>
      </c>
      <c r="Q1555" s="43">
        <v>1</v>
      </c>
    </row>
    <row r="1556" spans="2:17" ht="14.25" x14ac:dyDescent="0.2">
      <c r="B1556" s="44" t="s">
        <v>135</v>
      </c>
      <c r="C1556" s="44" t="s">
        <v>76</v>
      </c>
      <c r="D1556" s="44" t="s">
        <v>54</v>
      </c>
      <c r="E1556" s="44" t="s">
        <v>12</v>
      </c>
      <c r="H1556" s="46">
        <v>61.586330199099997</v>
      </c>
      <c r="I1556" s="44" t="s">
        <v>15</v>
      </c>
      <c r="J1556" s="44" t="s">
        <v>16</v>
      </c>
      <c r="K1556" s="44">
        <v>37</v>
      </c>
      <c r="L1556" s="44">
        <v>23</v>
      </c>
      <c r="M1556" s="44">
        <v>35</v>
      </c>
      <c r="N1556" s="44"/>
      <c r="O1556" s="44" t="s">
        <v>1441</v>
      </c>
      <c r="P1556" s="44" t="s">
        <v>1441</v>
      </c>
      <c r="Q1556" s="44">
        <v>1</v>
      </c>
    </row>
    <row r="1557" spans="2:17" ht="14.25" x14ac:dyDescent="0.2">
      <c r="B1557" s="43" t="s">
        <v>135</v>
      </c>
      <c r="C1557" s="43" t="s">
        <v>76</v>
      </c>
      <c r="D1557" s="43" t="s">
        <v>54</v>
      </c>
      <c r="E1557" s="43" t="s">
        <v>12</v>
      </c>
      <c r="H1557" s="45">
        <v>4.7091716893699997</v>
      </c>
      <c r="I1557" s="43" t="s">
        <v>15</v>
      </c>
      <c r="J1557" s="43" t="s">
        <v>16</v>
      </c>
      <c r="K1557" s="43">
        <v>37</v>
      </c>
      <c r="L1557" s="43">
        <v>23</v>
      </c>
      <c r="M1557" s="43">
        <v>35</v>
      </c>
      <c r="N1557" s="43"/>
      <c r="O1557" s="43" t="s">
        <v>1441</v>
      </c>
      <c r="P1557" s="43" t="s">
        <v>1441</v>
      </c>
      <c r="Q1557" s="43">
        <v>1</v>
      </c>
    </row>
    <row r="1558" spans="2:17" ht="14.25" x14ac:dyDescent="0.2">
      <c r="B1558" s="44" t="s">
        <v>135</v>
      </c>
      <c r="C1558" s="44" t="s">
        <v>10</v>
      </c>
      <c r="D1558" s="44" t="s">
        <v>54</v>
      </c>
      <c r="E1558" s="44" t="s">
        <v>2852</v>
      </c>
      <c r="H1558" s="46">
        <v>23.986145280799999</v>
      </c>
      <c r="I1558" s="44" t="s">
        <v>15</v>
      </c>
      <c r="J1558" s="44" t="s">
        <v>16</v>
      </c>
      <c r="K1558" s="44">
        <v>28</v>
      </c>
      <c r="L1558" s="44">
        <v>26</v>
      </c>
      <c r="M1558" s="44">
        <v>40</v>
      </c>
      <c r="N1558" s="44"/>
      <c r="O1558" s="44" t="s">
        <v>3196</v>
      </c>
      <c r="P1558" s="44" t="s">
        <v>3196</v>
      </c>
      <c r="Q1558" s="44">
        <v>1</v>
      </c>
    </row>
    <row r="1559" spans="2:17" ht="14.25" x14ac:dyDescent="0.2">
      <c r="B1559" s="43" t="s">
        <v>135</v>
      </c>
      <c r="C1559" s="43" t="s">
        <v>10</v>
      </c>
      <c r="D1559" s="43" t="s">
        <v>627</v>
      </c>
      <c r="E1559" s="43" t="s">
        <v>2853</v>
      </c>
      <c r="H1559" s="45">
        <v>21.574092200799999</v>
      </c>
      <c r="I1559" s="43"/>
      <c r="J1559" s="43"/>
      <c r="K1559" s="43"/>
      <c r="L1559" s="43"/>
      <c r="M1559" s="43"/>
      <c r="N1559" s="43" t="s">
        <v>3288</v>
      </c>
      <c r="O1559" s="43" t="s">
        <v>1441</v>
      </c>
      <c r="P1559" s="43" t="s">
        <v>1441</v>
      </c>
      <c r="Q1559" s="43">
        <v>1</v>
      </c>
    </row>
    <row r="1560" spans="2:17" ht="14.25" x14ac:dyDescent="0.2">
      <c r="B1560" s="44" t="s">
        <v>135</v>
      </c>
      <c r="C1560" s="44" t="s">
        <v>10</v>
      </c>
      <c r="D1560" s="44" t="s">
        <v>54</v>
      </c>
      <c r="E1560" s="44" t="s">
        <v>2854</v>
      </c>
      <c r="H1560" s="46">
        <v>22.536010905000001</v>
      </c>
      <c r="I1560" s="44" t="s">
        <v>15</v>
      </c>
      <c r="J1560" s="44" t="s">
        <v>16</v>
      </c>
      <c r="K1560" s="44">
        <v>15</v>
      </c>
      <c r="L1560" s="44">
        <v>25</v>
      </c>
      <c r="M1560" s="44">
        <v>40</v>
      </c>
      <c r="N1560" s="44"/>
      <c r="O1560" s="44" t="s">
        <v>3197</v>
      </c>
      <c r="P1560" s="44" t="s">
        <v>3197</v>
      </c>
      <c r="Q1560" s="44">
        <v>1</v>
      </c>
    </row>
    <row r="1561" spans="2:17" ht="14.25" x14ac:dyDescent="0.2">
      <c r="B1561" s="43" t="s">
        <v>135</v>
      </c>
      <c r="C1561" s="43" t="s">
        <v>10</v>
      </c>
      <c r="D1561" s="43" t="s">
        <v>54</v>
      </c>
      <c r="E1561" s="43" t="s">
        <v>2855</v>
      </c>
      <c r="H1561" s="45">
        <v>3.4463984658600002</v>
      </c>
      <c r="I1561" s="43" t="s">
        <v>15</v>
      </c>
      <c r="J1561" s="43" t="s">
        <v>16</v>
      </c>
      <c r="K1561" s="43">
        <v>15</v>
      </c>
      <c r="L1561" s="43">
        <v>25</v>
      </c>
      <c r="M1561" s="43">
        <v>40</v>
      </c>
      <c r="N1561" s="43"/>
      <c r="O1561" s="43" t="s">
        <v>875</v>
      </c>
      <c r="P1561" s="43" t="s">
        <v>875</v>
      </c>
      <c r="Q1561" s="43">
        <v>1</v>
      </c>
    </row>
    <row r="1562" spans="2:17" ht="14.25" x14ac:dyDescent="0.2">
      <c r="B1562" s="44" t="s">
        <v>135</v>
      </c>
      <c r="C1562" s="44" t="s">
        <v>10</v>
      </c>
      <c r="D1562" s="44" t="s">
        <v>54</v>
      </c>
      <c r="E1562" s="44" t="s">
        <v>2848</v>
      </c>
      <c r="H1562" s="46">
        <v>9.1182123019399999</v>
      </c>
      <c r="I1562" s="44" t="s">
        <v>15</v>
      </c>
      <c r="J1562" s="44" t="s">
        <v>16</v>
      </c>
      <c r="K1562" s="44">
        <v>25</v>
      </c>
      <c r="L1562" s="44">
        <v>23</v>
      </c>
      <c r="M1562" s="44">
        <v>38</v>
      </c>
      <c r="N1562" s="44"/>
      <c r="O1562" s="44" t="s">
        <v>3195</v>
      </c>
      <c r="P1562" s="44" t="s">
        <v>3195</v>
      </c>
      <c r="Q1562" s="44">
        <v>1</v>
      </c>
    </row>
    <row r="1563" spans="2:17" ht="14.25" x14ac:dyDescent="0.2">
      <c r="B1563" s="43" t="s">
        <v>135</v>
      </c>
      <c r="C1563" s="43" t="s">
        <v>10</v>
      </c>
      <c r="D1563" s="43" t="s">
        <v>54</v>
      </c>
      <c r="E1563" s="43" t="s">
        <v>2849</v>
      </c>
      <c r="H1563" s="45">
        <v>9.0541810462099992</v>
      </c>
      <c r="I1563" s="43" t="s">
        <v>15</v>
      </c>
      <c r="J1563" s="43" t="s">
        <v>16</v>
      </c>
      <c r="K1563" s="43">
        <v>25</v>
      </c>
      <c r="L1563" s="43">
        <v>23</v>
      </c>
      <c r="M1563" s="43">
        <v>38</v>
      </c>
      <c r="N1563" s="43"/>
      <c r="O1563" s="43" t="s">
        <v>3195</v>
      </c>
      <c r="P1563" s="43" t="s">
        <v>3195</v>
      </c>
      <c r="Q1563" s="43">
        <v>1</v>
      </c>
    </row>
    <row r="1564" spans="2:17" ht="14.25" x14ac:dyDescent="0.2">
      <c r="B1564" s="44" t="s">
        <v>135</v>
      </c>
      <c r="C1564" s="44" t="s">
        <v>76</v>
      </c>
      <c r="D1564" s="44" t="s">
        <v>11</v>
      </c>
      <c r="E1564" s="44" t="s">
        <v>9</v>
      </c>
      <c r="H1564" s="46">
        <v>2.0913452608299998</v>
      </c>
      <c r="I1564" s="44" t="s">
        <v>15</v>
      </c>
      <c r="J1564" s="44" t="s">
        <v>16</v>
      </c>
      <c r="K1564" s="44">
        <v>32</v>
      </c>
      <c r="L1564" s="44">
        <v>24</v>
      </c>
      <c r="M1564" s="44">
        <v>40</v>
      </c>
      <c r="N1564" s="44"/>
      <c r="O1564" s="44" t="s">
        <v>3195</v>
      </c>
      <c r="P1564" s="44" t="s">
        <v>3195</v>
      </c>
      <c r="Q1564" s="44">
        <v>1</v>
      </c>
    </row>
    <row r="1565" spans="2:17" ht="14.25" x14ac:dyDescent="0.2">
      <c r="B1565" s="43" t="s">
        <v>135</v>
      </c>
      <c r="C1565" s="43" t="s">
        <v>10</v>
      </c>
      <c r="D1565" s="43" t="s">
        <v>11</v>
      </c>
      <c r="E1565" s="43" t="s">
        <v>2856</v>
      </c>
      <c r="H1565" s="45">
        <v>3.7875148844600002</v>
      </c>
      <c r="I1565" s="43" t="s">
        <v>15</v>
      </c>
      <c r="J1565" s="43" t="s">
        <v>16</v>
      </c>
      <c r="K1565" s="43">
        <v>32</v>
      </c>
      <c r="L1565" s="43">
        <v>24</v>
      </c>
      <c r="M1565" s="43">
        <v>40</v>
      </c>
      <c r="N1565" s="43"/>
      <c r="O1565" s="43" t="s">
        <v>875</v>
      </c>
      <c r="P1565" s="43" t="s">
        <v>875</v>
      </c>
      <c r="Q1565" s="43">
        <v>1</v>
      </c>
    </row>
    <row r="1566" spans="2:17" ht="14.25" x14ac:dyDescent="0.2">
      <c r="B1566" s="44" t="s">
        <v>135</v>
      </c>
      <c r="C1566" s="44" t="s">
        <v>10</v>
      </c>
      <c r="D1566" s="44" t="s">
        <v>11</v>
      </c>
      <c r="E1566" s="44" t="s">
        <v>2856</v>
      </c>
      <c r="H1566" s="46">
        <v>9.10782696365</v>
      </c>
      <c r="I1566" s="44" t="s">
        <v>15</v>
      </c>
      <c r="J1566" s="44" t="s">
        <v>16</v>
      </c>
      <c r="K1566" s="44">
        <v>36</v>
      </c>
      <c r="L1566" s="44">
        <v>24</v>
      </c>
      <c r="M1566" s="44">
        <v>40</v>
      </c>
      <c r="N1566" s="44"/>
      <c r="O1566" s="44" t="s">
        <v>875</v>
      </c>
      <c r="P1566" s="44" t="s">
        <v>875</v>
      </c>
      <c r="Q1566" s="44">
        <v>1</v>
      </c>
    </row>
    <row r="1567" spans="2:17" ht="14.25" x14ac:dyDescent="0.2">
      <c r="B1567" s="43" t="s">
        <v>135</v>
      </c>
      <c r="C1567" s="43" t="s">
        <v>10</v>
      </c>
      <c r="D1567" s="43" t="s">
        <v>11</v>
      </c>
      <c r="E1567" s="43" t="s">
        <v>2857</v>
      </c>
      <c r="H1567" s="45">
        <v>9.0007849657700003</v>
      </c>
      <c r="I1567" s="43" t="s">
        <v>15</v>
      </c>
      <c r="J1567" s="43" t="s">
        <v>16</v>
      </c>
      <c r="K1567" s="43">
        <v>33</v>
      </c>
      <c r="L1567" s="43">
        <v>24</v>
      </c>
      <c r="M1567" s="43">
        <v>40</v>
      </c>
      <c r="N1567" s="43"/>
      <c r="O1567" s="43"/>
      <c r="P1567" s="43"/>
      <c r="Q1567" s="43">
        <v>1</v>
      </c>
    </row>
    <row r="1568" spans="2:17" ht="14.25" x14ac:dyDescent="0.2">
      <c r="B1568" s="44" t="s">
        <v>135</v>
      </c>
      <c r="C1568" s="44" t="s">
        <v>10</v>
      </c>
      <c r="D1568" s="44" t="s">
        <v>54</v>
      </c>
      <c r="E1568" s="44" t="s">
        <v>2857</v>
      </c>
      <c r="H1568" s="46">
        <v>3.6495396969999998</v>
      </c>
      <c r="I1568" s="44" t="s">
        <v>15</v>
      </c>
      <c r="J1568" s="44" t="s">
        <v>16</v>
      </c>
      <c r="K1568" s="44">
        <v>36</v>
      </c>
      <c r="L1568" s="44">
        <v>28</v>
      </c>
      <c r="M1568" s="44">
        <v>40</v>
      </c>
      <c r="N1568" s="44"/>
      <c r="O1568" s="44"/>
      <c r="P1568" s="44"/>
      <c r="Q1568" s="44">
        <v>1</v>
      </c>
    </row>
    <row r="1569" spans="2:17" ht="14.25" x14ac:dyDescent="0.2">
      <c r="B1569" s="43" t="s">
        <v>135</v>
      </c>
      <c r="C1569" s="43" t="s">
        <v>10</v>
      </c>
      <c r="D1569" s="43" t="s">
        <v>11</v>
      </c>
      <c r="E1569" s="43" t="s">
        <v>2858</v>
      </c>
      <c r="H1569" s="45">
        <v>3.7085439191199998</v>
      </c>
      <c r="I1569" s="43" t="s">
        <v>15</v>
      </c>
      <c r="J1569" s="43" t="s">
        <v>16</v>
      </c>
      <c r="K1569" s="43">
        <v>45</v>
      </c>
      <c r="L1569" s="43">
        <v>26</v>
      </c>
      <c r="M1569" s="43">
        <v>40</v>
      </c>
      <c r="N1569" s="43"/>
      <c r="O1569" s="43" t="s">
        <v>875</v>
      </c>
      <c r="P1569" s="43" t="s">
        <v>875</v>
      </c>
      <c r="Q1569" s="43">
        <v>1</v>
      </c>
    </row>
    <row r="1570" spans="2:17" ht="14.25" x14ac:dyDescent="0.2">
      <c r="B1570" s="44" t="s">
        <v>135</v>
      </c>
      <c r="C1570" s="44" t="s">
        <v>10</v>
      </c>
      <c r="D1570" s="44" t="s">
        <v>54</v>
      </c>
      <c r="E1570" s="44" t="s">
        <v>2858</v>
      </c>
      <c r="H1570" s="46">
        <v>9.0826084909499993</v>
      </c>
      <c r="I1570" s="44" t="s">
        <v>15</v>
      </c>
      <c r="J1570" s="44" t="s">
        <v>16</v>
      </c>
      <c r="K1570" s="44">
        <v>34</v>
      </c>
      <c r="L1570" s="44">
        <v>28</v>
      </c>
      <c r="M1570" s="44">
        <v>40</v>
      </c>
      <c r="N1570" s="44"/>
      <c r="O1570" s="44" t="s">
        <v>3198</v>
      </c>
      <c r="P1570" s="44" t="s">
        <v>3198</v>
      </c>
      <c r="Q1570" s="44">
        <v>1</v>
      </c>
    </row>
    <row r="1571" spans="2:17" ht="14.25" x14ac:dyDescent="0.2">
      <c r="B1571" s="43" t="s">
        <v>135</v>
      </c>
      <c r="C1571" s="43" t="s">
        <v>10</v>
      </c>
      <c r="D1571" s="43" t="s">
        <v>11</v>
      </c>
      <c r="E1571" s="43" t="s">
        <v>2859</v>
      </c>
      <c r="H1571" s="45">
        <v>8.9805926864500005</v>
      </c>
      <c r="I1571" s="43" t="s">
        <v>15</v>
      </c>
      <c r="J1571" s="43" t="s">
        <v>16</v>
      </c>
      <c r="K1571" s="43">
        <v>17</v>
      </c>
      <c r="L1571" s="43">
        <v>42</v>
      </c>
      <c r="M1571" s="43">
        <v>30</v>
      </c>
      <c r="N1571" s="43"/>
      <c r="O1571" s="43" t="s">
        <v>3195</v>
      </c>
      <c r="P1571" s="43" t="s">
        <v>3195</v>
      </c>
      <c r="Q1571" s="43">
        <v>1</v>
      </c>
    </row>
    <row r="1572" spans="2:17" ht="14.25" x14ac:dyDescent="0.2">
      <c r="B1572" s="44" t="s">
        <v>135</v>
      </c>
      <c r="C1572" s="44" t="s">
        <v>10</v>
      </c>
      <c r="D1572" s="44" t="s">
        <v>11</v>
      </c>
      <c r="E1572" s="44" t="s">
        <v>2859</v>
      </c>
      <c r="H1572" s="46">
        <v>3.62663838837</v>
      </c>
      <c r="I1572" s="44" t="s">
        <v>15</v>
      </c>
      <c r="J1572" s="44" t="s">
        <v>16</v>
      </c>
      <c r="K1572" s="44">
        <v>27</v>
      </c>
      <c r="L1572" s="44">
        <v>28</v>
      </c>
      <c r="M1572" s="44">
        <v>35</v>
      </c>
      <c r="N1572" s="44"/>
      <c r="O1572" s="44" t="s">
        <v>3195</v>
      </c>
      <c r="P1572" s="44" t="s">
        <v>3195</v>
      </c>
      <c r="Q1572" s="44">
        <v>1</v>
      </c>
    </row>
    <row r="1573" spans="2:17" ht="14.25" x14ac:dyDescent="0.2">
      <c r="B1573" s="43" t="s">
        <v>135</v>
      </c>
      <c r="C1573" s="43" t="s">
        <v>10</v>
      </c>
      <c r="D1573" s="43" t="s">
        <v>54</v>
      </c>
      <c r="E1573" s="43" t="s">
        <v>2855</v>
      </c>
      <c r="H1573" s="45">
        <v>17.079092721799999</v>
      </c>
      <c r="I1573" s="43" t="s">
        <v>15</v>
      </c>
      <c r="J1573" s="43" t="s">
        <v>16</v>
      </c>
      <c r="K1573" s="43">
        <v>15</v>
      </c>
      <c r="L1573" s="43">
        <v>25</v>
      </c>
      <c r="M1573" s="43">
        <v>40</v>
      </c>
      <c r="N1573" s="43"/>
      <c r="O1573" s="43" t="s">
        <v>3199</v>
      </c>
      <c r="P1573" s="43" t="s">
        <v>3199</v>
      </c>
      <c r="Q1573" s="43">
        <v>1</v>
      </c>
    </row>
    <row r="1574" spans="2:17" ht="14.25" x14ac:dyDescent="0.2">
      <c r="B1574" s="44" t="s">
        <v>135</v>
      </c>
      <c r="C1574" s="44" t="s">
        <v>10</v>
      </c>
      <c r="D1574" s="44" t="s">
        <v>11</v>
      </c>
      <c r="E1574" s="44" t="s">
        <v>2860</v>
      </c>
      <c r="H1574" s="46">
        <v>15.2702139279</v>
      </c>
      <c r="I1574" s="44" t="s">
        <v>15</v>
      </c>
      <c r="J1574" s="44" t="s">
        <v>16</v>
      </c>
      <c r="K1574" s="44">
        <v>43</v>
      </c>
      <c r="L1574" s="44">
        <v>28</v>
      </c>
      <c r="M1574" s="44">
        <v>40</v>
      </c>
      <c r="N1574" s="44"/>
      <c r="O1574" s="44" t="s">
        <v>875</v>
      </c>
      <c r="P1574" s="44" t="s">
        <v>875</v>
      </c>
      <c r="Q1574" s="44">
        <v>1</v>
      </c>
    </row>
    <row r="1575" spans="2:17" ht="14.25" x14ac:dyDescent="0.2">
      <c r="B1575" s="43" t="s">
        <v>135</v>
      </c>
      <c r="C1575" s="43" t="s">
        <v>10</v>
      </c>
      <c r="D1575" s="43" t="s">
        <v>11</v>
      </c>
      <c r="E1575" s="43" t="s">
        <v>2861</v>
      </c>
      <c r="H1575" s="45">
        <v>16.708368096099999</v>
      </c>
      <c r="I1575" s="43" t="s">
        <v>15</v>
      </c>
      <c r="J1575" s="43" t="s">
        <v>16</v>
      </c>
      <c r="K1575" s="43">
        <v>47</v>
      </c>
      <c r="L1575" s="43">
        <v>26</v>
      </c>
      <c r="M1575" s="43">
        <v>40</v>
      </c>
      <c r="N1575" s="43"/>
      <c r="O1575" s="43" t="s">
        <v>3198</v>
      </c>
      <c r="P1575" s="43" t="s">
        <v>3198</v>
      </c>
      <c r="Q1575" s="43">
        <v>1</v>
      </c>
    </row>
    <row r="1576" spans="2:17" ht="14.25" x14ac:dyDescent="0.2">
      <c r="B1576" s="44" t="s">
        <v>135</v>
      </c>
      <c r="C1576" s="44" t="s">
        <v>10</v>
      </c>
      <c r="D1576" s="44" t="s">
        <v>54</v>
      </c>
      <c r="E1576" s="44" t="s">
        <v>2862</v>
      </c>
      <c r="H1576" s="46">
        <v>29.560069051399999</v>
      </c>
      <c r="I1576" s="44" t="s">
        <v>15</v>
      </c>
      <c r="J1576" s="44" t="s">
        <v>16</v>
      </c>
      <c r="K1576" s="44">
        <v>43</v>
      </c>
      <c r="L1576" s="44">
        <v>26</v>
      </c>
      <c r="M1576" s="44">
        <v>45</v>
      </c>
      <c r="N1576" s="44"/>
      <c r="O1576" s="44" t="s">
        <v>3195</v>
      </c>
      <c r="P1576" s="44" t="s">
        <v>3195</v>
      </c>
      <c r="Q1576" s="44">
        <v>1</v>
      </c>
    </row>
    <row r="1577" spans="2:17" ht="14.25" x14ac:dyDescent="0.2">
      <c r="B1577" s="43" t="s">
        <v>135</v>
      </c>
      <c r="C1577" s="43" t="s">
        <v>10</v>
      </c>
      <c r="D1577" s="43" t="s">
        <v>11</v>
      </c>
      <c r="E1577" s="43" t="s">
        <v>2863</v>
      </c>
      <c r="H1577" s="45">
        <v>33.073521699700002</v>
      </c>
      <c r="I1577" s="43" t="s">
        <v>15</v>
      </c>
      <c r="J1577" s="43" t="s">
        <v>16</v>
      </c>
      <c r="K1577" s="43">
        <v>30</v>
      </c>
      <c r="L1577" s="43">
        <v>27</v>
      </c>
      <c r="M1577" s="43">
        <v>40</v>
      </c>
      <c r="N1577" s="43"/>
      <c r="O1577" s="43" t="s">
        <v>3200</v>
      </c>
      <c r="P1577" s="43" t="s">
        <v>3200</v>
      </c>
      <c r="Q1577" s="43">
        <v>1</v>
      </c>
    </row>
    <row r="1578" spans="2:17" ht="14.25" x14ac:dyDescent="0.2">
      <c r="B1578" s="44" t="s">
        <v>135</v>
      </c>
      <c r="C1578" s="44" t="s">
        <v>10</v>
      </c>
      <c r="D1578" s="44" t="s">
        <v>11</v>
      </c>
      <c r="E1578" s="44" t="s">
        <v>2863</v>
      </c>
      <c r="H1578" s="46">
        <v>8.1839184997099998</v>
      </c>
      <c r="I1578" s="44" t="s">
        <v>15</v>
      </c>
      <c r="J1578" s="44" t="s">
        <v>16</v>
      </c>
      <c r="K1578" s="44">
        <v>58</v>
      </c>
      <c r="L1578" s="44">
        <v>28</v>
      </c>
      <c r="M1578" s="44">
        <v>43</v>
      </c>
      <c r="N1578" s="44"/>
      <c r="O1578" s="44" t="s">
        <v>3195</v>
      </c>
      <c r="P1578" s="44" t="s">
        <v>3195</v>
      </c>
      <c r="Q1578" s="44">
        <v>1</v>
      </c>
    </row>
    <row r="1579" spans="2:17" ht="14.25" x14ac:dyDescent="0.2">
      <c r="B1579" s="43" t="s">
        <v>135</v>
      </c>
      <c r="C1579" s="43" t="s">
        <v>76</v>
      </c>
      <c r="D1579" s="43" t="s">
        <v>11</v>
      </c>
      <c r="E1579" s="43" t="s">
        <v>12</v>
      </c>
      <c r="H1579" s="45">
        <v>23.5134721051</v>
      </c>
      <c r="I1579" s="43" t="s">
        <v>15</v>
      </c>
      <c r="J1579" s="43" t="s">
        <v>16</v>
      </c>
      <c r="K1579" s="43">
        <v>48</v>
      </c>
      <c r="L1579" s="43">
        <v>25</v>
      </c>
      <c r="M1579" s="43">
        <v>40</v>
      </c>
      <c r="N1579" s="43"/>
      <c r="O1579" s="43"/>
      <c r="P1579" s="43"/>
      <c r="Q1579" s="43">
        <v>1</v>
      </c>
    </row>
    <row r="1580" spans="2:17" ht="14.25" x14ac:dyDescent="0.2">
      <c r="B1580" s="44" t="s">
        <v>135</v>
      </c>
      <c r="C1580" s="44" t="s">
        <v>10</v>
      </c>
      <c r="D1580" s="44" t="s">
        <v>11</v>
      </c>
      <c r="E1580" s="44" t="s">
        <v>2864</v>
      </c>
      <c r="H1580" s="46">
        <v>11.6844125975</v>
      </c>
      <c r="I1580" s="44" t="s">
        <v>15</v>
      </c>
      <c r="J1580" s="44" t="s">
        <v>16</v>
      </c>
      <c r="K1580" s="44">
        <v>43</v>
      </c>
      <c r="L1580" s="44">
        <v>23</v>
      </c>
      <c r="M1580" s="44">
        <v>45</v>
      </c>
      <c r="N1580" s="44"/>
      <c r="O1580" s="44"/>
      <c r="P1580" s="44"/>
      <c r="Q1580" s="44">
        <v>1</v>
      </c>
    </row>
    <row r="1581" spans="2:17" ht="14.25" x14ac:dyDescent="0.2">
      <c r="B1581" s="43" t="s">
        <v>135</v>
      </c>
      <c r="C1581" s="43" t="s">
        <v>10</v>
      </c>
      <c r="D1581" s="43" t="s">
        <v>11</v>
      </c>
      <c r="E1581" s="43" t="s">
        <v>2865</v>
      </c>
      <c r="H1581" s="45">
        <v>12.866451784400001</v>
      </c>
      <c r="I1581" s="43" t="s">
        <v>15</v>
      </c>
      <c r="J1581" s="43" t="s">
        <v>16</v>
      </c>
      <c r="K1581" s="43">
        <v>62</v>
      </c>
      <c r="L1581" s="43">
        <v>24</v>
      </c>
      <c r="M1581" s="43">
        <v>50</v>
      </c>
      <c r="N1581" s="43"/>
      <c r="O1581" s="43"/>
      <c r="P1581" s="43" t="s">
        <v>503</v>
      </c>
      <c r="Q1581" s="43">
        <v>1</v>
      </c>
    </row>
    <row r="1582" spans="2:17" ht="14.25" x14ac:dyDescent="0.2">
      <c r="B1582" s="44" t="s">
        <v>135</v>
      </c>
      <c r="C1582" s="44" t="s">
        <v>76</v>
      </c>
      <c r="D1582" s="44" t="s">
        <v>11</v>
      </c>
      <c r="E1582" s="44" t="s">
        <v>12</v>
      </c>
      <c r="H1582" s="46">
        <v>14.948667199499999</v>
      </c>
      <c r="I1582" s="44" t="s">
        <v>15</v>
      </c>
      <c r="J1582" s="44" t="s">
        <v>16</v>
      </c>
      <c r="K1582" s="44">
        <v>52</v>
      </c>
      <c r="L1582" s="44">
        <v>22</v>
      </c>
      <c r="M1582" s="44">
        <v>43</v>
      </c>
      <c r="N1582" s="44"/>
      <c r="O1582" s="44"/>
      <c r="P1582" s="44"/>
      <c r="Q1582" s="44">
        <v>1</v>
      </c>
    </row>
    <row r="1583" spans="2:17" ht="14.25" x14ac:dyDescent="0.2">
      <c r="B1583" s="43" t="s">
        <v>135</v>
      </c>
      <c r="C1583" s="43" t="s">
        <v>76</v>
      </c>
      <c r="D1583" s="43" t="s">
        <v>54</v>
      </c>
      <c r="E1583" s="43" t="s">
        <v>12</v>
      </c>
      <c r="H1583" s="45">
        <v>15.3183686302</v>
      </c>
      <c r="I1583" s="43" t="s">
        <v>15</v>
      </c>
      <c r="J1583" s="43" t="s">
        <v>16</v>
      </c>
      <c r="K1583" s="43">
        <v>65</v>
      </c>
      <c r="L1583" s="43">
        <v>23</v>
      </c>
      <c r="M1583" s="43">
        <v>43</v>
      </c>
      <c r="N1583" s="43"/>
      <c r="O1583" s="43"/>
      <c r="P1583" s="43"/>
      <c r="Q1583" s="43">
        <v>1</v>
      </c>
    </row>
    <row r="1584" spans="2:17" ht="14.25" x14ac:dyDescent="0.2">
      <c r="B1584" s="44" t="s">
        <v>135</v>
      </c>
      <c r="C1584" s="44" t="s">
        <v>10</v>
      </c>
      <c r="D1584" s="44" t="s">
        <v>11</v>
      </c>
      <c r="E1584" s="44" t="s">
        <v>2865</v>
      </c>
      <c r="H1584" s="46">
        <v>2.4449328052800001</v>
      </c>
      <c r="I1584" s="44" t="s">
        <v>15</v>
      </c>
      <c r="J1584" s="44" t="s">
        <v>16</v>
      </c>
      <c r="K1584" s="44">
        <v>50</v>
      </c>
      <c r="L1584" s="44">
        <v>22</v>
      </c>
      <c r="M1584" s="44">
        <v>44</v>
      </c>
      <c r="N1584" s="44"/>
      <c r="O1584" s="44"/>
      <c r="P1584" s="44"/>
      <c r="Q1584" s="44">
        <v>1</v>
      </c>
    </row>
    <row r="1585" spans="2:17" ht="14.25" x14ac:dyDescent="0.2">
      <c r="B1585" s="43" t="s">
        <v>135</v>
      </c>
      <c r="C1585" s="43" t="s">
        <v>76</v>
      </c>
      <c r="D1585" s="43" t="s">
        <v>11</v>
      </c>
      <c r="E1585" s="43" t="s">
        <v>12</v>
      </c>
      <c r="H1585" s="45">
        <v>14.971145096800001</v>
      </c>
      <c r="I1585" s="43" t="s">
        <v>15</v>
      </c>
      <c r="J1585" s="43" t="s">
        <v>16</v>
      </c>
      <c r="K1585" s="43">
        <v>44</v>
      </c>
      <c r="L1585" s="43">
        <v>22</v>
      </c>
      <c r="M1585" s="43">
        <v>44</v>
      </c>
      <c r="N1585" s="43"/>
      <c r="O1585" s="43"/>
      <c r="P1585" s="43"/>
      <c r="Q1585" s="43">
        <v>1</v>
      </c>
    </row>
    <row r="1586" spans="2:17" ht="14.25" x14ac:dyDescent="0.2">
      <c r="B1586" s="44" t="s">
        <v>135</v>
      </c>
      <c r="C1586" s="44" t="s">
        <v>10</v>
      </c>
      <c r="D1586" s="44" t="s">
        <v>11</v>
      </c>
      <c r="E1586" s="44" t="s">
        <v>2864</v>
      </c>
      <c r="H1586" s="46">
        <v>3.12584660531</v>
      </c>
      <c r="I1586" s="44" t="s">
        <v>15</v>
      </c>
      <c r="J1586" s="44" t="s">
        <v>16</v>
      </c>
      <c r="K1586" s="44">
        <v>43</v>
      </c>
      <c r="L1586" s="44">
        <v>23</v>
      </c>
      <c r="M1586" s="44">
        <v>45</v>
      </c>
      <c r="N1586" s="44"/>
      <c r="O1586" s="44"/>
      <c r="P1586" s="44"/>
      <c r="Q1586" s="44">
        <v>1</v>
      </c>
    </row>
    <row r="1587" spans="2:17" ht="14.25" x14ac:dyDescent="0.2">
      <c r="B1587" s="43" t="s">
        <v>135</v>
      </c>
      <c r="C1587" s="43" t="s">
        <v>10</v>
      </c>
      <c r="D1587" s="43" t="s">
        <v>11</v>
      </c>
      <c r="E1587" s="43" t="s">
        <v>2863</v>
      </c>
      <c r="H1587" s="45">
        <v>3.4533961886500002</v>
      </c>
      <c r="I1587" s="43" t="s">
        <v>15</v>
      </c>
      <c r="J1587" s="43" t="s">
        <v>16</v>
      </c>
      <c r="K1587" s="43">
        <v>55</v>
      </c>
      <c r="L1587" s="43">
        <v>23</v>
      </c>
      <c r="M1587" s="43">
        <v>45</v>
      </c>
      <c r="N1587" s="43"/>
      <c r="O1587" s="43"/>
      <c r="P1587" s="43"/>
      <c r="Q1587" s="43">
        <v>1</v>
      </c>
    </row>
    <row r="1588" spans="2:17" ht="14.25" x14ac:dyDescent="0.2">
      <c r="B1588" s="44" t="s">
        <v>135</v>
      </c>
      <c r="C1588" s="44" t="s">
        <v>10</v>
      </c>
      <c r="D1588" s="44" t="s">
        <v>11</v>
      </c>
      <c r="E1588" s="44" t="s">
        <v>2866</v>
      </c>
      <c r="H1588" s="46">
        <v>12.831733612300001</v>
      </c>
      <c r="I1588" s="44" t="s">
        <v>15</v>
      </c>
      <c r="J1588" s="44" t="s">
        <v>16</v>
      </c>
      <c r="K1588" s="44">
        <v>45</v>
      </c>
      <c r="L1588" s="44">
        <v>25</v>
      </c>
      <c r="M1588" s="44">
        <v>40</v>
      </c>
      <c r="N1588" s="44"/>
      <c r="O1588" s="44"/>
      <c r="P1588" s="44" t="s">
        <v>480</v>
      </c>
      <c r="Q1588" s="44">
        <v>1</v>
      </c>
    </row>
    <row r="1589" spans="2:17" ht="14.25" x14ac:dyDescent="0.2">
      <c r="B1589" s="43" t="s">
        <v>135</v>
      </c>
      <c r="C1589" s="43" t="s">
        <v>76</v>
      </c>
      <c r="D1589" s="43" t="s">
        <v>54</v>
      </c>
      <c r="E1589" s="43" t="s">
        <v>12</v>
      </c>
      <c r="H1589" s="45">
        <v>16.5973101037</v>
      </c>
      <c r="I1589" s="43" t="s">
        <v>15</v>
      </c>
      <c r="J1589" s="43" t="s">
        <v>16</v>
      </c>
      <c r="K1589" s="43">
        <v>62</v>
      </c>
      <c r="L1589" s="43">
        <v>23</v>
      </c>
      <c r="M1589" s="43">
        <v>43</v>
      </c>
      <c r="N1589" s="43"/>
      <c r="O1589" s="43"/>
      <c r="P1589" s="43"/>
      <c r="Q1589" s="43">
        <v>1</v>
      </c>
    </row>
    <row r="1590" spans="2:17" ht="14.25" x14ac:dyDescent="0.2">
      <c r="B1590" s="44" t="s">
        <v>135</v>
      </c>
      <c r="C1590" s="44" t="s">
        <v>10</v>
      </c>
      <c r="D1590" s="44" t="s">
        <v>11</v>
      </c>
      <c r="E1590" s="44" t="s">
        <v>2866</v>
      </c>
      <c r="H1590" s="46">
        <v>2.7976211709199998</v>
      </c>
      <c r="I1590" s="44" t="s">
        <v>15</v>
      </c>
      <c r="J1590" s="44" t="s">
        <v>16</v>
      </c>
      <c r="K1590" s="44">
        <v>43</v>
      </c>
      <c r="L1590" s="44">
        <v>23</v>
      </c>
      <c r="M1590" s="44">
        <v>45</v>
      </c>
      <c r="N1590" s="44"/>
      <c r="O1590" s="44"/>
      <c r="P1590" s="44"/>
      <c r="Q1590" s="44">
        <v>1</v>
      </c>
    </row>
    <row r="1591" spans="2:17" ht="14.25" x14ac:dyDescent="0.2">
      <c r="B1591" s="43" t="s">
        <v>135</v>
      </c>
      <c r="C1591" s="43" t="s">
        <v>76</v>
      </c>
      <c r="D1591" s="43" t="s">
        <v>11</v>
      </c>
      <c r="E1591" s="43" t="s">
        <v>12</v>
      </c>
      <c r="H1591" s="45">
        <v>6.2013250856499997</v>
      </c>
      <c r="I1591" s="43" t="s">
        <v>15</v>
      </c>
      <c r="J1591" s="43" t="s">
        <v>16</v>
      </c>
      <c r="K1591" s="43">
        <v>70</v>
      </c>
      <c r="L1591" s="43">
        <v>23</v>
      </c>
      <c r="M1591" s="43">
        <v>45</v>
      </c>
      <c r="N1591" s="43"/>
      <c r="O1591" s="43"/>
      <c r="P1591" s="43"/>
      <c r="Q1591" s="43">
        <v>1</v>
      </c>
    </row>
    <row r="1592" spans="2:17" ht="14.25" x14ac:dyDescent="0.2">
      <c r="B1592" s="44" t="s">
        <v>135</v>
      </c>
      <c r="C1592" s="44" t="s">
        <v>76</v>
      </c>
      <c r="D1592" s="44" t="s">
        <v>40</v>
      </c>
      <c r="E1592" s="44"/>
      <c r="H1592" s="46">
        <v>1.7569196595000001</v>
      </c>
      <c r="I1592" s="44" t="s">
        <v>42</v>
      </c>
      <c r="J1592" s="44"/>
      <c r="K1592" s="44">
        <v>19</v>
      </c>
      <c r="L1592" s="44"/>
      <c r="M1592" s="44"/>
      <c r="N1592" s="44"/>
      <c r="O1592" s="44"/>
      <c r="P1592" s="44"/>
      <c r="Q1592" s="44">
        <v>1</v>
      </c>
    </row>
    <row r="1593" spans="2:17" ht="14.25" x14ac:dyDescent="0.2">
      <c r="B1593" s="43" t="s">
        <v>135</v>
      </c>
      <c r="C1593" s="43" t="s">
        <v>76</v>
      </c>
      <c r="D1593" s="43" t="s">
        <v>54</v>
      </c>
      <c r="E1593" s="43" t="s">
        <v>12</v>
      </c>
      <c r="H1593" s="45">
        <v>23.011914396600002</v>
      </c>
      <c r="I1593" s="43" t="s">
        <v>15</v>
      </c>
      <c r="J1593" s="43" t="s">
        <v>16</v>
      </c>
      <c r="K1593" s="43">
        <v>41</v>
      </c>
      <c r="L1593" s="43">
        <v>12</v>
      </c>
      <c r="M1593" s="43">
        <v>55</v>
      </c>
      <c r="N1593" s="43"/>
      <c r="O1593" s="43"/>
      <c r="P1593" s="43" t="s">
        <v>1441</v>
      </c>
      <c r="Q1593" s="43">
        <v>1</v>
      </c>
    </row>
    <row r="1594" spans="2:17" ht="14.25" x14ac:dyDescent="0.2">
      <c r="B1594" s="44" t="s">
        <v>135</v>
      </c>
      <c r="C1594" s="44" t="s">
        <v>76</v>
      </c>
      <c r="D1594" s="44" t="s">
        <v>54</v>
      </c>
      <c r="E1594" s="44" t="s">
        <v>12</v>
      </c>
      <c r="H1594" s="46">
        <v>37.598524137600002</v>
      </c>
      <c r="I1594" s="44" t="s">
        <v>15</v>
      </c>
      <c r="J1594" s="44" t="s">
        <v>16</v>
      </c>
      <c r="K1594" s="44">
        <v>54</v>
      </c>
      <c r="L1594" s="44">
        <v>15</v>
      </c>
      <c r="M1594" s="44">
        <v>45</v>
      </c>
      <c r="N1594" s="44"/>
      <c r="O1594" s="44"/>
      <c r="P1594" s="44"/>
      <c r="Q1594" s="44">
        <v>1</v>
      </c>
    </row>
    <row r="1595" spans="2:17" ht="14.25" x14ac:dyDescent="0.2">
      <c r="B1595" s="43" t="s">
        <v>135</v>
      </c>
      <c r="C1595" s="43" t="s">
        <v>76</v>
      </c>
      <c r="D1595" s="43" t="s">
        <v>40</v>
      </c>
      <c r="E1595" s="43" t="s">
        <v>12</v>
      </c>
      <c r="H1595" s="45">
        <v>16.962076671199998</v>
      </c>
      <c r="I1595" s="43" t="s">
        <v>42</v>
      </c>
      <c r="J1595" s="43"/>
      <c r="K1595" s="43">
        <v>26</v>
      </c>
      <c r="L1595" s="43"/>
      <c r="M1595" s="43"/>
      <c r="N1595" s="43"/>
      <c r="O1595" s="43"/>
      <c r="P1595" s="43"/>
      <c r="Q1595" s="43">
        <v>1</v>
      </c>
    </row>
    <row r="1596" spans="2:17" ht="14.25" x14ac:dyDescent="0.2">
      <c r="B1596" s="44" t="s">
        <v>135</v>
      </c>
      <c r="C1596" s="44" t="s">
        <v>10</v>
      </c>
      <c r="D1596" s="44" t="s">
        <v>11</v>
      </c>
      <c r="E1596" s="44" t="s">
        <v>2867</v>
      </c>
      <c r="H1596" s="46">
        <v>19.237158132099999</v>
      </c>
      <c r="I1596" s="44" t="s">
        <v>15</v>
      </c>
      <c r="J1596" s="44" t="s">
        <v>16</v>
      </c>
      <c r="K1596" s="44">
        <v>53</v>
      </c>
      <c r="L1596" s="44">
        <v>13</v>
      </c>
      <c r="M1596" s="44">
        <v>54</v>
      </c>
      <c r="N1596" s="44"/>
      <c r="O1596" s="44"/>
      <c r="P1596" s="44" t="s">
        <v>480</v>
      </c>
      <c r="Q1596" s="44">
        <v>1</v>
      </c>
    </row>
    <row r="1597" spans="2:17" ht="14.25" x14ac:dyDescent="0.2">
      <c r="B1597" s="43" t="s">
        <v>135</v>
      </c>
      <c r="C1597" s="43" t="s">
        <v>10</v>
      </c>
      <c r="D1597" s="43" t="s">
        <v>54</v>
      </c>
      <c r="E1597" s="43" t="s">
        <v>2868</v>
      </c>
      <c r="H1597" s="45">
        <v>11.192102930200001</v>
      </c>
      <c r="I1597" s="43" t="s">
        <v>15</v>
      </c>
      <c r="J1597" s="43" t="s">
        <v>16</v>
      </c>
      <c r="K1597" s="43">
        <v>55</v>
      </c>
      <c r="L1597" s="43">
        <v>12</v>
      </c>
      <c r="M1597" s="43">
        <v>55</v>
      </c>
      <c r="N1597" s="43"/>
      <c r="O1597" s="43"/>
      <c r="P1597" s="43" t="s">
        <v>3201</v>
      </c>
      <c r="Q1597" s="43">
        <v>1</v>
      </c>
    </row>
    <row r="1598" spans="2:17" ht="14.25" x14ac:dyDescent="0.2">
      <c r="B1598" s="44" t="s">
        <v>135</v>
      </c>
      <c r="C1598" s="44" t="s">
        <v>10</v>
      </c>
      <c r="D1598" s="44" t="s">
        <v>54</v>
      </c>
      <c r="E1598" s="44" t="s">
        <v>2869</v>
      </c>
      <c r="H1598" s="46">
        <v>11.175111856299999</v>
      </c>
      <c r="I1598" s="44" t="s">
        <v>15</v>
      </c>
      <c r="J1598" s="44" t="s">
        <v>16</v>
      </c>
      <c r="K1598" s="44">
        <v>49</v>
      </c>
      <c r="L1598" s="44">
        <v>15</v>
      </c>
      <c r="M1598" s="44">
        <v>51</v>
      </c>
      <c r="N1598" s="44"/>
      <c r="O1598" s="44"/>
      <c r="P1598" s="44" t="s">
        <v>480</v>
      </c>
      <c r="Q1598" s="44">
        <v>1</v>
      </c>
    </row>
    <row r="1599" spans="2:17" ht="14.25" x14ac:dyDescent="0.2">
      <c r="B1599" s="43" t="s">
        <v>135</v>
      </c>
      <c r="C1599" s="43" t="s">
        <v>10</v>
      </c>
      <c r="D1599" s="43" t="s">
        <v>54</v>
      </c>
      <c r="E1599" s="43" t="s">
        <v>2870</v>
      </c>
      <c r="H1599" s="45">
        <v>11.157008380400001</v>
      </c>
      <c r="I1599" s="43" t="s">
        <v>15</v>
      </c>
      <c r="J1599" s="43" t="s">
        <v>16</v>
      </c>
      <c r="K1599" s="43">
        <v>61</v>
      </c>
      <c r="L1599" s="43">
        <v>12</v>
      </c>
      <c r="M1599" s="43">
        <v>56</v>
      </c>
      <c r="N1599" s="43"/>
      <c r="O1599" s="43"/>
      <c r="P1599" s="43" t="s">
        <v>480</v>
      </c>
      <c r="Q1599" s="43">
        <v>1</v>
      </c>
    </row>
    <row r="1600" spans="2:17" ht="14.25" x14ac:dyDescent="0.2">
      <c r="B1600" s="44" t="s">
        <v>135</v>
      </c>
      <c r="C1600" s="44" t="s">
        <v>10</v>
      </c>
      <c r="D1600" s="44" t="s">
        <v>11</v>
      </c>
      <c r="E1600" s="44" t="s">
        <v>2871</v>
      </c>
      <c r="H1600" s="46">
        <v>11.1550011206</v>
      </c>
      <c r="I1600" s="44" t="s">
        <v>15</v>
      </c>
      <c r="J1600" s="44" t="s">
        <v>16</v>
      </c>
      <c r="K1600" s="44">
        <v>57</v>
      </c>
      <c r="L1600" s="44">
        <v>14</v>
      </c>
      <c r="M1600" s="44">
        <v>54</v>
      </c>
      <c r="N1600" s="44"/>
      <c r="O1600" s="44"/>
      <c r="P1600" s="44" t="s">
        <v>480</v>
      </c>
      <c r="Q1600" s="44">
        <v>1</v>
      </c>
    </row>
    <row r="1601" spans="2:17" ht="14.25" x14ac:dyDescent="0.2">
      <c r="B1601" s="43" t="s">
        <v>135</v>
      </c>
      <c r="C1601" s="43" t="s">
        <v>10</v>
      </c>
      <c r="D1601" s="43" t="s">
        <v>54</v>
      </c>
      <c r="E1601" s="43" t="s">
        <v>2872</v>
      </c>
      <c r="H1601" s="45">
        <v>11.164040308100001</v>
      </c>
      <c r="I1601" s="43" t="s">
        <v>15</v>
      </c>
      <c r="J1601" s="43" t="s">
        <v>16</v>
      </c>
      <c r="K1601" s="43">
        <v>51</v>
      </c>
      <c r="L1601" s="43">
        <v>12</v>
      </c>
      <c r="M1601" s="43">
        <v>55</v>
      </c>
      <c r="N1601" s="43" t="s">
        <v>480</v>
      </c>
      <c r="O1601" s="43"/>
      <c r="P1601" s="43" t="s">
        <v>480</v>
      </c>
      <c r="Q1601" s="43">
        <v>1</v>
      </c>
    </row>
    <row r="1602" spans="2:17" ht="14.25" x14ac:dyDescent="0.2">
      <c r="B1602" s="44" t="s">
        <v>135</v>
      </c>
      <c r="C1602" s="44" t="s">
        <v>76</v>
      </c>
      <c r="D1602" s="44" t="s">
        <v>40</v>
      </c>
      <c r="E1602" s="44" t="s">
        <v>12</v>
      </c>
      <c r="H1602" s="46">
        <v>28.474640594699999</v>
      </c>
      <c r="I1602" s="44" t="s">
        <v>42</v>
      </c>
      <c r="J1602" s="44"/>
      <c r="K1602" s="44">
        <v>21</v>
      </c>
      <c r="L1602" s="44"/>
      <c r="M1602" s="44"/>
      <c r="N1602" s="44"/>
      <c r="O1602" s="44"/>
      <c r="P1602" s="44"/>
      <c r="Q1602" s="44">
        <v>1</v>
      </c>
    </row>
    <row r="1603" spans="2:17" ht="14.25" x14ac:dyDescent="0.2">
      <c r="B1603" s="43" t="s">
        <v>135</v>
      </c>
      <c r="C1603" s="43" t="s">
        <v>10</v>
      </c>
      <c r="D1603" s="43" t="s">
        <v>54</v>
      </c>
      <c r="E1603" s="43" t="s">
        <v>2873</v>
      </c>
      <c r="H1603" s="45">
        <v>11.466100470500001</v>
      </c>
      <c r="I1603" s="43" t="s">
        <v>15</v>
      </c>
      <c r="J1603" s="43" t="s">
        <v>16</v>
      </c>
      <c r="K1603" s="43">
        <v>52</v>
      </c>
      <c r="L1603" s="43">
        <v>12</v>
      </c>
      <c r="M1603" s="43">
        <v>54</v>
      </c>
      <c r="N1603" s="43"/>
      <c r="O1603" s="43"/>
      <c r="P1603" s="43" t="s">
        <v>480</v>
      </c>
      <c r="Q1603" s="43">
        <v>1</v>
      </c>
    </row>
    <row r="1604" spans="2:17" ht="14.25" x14ac:dyDescent="0.2">
      <c r="B1604" s="44" t="s">
        <v>135</v>
      </c>
      <c r="C1604" s="44" t="s">
        <v>10</v>
      </c>
      <c r="D1604" s="44" t="s">
        <v>54</v>
      </c>
      <c r="E1604" s="44" t="s">
        <v>2874</v>
      </c>
      <c r="H1604" s="46">
        <v>11.1581075904</v>
      </c>
      <c r="I1604" s="44" t="s">
        <v>15</v>
      </c>
      <c r="J1604" s="44" t="s">
        <v>16</v>
      </c>
      <c r="K1604" s="44">
        <v>52</v>
      </c>
      <c r="L1604" s="44">
        <v>12</v>
      </c>
      <c r="M1604" s="44">
        <v>55</v>
      </c>
      <c r="N1604" s="44"/>
      <c r="O1604" s="44"/>
      <c r="P1604" s="44" t="s">
        <v>480</v>
      </c>
      <c r="Q1604" s="44">
        <v>1</v>
      </c>
    </row>
    <row r="1605" spans="2:17" ht="14.25" x14ac:dyDescent="0.2">
      <c r="B1605" s="43" t="s">
        <v>135</v>
      </c>
      <c r="C1605" s="43" t="s">
        <v>10</v>
      </c>
      <c r="D1605" s="43" t="s">
        <v>54</v>
      </c>
      <c r="E1605" s="43" t="s">
        <v>2875</v>
      </c>
      <c r="H1605" s="45">
        <v>11.1398424585</v>
      </c>
      <c r="I1605" s="43" t="s">
        <v>15</v>
      </c>
      <c r="J1605" s="43" t="s">
        <v>16</v>
      </c>
      <c r="K1605" s="43">
        <v>50</v>
      </c>
      <c r="L1605" s="43">
        <v>13</v>
      </c>
      <c r="M1605" s="43">
        <v>55</v>
      </c>
      <c r="N1605" s="43"/>
      <c r="O1605" s="43"/>
      <c r="P1605" s="43" t="s">
        <v>480</v>
      </c>
      <c r="Q1605" s="43">
        <v>1</v>
      </c>
    </row>
    <row r="1606" spans="2:17" ht="14.25" x14ac:dyDescent="0.2">
      <c r="B1606" s="44" t="s">
        <v>135</v>
      </c>
      <c r="C1606" s="44" t="s">
        <v>10</v>
      </c>
      <c r="D1606" s="44" t="s">
        <v>54</v>
      </c>
      <c r="E1606" s="44" t="s">
        <v>2876</v>
      </c>
      <c r="H1606" s="46">
        <v>11.1300303683</v>
      </c>
      <c r="I1606" s="44" t="s">
        <v>15</v>
      </c>
      <c r="J1606" s="44" t="s">
        <v>16</v>
      </c>
      <c r="K1606" s="44">
        <v>51</v>
      </c>
      <c r="L1606" s="44">
        <v>15</v>
      </c>
      <c r="M1606" s="44">
        <v>52</v>
      </c>
      <c r="N1606" s="44"/>
      <c r="O1606" s="44"/>
      <c r="P1606" s="44" t="s">
        <v>480</v>
      </c>
      <c r="Q1606" s="44">
        <v>1</v>
      </c>
    </row>
    <row r="1607" spans="2:17" ht="14.25" x14ac:dyDescent="0.2">
      <c r="B1607" s="43" t="s">
        <v>135</v>
      </c>
      <c r="C1607" s="43" t="s">
        <v>10</v>
      </c>
      <c r="D1607" s="43" t="s">
        <v>54</v>
      </c>
      <c r="E1607" s="43" t="s">
        <v>2877</v>
      </c>
      <c r="H1607" s="45">
        <v>11.1950100491</v>
      </c>
      <c r="I1607" s="43" t="s">
        <v>15</v>
      </c>
      <c r="J1607" s="43" t="s">
        <v>16</v>
      </c>
      <c r="K1607" s="43">
        <v>58</v>
      </c>
      <c r="L1607" s="43">
        <v>13</v>
      </c>
      <c r="M1607" s="43">
        <v>55</v>
      </c>
      <c r="N1607" s="43"/>
      <c r="O1607" s="43"/>
      <c r="P1607" s="43" t="s">
        <v>732</v>
      </c>
      <c r="Q1607" s="43">
        <v>1</v>
      </c>
    </row>
    <row r="1608" spans="2:17" ht="14.25" x14ac:dyDescent="0.2">
      <c r="B1608" s="44" t="s">
        <v>135</v>
      </c>
      <c r="C1608" s="44" t="s">
        <v>10</v>
      </c>
      <c r="D1608" s="44" t="s">
        <v>54</v>
      </c>
      <c r="E1608" s="44" t="s">
        <v>2878</v>
      </c>
      <c r="H1608" s="46">
        <v>11.160130644400001</v>
      </c>
      <c r="I1608" s="44" t="s">
        <v>15</v>
      </c>
      <c r="J1608" s="44" t="s">
        <v>16</v>
      </c>
      <c r="K1608" s="44">
        <v>51</v>
      </c>
      <c r="L1608" s="44">
        <v>12</v>
      </c>
      <c r="M1608" s="44">
        <v>56</v>
      </c>
      <c r="N1608" s="44"/>
      <c r="O1608" s="44"/>
      <c r="P1608" s="44" t="s">
        <v>875</v>
      </c>
      <c r="Q1608" s="44">
        <v>1</v>
      </c>
    </row>
    <row r="1609" spans="2:17" ht="14.25" x14ac:dyDescent="0.2">
      <c r="B1609" s="43" t="s">
        <v>135</v>
      </c>
      <c r="C1609" s="43" t="s">
        <v>10</v>
      </c>
      <c r="D1609" s="43" t="s">
        <v>54</v>
      </c>
      <c r="E1609" s="43" t="s">
        <v>2879</v>
      </c>
      <c r="H1609" s="45">
        <v>11.502151320499999</v>
      </c>
      <c r="I1609" s="43" t="s">
        <v>15</v>
      </c>
      <c r="J1609" s="43" t="s">
        <v>16</v>
      </c>
      <c r="K1609" s="43">
        <v>52</v>
      </c>
      <c r="L1609" s="43">
        <v>12</v>
      </c>
      <c r="M1609" s="43">
        <v>55</v>
      </c>
      <c r="N1609" s="43"/>
      <c r="O1609" s="43"/>
      <c r="P1609" s="43" t="s">
        <v>3202</v>
      </c>
      <c r="Q1609" s="43">
        <v>1</v>
      </c>
    </row>
    <row r="1610" spans="2:17" ht="14.25" x14ac:dyDescent="0.2">
      <c r="B1610" s="44" t="s">
        <v>135</v>
      </c>
      <c r="C1610" s="44" t="s">
        <v>76</v>
      </c>
      <c r="D1610" s="44" t="s">
        <v>54</v>
      </c>
      <c r="E1610" s="44" t="s">
        <v>12</v>
      </c>
      <c r="H1610" s="46">
        <v>38.01255536</v>
      </c>
      <c r="I1610" s="44" t="s">
        <v>15</v>
      </c>
      <c r="J1610" s="44" t="s">
        <v>16</v>
      </c>
      <c r="K1610" s="44">
        <v>61</v>
      </c>
      <c r="L1610" s="44">
        <v>12</v>
      </c>
      <c r="M1610" s="44">
        <v>55</v>
      </c>
      <c r="N1610" s="44"/>
      <c r="O1610" s="44"/>
      <c r="P1610" s="44" t="s">
        <v>1441</v>
      </c>
      <c r="Q1610" s="44">
        <v>1</v>
      </c>
    </row>
    <row r="1611" spans="2:17" ht="14.25" x14ac:dyDescent="0.2">
      <c r="B1611" s="43" t="s">
        <v>135</v>
      </c>
      <c r="C1611" s="43" t="s">
        <v>76</v>
      </c>
      <c r="D1611" s="43" t="s">
        <v>54</v>
      </c>
      <c r="E1611" s="43" t="s">
        <v>12</v>
      </c>
      <c r="H1611" s="45">
        <v>22.290369568300001</v>
      </c>
      <c r="I1611" s="43" t="s">
        <v>15</v>
      </c>
      <c r="J1611" s="43" t="s">
        <v>16</v>
      </c>
      <c r="K1611" s="43">
        <v>65</v>
      </c>
      <c r="L1611" s="43">
        <v>13</v>
      </c>
      <c r="M1611" s="43">
        <v>54</v>
      </c>
      <c r="N1611" s="43"/>
      <c r="O1611" s="43"/>
      <c r="P1611" s="43" t="s">
        <v>1441</v>
      </c>
      <c r="Q1611" s="43">
        <v>1</v>
      </c>
    </row>
    <row r="1612" spans="2:17" ht="14.25" x14ac:dyDescent="0.2">
      <c r="B1612" s="44" t="s">
        <v>135</v>
      </c>
      <c r="C1612" s="44" t="s">
        <v>10</v>
      </c>
      <c r="D1612" s="44" t="s">
        <v>54</v>
      </c>
      <c r="E1612" s="44" t="s">
        <v>2880</v>
      </c>
      <c r="H1612" s="46">
        <v>20.921900493399999</v>
      </c>
      <c r="I1612" s="44" t="s">
        <v>15</v>
      </c>
      <c r="J1612" s="44" t="s">
        <v>16</v>
      </c>
      <c r="K1612" s="44">
        <v>52</v>
      </c>
      <c r="L1612" s="44">
        <v>12</v>
      </c>
      <c r="M1612" s="44">
        <v>55</v>
      </c>
      <c r="N1612" s="44"/>
      <c r="O1612" s="44"/>
      <c r="P1612" s="44" t="s">
        <v>480</v>
      </c>
      <c r="Q1612" s="44">
        <v>1</v>
      </c>
    </row>
    <row r="1613" spans="2:17" ht="14.25" x14ac:dyDescent="0.2">
      <c r="B1613" s="43" t="s">
        <v>135</v>
      </c>
      <c r="C1613" s="43" t="s">
        <v>10</v>
      </c>
      <c r="D1613" s="43" t="s">
        <v>54</v>
      </c>
      <c r="E1613" s="43" t="s">
        <v>2881</v>
      </c>
      <c r="H1613" s="45">
        <v>1.41640813328</v>
      </c>
      <c r="I1613" s="43" t="s">
        <v>15</v>
      </c>
      <c r="J1613" s="43" t="s">
        <v>16</v>
      </c>
      <c r="K1613" s="43">
        <v>60</v>
      </c>
      <c r="L1613" s="43">
        <v>12</v>
      </c>
      <c r="M1613" s="43">
        <v>55</v>
      </c>
      <c r="N1613" s="43"/>
      <c r="O1613" s="43"/>
      <c r="P1613" s="43"/>
      <c r="Q1613" s="43">
        <v>1</v>
      </c>
    </row>
    <row r="1614" spans="2:17" ht="14.25" x14ac:dyDescent="0.2">
      <c r="B1614" s="44" t="s">
        <v>135</v>
      </c>
      <c r="C1614" s="44" t="s">
        <v>10</v>
      </c>
      <c r="D1614" s="44" t="s">
        <v>54</v>
      </c>
      <c r="E1614" s="44" t="s">
        <v>2882</v>
      </c>
      <c r="H1614" s="46">
        <v>8.32764031422</v>
      </c>
      <c r="I1614" s="44" t="s">
        <v>15</v>
      </c>
      <c r="J1614" s="44" t="s">
        <v>16</v>
      </c>
      <c r="K1614" s="44">
        <v>63</v>
      </c>
      <c r="L1614" s="44">
        <v>12</v>
      </c>
      <c r="M1614" s="44">
        <v>55</v>
      </c>
      <c r="N1614" s="44"/>
      <c r="O1614" s="44"/>
      <c r="P1614" s="44" t="s">
        <v>480</v>
      </c>
      <c r="Q1614" s="44">
        <v>1</v>
      </c>
    </row>
    <row r="1615" spans="2:17" ht="14.25" x14ac:dyDescent="0.2">
      <c r="B1615" s="43" t="s">
        <v>135</v>
      </c>
      <c r="C1615" s="43" t="s">
        <v>76</v>
      </c>
      <c r="D1615" s="43" t="s">
        <v>54</v>
      </c>
      <c r="E1615" s="43" t="s">
        <v>12</v>
      </c>
      <c r="H1615" s="45">
        <v>57.112348377099998</v>
      </c>
      <c r="I1615" s="43" t="s">
        <v>15</v>
      </c>
      <c r="J1615" s="43" t="s">
        <v>16</v>
      </c>
      <c r="K1615" s="43">
        <v>62</v>
      </c>
      <c r="L1615" s="43">
        <v>12</v>
      </c>
      <c r="M1615" s="43">
        <v>55</v>
      </c>
      <c r="N1615" s="43"/>
      <c r="O1615" s="43"/>
      <c r="P1615" s="43" t="s">
        <v>1441</v>
      </c>
      <c r="Q1615" s="43">
        <v>1</v>
      </c>
    </row>
    <row r="1616" spans="2:17" ht="14.25" x14ac:dyDescent="0.2">
      <c r="B1616" s="44" t="s">
        <v>135</v>
      </c>
      <c r="C1616" s="44" t="s">
        <v>10</v>
      </c>
      <c r="D1616" s="44" t="s">
        <v>54</v>
      </c>
      <c r="E1616" s="44" t="s">
        <v>2883</v>
      </c>
      <c r="H1616" s="46">
        <v>9.48509396611</v>
      </c>
      <c r="I1616" s="44" t="s">
        <v>15</v>
      </c>
      <c r="J1616" s="44" t="s">
        <v>16</v>
      </c>
      <c r="K1616" s="44">
        <v>60</v>
      </c>
      <c r="L1616" s="44">
        <v>13</v>
      </c>
      <c r="M1616" s="44">
        <v>55</v>
      </c>
      <c r="N1616" s="44"/>
      <c r="O1616" s="44"/>
      <c r="P1616" s="44" t="s">
        <v>480</v>
      </c>
      <c r="Q1616" s="44">
        <v>1</v>
      </c>
    </row>
    <row r="1617" spans="2:17" ht="14.25" x14ac:dyDescent="0.2">
      <c r="B1617" s="43" t="s">
        <v>135</v>
      </c>
      <c r="C1617" s="43" t="s">
        <v>10</v>
      </c>
      <c r="D1617" s="43" t="s">
        <v>54</v>
      </c>
      <c r="E1617" s="43" t="s">
        <v>2884</v>
      </c>
      <c r="H1617" s="45">
        <v>8.0508936770900004</v>
      </c>
      <c r="I1617" s="43" t="s">
        <v>15</v>
      </c>
      <c r="J1617" s="43" t="s">
        <v>16</v>
      </c>
      <c r="K1617" s="43">
        <v>52</v>
      </c>
      <c r="L1617" s="43">
        <v>12</v>
      </c>
      <c r="M1617" s="43">
        <v>55</v>
      </c>
      <c r="N1617" s="43"/>
      <c r="O1617" s="43"/>
      <c r="P1617" s="43" t="s">
        <v>875</v>
      </c>
      <c r="Q1617" s="43">
        <v>1</v>
      </c>
    </row>
    <row r="1618" spans="2:17" ht="14.25" x14ac:dyDescent="0.2">
      <c r="B1618" s="44" t="s">
        <v>135</v>
      </c>
      <c r="C1618" s="44" t="s">
        <v>10</v>
      </c>
      <c r="D1618" s="44" t="s">
        <v>54</v>
      </c>
      <c r="E1618" s="44" t="s">
        <v>2885</v>
      </c>
      <c r="H1618" s="46">
        <v>8.0004202389600003</v>
      </c>
      <c r="I1618" s="44" t="s">
        <v>15</v>
      </c>
      <c r="J1618" s="44" t="s">
        <v>16</v>
      </c>
      <c r="K1618" s="44">
        <v>62</v>
      </c>
      <c r="L1618" s="44">
        <v>13</v>
      </c>
      <c r="M1618" s="44">
        <v>54</v>
      </c>
      <c r="N1618" s="44"/>
      <c r="O1618" s="44"/>
      <c r="P1618" s="44" t="s">
        <v>732</v>
      </c>
      <c r="Q1618" s="44">
        <v>1</v>
      </c>
    </row>
    <row r="1619" spans="2:17" ht="14.25" x14ac:dyDescent="0.2">
      <c r="B1619" s="43" t="s">
        <v>135</v>
      </c>
      <c r="C1619" s="43" t="s">
        <v>10</v>
      </c>
      <c r="D1619" s="43" t="s">
        <v>54</v>
      </c>
      <c r="E1619" s="43" t="s">
        <v>2886</v>
      </c>
      <c r="H1619" s="45">
        <v>3.5308574029600002</v>
      </c>
      <c r="I1619" s="43" t="s">
        <v>15</v>
      </c>
      <c r="J1619" s="43" t="s">
        <v>16</v>
      </c>
      <c r="K1619" s="43">
        <v>52</v>
      </c>
      <c r="L1619" s="43">
        <v>12</v>
      </c>
      <c r="M1619" s="43">
        <v>55</v>
      </c>
      <c r="N1619" s="43"/>
      <c r="O1619" s="43"/>
      <c r="P1619" s="43" t="s">
        <v>3203</v>
      </c>
      <c r="Q1619" s="43">
        <v>1</v>
      </c>
    </row>
    <row r="1620" spans="2:17" ht="14.25" x14ac:dyDescent="0.2">
      <c r="B1620" s="44" t="s">
        <v>135</v>
      </c>
      <c r="C1620" s="44" t="s">
        <v>10</v>
      </c>
      <c r="D1620" s="44" t="s">
        <v>54</v>
      </c>
      <c r="E1620" s="44" t="s">
        <v>2887</v>
      </c>
      <c r="H1620" s="46">
        <v>19.1037894147</v>
      </c>
      <c r="I1620" s="44" t="s">
        <v>15</v>
      </c>
      <c r="J1620" s="44" t="s">
        <v>16</v>
      </c>
      <c r="K1620" s="44">
        <v>57</v>
      </c>
      <c r="L1620" s="44">
        <v>14</v>
      </c>
      <c r="M1620" s="44">
        <v>54</v>
      </c>
      <c r="N1620" s="44"/>
      <c r="O1620" s="44"/>
      <c r="P1620" s="44" t="s">
        <v>480</v>
      </c>
      <c r="Q1620" s="44">
        <v>1</v>
      </c>
    </row>
    <row r="1621" spans="2:17" ht="14.25" x14ac:dyDescent="0.2">
      <c r="B1621" s="43" t="s">
        <v>135</v>
      </c>
      <c r="C1621" s="43" t="s">
        <v>10</v>
      </c>
      <c r="D1621" s="43" t="s">
        <v>54</v>
      </c>
      <c r="E1621" s="43" t="s">
        <v>2888</v>
      </c>
      <c r="H1621" s="45">
        <v>20.516967275700001</v>
      </c>
      <c r="I1621" s="43" t="s">
        <v>15</v>
      </c>
      <c r="J1621" s="43" t="s">
        <v>16</v>
      </c>
      <c r="K1621" s="43">
        <v>41</v>
      </c>
      <c r="L1621" s="43">
        <v>12</v>
      </c>
      <c r="M1621" s="43">
        <v>55</v>
      </c>
      <c r="N1621" s="43"/>
      <c r="O1621" s="43"/>
      <c r="P1621" s="43" t="s">
        <v>3204</v>
      </c>
      <c r="Q1621" s="43">
        <v>1</v>
      </c>
    </row>
    <row r="1622" spans="2:17" ht="14.25" x14ac:dyDescent="0.2">
      <c r="B1622" s="44" t="s">
        <v>135</v>
      </c>
      <c r="C1622" s="44" t="s">
        <v>10</v>
      </c>
      <c r="D1622" s="44" t="s">
        <v>54</v>
      </c>
      <c r="E1622" s="44" t="s">
        <v>2886</v>
      </c>
      <c r="H1622" s="46">
        <v>44.954994038499997</v>
      </c>
      <c r="I1622" s="44" t="s">
        <v>15</v>
      </c>
      <c r="J1622" s="44" t="s">
        <v>16</v>
      </c>
      <c r="K1622" s="44">
        <v>62</v>
      </c>
      <c r="L1622" s="44">
        <v>13</v>
      </c>
      <c r="M1622" s="44">
        <v>55</v>
      </c>
      <c r="N1622" s="44"/>
      <c r="O1622" s="44"/>
      <c r="P1622" s="44" t="s">
        <v>3205</v>
      </c>
      <c r="Q1622" s="44">
        <v>1</v>
      </c>
    </row>
    <row r="1623" spans="2:17" ht="14.25" x14ac:dyDescent="0.2">
      <c r="B1623" s="43" t="s">
        <v>135</v>
      </c>
      <c r="C1623" s="43" t="s">
        <v>10</v>
      </c>
      <c r="D1623" s="43" t="s">
        <v>54</v>
      </c>
      <c r="E1623" s="43" t="s">
        <v>2881</v>
      </c>
      <c r="H1623" s="45">
        <v>6.6062745441899997</v>
      </c>
      <c r="I1623" s="43" t="s">
        <v>15</v>
      </c>
      <c r="J1623" s="43" t="s">
        <v>16</v>
      </c>
      <c r="K1623" s="43">
        <v>58</v>
      </c>
      <c r="L1623" s="43">
        <v>12</v>
      </c>
      <c r="M1623" s="43">
        <v>54</v>
      </c>
      <c r="N1623" s="43"/>
      <c r="O1623" s="43"/>
      <c r="P1623" s="43" t="s">
        <v>3206</v>
      </c>
      <c r="Q1623" s="43">
        <v>1</v>
      </c>
    </row>
    <row r="1624" spans="2:17" ht="14.25" x14ac:dyDescent="0.2">
      <c r="B1624" s="44" t="s">
        <v>135</v>
      </c>
      <c r="C1624" s="44" t="s">
        <v>10</v>
      </c>
      <c r="D1624" s="44" t="s">
        <v>54</v>
      </c>
      <c r="E1624" s="44" t="s">
        <v>2889</v>
      </c>
      <c r="H1624" s="46">
        <v>7.9796510069100002</v>
      </c>
      <c r="I1624" s="44" t="s">
        <v>15</v>
      </c>
      <c r="J1624" s="44" t="s">
        <v>16</v>
      </c>
      <c r="K1624" s="44">
        <v>62</v>
      </c>
      <c r="L1624" s="44">
        <v>13</v>
      </c>
      <c r="M1624" s="44">
        <v>54</v>
      </c>
      <c r="N1624" s="44"/>
      <c r="O1624" s="44"/>
      <c r="P1624" s="44" t="s">
        <v>3207</v>
      </c>
      <c r="Q1624" s="44">
        <v>1</v>
      </c>
    </row>
    <row r="1625" spans="2:17" ht="14.25" x14ac:dyDescent="0.2">
      <c r="B1625" s="43" t="s">
        <v>135</v>
      </c>
      <c r="C1625" s="43" t="s">
        <v>10</v>
      </c>
      <c r="D1625" s="43" t="s">
        <v>54</v>
      </c>
      <c r="E1625" s="43" t="s">
        <v>2890</v>
      </c>
      <c r="H1625" s="45">
        <v>16.354345141300001</v>
      </c>
      <c r="I1625" s="43" t="s">
        <v>15</v>
      </c>
      <c r="J1625" s="43" t="s">
        <v>16</v>
      </c>
      <c r="K1625" s="43">
        <v>62</v>
      </c>
      <c r="L1625" s="43">
        <v>12</v>
      </c>
      <c r="M1625" s="43">
        <v>55</v>
      </c>
      <c r="N1625" s="43"/>
      <c r="O1625" s="43"/>
      <c r="P1625" s="43" t="s">
        <v>3208</v>
      </c>
      <c r="Q1625" s="43">
        <v>1</v>
      </c>
    </row>
    <row r="1626" spans="2:17" ht="14.25" x14ac:dyDescent="0.2">
      <c r="B1626" s="44" t="s">
        <v>135</v>
      </c>
      <c r="C1626" s="44" t="s">
        <v>10</v>
      </c>
      <c r="D1626" s="44" t="s">
        <v>54</v>
      </c>
      <c r="E1626" s="44" t="s">
        <v>2891</v>
      </c>
      <c r="H1626" s="46">
        <v>8.0493113370200007</v>
      </c>
      <c r="I1626" s="44" t="s">
        <v>15</v>
      </c>
      <c r="J1626" s="44" t="s">
        <v>16</v>
      </c>
      <c r="K1626" s="44">
        <v>53</v>
      </c>
      <c r="L1626" s="44">
        <v>12</v>
      </c>
      <c r="M1626" s="44">
        <v>55</v>
      </c>
      <c r="N1626" s="44"/>
      <c r="O1626" s="44"/>
      <c r="P1626" s="44" t="s">
        <v>3207</v>
      </c>
      <c r="Q1626" s="44">
        <v>1</v>
      </c>
    </row>
    <row r="1627" spans="2:17" ht="14.25" x14ac:dyDescent="0.2">
      <c r="B1627" s="43" t="s">
        <v>135</v>
      </c>
      <c r="C1627" s="43" t="s">
        <v>10</v>
      </c>
      <c r="D1627" s="43" t="s">
        <v>54</v>
      </c>
      <c r="E1627" s="43" t="s">
        <v>2892</v>
      </c>
      <c r="H1627" s="45">
        <v>9.2463237028100007</v>
      </c>
      <c r="I1627" s="43" t="s">
        <v>15</v>
      </c>
      <c r="J1627" s="43" t="s">
        <v>16</v>
      </c>
      <c r="K1627" s="43">
        <v>60</v>
      </c>
      <c r="L1627" s="43">
        <v>12</v>
      </c>
      <c r="M1627" s="43">
        <v>55</v>
      </c>
      <c r="N1627" s="43"/>
      <c r="O1627" s="43"/>
      <c r="P1627" s="43" t="s">
        <v>480</v>
      </c>
      <c r="Q1627" s="43">
        <v>1</v>
      </c>
    </row>
    <row r="1628" spans="2:17" ht="14.25" x14ac:dyDescent="0.2">
      <c r="B1628" s="44" t="s">
        <v>135</v>
      </c>
      <c r="C1628" s="44" t="s">
        <v>10</v>
      </c>
      <c r="D1628" s="44" t="s">
        <v>54</v>
      </c>
      <c r="E1628" s="44" t="s">
        <v>2893</v>
      </c>
      <c r="H1628" s="46">
        <v>8.0222043105500003</v>
      </c>
      <c r="I1628" s="44" t="s">
        <v>15</v>
      </c>
      <c r="J1628" s="44" t="s">
        <v>16</v>
      </c>
      <c r="K1628" s="44">
        <v>56</v>
      </c>
      <c r="L1628" s="44">
        <v>12</v>
      </c>
      <c r="M1628" s="44">
        <v>55</v>
      </c>
      <c r="N1628" s="44"/>
      <c r="O1628" s="44"/>
      <c r="P1628" s="44" t="s">
        <v>3209</v>
      </c>
      <c r="Q1628" s="44">
        <v>1</v>
      </c>
    </row>
    <row r="1629" spans="2:17" ht="14.25" x14ac:dyDescent="0.2">
      <c r="B1629" s="43" t="s">
        <v>135</v>
      </c>
      <c r="C1629" s="43" t="s">
        <v>10</v>
      </c>
      <c r="D1629" s="43" t="s">
        <v>54</v>
      </c>
      <c r="E1629" s="43" t="s">
        <v>2894</v>
      </c>
      <c r="H1629" s="45">
        <v>7.9609603064099996</v>
      </c>
      <c r="I1629" s="43" t="s">
        <v>15</v>
      </c>
      <c r="J1629" s="43" t="s">
        <v>16</v>
      </c>
      <c r="K1629" s="43">
        <v>52</v>
      </c>
      <c r="L1629" s="43">
        <v>12</v>
      </c>
      <c r="M1629" s="43">
        <v>55</v>
      </c>
      <c r="N1629" s="43"/>
      <c r="O1629" s="43"/>
      <c r="P1629" s="43"/>
      <c r="Q1629" s="43">
        <v>1</v>
      </c>
    </row>
    <row r="1630" spans="2:17" ht="14.25" x14ac:dyDescent="0.2">
      <c r="B1630" s="44" t="s">
        <v>135</v>
      </c>
      <c r="C1630" s="44" t="s">
        <v>10</v>
      </c>
      <c r="D1630" s="44" t="s">
        <v>54</v>
      </c>
      <c r="E1630" s="44" t="s">
        <v>2895</v>
      </c>
      <c r="H1630" s="46">
        <v>8.0037697367899998</v>
      </c>
      <c r="I1630" s="44" t="s">
        <v>15</v>
      </c>
      <c r="J1630" s="44" t="s">
        <v>16</v>
      </c>
      <c r="K1630" s="44">
        <v>60</v>
      </c>
      <c r="L1630" s="44">
        <v>12</v>
      </c>
      <c r="M1630" s="44">
        <v>55</v>
      </c>
      <c r="N1630" s="44"/>
      <c r="O1630" s="44"/>
      <c r="P1630" s="44" t="s">
        <v>480</v>
      </c>
      <c r="Q1630" s="44">
        <v>1</v>
      </c>
    </row>
    <row r="1631" spans="2:17" ht="14.25" x14ac:dyDescent="0.2">
      <c r="B1631" s="43" t="s">
        <v>135</v>
      </c>
      <c r="C1631" s="43" t="s">
        <v>10</v>
      </c>
      <c r="D1631" s="43" t="s">
        <v>54</v>
      </c>
      <c r="E1631" s="43" t="s">
        <v>2896</v>
      </c>
      <c r="H1631" s="45">
        <v>7.9936896362200001</v>
      </c>
      <c r="I1631" s="43" t="s">
        <v>15</v>
      </c>
      <c r="J1631" s="43" t="s">
        <v>16</v>
      </c>
      <c r="K1631" s="43">
        <v>58</v>
      </c>
      <c r="L1631" s="43">
        <v>12</v>
      </c>
      <c r="M1631" s="43">
        <v>55</v>
      </c>
      <c r="N1631" s="43"/>
      <c r="O1631" s="43"/>
      <c r="P1631" s="43" t="s">
        <v>480</v>
      </c>
      <c r="Q1631" s="43">
        <v>1</v>
      </c>
    </row>
    <row r="1632" spans="2:17" ht="14.25" x14ac:dyDescent="0.2">
      <c r="B1632" s="44" t="s">
        <v>135</v>
      </c>
      <c r="C1632" s="44" t="s">
        <v>10</v>
      </c>
      <c r="D1632" s="44" t="s">
        <v>54</v>
      </c>
      <c r="E1632" s="44" t="s">
        <v>2897</v>
      </c>
      <c r="H1632" s="46">
        <v>8.0634000117600007</v>
      </c>
      <c r="I1632" s="44" t="s">
        <v>15</v>
      </c>
      <c r="J1632" s="44" t="s">
        <v>16</v>
      </c>
      <c r="K1632" s="44">
        <v>58</v>
      </c>
      <c r="L1632" s="44">
        <v>12</v>
      </c>
      <c r="M1632" s="44">
        <v>55</v>
      </c>
      <c r="N1632" s="44"/>
      <c r="O1632" s="44"/>
      <c r="P1632" s="44" t="s">
        <v>875</v>
      </c>
      <c r="Q1632" s="44">
        <v>1</v>
      </c>
    </row>
    <row r="1633" spans="2:17" ht="14.25" x14ac:dyDescent="0.2">
      <c r="B1633" s="43" t="s">
        <v>135</v>
      </c>
      <c r="C1633" s="43" t="s">
        <v>10</v>
      </c>
      <c r="D1633" s="43" t="s">
        <v>54</v>
      </c>
      <c r="E1633" s="43" t="s">
        <v>2898</v>
      </c>
      <c r="H1633" s="45">
        <v>8.0006375370999994</v>
      </c>
      <c r="I1633" s="43" t="s">
        <v>15</v>
      </c>
      <c r="J1633" s="43" t="s">
        <v>16</v>
      </c>
      <c r="K1633" s="43">
        <v>26</v>
      </c>
      <c r="L1633" s="43">
        <v>11</v>
      </c>
      <c r="M1633" s="43">
        <v>55</v>
      </c>
      <c r="N1633" s="43"/>
      <c r="O1633" s="43"/>
      <c r="P1633" s="43" t="s">
        <v>875</v>
      </c>
      <c r="Q1633" s="43">
        <v>1</v>
      </c>
    </row>
    <row r="1634" spans="2:17" ht="14.25" x14ac:dyDescent="0.2">
      <c r="B1634" s="44" t="s">
        <v>135</v>
      </c>
      <c r="C1634" s="44" t="s">
        <v>10</v>
      </c>
      <c r="D1634" s="44" t="s">
        <v>54</v>
      </c>
      <c r="E1634" s="44" t="s">
        <v>2899</v>
      </c>
      <c r="H1634" s="46">
        <v>7.9748878988899996</v>
      </c>
      <c r="I1634" s="44" t="s">
        <v>15</v>
      </c>
      <c r="J1634" s="44" t="s">
        <v>16</v>
      </c>
      <c r="K1634" s="44">
        <v>58</v>
      </c>
      <c r="L1634" s="44">
        <v>12</v>
      </c>
      <c r="M1634" s="44">
        <v>55</v>
      </c>
      <c r="N1634" s="44"/>
      <c r="O1634" s="44"/>
      <c r="P1634" s="44" t="s">
        <v>480</v>
      </c>
      <c r="Q1634" s="44">
        <v>1</v>
      </c>
    </row>
    <row r="1635" spans="2:17" ht="14.25" x14ac:dyDescent="0.2">
      <c r="B1635" s="43" t="s">
        <v>135</v>
      </c>
      <c r="C1635" s="43" t="s">
        <v>10</v>
      </c>
      <c r="D1635" s="43" t="s">
        <v>54</v>
      </c>
      <c r="E1635" s="43" t="s">
        <v>2900</v>
      </c>
      <c r="H1635" s="45">
        <v>8.0184611989899999</v>
      </c>
      <c r="I1635" s="43" t="s">
        <v>15</v>
      </c>
      <c r="J1635" s="43" t="s">
        <v>16</v>
      </c>
      <c r="K1635" s="43">
        <v>61</v>
      </c>
      <c r="L1635" s="43">
        <v>12</v>
      </c>
      <c r="M1635" s="43">
        <v>55</v>
      </c>
      <c r="N1635" s="43"/>
      <c r="O1635" s="43"/>
      <c r="P1635" s="43" t="s">
        <v>480</v>
      </c>
      <c r="Q1635" s="43">
        <v>1</v>
      </c>
    </row>
    <row r="1636" spans="2:17" ht="14.25" x14ac:dyDescent="0.2">
      <c r="B1636" s="44" t="s">
        <v>135</v>
      </c>
      <c r="C1636" s="44" t="s">
        <v>10</v>
      </c>
      <c r="D1636" s="44" t="s">
        <v>54</v>
      </c>
      <c r="E1636" s="44" t="s">
        <v>2901</v>
      </c>
      <c r="H1636" s="46">
        <v>7.99710003692</v>
      </c>
      <c r="I1636" s="44" t="s">
        <v>15</v>
      </c>
      <c r="J1636" s="44" t="s">
        <v>16</v>
      </c>
      <c r="K1636" s="44">
        <v>55</v>
      </c>
      <c r="L1636" s="44">
        <v>13</v>
      </c>
      <c r="M1636" s="44">
        <v>55</v>
      </c>
      <c r="N1636" s="44"/>
      <c r="O1636" s="44"/>
      <c r="P1636" s="44" t="s">
        <v>480</v>
      </c>
      <c r="Q1636" s="44">
        <v>1</v>
      </c>
    </row>
    <row r="1637" spans="2:17" ht="14.25" x14ac:dyDescent="0.2">
      <c r="B1637" s="43" t="s">
        <v>135</v>
      </c>
      <c r="C1637" s="43" t="s">
        <v>10</v>
      </c>
      <c r="D1637" s="43" t="s">
        <v>54</v>
      </c>
      <c r="E1637" s="43" t="s">
        <v>2902</v>
      </c>
      <c r="H1637" s="45">
        <v>7.9901824760000002</v>
      </c>
      <c r="I1637" s="43" t="s">
        <v>15</v>
      </c>
      <c r="J1637" s="43" t="s">
        <v>16</v>
      </c>
      <c r="K1637" s="43">
        <v>58</v>
      </c>
      <c r="L1637" s="43">
        <v>12</v>
      </c>
      <c r="M1637" s="43">
        <v>55</v>
      </c>
      <c r="N1637" s="43"/>
      <c r="O1637" s="43"/>
      <c r="P1637" s="43" t="s">
        <v>480</v>
      </c>
      <c r="Q1637" s="43">
        <v>1</v>
      </c>
    </row>
    <row r="1638" spans="2:17" ht="14.25" x14ac:dyDescent="0.2">
      <c r="B1638" s="44" t="s">
        <v>135</v>
      </c>
      <c r="C1638" s="44" t="s">
        <v>10</v>
      </c>
      <c r="D1638" s="44" t="s">
        <v>54</v>
      </c>
      <c r="E1638" s="44" t="s">
        <v>2903</v>
      </c>
      <c r="H1638" s="46">
        <v>18.902563064900001</v>
      </c>
      <c r="I1638" s="44" t="s">
        <v>15</v>
      </c>
      <c r="J1638" s="44" t="s">
        <v>16</v>
      </c>
      <c r="K1638" s="44">
        <v>52</v>
      </c>
      <c r="L1638" s="44">
        <v>13</v>
      </c>
      <c r="M1638" s="44">
        <v>55</v>
      </c>
      <c r="N1638" s="44"/>
      <c r="O1638" s="44" t="s">
        <v>503</v>
      </c>
      <c r="P1638" s="44" t="s">
        <v>3210</v>
      </c>
      <c r="Q1638" s="44">
        <v>1</v>
      </c>
    </row>
    <row r="1639" spans="2:17" ht="14.25" x14ac:dyDescent="0.2">
      <c r="B1639" s="43" t="s">
        <v>135</v>
      </c>
      <c r="C1639" s="43" t="s">
        <v>10</v>
      </c>
      <c r="D1639" s="43" t="s">
        <v>54</v>
      </c>
      <c r="E1639" s="43" t="s">
        <v>2904</v>
      </c>
      <c r="H1639" s="45">
        <v>18.877811424499999</v>
      </c>
      <c r="I1639" s="43" t="s">
        <v>15</v>
      </c>
      <c r="J1639" s="43" t="s">
        <v>16</v>
      </c>
      <c r="K1639" s="43">
        <v>54</v>
      </c>
      <c r="L1639" s="43">
        <v>12</v>
      </c>
      <c r="M1639" s="43">
        <v>55</v>
      </c>
      <c r="N1639" s="43"/>
      <c r="O1639" s="43"/>
      <c r="P1639" s="43" t="s">
        <v>480</v>
      </c>
      <c r="Q1639" s="43">
        <v>1</v>
      </c>
    </row>
    <row r="1640" spans="2:17" ht="14.25" x14ac:dyDescent="0.2">
      <c r="B1640" s="44" t="s">
        <v>135</v>
      </c>
      <c r="C1640" s="44" t="s">
        <v>10</v>
      </c>
      <c r="D1640" s="44" t="s">
        <v>54</v>
      </c>
      <c r="E1640" s="44" t="s">
        <v>2905</v>
      </c>
      <c r="H1640" s="46">
        <v>26.752757152800001</v>
      </c>
      <c r="I1640" s="44" t="s">
        <v>15</v>
      </c>
      <c r="J1640" s="44" t="s">
        <v>16</v>
      </c>
      <c r="K1640" s="44">
        <v>42</v>
      </c>
      <c r="L1640" s="44">
        <v>12</v>
      </c>
      <c r="M1640" s="44">
        <v>55</v>
      </c>
      <c r="N1640" s="44"/>
      <c r="O1640" s="44"/>
      <c r="P1640" s="44" t="s">
        <v>875</v>
      </c>
      <c r="Q1640" s="44">
        <v>1</v>
      </c>
    </row>
    <row r="1641" spans="2:17" ht="14.25" x14ac:dyDescent="0.2">
      <c r="B1641" s="43" t="s">
        <v>135</v>
      </c>
      <c r="C1641" s="43" t="s">
        <v>10</v>
      </c>
      <c r="D1641" s="43" t="s">
        <v>54</v>
      </c>
      <c r="E1641" s="43" t="s">
        <v>2906</v>
      </c>
      <c r="H1641" s="45">
        <v>21.121599243199999</v>
      </c>
      <c r="I1641" s="43" t="s">
        <v>15</v>
      </c>
      <c r="J1641" s="43" t="s">
        <v>16</v>
      </c>
      <c r="K1641" s="43">
        <v>56</v>
      </c>
      <c r="L1641" s="43">
        <v>12</v>
      </c>
      <c r="M1641" s="43">
        <v>55</v>
      </c>
      <c r="N1641" s="43"/>
      <c r="O1641" s="43"/>
      <c r="P1641" s="43" t="s">
        <v>3211</v>
      </c>
      <c r="Q1641" s="43">
        <v>1</v>
      </c>
    </row>
    <row r="1642" spans="2:17" ht="14.25" x14ac:dyDescent="0.2">
      <c r="B1642" s="44" t="s">
        <v>135</v>
      </c>
      <c r="C1642" s="44" t="s">
        <v>10</v>
      </c>
      <c r="D1642" s="44" t="s">
        <v>54</v>
      </c>
      <c r="E1642" s="44" t="s">
        <v>2907</v>
      </c>
      <c r="H1642" s="46">
        <v>22.802276448499999</v>
      </c>
      <c r="I1642" s="44" t="s">
        <v>15</v>
      </c>
      <c r="J1642" s="44" t="s">
        <v>16</v>
      </c>
      <c r="K1642" s="44">
        <v>61</v>
      </c>
      <c r="L1642" s="44">
        <v>12</v>
      </c>
      <c r="M1642" s="44">
        <v>55</v>
      </c>
      <c r="N1642" s="44"/>
      <c r="O1642" s="44"/>
      <c r="P1642" s="44" t="s">
        <v>503</v>
      </c>
      <c r="Q1642" s="44">
        <v>1</v>
      </c>
    </row>
    <row r="1643" spans="2:17" ht="14.25" x14ac:dyDescent="0.2">
      <c r="B1643" s="43" t="s">
        <v>135</v>
      </c>
      <c r="C1643" s="43" t="s">
        <v>10</v>
      </c>
      <c r="D1643" s="43" t="s">
        <v>54</v>
      </c>
      <c r="E1643" s="43" t="s">
        <v>2908</v>
      </c>
      <c r="H1643" s="45">
        <v>37.662214431199999</v>
      </c>
      <c r="I1643" s="43" t="s">
        <v>15</v>
      </c>
      <c r="J1643" s="43" t="s">
        <v>16</v>
      </c>
      <c r="K1643" s="43">
        <v>45</v>
      </c>
      <c r="L1643" s="43">
        <v>12</v>
      </c>
      <c r="M1643" s="43">
        <v>55</v>
      </c>
      <c r="N1643" s="43"/>
      <c r="O1643" s="43"/>
      <c r="P1643" s="43" t="s">
        <v>3212</v>
      </c>
      <c r="Q1643" s="43">
        <v>1</v>
      </c>
    </row>
    <row r="1644" spans="2:17" ht="14.25" x14ac:dyDescent="0.2">
      <c r="B1644" s="44" t="s">
        <v>135</v>
      </c>
      <c r="C1644" s="44" t="s">
        <v>76</v>
      </c>
      <c r="D1644" s="44" t="s">
        <v>54</v>
      </c>
      <c r="E1644" s="44" t="s">
        <v>12</v>
      </c>
      <c r="H1644" s="46">
        <v>4.40141636294</v>
      </c>
      <c r="I1644" s="44" t="s">
        <v>15</v>
      </c>
      <c r="J1644" s="44" t="s">
        <v>16</v>
      </c>
      <c r="K1644" s="44">
        <v>46</v>
      </c>
      <c r="L1644" s="44">
        <v>12</v>
      </c>
      <c r="M1644" s="44">
        <v>55</v>
      </c>
      <c r="N1644" s="44"/>
      <c r="O1644" s="44"/>
      <c r="P1644" s="44" t="s">
        <v>2128</v>
      </c>
      <c r="Q1644" s="44">
        <v>1</v>
      </c>
    </row>
    <row r="1645" spans="2:17" ht="14.25" x14ac:dyDescent="0.2">
      <c r="B1645" s="43" t="s">
        <v>135</v>
      </c>
      <c r="C1645" s="43" t="s">
        <v>10</v>
      </c>
      <c r="D1645" s="43" t="s">
        <v>54</v>
      </c>
      <c r="E1645" s="43" t="s">
        <v>12</v>
      </c>
      <c r="H1645" s="45">
        <v>2.09096078393</v>
      </c>
      <c r="I1645" s="43" t="s">
        <v>15</v>
      </c>
      <c r="J1645" s="43" t="s">
        <v>16</v>
      </c>
      <c r="K1645" s="43">
        <v>60</v>
      </c>
      <c r="L1645" s="43">
        <v>13</v>
      </c>
      <c r="M1645" s="43">
        <v>54</v>
      </c>
      <c r="N1645" s="43"/>
      <c r="O1645" s="43"/>
      <c r="P1645" s="43"/>
      <c r="Q1645" s="43">
        <v>1</v>
      </c>
    </row>
    <row r="1646" spans="2:17" ht="14.25" x14ac:dyDescent="0.2">
      <c r="B1646" s="44" t="s">
        <v>135</v>
      </c>
      <c r="C1646" s="44" t="s">
        <v>76</v>
      </c>
      <c r="D1646" s="44" t="s">
        <v>11</v>
      </c>
      <c r="E1646" s="44" t="s">
        <v>12</v>
      </c>
      <c r="H1646" s="46">
        <v>72.867390399399994</v>
      </c>
      <c r="I1646" s="44" t="s">
        <v>15</v>
      </c>
      <c r="J1646" s="44" t="s">
        <v>16</v>
      </c>
      <c r="K1646" s="44">
        <v>39</v>
      </c>
      <c r="L1646" s="44">
        <v>14</v>
      </c>
      <c r="M1646" s="44">
        <v>47</v>
      </c>
      <c r="N1646" s="44"/>
      <c r="O1646" s="44"/>
      <c r="P1646" s="44"/>
      <c r="Q1646" s="44">
        <v>1</v>
      </c>
    </row>
    <row r="1647" spans="2:17" ht="14.25" x14ac:dyDescent="0.2">
      <c r="B1647" s="43" t="s">
        <v>135</v>
      </c>
      <c r="C1647" s="43" t="s">
        <v>76</v>
      </c>
      <c r="D1647" s="43" t="s">
        <v>11</v>
      </c>
      <c r="E1647" s="43" t="s">
        <v>12</v>
      </c>
      <c r="H1647" s="45">
        <v>76.806715341900002</v>
      </c>
      <c r="I1647" s="43" t="s">
        <v>15</v>
      </c>
      <c r="J1647" s="43" t="s">
        <v>16</v>
      </c>
      <c r="K1647" s="43">
        <v>18</v>
      </c>
      <c r="L1647" s="43">
        <v>20</v>
      </c>
      <c r="M1647" s="43">
        <v>44</v>
      </c>
      <c r="N1647" s="43"/>
      <c r="O1647" s="43"/>
      <c r="P1647" s="43" t="s">
        <v>1441</v>
      </c>
      <c r="Q1647" s="43">
        <v>1</v>
      </c>
    </row>
    <row r="1648" spans="2:17" ht="14.25" x14ac:dyDescent="0.2">
      <c r="B1648" s="44" t="s">
        <v>135</v>
      </c>
      <c r="C1648" s="44" t="s">
        <v>76</v>
      </c>
      <c r="D1648" s="44" t="s">
        <v>11</v>
      </c>
      <c r="E1648" s="44" t="s">
        <v>12</v>
      </c>
      <c r="H1648" s="46">
        <v>15.7743645528</v>
      </c>
      <c r="I1648" s="44" t="s">
        <v>15</v>
      </c>
      <c r="J1648" s="44" t="s">
        <v>16</v>
      </c>
      <c r="K1648" s="44">
        <v>30</v>
      </c>
      <c r="L1648" s="44">
        <v>18</v>
      </c>
      <c r="M1648" s="44">
        <v>42</v>
      </c>
      <c r="N1648" s="44"/>
      <c r="O1648" s="44"/>
      <c r="P1648" s="44" t="s">
        <v>1441</v>
      </c>
      <c r="Q1648" s="44">
        <v>1</v>
      </c>
    </row>
    <row r="1649" spans="2:17" ht="14.25" x14ac:dyDescent="0.2">
      <c r="B1649" s="43" t="s">
        <v>135</v>
      </c>
      <c r="C1649" s="43" t="s">
        <v>76</v>
      </c>
      <c r="D1649" s="43" t="s">
        <v>11</v>
      </c>
      <c r="E1649" s="43" t="s">
        <v>12</v>
      </c>
      <c r="H1649" s="45">
        <v>0.53896667827099998</v>
      </c>
      <c r="I1649" s="43" t="s">
        <v>15</v>
      </c>
      <c r="J1649" s="43" t="s">
        <v>16</v>
      </c>
      <c r="K1649" s="43">
        <v>48</v>
      </c>
      <c r="L1649" s="43">
        <v>8</v>
      </c>
      <c r="M1649" s="43">
        <v>46</v>
      </c>
      <c r="N1649" s="43"/>
      <c r="O1649" s="43"/>
      <c r="P1649" s="43"/>
      <c r="Q1649" s="43">
        <v>1</v>
      </c>
    </row>
    <row r="1650" spans="2:17" ht="14.25" x14ac:dyDescent="0.2">
      <c r="B1650" s="44" t="s">
        <v>135</v>
      </c>
      <c r="C1650" s="44" t="s">
        <v>10</v>
      </c>
      <c r="D1650" s="44" t="s">
        <v>11</v>
      </c>
      <c r="E1650" s="44" t="s">
        <v>2909</v>
      </c>
      <c r="H1650" s="46">
        <v>6.40375967695</v>
      </c>
      <c r="I1650" s="44" t="s">
        <v>15</v>
      </c>
      <c r="J1650" s="44" t="s">
        <v>16</v>
      </c>
      <c r="K1650" s="44">
        <v>67</v>
      </c>
      <c r="L1650" s="44">
        <v>17</v>
      </c>
      <c r="M1650" s="44">
        <v>62</v>
      </c>
      <c r="N1650" s="44"/>
      <c r="O1650" s="44" t="s">
        <v>480</v>
      </c>
      <c r="P1650" s="44" t="s">
        <v>480</v>
      </c>
      <c r="Q1650" s="44">
        <v>1</v>
      </c>
    </row>
    <row r="1651" spans="2:17" ht="14.25" x14ac:dyDescent="0.2">
      <c r="B1651" s="43" t="s">
        <v>135</v>
      </c>
      <c r="C1651" s="43" t="s">
        <v>10</v>
      </c>
      <c r="D1651" s="43" t="s">
        <v>11</v>
      </c>
      <c r="E1651" s="43" t="s">
        <v>2910</v>
      </c>
      <c r="H1651" s="45">
        <v>6.2904047564600001</v>
      </c>
      <c r="I1651" s="43" t="s">
        <v>15</v>
      </c>
      <c r="J1651" s="43" t="s">
        <v>16</v>
      </c>
      <c r="K1651" s="43">
        <v>70</v>
      </c>
      <c r="L1651" s="43">
        <v>16</v>
      </c>
      <c r="M1651" s="43">
        <v>69</v>
      </c>
      <c r="N1651" s="43"/>
      <c r="O1651" s="43" t="s">
        <v>875</v>
      </c>
      <c r="P1651" s="43" t="s">
        <v>875</v>
      </c>
      <c r="Q1651" s="43">
        <v>1</v>
      </c>
    </row>
    <row r="1652" spans="2:17" ht="14.25" x14ac:dyDescent="0.2">
      <c r="B1652" s="44" t="s">
        <v>135</v>
      </c>
      <c r="C1652" s="44" t="s">
        <v>10</v>
      </c>
      <c r="D1652" s="44" t="s">
        <v>11</v>
      </c>
      <c r="E1652" s="44" t="s">
        <v>2911</v>
      </c>
      <c r="H1652" s="46">
        <v>6.2841327166100003</v>
      </c>
      <c r="I1652" s="44" t="s">
        <v>15</v>
      </c>
      <c r="J1652" s="44" t="s">
        <v>16</v>
      </c>
      <c r="K1652" s="44">
        <v>58</v>
      </c>
      <c r="L1652" s="44">
        <v>16</v>
      </c>
      <c r="M1652" s="44">
        <v>68</v>
      </c>
      <c r="N1652" s="44"/>
      <c r="O1652" s="44" t="s">
        <v>875</v>
      </c>
      <c r="P1652" s="44" t="s">
        <v>875</v>
      </c>
      <c r="Q1652" s="44">
        <v>1</v>
      </c>
    </row>
    <row r="1653" spans="2:17" ht="14.25" x14ac:dyDescent="0.2">
      <c r="B1653" s="43" t="s">
        <v>135</v>
      </c>
      <c r="C1653" s="43" t="s">
        <v>10</v>
      </c>
      <c r="D1653" s="43" t="s">
        <v>11</v>
      </c>
      <c r="E1653" s="43" t="s">
        <v>2912</v>
      </c>
      <c r="H1653" s="45">
        <v>6.3913593233399997</v>
      </c>
      <c r="I1653" s="43" t="s">
        <v>15</v>
      </c>
      <c r="J1653" s="43" t="s">
        <v>16</v>
      </c>
      <c r="K1653" s="43">
        <v>58</v>
      </c>
      <c r="L1653" s="43">
        <v>18</v>
      </c>
      <c r="M1653" s="43">
        <v>64</v>
      </c>
      <c r="N1653" s="43"/>
      <c r="O1653" s="43" t="s">
        <v>875</v>
      </c>
      <c r="P1653" s="43" t="s">
        <v>875</v>
      </c>
      <c r="Q1653" s="43">
        <v>1</v>
      </c>
    </row>
    <row r="1654" spans="2:17" ht="14.25" x14ac:dyDescent="0.2">
      <c r="B1654" s="44" t="s">
        <v>135</v>
      </c>
      <c r="C1654" s="44" t="s">
        <v>10</v>
      </c>
      <c r="D1654" s="44" t="s">
        <v>11</v>
      </c>
      <c r="E1654" s="44" t="s">
        <v>2913</v>
      </c>
      <c r="H1654" s="46">
        <v>6.31803133899</v>
      </c>
      <c r="I1654" s="44" t="s">
        <v>15</v>
      </c>
      <c r="J1654" s="44" t="s">
        <v>16</v>
      </c>
      <c r="K1654" s="44">
        <v>64</v>
      </c>
      <c r="L1654" s="44">
        <v>24</v>
      </c>
      <c r="M1654" s="44">
        <v>70</v>
      </c>
      <c r="N1654" s="44"/>
      <c r="O1654" s="44" t="s">
        <v>875</v>
      </c>
      <c r="P1654" s="44" t="s">
        <v>875</v>
      </c>
      <c r="Q1654" s="44">
        <v>1</v>
      </c>
    </row>
    <row r="1655" spans="2:17" ht="14.25" x14ac:dyDescent="0.2">
      <c r="B1655" s="43" t="s">
        <v>135</v>
      </c>
      <c r="C1655" s="43" t="s">
        <v>10</v>
      </c>
      <c r="D1655" s="43" t="s">
        <v>11</v>
      </c>
      <c r="E1655" s="43" t="s">
        <v>2914</v>
      </c>
      <c r="H1655" s="45">
        <v>6.2870172578299997</v>
      </c>
      <c r="I1655" s="43" t="s">
        <v>15</v>
      </c>
      <c r="J1655" s="43" t="s">
        <v>16</v>
      </c>
      <c r="K1655" s="43">
        <v>58</v>
      </c>
      <c r="L1655" s="43">
        <v>24</v>
      </c>
      <c r="M1655" s="43">
        <v>60</v>
      </c>
      <c r="N1655" s="43"/>
      <c r="O1655" s="43" t="s">
        <v>480</v>
      </c>
      <c r="P1655" s="43" t="s">
        <v>480</v>
      </c>
      <c r="Q1655" s="43">
        <v>1</v>
      </c>
    </row>
    <row r="1656" spans="2:17" ht="14.25" x14ac:dyDescent="0.2">
      <c r="B1656" s="44" t="s">
        <v>135</v>
      </c>
      <c r="C1656" s="44" t="s">
        <v>10</v>
      </c>
      <c r="D1656" s="44" t="s">
        <v>11</v>
      </c>
      <c r="E1656" s="44" t="s">
        <v>2915</v>
      </c>
      <c r="H1656" s="46">
        <v>2.5228856842499998</v>
      </c>
      <c r="I1656" s="44" t="s">
        <v>15</v>
      </c>
      <c r="J1656" s="44" t="s">
        <v>16</v>
      </c>
      <c r="K1656" s="44">
        <v>50</v>
      </c>
      <c r="L1656" s="44">
        <v>23</v>
      </c>
      <c r="M1656" s="44">
        <v>55</v>
      </c>
      <c r="N1656" s="44"/>
      <c r="O1656" s="44" t="s">
        <v>480</v>
      </c>
      <c r="P1656" s="44" t="s">
        <v>480</v>
      </c>
      <c r="Q1656" s="44">
        <v>1</v>
      </c>
    </row>
    <row r="1657" spans="2:17" ht="14.25" x14ac:dyDescent="0.2">
      <c r="B1657" s="43" t="s">
        <v>135</v>
      </c>
      <c r="C1657" s="43" t="s">
        <v>10</v>
      </c>
      <c r="D1657" s="43" t="s">
        <v>54</v>
      </c>
      <c r="E1657" s="43" t="s">
        <v>2916</v>
      </c>
      <c r="H1657" s="45">
        <v>1.9088933967199999</v>
      </c>
      <c r="I1657" s="43" t="s">
        <v>15</v>
      </c>
      <c r="J1657" s="43" t="s">
        <v>16</v>
      </c>
      <c r="K1657" s="43">
        <v>54</v>
      </c>
      <c r="L1657" s="43">
        <v>25</v>
      </c>
      <c r="M1657" s="43">
        <v>48</v>
      </c>
      <c r="N1657" s="43"/>
      <c r="O1657" s="43" t="s">
        <v>3213</v>
      </c>
      <c r="P1657" s="43" t="s">
        <v>3213</v>
      </c>
      <c r="Q1657" s="43">
        <v>1</v>
      </c>
    </row>
    <row r="1658" spans="2:17" ht="14.25" x14ac:dyDescent="0.2">
      <c r="B1658" s="44" t="s">
        <v>135</v>
      </c>
      <c r="C1658" s="44" t="s">
        <v>10</v>
      </c>
      <c r="D1658" s="44" t="s">
        <v>54</v>
      </c>
      <c r="E1658" s="44" t="s">
        <v>2917</v>
      </c>
      <c r="H1658" s="46">
        <v>6.3953981111699996</v>
      </c>
      <c r="I1658" s="44" t="s">
        <v>15</v>
      </c>
      <c r="J1658" s="44" t="s">
        <v>16</v>
      </c>
      <c r="K1658" s="44">
        <v>62</v>
      </c>
      <c r="L1658" s="44">
        <v>24</v>
      </c>
      <c r="M1658" s="44">
        <v>60</v>
      </c>
      <c r="N1658" s="44"/>
      <c r="O1658" s="44" t="s">
        <v>875</v>
      </c>
      <c r="P1658" s="44" t="s">
        <v>875</v>
      </c>
      <c r="Q1658" s="44">
        <v>1</v>
      </c>
    </row>
    <row r="1659" spans="2:17" ht="14.25" x14ac:dyDescent="0.2">
      <c r="B1659" s="43" t="s">
        <v>135</v>
      </c>
      <c r="C1659" s="43" t="s">
        <v>10</v>
      </c>
      <c r="D1659" s="43" t="s">
        <v>11</v>
      </c>
      <c r="E1659" s="43" t="s">
        <v>2918</v>
      </c>
      <c r="H1659" s="45">
        <v>6.5889520410899998</v>
      </c>
      <c r="I1659" s="43" t="s">
        <v>15</v>
      </c>
      <c r="J1659" s="43" t="s">
        <v>16</v>
      </c>
      <c r="K1659" s="43">
        <v>64</v>
      </c>
      <c r="L1659" s="43">
        <v>25</v>
      </c>
      <c r="M1659" s="43">
        <v>76</v>
      </c>
      <c r="N1659" s="43"/>
      <c r="O1659" s="43" t="s">
        <v>875</v>
      </c>
      <c r="P1659" s="43" t="s">
        <v>875</v>
      </c>
      <c r="Q1659" s="43">
        <v>1</v>
      </c>
    </row>
    <row r="1660" spans="2:17" ht="14.25" x14ac:dyDescent="0.2">
      <c r="B1660" s="44" t="s">
        <v>135</v>
      </c>
      <c r="C1660" s="44" t="s">
        <v>10</v>
      </c>
      <c r="D1660" s="44" t="s">
        <v>11</v>
      </c>
      <c r="E1660" s="44" t="s">
        <v>2919</v>
      </c>
      <c r="H1660" s="46">
        <v>6.5999421209399998</v>
      </c>
      <c r="I1660" s="44" t="s">
        <v>15</v>
      </c>
      <c r="J1660" s="44" t="s">
        <v>16</v>
      </c>
      <c r="K1660" s="44">
        <v>65</v>
      </c>
      <c r="L1660" s="44">
        <v>26</v>
      </c>
      <c r="M1660" s="44">
        <v>60</v>
      </c>
      <c r="N1660" s="44"/>
      <c r="O1660" s="44" t="s">
        <v>3214</v>
      </c>
      <c r="P1660" s="44" t="s">
        <v>3214</v>
      </c>
      <c r="Q1660" s="44">
        <v>1</v>
      </c>
    </row>
    <row r="1661" spans="2:17" ht="14.25" x14ac:dyDescent="0.2">
      <c r="B1661" s="43" t="s">
        <v>135</v>
      </c>
      <c r="C1661" s="43" t="s">
        <v>10</v>
      </c>
      <c r="D1661" s="43" t="s">
        <v>11</v>
      </c>
      <c r="E1661" s="43" t="s">
        <v>2920</v>
      </c>
      <c r="H1661" s="45">
        <v>5.4484516149299997</v>
      </c>
      <c r="I1661" s="43" t="s">
        <v>15</v>
      </c>
      <c r="J1661" s="43" t="s">
        <v>16</v>
      </c>
      <c r="K1661" s="43">
        <v>37</v>
      </c>
      <c r="L1661" s="43">
        <v>24</v>
      </c>
      <c r="M1661" s="43">
        <v>48</v>
      </c>
      <c r="N1661" s="43" t="s">
        <v>3289</v>
      </c>
      <c r="O1661" s="43" t="s">
        <v>875</v>
      </c>
      <c r="P1661" s="43" t="s">
        <v>875</v>
      </c>
      <c r="Q1661" s="43">
        <v>1</v>
      </c>
    </row>
    <row r="1662" spans="2:17" ht="14.25" x14ac:dyDescent="0.2">
      <c r="B1662" s="44" t="s">
        <v>135</v>
      </c>
      <c r="C1662" s="44" t="s">
        <v>10</v>
      </c>
      <c r="D1662" s="44" t="s">
        <v>11</v>
      </c>
      <c r="E1662" s="44" t="s">
        <v>2921</v>
      </c>
      <c r="H1662" s="46">
        <v>6.93978818117</v>
      </c>
      <c r="I1662" s="44" t="s">
        <v>15</v>
      </c>
      <c r="J1662" s="44" t="s">
        <v>16</v>
      </c>
      <c r="K1662" s="44">
        <v>30</v>
      </c>
      <c r="L1662" s="44">
        <v>15</v>
      </c>
      <c r="M1662" s="44">
        <v>34</v>
      </c>
      <c r="N1662" s="44"/>
      <c r="O1662" s="44" t="s">
        <v>875</v>
      </c>
      <c r="P1662" s="44" t="s">
        <v>875</v>
      </c>
      <c r="Q1662" s="44">
        <v>1</v>
      </c>
    </row>
    <row r="1663" spans="2:17" ht="14.25" x14ac:dyDescent="0.2">
      <c r="B1663" s="43" t="s">
        <v>135</v>
      </c>
      <c r="C1663" s="43" t="s">
        <v>10</v>
      </c>
      <c r="D1663" s="43" t="s">
        <v>11</v>
      </c>
      <c r="E1663" s="43" t="s">
        <v>2922</v>
      </c>
      <c r="H1663" s="45">
        <v>7.0447262544599996</v>
      </c>
      <c r="I1663" s="43" t="s">
        <v>15</v>
      </c>
      <c r="J1663" s="43" t="s">
        <v>16</v>
      </c>
      <c r="K1663" s="43">
        <v>53</v>
      </c>
      <c r="L1663" s="43">
        <v>12</v>
      </c>
      <c r="M1663" s="43">
        <v>42</v>
      </c>
      <c r="N1663" s="43"/>
      <c r="O1663" s="43" t="s">
        <v>875</v>
      </c>
      <c r="P1663" s="43" t="s">
        <v>875</v>
      </c>
      <c r="Q1663" s="43">
        <v>1</v>
      </c>
    </row>
    <row r="1664" spans="2:17" ht="14.25" x14ac:dyDescent="0.2">
      <c r="B1664" s="44" t="s">
        <v>135</v>
      </c>
      <c r="C1664" s="44" t="s">
        <v>10</v>
      </c>
      <c r="D1664" s="44" t="s">
        <v>11</v>
      </c>
      <c r="E1664" s="44" t="s">
        <v>2923</v>
      </c>
      <c r="H1664" s="46">
        <v>6.7461690610199998</v>
      </c>
      <c r="I1664" s="44" t="s">
        <v>15</v>
      </c>
      <c r="J1664" s="44" t="s">
        <v>16</v>
      </c>
      <c r="K1664" s="44">
        <v>53</v>
      </c>
      <c r="L1664" s="44">
        <v>45</v>
      </c>
      <c r="M1664" s="44">
        <v>51</v>
      </c>
      <c r="N1664" s="44"/>
      <c r="O1664" s="44" t="s">
        <v>875</v>
      </c>
      <c r="P1664" s="44" t="s">
        <v>875</v>
      </c>
      <c r="Q1664" s="44">
        <v>1</v>
      </c>
    </row>
    <row r="1665" spans="2:17" ht="14.25" x14ac:dyDescent="0.2">
      <c r="B1665" s="43" t="s">
        <v>135</v>
      </c>
      <c r="C1665" s="43" t="s">
        <v>10</v>
      </c>
      <c r="D1665" s="43" t="s">
        <v>11</v>
      </c>
      <c r="E1665" s="43" t="s">
        <v>2924</v>
      </c>
      <c r="H1665" s="45">
        <v>6.9245223662099997</v>
      </c>
      <c r="I1665" s="43" t="s">
        <v>15</v>
      </c>
      <c r="J1665" s="43" t="s">
        <v>16</v>
      </c>
      <c r="K1665" s="43">
        <v>55</v>
      </c>
      <c r="L1665" s="43">
        <v>19</v>
      </c>
      <c r="M1665" s="43">
        <v>48</v>
      </c>
      <c r="N1665" s="43"/>
      <c r="O1665" s="43" t="s">
        <v>875</v>
      </c>
      <c r="P1665" s="43" t="s">
        <v>875</v>
      </c>
      <c r="Q1665" s="43">
        <v>1</v>
      </c>
    </row>
    <row r="1666" spans="2:17" ht="14.25" x14ac:dyDescent="0.2">
      <c r="B1666" s="44" t="s">
        <v>135</v>
      </c>
      <c r="C1666" s="44" t="s">
        <v>10</v>
      </c>
      <c r="D1666" s="44" t="s">
        <v>54</v>
      </c>
      <c r="E1666" s="44" t="s">
        <v>2925</v>
      </c>
      <c r="H1666" s="46">
        <v>7.1478906678499996</v>
      </c>
      <c r="I1666" s="44" t="s">
        <v>15</v>
      </c>
      <c r="J1666" s="44" t="s">
        <v>149</v>
      </c>
      <c r="K1666" s="44">
        <v>63</v>
      </c>
      <c r="L1666" s="44">
        <v>20</v>
      </c>
      <c r="M1666" s="44">
        <v>68</v>
      </c>
      <c r="N1666" s="44"/>
      <c r="O1666" s="44" t="s">
        <v>875</v>
      </c>
      <c r="P1666" s="44" t="s">
        <v>875</v>
      </c>
      <c r="Q1666" s="44">
        <v>1</v>
      </c>
    </row>
    <row r="1667" spans="2:17" ht="14.25" x14ac:dyDescent="0.2">
      <c r="B1667" s="43" t="s">
        <v>135</v>
      </c>
      <c r="C1667" s="43" t="s">
        <v>10</v>
      </c>
      <c r="D1667" s="43" t="s">
        <v>11</v>
      </c>
      <c r="E1667" s="43" t="s">
        <v>2926</v>
      </c>
      <c r="H1667" s="45">
        <v>6.8449649378000004</v>
      </c>
      <c r="I1667" s="43" t="s">
        <v>15</v>
      </c>
      <c r="J1667" s="43" t="s">
        <v>16</v>
      </c>
      <c r="K1667" s="43">
        <v>50</v>
      </c>
      <c r="L1667" s="43">
        <v>18</v>
      </c>
      <c r="M1667" s="43">
        <v>52</v>
      </c>
      <c r="N1667" s="43"/>
      <c r="O1667" s="43" t="s">
        <v>875</v>
      </c>
      <c r="P1667" s="43" t="s">
        <v>875</v>
      </c>
      <c r="Q1667" s="43">
        <v>1</v>
      </c>
    </row>
    <row r="1668" spans="2:17" ht="14.25" x14ac:dyDescent="0.2">
      <c r="B1668" s="44" t="s">
        <v>135</v>
      </c>
      <c r="C1668" s="44" t="s">
        <v>10</v>
      </c>
      <c r="D1668" s="44" t="s">
        <v>11</v>
      </c>
      <c r="E1668" s="44" t="s">
        <v>2927</v>
      </c>
      <c r="H1668" s="46">
        <v>6.9569726893399997</v>
      </c>
      <c r="I1668" s="44" t="s">
        <v>15</v>
      </c>
      <c r="J1668" s="44" t="s">
        <v>16</v>
      </c>
      <c r="K1668" s="44">
        <v>48</v>
      </c>
      <c r="L1668" s="44">
        <v>23</v>
      </c>
      <c r="M1668" s="44">
        <v>45</v>
      </c>
      <c r="N1668" s="44"/>
      <c r="O1668" s="44" t="s">
        <v>3215</v>
      </c>
      <c r="P1668" s="44" t="s">
        <v>3215</v>
      </c>
      <c r="Q1668" s="44">
        <v>1</v>
      </c>
    </row>
    <row r="1669" spans="2:17" ht="14.25" x14ac:dyDescent="0.2">
      <c r="B1669" s="43" t="s">
        <v>135</v>
      </c>
      <c r="C1669" s="43" t="s">
        <v>10</v>
      </c>
      <c r="D1669" s="43" t="s">
        <v>21</v>
      </c>
      <c r="E1669" s="43" t="s">
        <v>2928</v>
      </c>
      <c r="H1669" s="45">
        <v>8.5433020548399998</v>
      </c>
      <c r="I1669" s="43" t="s">
        <v>15</v>
      </c>
      <c r="J1669" s="43" t="s">
        <v>16</v>
      </c>
      <c r="K1669" s="43">
        <v>58</v>
      </c>
      <c r="L1669" s="43">
        <v>24</v>
      </c>
      <c r="M1669" s="43">
        <v>46</v>
      </c>
      <c r="N1669" s="43"/>
      <c r="O1669" s="43" t="s">
        <v>875</v>
      </c>
      <c r="P1669" s="43" t="s">
        <v>875</v>
      </c>
      <c r="Q1669" s="43">
        <v>1</v>
      </c>
    </row>
    <row r="1670" spans="2:17" ht="14.25" x14ac:dyDescent="0.2">
      <c r="B1670" s="44" t="s">
        <v>135</v>
      </c>
      <c r="C1670" s="44" t="s">
        <v>10</v>
      </c>
      <c r="D1670" s="44" t="s">
        <v>21</v>
      </c>
      <c r="E1670" s="44" t="s">
        <v>2929</v>
      </c>
      <c r="H1670" s="46">
        <v>1.32880096327</v>
      </c>
      <c r="I1670" s="44" t="s">
        <v>15</v>
      </c>
      <c r="J1670" s="44" t="s">
        <v>16</v>
      </c>
      <c r="K1670" s="44">
        <v>58</v>
      </c>
      <c r="L1670" s="44">
        <v>24</v>
      </c>
      <c r="M1670" s="44">
        <v>46</v>
      </c>
      <c r="N1670" s="44"/>
      <c r="O1670" s="44" t="s">
        <v>875</v>
      </c>
      <c r="P1670" s="44" t="s">
        <v>875</v>
      </c>
      <c r="Q1670" s="44">
        <v>1</v>
      </c>
    </row>
    <row r="1671" spans="2:17" ht="14.25" x14ac:dyDescent="0.2">
      <c r="B1671" s="43" t="s">
        <v>135</v>
      </c>
      <c r="C1671" s="43" t="s">
        <v>10</v>
      </c>
      <c r="D1671" s="43" t="s">
        <v>11</v>
      </c>
      <c r="E1671" s="43" t="s">
        <v>2929</v>
      </c>
      <c r="H1671" s="45">
        <v>7.2938278701900003</v>
      </c>
      <c r="I1671" s="43" t="s">
        <v>15</v>
      </c>
      <c r="J1671" s="43" t="s">
        <v>16</v>
      </c>
      <c r="K1671" s="43">
        <v>54</v>
      </c>
      <c r="L1671" s="43">
        <v>23</v>
      </c>
      <c r="M1671" s="43">
        <v>48</v>
      </c>
      <c r="N1671" s="43"/>
      <c r="O1671" s="43" t="s">
        <v>875</v>
      </c>
      <c r="P1671" s="43" t="s">
        <v>875</v>
      </c>
      <c r="Q1671" s="43">
        <v>1</v>
      </c>
    </row>
    <row r="1672" spans="2:17" ht="14.25" x14ac:dyDescent="0.2">
      <c r="B1672" s="44" t="s">
        <v>135</v>
      </c>
      <c r="C1672" s="44" t="s">
        <v>10</v>
      </c>
      <c r="D1672" s="44" t="s">
        <v>11</v>
      </c>
      <c r="E1672" s="44" t="s">
        <v>2930</v>
      </c>
      <c r="H1672" s="46">
        <v>6.9131206412299999</v>
      </c>
      <c r="I1672" s="44" t="s">
        <v>15</v>
      </c>
      <c r="J1672" s="44" t="s">
        <v>16</v>
      </c>
      <c r="K1672" s="44">
        <v>50</v>
      </c>
      <c r="L1672" s="44">
        <v>22</v>
      </c>
      <c r="M1672" s="44">
        <v>48</v>
      </c>
      <c r="N1672" s="44"/>
      <c r="O1672" s="44" t="s">
        <v>875</v>
      </c>
      <c r="P1672" s="44" t="s">
        <v>875</v>
      </c>
      <c r="Q1672" s="44">
        <v>1</v>
      </c>
    </row>
    <row r="1673" spans="2:17" ht="14.25" x14ac:dyDescent="0.2">
      <c r="B1673" s="43" t="s">
        <v>135</v>
      </c>
      <c r="C1673" s="43" t="s">
        <v>10</v>
      </c>
      <c r="D1673" s="43" t="s">
        <v>11</v>
      </c>
      <c r="E1673" s="43" t="s">
        <v>2931</v>
      </c>
      <c r="H1673" s="45">
        <v>6.8647526539700001</v>
      </c>
      <c r="I1673" s="43" t="s">
        <v>15</v>
      </c>
      <c r="J1673" s="43" t="s">
        <v>16</v>
      </c>
      <c r="K1673" s="43">
        <v>54</v>
      </c>
      <c r="L1673" s="43">
        <v>23</v>
      </c>
      <c r="M1673" s="43">
        <v>48</v>
      </c>
      <c r="N1673" s="43"/>
      <c r="O1673" s="43" t="s">
        <v>875</v>
      </c>
      <c r="P1673" s="43" t="s">
        <v>875</v>
      </c>
      <c r="Q1673" s="43">
        <v>1</v>
      </c>
    </row>
    <row r="1674" spans="2:17" ht="14.25" x14ac:dyDescent="0.2">
      <c r="B1674" s="44" t="s">
        <v>135</v>
      </c>
      <c r="C1674" s="44" t="s">
        <v>10</v>
      </c>
      <c r="D1674" s="44" t="s">
        <v>54</v>
      </c>
      <c r="E1674" s="44" t="s">
        <v>2932</v>
      </c>
      <c r="H1674" s="46">
        <v>7.0231475137199997</v>
      </c>
      <c r="I1674" s="44" t="s">
        <v>15</v>
      </c>
      <c r="J1674" s="44" t="s">
        <v>16</v>
      </c>
      <c r="K1674" s="44">
        <v>55</v>
      </c>
      <c r="L1674" s="44">
        <v>23</v>
      </c>
      <c r="M1674" s="44">
        <v>46</v>
      </c>
      <c r="N1674" s="44"/>
      <c r="O1674" s="44" t="s">
        <v>875</v>
      </c>
      <c r="P1674" s="44" t="s">
        <v>875</v>
      </c>
      <c r="Q1674" s="44">
        <v>1</v>
      </c>
    </row>
    <row r="1675" spans="2:17" ht="14.25" x14ac:dyDescent="0.2">
      <c r="B1675" s="43" t="s">
        <v>135</v>
      </c>
      <c r="C1675" s="43" t="s">
        <v>10</v>
      </c>
      <c r="D1675" s="43" t="s">
        <v>11</v>
      </c>
      <c r="E1675" s="43" t="s">
        <v>2933</v>
      </c>
      <c r="H1675" s="45">
        <v>6.8394393045499999</v>
      </c>
      <c r="I1675" s="43" t="s">
        <v>15</v>
      </c>
      <c r="J1675" s="43" t="s">
        <v>16</v>
      </c>
      <c r="K1675" s="43">
        <v>61</v>
      </c>
      <c r="L1675" s="43">
        <v>19</v>
      </c>
      <c r="M1675" s="43">
        <v>56</v>
      </c>
      <c r="N1675" s="43"/>
      <c r="O1675" s="43" t="s">
        <v>875</v>
      </c>
      <c r="P1675" s="43" t="s">
        <v>875</v>
      </c>
      <c r="Q1675" s="43">
        <v>1</v>
      </c>
    </row>
    <row r="1676" spans="2:17" ht="14.25" x14ac:dyDescent="0.2">
      <c r="B1676" s="44" t="s">
        <v>135</v>
      </c>
      <c r="C1676" s="44" t="s">
        <v>10</v>
      </c>
      <c r="D1676" s="44" t="s">
        <v>11</v>
      </c>
      <c r="E1676" s="44" t="s">
        <v>2934</v>
      </c>
      <c r="H1676" s="46">
        <v>8.5617905253199993</v>
      </c>
      <c r="I1676" s="44" t="s">
        <v>15</v>
      </c>
      <c r="J1676" s="44" t="s">
        <v>16</v>
      </c>
      <c r="K1676" s="44">
        <v>46</v>
      </c>
      <c r="L1676" s="44">
        <v>22</v>
      </c>
      <c r="M1676" s="44">
        <v>47</v>
      </c>
      <c r="N1676" s="44"/>
      <c r="O1676" s="44" t="s">
        <v>875</v>
      </c>
      <c r="P1676" s="44" t="s">
        <v>875</v>
      </c>
      <c r="Q1676" s="44">
        <v>1</v>
      </c>
    </row>
    <row r="1677" spans="2:17" ht="14.25" x14ac:dyDescent="0.2">
      <c r="B1677" s="43" t="s">
        <v>135</v>
      </c>
      <c r="C1677" s="43" t="s">
        <v>10</v>
      </c>
      <c r="D1677" s="43" t="s">
        <v>11</v>
      </c>
      <c r="E1677" s="43" t="s">
        <v>2935</v>
      </c>
      <c r="H1677" s="45">
        <v>6.9355862044799999</v>
      </c>
      <c r="I1677" s="43" t="s">
        <v>15</v>
      </c>
      <c r="J1677" s="43" t="s">
        <v>16</v>
      </c>
      <c r="K1677" s="43">
        <v>52</v>
      </c>
      <c r="L1677" s="43">
        <v>23</v>
      </c>
      <c r="M1677" s="43">
        <v>47</v>
      </c>
      <c r="N1677" s="43"/>
      <c r="O1677" s="43" t="s">
        <v>875</v>
      </c>
      <c r="P1677" s="43" t="s">
        <v>875</v>
      </c>
      <c r="Q1677" s="43">
        <v>1</v>
      </c>
    </row>
    <row r="1678" spans="2:17" ht="14.25" x14ac:dyDescent="0.2">
      <c r="B1678" s="44" t="s">
        <v>135</v>
      </c>
      <c r="C1678" s="44" t="s">
        <v>10</v>
      </c>
      <c r="D1678" s="44" t="s">
        <v>54</v>
      </c>
      <c r="E1678" s="44" t="s">
        <v>2936</v>
      </c>
      <c r="H1678" s="46">
        <v>6.92045410362</v>
      </c>
      <c r="I1678" s="44" t="s">
        <v>15</v>
      </c>
      <c r="J1678" s="44" t="s">
        <v>16</v>
      </c>
      <c r="K1678" s="44">
        <v>56</v>
      </c>
      <c r="L1678" s="44">
        <v>23</v>
      </c>
      <c r="M1678" s="44">
        <v>47</v>
      </c>
      <c r="N1678" s="44"/>
      <c r="O1678" s="44" t="s">
        <v>480</v>
      </c>
      <c r="P1678" s="44" t="s">
        <v>480</v>
      </c>
      <c r="Q1678" s="44">
        <v>1</v>
      </c>
    </row>
    <row r="1679" spans="2:17" ht="14.25" x14ac:dyDescent="0.2">
      <c r="B1679" s="43" t="s">
        <v>135</v>
      </c>
      <c r="C1679" s="43" t="s">
        <v>10</v>
      </c>
      <c r="D1679" s="43" t="s">
        <v>11</v>
      </c>
      <c r="E1679" s="43" t="s">
        <v>2937</v>
      </c>
      <c r="H1679" s="45">
        <v>6.9344549893899998</v>
      </c>
      <c r="I1679" s="43" t="s">
        <v>15</v>
      </c>
      <c r="J1679" s="43" t="s">
        <v>16</v>
      </c>
      <c r="K1679" s="43">
        <v>55</v>
      </c>
      <c r="L1679" s="43">
        <v>22</v>
      </c>
      <c r="M1679" s="43">
        <v>48</v>
      </c>
      <c r="N1679" s="43"/>
      <c r="O1679" s="43"/>
      <c r="P1679" s="43"/>
      <c r="Q1679" s="43">
        <v>1</v>
      </c>
    </row>
    <row r="1680" spans="2:17" ht="14.25" x14ac:dyDescent="0.2">
      <c r="B1680" s="44" t="s">
        <v>135</v>
      </c>
      <c r="C1680" s="44" t="s">
        <v>10</v>
      </c>
      <c r="D1680" s="44" t="s">
        <v>11</v>
      </c>
      <c r="E1680" s="44" t="s">
        <v>2938</v>
      </c>
      <c r="H1680" s="46">
        <v>6.9194641411399997</v>
      </c>
      <c r="I1680" s="44" t="s">
        <v>15</v>
      </c>
      <c r="J1680" s="44" t="s">
        <v>16</v>
      </c>
      <c r="K1680" s="44">
        <v>52</v>
      </c>
      <c r="L1680" s="44">
        <v>24</v>
      </c>
      <c r="M1680" s="44">
        <v>48</v>
      </c>
      <c r="N1680" s="44"/>
      <c r="O1680" s="44" t="s">
        <v>480</v>
      </c>
      <c r="P1680" s="44" t="s">
        <v>480</v>
      </c>
      <c r="Q1680" s="44">
        <v>1</v>
      </c>
    </row>
    <row r="1681" spans="2:17" ht="14.25" x14ac:dyDescent="0.2">
      <c r="B1681" s="43" t="s">
        <v>135</v>
      </c>
      <c r="C1681" s="43" t="s">
        <v>10</v>
      </c>
      <c r="D1681" s="43" t="s">
        <v>54</v>
      </c>
      <c r="E1681" s="43" t="s">
        <v>2939</v>
      </c>
      <c r="H1681" s="45">
        <v>7.0546631386599996</v>
      </c>
      <c r="I1681" s="43" t="s">
        <v>15</v>
      </c>
      <c r="J1681" s="43" t="s">
        <v>16</v>
      </c>
      <c r="K1681" s="43">
        <v>62</v>
      </c>
      <c r="L1681" s="43">
        <v>23</v>
      </c>
      <c r="M1681" s="43">
        <v>52</v>
      </c>
      <c r="N1681" s="43"/>
      <c r="O1681" s="43"/>
      <c r="P1681" s="43"/>
      <c r="Q1681" s="43">
        <v>1</v>
      </c>
    </row>
    <row r="1682" spans="2:17" ht="14.25" x14ac:dyDescent="0.2">
      <c r="B1682" s="44" t="s">
        <v>135</v>
      </c>
      <c r="C1682" s="44" t="s">
        <v>10</v>
      </c>
      <c r="D1682" s="44" t="s">
        <v>11</v>
      </c>
      <c r="E1682" s="44" t="s">
        <v>2940</v>
      </c>
      <c r="H1682" s="46">
        <v>6.9587793469500001</v>
      </c>
      <c r="I1682" s="44" t="s">
        <v>15</v>
      </c>
      <c r="J1682" s="44" t="s">
        <v>16</v>
      </c>
      <c r="K1682" s="44">
        <v>58</v>
      </c>
      <c r="L1682" s="44">
        <v>21</v>
      </c>
      <c r="M1682" s="44">
        <v>49</v>
      </c>
      <c r="N1682" s="44"/>
      <c r="O1682" s="44"/>
      <c r="P1682" s="44"/>
      <c r="Q1682" s="44">
        <v>1</v>
      </c>
    </row>
    <row r="1683" spans="2:17" ht="14.25" x14ac:dyDescent="0.2">
      <c r="B1683" s="43" t="s">
        <v>135</v>
      </c>
      <c r="C1683" s="43" t="s">
        <v>10</v>
      </c>
      <c r="D1683" s="43" t="s">
        <v>11</v>
      </c>
      <c r="E1683" s="43" t="s">
        <v>2941</v>
      </c>
      <c r="H1683" s="45">
        <v>6.8848286834400003</v>
      </c>
      <c r="I1683" s="43" t="s">
        <v>15</v>
      </c>
      <c r="J1683" s="43" t="s">
        <v>16</v>
      </c>
      <c r="K1683" s="43">
        <v>55</v>
      </c>
      <c r="L1683" s="43">
        <v>23</v>
      </c>
      <c r="M1683" s="43">
        <v>44</v>
      </c>
      <c r="N1683" s="43"/>
      <c r="O1683" s="43" t="s">
        <v>480</v>
      </c>
      <c r="P1683" s="43" t="s">
        <v>480</v>
      </c>
      <c r="Q1683" s="43">
        <v>1</v>
      </c>
    </row>
    <row r="1684" spans="2:17" ht="14.25" x14ac:dyDescent="0.2">
      <c r="B1684" s="44" t="s">
        <v>135</v>
      </c>
      <c r="C1684" s="44" t="s">
        <v>76</v>
      </c>
      <c r="D1684" s="44" t="s">
        <v>40</v>
      </c>
      <c r="E1684" s="44" t="s">
        <v>12</v>
      </c>
      <c r="H1684" s="46">
        <v>0.45312470690200002</v>
      </c>
      <c r="I1684" s="44" t="s">
        <v>42</v>
      </c>
      <c r="J1684" s="44"/>
      <c r="K1684" s="44">
        <v>52</v>
      </c>
      <c r="L1684" s="44"/>
      <c r="M1684" s="44"/>
      <c r="N1684" s="44"/>
      <c r="O1684" s="44"/>
      <c r="P1684" s="44"/>
      <c r="Q1684" s="44">
        <v>1</v>
      </c>
    </row>
    <row r="1685" spans="2:17" ht="14.25" x14ac:dyDescent="0.2">
      <c r="B1685" s="43" t="s">
        <v>135</v>
      </c>
      <c r="C1685" s="43" t="s">
        <v>10</v>
      </c>
      <c r="D1685" s="43" t="s">
        <v>11</v>
      </c>
      <c r="E1685" s="43" t="s">
        <v>2942</v>
      </c>
      <c r="H1685" s="45">
        <v>3.2684095224799998</v>
      </c>
      <c r="I1685" s="43" t="s">
        <v>15</v>
      </c>
      <c r="J1685" s="43" t="s">
        <v>16</v>
      </c>
      <c r="K1685" s="43">
        <v>53</v>
      </c>
      <c r="L1685" s="43">
        <v>22</v>
      </c>
      <c r="M1685" s="43">
        <v>48</v>
      </c>
      <c r="N1685" s="43"/>
      <c r="O1685" s="43" t="s">
        <v>875</v>
      </c>
      <c r="P1685" s="43" t="s">
        <v>875</v>
      </c>
      <c r="Q1685" s="43">
        <v>1</v>
      </c>
    </row>
    <row r="1686" spans="2:17" ht="14.25" x14ac:dyDescent="0.2">
      <c r="B1686" s="44" t="s">
        <v>135</v>
      </c>
      <c r="C1686" s="44" t="s">
        <v>76</v>
      </c>
      <c r="D1686" s="44" t="s">
        <v>40</v>
      </c>
      <c r="E1686" s="44" t="s">
        <v>12</v>
      </c>
      <c r="H1686" s="46">
        <v>52.333317302200001</v>
      </c>
      <c r="I1686" s="44" t="s">
        <v>42</v>
      </c>
      <c r="J1686" s="44"/>
      <c r="K1686" s="44">
        <v>56</v>
      </c>
      <c r="L1686" s="44"/>
      <c r="M1686" s="44"/>
      <c r="N1686" s="44"/>
      <c r="O1686" s="44"/>
      <c r="P1686" s="44"/>
      <c r="Q1686" s="44">
        <v>1</v>
      </c>
    </row>
    <row r="1687" spans="2:17" ht="14.25" x14ac:dyDescent="0.2">
      <c r="B1687" s="43" t="s">
        <v>135</v>
      </c>
      <c r="C1687" s="43" t="s">
        <v>76</v>
      </c>
      <c r="D1687" s="43" t="s">
        <v>11</v>
      </c>
      <c r="E1687" s="43" t="s">
        <v>12</v>
      </c>
      <c r="H1687" s="45">
        <v>2.64783552987</v>
      </c>
      <c r="I1687" s="43" t="s">
        <v>15</v>
      </c>
      <c r="J1687" s="43" t="s">
        <v>16</v>
      </c>
      <c r="K1687" s="43">
        <v>53</v>
      </c>
      <c r="L1687" s="43">
        <v>9</v>
      </c>
      <c r="M1687" s="43">
        <v>45</v>
      </c>
      <c r="N1687" s="43"/>
      <c r="O1687" s="43"/>
      <c r="P1687" s="43"/>
      <c r="Q1687" s="43">
        <v>1</v>
      </c>
    </row>
    <row r="1688" spans="2:17" ht="14.25" x14ac:dyDescent="0.2">
      <c r="B1688" s="44" t="s">
        <v>135</v>
      </c>
      <c r="C1688" s="44" t="s">
        <v>76</v>
      </c>
      <c r="D1688" s="44" t="s">
        <v>40</v>
      </c>
      <c r="E1688" s="44" t="s">
        <v>12</v>
      </c>
      <c r="H1688" s="46">
        <v>2.2943109916900002</v>
      </c>
      <c r="I1688" s="44" t="s">
        <v>42</v>
      </c>
      <c r="J1688" s="44"/>
      <c r="K1688" s="44">
        <v>53</v>
      </c>
      <c r="L1688" s="44"/>
      <c r="M1688" s="44"/>
      <c r="N1688" s="44"/>
      <c r="O1688" s="44"/>
      <c r="P1688" s="44"/>
      <c r="Q1688" s="44">
        <v>1</v>
      </c>
    </row>
    <row r="1689" spans="2:17" ht="14.25" x14ac:dyDescent="0.2">
      <c r="B1689" s="43" t="s">
        <v>135</v>
      </c>
      <c r="C1689" s="43" t="s">
        <v>76</v>
      </c>
      <c r="D1689" s="43" t="s">
        <v>11</v>
      </c>
      <c r="E1689" s="43" t="s">
        <v>12</v>
      </c>
      <c r="H1689" s="45">
        <v>9.9420489073699994</v>
      </c>
      <c r="I1689" s="43" t="s">
        <v>15</v>
      </c>
      <c r="J1689" s="43" t="s">
        <v>16</v>
      </c>
      <c r="K1689" s="43">
        <v>54</v>
      </c>
      <c r="L1689" s="43">
        <v>24</v>
      </c>
      <c r="M1689" s="43">
        <v>43</v>
      </c>
      <c r="N1689" s="43"/>
      <c r="O1689" s="43"/>
      <c r="P1689" s="43"/>
      <c r="Q1689" s="43">
        <v>1</v>
      </c>
    </row>
    <row r="1690" spans="2:17" ht="14.25" x14ac:dyDescent="0.2">
      <c r="B1690" s="44" t="s">
        <v>135</v>
      </c>
      <c r="C1690" s="44" t="s">
        <v>10</v>
      </c>
      <c r="D1690" s="44" t="s">
        <v>11</v>
      </c>
      <c r="E1690" s="44" t="s">
        <v>2943</v>
      </c>
      <c r="H1690" s="46">
        <v>29.8613280786</v>
      </c>
      <c r="I1690" s="44" t="s">
        <v>15</v>
      </c>
      <c r="J1690" s="44" t="s">
        <v>16</v>
      </c>
      <c r="K1690" s="44">
        <v>66</v>
      </c>
      <c r="L1690" s="44">
        <v>23</v>
      </c>
      <c r="M1690" s="44">
        <v>68</v>
      </c>
      <c r="N1690" s="44"/>
      <c r="O1690" s="44" t="s">
        <v>480</v>
      </c>
      <c r="P1690" s="44" t="s">
        <v>480</v>
      </c>
      <c r="Q1690" s="44">
        <v>1</v>
      </c>
    </row>
    <row r="1691" spans="2:17" ht="14.25" x14ac:dyDescent="0.2">
      <c r="B1691" s="43" t="s">
        <v>135</v>
      </c>
      <c r="C1691" s="43" t="s">
        <v>76</v>
      </c>
      <c r="D1691" s="43" t="s">
        <v>40</v>
      </c>
      <c r="E1691" s="43" t="s">
        <v>12</v>
      </c>
      <c r="H1691" s="45">
        <v>5.0101292019799999</v>
      </c>
      <c r="I1691" s="43" t="s">
        <v>42</v>
      </c>
      <c r="J1691" s="43"/>
      <c r="K1691" s="43">
        <v>51</v>
      </c>
      <c r="L1691" s="43"/>
      <c r="M1691" s="43"/>
      <c r="N1691" s="43"/>
      <c r="O1691" s="43"/>
      <c r="P1691" s="43"/>
      <c r="Q1691" s="43">
        <v>1</v>
      </c>
    </row>
    <row r="1692" spans="2:17" ht="14.25" x14ac:dyDescent="0.2">
      <c r="B1692" s="44" t="s">
        <v>135</v>
      </c>
      <c r="C1692" s="44" t="s">
        <v>10</v>
      </c>
      <c r="D1692" s="44" t="s">
        <v>11</v>
      </c>
      <c r="E1692" s="44" t="s">
        <v>2944</v>
      </c>
      <c r="H1692" s="46">
        <v>2.8457217662100001</v>
      </c>
      <c r="I1692" s="44" t="s">
        <v>15</v>
      </c>
      <c r="J1692" s="44" t="s">
        <v>16</v>
      </c>
      <c r="K1692" s="44">
        <v>55</v>
      </c>
      <c r="L1692" s="44">
        <v>23</v>
      </c>
      <c r="M1692" s="44">
        <v>44</v>
      </c>
      <c r="N1692" s="44"/>
      <c r="O1692" s="44" t="s">
        <v>480</v>
      </c>
      <c r="P1692" s="44" t="s">
        <v>480</v>
      </c>
      <c r="Q1692" s="44">
        <v>1</v>
      </c>
    </row>
    <row r="1693" spans="2:17" ht="14.25" x14ac:dyDescent="0.2">
      <c r="B1693" s="43" t="s">
        <v>135</v>
      </c>
      <c r="C1693" s="43" t="s">
        <v>10</v>
      </c>
      <c r="D1693" s="43" t="s">
        <v>11</v>
      </c>
      <c r="E1693" s="43" t="s">
        <v>2945</v>
      </c>
      <c r="H1693" s="45">
        <v>6.9826875198499998</v>
      </c>
      <c r="I1693" s="43" t="s">
        <v>15</v>
      </c>
      <c r="J1693" s="43" t="s">
        <v>16</v>
      </c>
      <c r="K1693" s="43">
        <v>56</v>
      </c>
      <c r="L1693" s="43">
        <v>22</v>
      </c>
      <c r="M1693" s="43">
        <v>48</v>
      </c>
      <c r="N1693" s="43"/>
      <c r="O1693" s="43" t="s">
        <v>480</v>
      </c>
      <c r="P1693" s="43" t="s">
        <v>480</v>
      </c>
      <c r="Q1693" s="43">
        <v>1</v>
      </c>
    </row>
    <row r="1694" spans="2:17" ht="14.25" x14ac:dyDescent="0.2">
      <c r="B1694" s="44" t="s">
        <v>135</v>
      </c>
      <c r="C1694" s="44" t="s">
        <v>76</v>
      </c>
      <c r="D1694" s="44" t="s">
        <v>11</v>
      </c>
      <c r="E1694" s="44" t="s">
        <v>12</v>
      </c>
      <c r="H1694" s="46">
        <v>30.830049845200001</v>
      </c>
      <c r="I1694" s="44" t="s">
        <v>15</v>
      </c>
      <c r="J1694" s="44" t="s">
        <v>16</v>
      </c>
      <c r="K1694" s="44">
        <v>58</v>
      </c>
      <c r="L1694" s="44">
        <v>23</v>
      </c>
      <c r="M1694" s="44">
        <v>48</v>
      </c>
      <c r="N1694" s="44"/>
      <c r="O1694" s="44"/>
      <c r="P1694" s="44" t="s">
        <v>1441</v>
      </c>
      <c r="Q1694" s="44">
        <v>1</v>
      </c>
    </row>
    <row r="1695" spans="2:17" ht="14.25" x14ac:dyDescent="0.2">
      <c r="B1695" s="43" t="s">
        <v>135</v>
      </c>
      <c r="C1695" s="43" t="s">
        <v>10</v>
      </c>
      <c r="D1695" s="43" t="s">
        <v>11</v>
      </c>
      <c r="E1695" s="43" t="s">
        <v>2946</v>
      </c>
      <c r="H1695" s="45">
        <v>8.56250454015</v>
      </c>
      <c r="I1695" s="43" t="s">
        <v>15</v>
      </c>
      <c r="J1695" s="43" t="s">
        <v>16</v>
      </c>
      <c r="K1695" s="43">
        <v>56</v>
      </c>
      <c r="L1695" s="43">
        <v>21</v>
      </c>
      <c r="M1695" s="43">
        <v>49</v>
      </c>
      <c r="N1695" s="43"/>
      <c r="O1695" s="43" t="s">
        <v>875</v>
      </c>
      <c r="P1695" s="43" t="s">
        <v>875</v>
      </c>
      <c r="Q1695" s="43">
        <v>1</v>
      </c>
    </row>
    <row r="1696" spans="2:17" ht="14.25" x14ac:dyDescent="0.2">
      <c r="B1696" s="44" t="s">
        <v>135</v>
      </c>
      <c r="C1696" s="44" t="s">
        <v>10</v>
      </c>
      <c r="D1696" s="44" t="s">
        <v>11</v>
      </c>
      <c r="E1696" s="44" t="s">
        <v>2947</v>
      </c>
      <c r="H1696" s="46">
        <v>7.7696311363700001</v>
      </c>
      <c r="I1696" s="44" t="s">
        <v>15</v>
      </c>
      <c r="J1696" s="44" t="s">
        <v>16</v>
      </c>
      <c r="K1696" s="44">
        <v>57</v>
      </c>
      <c r="L1696" s="44">
        <v>24</v>
      </c>
      <c r="M1696" s="44">
        <v>50</v>
      </c>
      <c r="N1696" s="44"/>
      <c r="O1696" s="44"/>
      <c r="P1696" s="44"/>
      <c r="Q1696" s="44">
        <v>1</v>
      </c>
    </row>
    <row r="1697" spans="2:17" ht="14.25" x14ac:dyDescent="0.2">
      <c r="B1697" s="43" t="s">
        <v>135</v>
      </c>
      <c r="C1697" s="43" t="s">
        <v>10</v>
      </c>
      <c r="D1697" s="43" t="s">
        <v>11</v>
      </c>
      <c r="E1697" s="43" t="s">
        <v>2948</v>
      </c>
      <c r="H1697" s="45">
        <v>8.7772288956299995</v>
      </c>
      <c r="I1697" s="43" t="s">
        <v>15</v>
      </c>
      <c r="J1697" s="43" t="s">
        <v>16</v>
      </c>
      <c r="K1697" s="43">
        <v>58</v>
      </c>
      <c r="L1697" s="43">
        <v>26</v>
      </c>
      <c r="M1697" s="43">
        <v>51</v>
      </c>
      <c r="N1697" s="43"/>
      <c r="O1697" s="43"/>
      <c r="P1697" s="43"/>
      <c r="Q1697" s="43">
        <v>1</v>
      </c>
    </row>
    <row r="1698" spans="2:17" ht="14.25" x14ac:dyDescent="0.2">
      <c r="B1698" s="44" t="s">
        <v>135</v>
      </c>
      <c r="C1698" s="44" t="s">
        <v>10</v>
      </c>
      <c r="D1698" s="44" t="s">
        <v>11</v>
      </c>
      <c r="E1698" s="44" t="s">
        <v>2949</v>
      </c>
      <c r="H1698" s="46">
        <v>6.3033709235600002</v>
      </c>
      <c r="I1698" s="44" t="s">
        <v>15</v>
      </c>
      <c r="J1698" s="44" t="s">
        <v>16</v>
      </c>
      <c r="K1698" s="44">
        <v>70</v>
      </c>
      <c r="L1698" s="44">
        <v>17</v>
      </c>
      <c r="M1698" s="44">
        <v>67</v>
      </c>
      <c r="N1698" s="44"/>
      <c r="O1698" s="44" t="s">
        <v>875</v>
      </c>
      <c r="P1698" s="44" t="s">
        <v>875</v>
      </c>
      <c r="Q1698" s="44">
        <v>1</v>
      </c>
    </row>
    <row r="1699" spans="2:17" ht="14.25" x14ac:dyDescent="0.2">
      <c r="B1699" s="43" t="s">
        <v>135</v>
      </c>
      <c r="C1699" s="43" t="s">
        <v>10</v>
      </c>
      <c r="D1699" s="43" t="s">
        <v>11</v>
      </c>
      <c r="E1699" s="43" t="s">
        <v>2950</v>
      </c>
      <c r="H1699" s="45">
        <v>6.9122891288100003</v>
      </c>
      <c r="I1699" s="43" t="s">
        <v>15</v>
      </c>
      <c r="J1699" s="43" t="s">
        <v>16</v>
      </c>
      <c r="K1699" s="43">
        <v>52</v>
      </c>
      <c r="L1699" s="43">
        <v>24</v>
      </c>
      <c r="M1699" s="43">
        <v>47</v>
      </c>
      <c r="N1699" s="43"/>
      <c r="O1699" s="43" t="s">
        <v>875</v>
      </c>
      <c r="P1699" s="43" t="s">
        <v>875</v>
      </c>
      <c r="Q1699" s="43">
        <v>1</v>
      </c>
    </row>
    <row r="1700" spans="2:17" ht="14.25" x14ac:dyDescent="0.2">
      <c r="B1700" s="44" t="s">
        <v>135</v>
      </c>
      <c r="C1700" s="44" t="s">
        <v>10</v>
      </c>
      <c r="D1700" s="44" t="s">
        <v>11</v>
      </c>
      <c r="E1700" s="44" t="s">
        <v>2920</v>
      </c>
      <c r="H1700" s="46">
        <v>3.35239996472</v>
      </c>
      <c r="I1700" s="44" t="s">
        <v>15</v>
      </c>
      <c r="J1700" s="44" t="s">
        <v>16</v>
      </c>
      <c r="K1700" s="44">
        <v>52</v>
      </c>
      <c r="L1700" s="44">
        <v>23</v>
      </c>
      <c r="M1700" s="44">
        <v>48</v>
      </c>
      <c r="N1700" s="44"/>
      <c r="O1700" s="44" t="s">
        <v>3216</v>
      </c>
      <c r="P1700" s="44" t="s">
        <v>3216</v>
      </c>
      <c r="Q1700" s="44">
        <v>1</v>
      </c>
    </row>
    <row r="1701" spans="2:17" ht="14.25" x14ac:dyDescent="0.2">
      <c r="B1701" s="43" t="s">
        <v>135</v>
      </c>
      <c r="C1701" s="43" t="s">
        <v>10</v>
      </c>
      <c r="D1701" s="43" t="s">
        <v>11</v>
      </c>
      <c r="E1701" s="43" t="s">
        <v>2951</v>
      </c>
      <c r="H1701" s="45">
        <v>6.3745354392899998</v>
      </c>
      <c r="I1701" s="43" t="s">
        <v>15</v>
      </c>
      <c r="J1701" s="43" t="s">
        <v>16</v>
      </c>
      <c r="K1701" s="43">
        <v>58</v>
      </c>
      <c r="L1701" s="43">
        <v>27</v>
      </c>
      <c r="M1701" s="43">
        <v>44</v>
      </c>
      <c r="N1701" s="43"/>
      <c r="O1701" s="43" t="s">
        <v>875</v>
      </c>
      <c r="P1701" s="43" t="s">
        <v>875</v>
      </c>
      <c r="Q1701" s="43">
        <v>1</v>
      </c>
    </row>
    <row r="1702" spans="2:17" ht="14.25" x14ac:dyDescent="0.2">
      <c r="B1702" s="44" t="s">
        <v>135</v>
      </c>
      <c r="C1702" s="44" t="s">
        <v>10</v>
      </c>
      <c r="D1702" s="44" t="s">
        <v>11</v>
      </c>
      <c r="E1702" s="44" t="s">
        <v>2952</v>
      </c>
      <c r="H1702" s="46">
        <v>3.6046395309900001</v>
      </c>
      <c r="I1702" s="44" t="s">
        <v>15</v>
      </c>
      <c r="J1702" s="44" t="s">
        <v>16</v>
      </c>
      <c r="K1702" s="44">
        <v>55</v>
      </c>
      <c r="L1702" s="44">
        <v>24</v>
      </c>
      <c r="M1702" s="44">
        <v>48</v>
      </c>
      <c r="N1702" s="44"/>
      <c r="O1702" s="44" t="s">
        <v>875</v>
      </c>
      <c r="P1702" s="44" t="s">
        <v>875</v>
      </c>
      <c r="Q1702" s="44">
        <v>1</v>
      </c>
    </row>
    <row r="1703" spans="2:17" ht="14.25" x14ac:dyDescent="0.2">
      <c r="B1703" s="43" t="s">
        <v>135</v>
      </c>
      <c r="C1703" s="43" t="s">
        <v>10</v>
      </c>
      <c r="D1703" s="43" t="s">
        <v>11</v>
      </c>
      <c r="E1703" s="43" t="s">
        <v>2953</v>
      </c>
      <c r="H1703" s="45">
        <v>2.2974430347600001</v>
      </c>
      <c r="I1703" s="43" t="s">
        <v>15</v>
      </c>
      <c r="J1703" s="43" t="s">
        <v>16</v>
      </c>
      <c r="K1703" s="43">
        <v>53</v>
      </c>
      <c r="L1703" s="43">
        <v>27</v>
      </c>
      <c r="M1703" s="43">
        <v>47</v>
      </c>
      <c r="N1703" s="43"/>
      <c r="O1703" s="43" t="s">
        <v>875</v>
      </c>
      <c r="P1703" s="43" t="s">
        <v>875</v>
      </c>
      <c r="Q1703" s="43">
        <v>1</v>
      </c>
    </row>
    <row r="1704" spans="2:17" ht="14.25" x14ac:dyDescent="0.2">
      <c r="B1704" s="44" t="s">
        <v>135</v>
      </c>
      <c r="C1704" s="44" t="s">
        <v>10</v>
      </c>
      <c r="D1704" s="44" t="s">
        <v>11</v>
      </c>
      <c r="E1704" s="44" t="s">
        <v>2954</v>
      </c>
      <c r="H1704" s="46">
        <v>8.0999751152900004</v>
      </c>
      <c r="I1704" s="44" t="s">
        <v>15</v>
      </c>
      <c r="J1704" s="44" t="s">
        <v>16</v>
      </c>
      <c r="K1704" s="44">
        <v>67</v>
      </c>
      <c r="L1704" s="44">
        <v>25</v>
      </c>
      <c r="M1704" s="44">
        <v>70</v>
      </c>
      <c r="N1704" s="44"/>
      <c r="O1704" s="44" t="s">
        <v>875</v>
      </c>
      <c r="P1704" s="44" t="s">
        <v>875</v>
      </c>
      <c r="Q1704" s="44">
        <v>1</v>
      </c>
    </row>
    <row r="1705" spans="2:17" ht="14.25" x14ac:dyDescent="0.2">
      <c r="B1705" s="43" t="s">
        <v>135</v>
      </c>
      <c r="C1705" s="43" t="s">
        <v>10</v>
      </c>
      <c r="D1705" s="43" t="s">
        <v>11</v>
      </c>
      <c r="E1705" s="43" t="s">
        <v>2955</v>
      </c>
      <c r="H1705" s="45">
        <v>5.5231302718500004</v>
      </c>
      <c r="I1705" s="43" t="s">
        <v>15</v>
      </c>
      <c r="J1705" s="43" t="s">
        <v>16</v>
      </c>
      <c r="K1705" s="43">
        <v>58</v>
      </c>
      <c r="L1705" s="43">
        <v>24</v>
      </c>
      <c r="M1705" s="43">
        <v>60</v>
      </c>
      <c r="N1705" s="43"/>
      <c r="O1705" s="43" t="s">
        <v>875</v>
      </c>
      <c r="P1705" s="43" t="s">
        <v>875</v>
      </c>
      <c r="Q1705" s="43">
        <v>1</v>
      </c>
    </row>
    <row r="1706" spans="2:17" ht="14.25" x14ac:dyDescent="0.2">
      <c r="B1706" s="44" t="s">
        <v>135</v>
      </c>
      <c r="C1706" s="44" t="s">
        <v>10</v>
      </c>
      <c r="D1706" s="44" t="s">
        <v>11</v>
      </c>
      <c r="E1706" s="44" t="s">
        <v>2956</v>
      </c>
      <c r="H1706" s="46">
        <v>7.0190617268800004</v>
      </c>
      <c r="I1706" s="44" t="s">
        <v>15</v>
      </c>
      <c r="J1706" s="44" t="s">
        <v>16</v>
      </c>
      <c r="K1706" s="44"/>
      <c r="L1706" s="44"/>
      <c r="M1706" s="44"/>
      <c r="N1706" s="44" t="s">
        <v>3290</v>
      </c>
      <c r="O1706" s="44" t="s">
        <v>1441</v>
      </c>
      <c r="P1706" s="44" t="s">
        <v>1441</v>
      </c>
      <c r="Q1706" s="44">
        <v>1</v>
      </c>
    </row>
    <row r="1707" spans="2:17" ht="14.25" x14ac:dyDescent="0.2">
      <c r="B1707" s="43" t="s">
        <v>135</v>
      </c>
      <c r="C1707" s="43" t="s">
        <v>10</v>
      </c>
      <c r="D1707" s="43" t="s">
        <v>11</v>
      </c>
      <c r="E1707" s="43" t="s">
        <v>2957</v>
      </c>
      <c r="H1707" s="45">
        <v>6.6053691039800002</v>
      </c>
      <c r="I1707" s="43" t="s">
        <v>15</v>
      </c>
      <c r="J1707" s="43" t="s">
        <v>16</v>
      </c>
      <c r="K1707" s="43">
        <v>72</v>
      </c>
      <c r="L1707" s="43">
        <v>24</v>
      </c>
      <c r="M1707" s="43">
        <v>75</v>
      </c>
      <c r="N1707" s="43"/>
      <c r="O1707" s="43"/>
      <c r="P1707" s="43"/>
      <c r="Q1707" s="43">
        <v>1</v>
      </c>
    </row>
    <row r="1708" spans="2:17" ht="14.25" x14ac:dyDescent="0.2">
      <c r="B1708" s="44" t="s">
        <v>135</v>
      </c>
      <c r="C1708" s="44" t="s">
        <v>10</v>
      </c>
      <c r="D1708" s="44" t="s">
        <v>21</v>
      </c>
      <c r="E1708" s="44" t="s">
        <v>2958</v>
      </c>
      <c r="H1708" s="46">
        <v>2.5922481178100001</v>
      </c>
      <c r="I1708" s="44" t="s">
        <v>15</v>
      </c>
      <c r="J1708" s="44" t="s">
        <v>16</v>
      </c>
      <c r="K1708" s="44">
        <v>45</v>
      </c>
      <c r="L1708" s="44">
        <v>120</v>
      </c>
      <c r="M1708" s="44">
        <v>50</v>
      </c>
      <c r="N1708" s="44"/>
      <c r="O1708" s="44" t="s">
        <v>3217</v>
      </c>
      <c r="P1708" s="44" t="s">
        <v>3217</v>
      </c>
      <c r="Q1708" s="44">
        <v>1</v>
      </c>
    </row>
    <row r="1709" spans="2:17" ht="14.25" x14ac:dyDescent="0.2">
      <c r="B1709" s="43" t="s">
        <v>135</v>
      </c>
      <c r="C1709" s="43" t="s">
        <v>10</v>
      </c>
      <c r="D1709" s="43" t="s">
        <v>11</v>
      </c>
      <c r="E1709" s="43" t="s">
        <v>2959</v>
      </c>
      <c r="H1709" s="45">
        <v>6.6139228609799998</v>
      </c>
      <c r="I1709" s="43" t="s">
        <v>15</v>
      </c>
      <c r="J1709" s="43" t="s">
        <v>16</v>
      </c>
      <c r="K1709" s="43"/>
      <c r="L1709" s="43"/>
      <c r="M1709" s="43"/>
      <c r="N1709" s="43"/>
      <c r="O1709" s="43" t="s">
        <v>3199</v>
      </c>
      <c r="P1709" s="43" t="s">
        <v>3199</v>
      </c>
      <c r="Q1709" s="43">
        <v>1</v>
      </c>
    </row>
    <row r="1710" spans="2:17" ht="14.25" x14ac:dyDescent="0.2">
      <c r="B1710" s="44" t="s">
        <v>135</v>
      </c>
      <c r="C1710" s="44" t="s">
        <v>10</v>
      </c>
      <c r="D1710" s="44" t="s">
        <v>11</v>
      </c>
      <c r="E1710" s="44" t="s">
        <v>2960</v>
      </c>
      <c r="H1710" s="46">
        <v>17.177087820600001</v>
      </c>
      <c r="I1710" s="44" t="s">
        <v>15</v>
      </c>
      <c r="J1710" s="44" t="s">
        <v>16</v>
      </c>
      <c r="K1710" s="44">
        <v>54</v>
      </c>
      <c r="L1710" s="44">
        <v>28</v>
      </c>
      <c r="M1710" s="44">
        <v>38</v>
      </c>
      <c r="N1710" s="44"/>
      <c r="O1710" s="44" t="s">
        <v>3218</v>
      </c>
      <c r="P1710" s="44" t="s">
        <v>3218</v>
      </c>
      <c r="Q1710" s="44">
        <v>1</v>
      </c>
    </row>
    <row r="1711" spans="2:17" ht="14.25" x14ac:dyDescent="0.2">
      <c r="B1711" s="43" t="s">
        <v>135</v>
      </c>
      <c r="C1711" s="43" t="s">
        <v>10</v>
      </c>
      <c r="D1711" s="43" t="s">
        <v>11</v>
      </c>
      <c r="E1711" s="43" t="s">
        <v>2961</v>
      </c>
      <c r="H1711" s="45">
        <v>17.431051890300001</v>
      </c>
      <c r="I1711" s="43" t="s">
        <v>15</v>
      </c>
      <c r="J1711" s="43" t="s">
        <v>16</v>
      </c>
      <c r="K1711" s="43">
        <v>55</v>
      </c>
      <c r="L1711" s="43">
        <v>28</v>
      </c>
      <c r="M1711" s="43">
        <v>38</v>
      </c>
      <c r="N1711" s="43"/>
      <c r="O1711" s="43" t="s">
        <v>3219</v>
      </c>
      <c r="P1711" s="43" t="s">
        <v>3219</v>
      </c>
      <c r="Q1711" s="43">
        <v>1</v>
      </c>
    </row>
    <row r="1712" spans="2:17" ht="14.25" x14ac:dyDescent="0.2">
      <c r="B1712" s="44" t="s">
        <v>135</v>
      </c>
      <c r="C1712" s="44" t="s">
        <v>10</v>
      </c>
      <c r="D1712" s="44" t="s">
        <v>11</v>
      </c>
      <c r="E1712" s="44" t="s">
        <v>2962</v>
      </c>
      <c r="H1712" s="46">
        <v>10.104477187500001</v>
      </c>
      <c r="I1712" s="44" t="s">
        <v>15</v>
      </c>
      <c r="J1712" s="44" t="s">
        <v>16</v>
      </c>
      <c r="K1712" s="44">
        <v>50</v>
      </c>
      <c r="L1712" s="44">
        <v>30</v>
      </c>
      <c r="M1712" s="44">
        <v>41</v>
      </c>
      <c r="N1712" s="44"/>
      <c r="O1712" s="44" t="s">
        <v>3220</v>
      </c>
      <c r="P1712" s="44" t="s">
        <v>3220</v>
      </c>
      <c r="Q1712" s="44">
        <v>1</v>
      </c>
    </row>
    <row r="1713" spans="2:17" ht="14.25" x14ac:dyDescent="0.2">
      <c r="B1713" s="43" t="s">
        <v>135</v>
      </c>
      <c r="C1713" s="43" t="s">
        <v>10</v>
      </c>
      <c r="D1713" s="43" t="s">
        <v>54</v>
      </c>
      <c r="E1713" s="43" t="s">
        <v>2963</v>
      </c>
      <c r="H1713" s="45">
        <v>33.946314283200003</v>
      </c>
      <c r="I1713" s="43" t="s">
        <v>15</v>
      </c>
      <c r="J1713" s="43" t="s">
        <v>16</v>
      </c>
      <c r="K1713" s="43">
        <v>65</v>
      </c>
      <c r="L1713" s="43">
        <v>22</v>
      </c>
      <c r="M1713" s="43">
        <v>65</v>
      </c>
      <c r="N1713" s="43"/>
      <c r="O1713" s="43" t="s">
        <v>3221</v>
      </c>
      <c r="P1713" s="43" t="s">
        <v>3221</v>
      </c>
      <c r="Q1713" s="43">
        <v>1</v>
      </c>
    </row>
    <row r="1714" spans="2:17" ht="14.25" x14ac:dyDescent="0.2">
      <c r="B1714" s="44" t="s">
        <v>135</v>
      </c>
      <c r="C1714" s="44" t="s">
        <v>76</v>
      </c>
      <c r="D1714" s="44" t="s">
        <v>11</v>
      </c>
      <c r="E1714" s="44" t="s">
        <v>12</v>
      </c>
      <c r="H1714" s="46">
        <v>12.2687017283</v>
      </c>
      <c r="I1714" s="44" t="s">
        <v>15</v>
      </c>
      <c r="J1714" s="44" t="s">
        <v>16</v>
      </c>
      <c r="K1714" s="44">
        <v>50</v>
      </c>
      <c r="L1714" s="44">
        <v>28</v>
      </c>
      <c r="M1714" s="44">
        <v>39</v>
      </c>
      <c r="N1714" s="44"/>
      <c r="O1714" s="44" t="s">
        <v>3222</v>
      </c>
      <c r="P1714" s="44" t="s">
        <v>3222</v>
      </c>
      <c r="Q1714" s="44">
        <v>1</v>
      </c>
    </row>
    <row r="1715" spans="2:17" ht="14.25" x14ac:dyDescent="0.2">
      <c r="B1715" s="43" t="s">
        <v>135</v>
      </c>
      <c r="C1715" s="43" t="s">
        <v>76</v>
      </c>
      <c r="D1715" s="43" t="s">
        <v>11</v>
      </c>
      <c r="E1715" s="43" t="s">
        <v>12</v>
      </c>
      <c r="H1715" s="45">
        <v>154.277224838</v>
      </c>
      <c r="I1715" s="43" t="s">
        <v>15</v>
      </c>
      <c r="J1715" s="43" t="s">
        <v>16</v>
      </c>
      <c r="K1715" s="43">
        <v>60</v>
      </c>
      <c r="L1715" s="43">
        <v>22</v>
      </c>
      <c r="M1715" s="43">
        <v>48</v>
      </c>
      <c r="N1715" s="43"/>
      <c r="O1715" s="43"/>
      <c r="P1715" s="43"/>
      <c r="Q1715" s="43">
        <v>1</v>
      </c>
    </row>
    <row r="1716" spans="2:17" ht="14.25" x14ac:dyDescent="0.2">
      <c r="B1716" s="44" t="s">
        <v>135</v>
      </c>
      <c r="C1716" s="44" t="s">
        <v>76</v>
      </c>
      <c r="D1716" s="44" t="s">
        <v>54</v>
      </c>
      <c r="E1716" s="44" t="s">
        <v>12</v>
      </c>
      <c r="H1716" s="46">
        <v>6.5821383296800002</v>
      </c>
      <c r="I1716" s="44" t="s">
        <v>15</v>
      </c>
      <c r="J1716" s="44" t="s">
        <v>16</v>
      </c>
      <c r="K1716" s="44">
        <v>55</v>
      </c>
      <c r="L1716" s="44">
        <v>18</v>
      </c>
      <c r="M1716" s="44">
        <v>47</v>
      </c>
      <c r="N1716" s="44"/>
      <c r="O1716" s="44" t="s">
        <v>3222</v>
      </c>
      <c r="P1716" s="44" t="s">
        <v>3222</v>
      </c>
      <c r="Q1716" s="44">
        <v>1</v>
      </c>
    </row>
    <row r="1717" spans="2:17" ht="14.25" x14ac:dyDescent="0.2">
      <c r="B1717" s="43" t="s">
        <v>135</v>
      </c>
      <c r="C1717" s="43" t="s">
        <v>76</v>
      </c>
      <c r="D1717" s="43" t="s">
        <v>11</v>
      </c>
      <c r="E1717" s="43" t="s">
        <v>12</v>
      </c>
      <c r="H1717" s="45">
        <v>23.590377720599999</v>
      </c>
      <c r="I1717" s="43" t="s">
        <v>15</v>
      </c>
      <c r="J1717" s="43" t="s">
        <v>16</v>
      </c>
      <c r="K1717" s="43">
        <v>72</v>
      </c>
      <c r="L1717" s="43"/>
      <c r="M1717" s="43"/>
      <c r="N1717" s="43" t="s">
        <v>3291</v>
      </c>
      <c r="O1717" s="43"/>
      <c r="P1717" s="43"/>
      <c r="Q1717" s="43">
        <v>1</v>
      </c>
    </row>
    <row r="1718" spans="2:17" ht="14.25" x14ac:dyDescent="0.2">
      <c r="B1718" s="44" t="s">
        <v>135</v>
      </c>
      <c r="C1718" s="44" t="s">
        <v>10</v>
      </c>
      <c r="D1718" s="44" t="s">
        <v>11</v>
      </c>
      <c r="E1718" s="44" t="s">
        <v>9</v>
      </c>
      <c r="H1718" s="46">
        <v>23.751031745999999</v>
      </c>
      <c r="I1718" s="44" t="s">
        <v>15</v>
      </c>
      <c r="J1718" s="44" t="s">
        <v>16</v>
      </c>
      <c r="K1718" s="44">
        <v>63</v>
      </c>
      <c r="L1718" s="44">
        <v>30</v>
      </c>
      <c r="M1718" s="44">
        <v>44</v>
      </c>
      <c r="N1718" s="44"/>
      <c r="O1718" s="44" t="s">
        <v>3223</v>
      </c>
      <c r="P1718" s="44" t="s">
        <v>3223</v>
      </c>
      <c r="Q1718" s="44">
        <v>1</v>
      </c>
    </row>
    <row r="1719" spans="2:17" ht="14.25" x14ac:dyDescent="0.2">
      <c r="B1719" s="43" t="s">
        <v>135</v>
      </c>
      <c r="C1719" s="43" t="s">
        <v>76</v>
      </c>
      <c r="D1719" s="43" t="s">
        <v>54</v>
      </c>
      <c r="E1719" s="43" t="s">
        <v>12</v>
      </c>
      <c r="H1719" s="45">
        <v>2.91876644293</v>
      </c>
      <c r="I1719" s="43" t="s">
        <v>15</v>
      </c>
      <c r="J1719" s="43" t="s">
        <v>16</v>
      </c>
      <c r="K1719" s="43">
        <v>57</v>
      </c>
      <c r="L1719" s="43">
        <v>20</v>
      </c>
      <c r="M1719" s="43">
        <v>46</v>
      </c>
      <c r="N1719" s="43"/>
      <c r="O1719" s="43"/>
      <c r="P1719" s="43"/>
      <c r="Q1719" s="43">
        <v>1</v>
      </c>
    </row>
    <row r="1720" spans="2:17" ht="14.25" x14ac:dyDescent="0.2">
      <c r="B1720" s="44" t="s">
        <v>135</v>
      </c>
      <c r="C1720" s="44" t="s">
        <v>76</v>
      </c>
      <c r="D1720" s="44" t="s">
        <v>54</v>
      </c>
      <c r="E1720" s="44" t="s">
        <v>12</v>
      </c>
      <c r="H1720" s="46">
        <v>5.7823601285699997</v>
      </c>
      <c r="I1720" s="44" t="s">
        <v>15</v>
      </c>
      <c r="J1720" s="44" t="s">
        <v>16</v>
      </c>
      <c r="K1720" s="44">
        <v>56</v>
      </c>
      <c r="L1720" s="44">
        <v>19</v>
      </c>
      <c r="M1720" s="44">
        <v>46</v>
      </c>
      <c r="N1720" s="44"/>
      <c r="O1720" s="44"/>
      <c r="P1720" s="44"/>
      <c r="Q1720" s="44">
        <v>1</v>
      </c>
    </row>
    <row r="1721" spans="2:17" ht="14.25" x14ac:dyDescent="0.2">
      <c r="B1721" s="43" t="s">
        <v>135</v>
      </c>
      <c r="C1721" s="43" t="s">
        <v>10</v>
      </c>
      <c r="D1721" s="43" t="s">
        <v>11</v>
      </c>
      <c r="E1721" s="43" t="s">
        <v>2964</v>
      </c>
      <c r="H1721" s="45">
        <v>22.789605437599999</v>
      </c>
      <c r="I1721" s="43" t="s">
        <v>15</v>
      </c>
      <c r="J1721" s="43" t="s">
        <v>16</v>
      </c>
      <c r="K1721" s="43">
        <v>55</v>
      </c>
      <c r="L1721" s="43">
        <v>50</v>
      </c>
      <c r="M1721" s="43">
        <v>55</v>
      </c>
      <c r="N1721" s="43"/>
      <c r="O1721" s="43" t="s">
        <v>3224</v>
      </c>
      <c r="P1721" s="43" t="s">
        <v>3224</v>
      </c>
      <c r="Q1721" s="43">
        <v>1</v>
      </c>
    </row>
    <row r="1722" spans="2:17" ht="14.25" x14ac:dyDescent="0.2">
      <c r="B1722" s="44" t="s">
        <v>135</v>
      </c>
      <c r="C1722" s="44" t="s">
        <v>10</v>
      </c>
      <c r="D1722" s="44" t="s">
        <v>11</v>
      </c>
      <c r="E1722" s="44" t="s">
        <v>2965</v>
      </c>
      <c r="H1722" s="46">
        <v>17.877130921900001</v>
      </c>
      <c r="I1722" s="44" t="s">
        <v>15</v>
      </c>
      <c r="J1722" s="44" t="s">
        <v>16</v>
      </c>
      <c r="K1722" s="44">
        <v>62</v>
      </c>
      <c r="L1722" s="44">
        <v>27</v>
      </c>
      <c r="M1722" s="44">
        <v>38</v>
      </c>
      <c r="N1722" s="44"/>
      <c r="O1722" s="44" t="s">
        <v>3225</v>
      </c>
      <c r="P1722" s="44" t="s">
        <v>3225</v>
      </c>
      <c r="Q1722" s="44">
        <v>1</v>
      </c>
    </row>
    <row r="1723" spans="2:17" ht="14.25" x14ac:dyDescent="0.2">
      <c r="B1723" s="43" t="s">
        <v>135</v>
      </c>
      <c r="C1723" s="43" t="s">
        <v>10</v>
      </c>
      <c r="D1723" s="43" t="s">
        <v>54</v>
      </c>
      <c r="E1723" s="43" t="s">
        <v>2966</v>
      </c>
      <c r="H1723" s="45">
        <v>14.2995267325</v>
      </c>
      <c r="I1723" s="43" t="s">
        <v>15</v>
      </c>
      <c r="J1723" s="43" t="s">
        <v>16</v>
      </c>
      <c r="K1723" s="43">
        <v>62</v>
      </c>
      <c r="L1723" s="43">
        <v>23</v>
      </c>
      <c r="M1723" s="43">
        <v>45</v>
      </c>
      <c r="N1723" s="43"/>
      <c r="O1723" s="43" t="s">
        <v>875</v>
      </c>
      <c r="P1723" s="43" t="s">
        <v>875</v>
      </c>
      <c r="Q1723" s="43">
        <v>1</v>
      </c>
    </row>
    <row r="1724" spans="2:17" ht="14.25" x14ac:dyDescent="0.2">
      <c r="B1724" s="44" t="s">
        <v>135</v>
      </c>
      <c r="C1724" s="44" t="s">
        <v>10</v>
      </c>
      <c r="D1724" s="44" t="s">
        <v>11</v>
      </c>
      <c r="E1724" s="44" t="s">
        <v>2967</v>
      </c>
      <c r="H1724" s="46">
        <v>5.5322724676200004</v>
      </c>
      <c r="I1724" s="44" t="s">
        <v>15</v>
      </c>
      <c r="J1724" s="44" t="s">
        <v>16</v>
      </c>
      <c r="K1724" s="44">
        <v>51</v>
      </c>
      <c r="L1724" s="44">
        <v>38</v>
      </c>
      <c r="M1724" s="44">
        <v>48</v>
      </c>
      <c r="N1724" s="44"/>
      <c r="O1724" s="44" t="s">
        <v>480</v>
      </c>
      <c r="P1724" s="44" t="s">
        <v>480</v>
      </c>
      <c r="Q1724" s="44">
        <v>1</v>
      </c>
    </row>
    <row r="1725" spans="2:17" ht="14.25" x14ac:dyDescent="0.2">
      <c r="B1725" s="43" t="s">
        <v>135</v>
      </c>
      <c r="C1725" s="43" t="s">
        <v>10</v>
      </c>
      <c r="D1725" s="43" t="s">
        <v>11</v>
      </c>
      <c r="E1725" s="43" t="s">
        <v>2968</v>
      </c>
      <c r="H1725" s="45">
        <v>5.5006600217199999</v>
      </c>
      <c r="I1725" s="43" t="s">
        <v>15</v>
      </c>
      <c r="J1725" s="43" t="s">
        <v>16</v>
      </c>
      <c r="K1725" s="43">
        <v>51</v>
      </c>
      <c r="L1725" s="43">
        <v>38</v>
      </c>
      <c r="M1725" s="43">
        <v>50</v>
      </c>
      <c r="N1725" s="43"/>
      <c r="O1725" s="43" t="s">
        <v>480</v>
      </c>
      <c r="P1725" s="43" t="s">
        <v>480</v>
      </c>
      <c r="Q1725" s="43">
        <v>1</v>
      </c>
    </row>
    <row r="1726" spans="2:17" ht="14.25" x14ac:dyDescent="0.2">
      <c r="B1726" s="44" t="s">
        <v>135</v>
      </c>
      <c r="C1726" s="44" t="s">
        <v>10</v>
      </c>
      <c r="D1726" s="44" t="s">
        <v>21</v>
      </c>
      <c r="E1726" s="44" t="s">
        <v>2969</v>
      </c>
      <c r="H1726" s="46">
        <v>5.4806342506399996</v>
      </c>
      <c r="I1726" s="44" t="s">
        <v>15</v>
      </c>
      <c r="J1726" s="44" t="s">
        <v>16</v>
      </c>
      <c r="K1726" s="44">
        <v>60</v>
      </c>
      <c r="L1726" s="44">
        <v>58</v>
      </c>
      <c r="M1726" s="44">
        <v>55</v>
      </c>
      <c r="N1726" s="44"/>
      <c r="O1726" s="44" t="s">
        <v>3226</v>
      </c>
      <c r="P1726" s="44" t="s">
        <v>3226</v>
      </c>
      <c r="Q1726" s="44">
        <v>1</v>
      </c>
    </row>
    <row r="1727" spans="2:17" ht="14.25" x14ac:dyDescent="0.2">
      <c r="B1727" s="43" t="s">
        <v>135</v>
      </c>
      <c r="C1727" s="43" t="s">
        <v>10</v>
      </c>
      <c r="D1727" s="43" t="s">
        <v>21</v>
      </c>
      <c r="E1727" s="43" t="s">
        <v>2970</v>
      </c>
      <c r="H1727" s="45">
        <v>5.5995477786399999</v>
      </c>
      <c r="I1727" s="43" t="s">
        <v>15</v>
      </c>
      <c r="J1727" s="43" t="s">
        <v>16</v>
      </c>
      <c r="K1727" s="43">
        <v>57</v>
      </c>
      <c r="L1727" s="43">
        <v>49</v>
      </c>
      <c r="M1727" s="43">
        <v>54</v>
      </c>
      <c r="N1727" s="43" t="s">
        <v>3292</v>
      </c>
      <c r="O1727" s="43"/>
      <c r="P1727" s="43"/>
      <c r="Q1727" s="43">
        <v>1</v>
      </c>
    </row>
    <row r="1728" spans="2:17" ht="14.25" x14ac:dyDescent="0.2">
      <c r="B1728" s="44" t="s">
        <v>135</v>
      </c>
      <c r="C1728" s="44" t="s">
        <v>76</v>
      </c>
      <c r="D1728" s="44" t="s">
        <v>54</v>
      </c>
      <c r="E1728" s="44" t="s">
        <v>12</v>
      </c>
      <c r="H1728" s="46">
        <v>34.023042912100003</v>
      </c>
      <c r="I1728" s="44" t="s">
        <v>15</v>
      </c>
      <c r="J1728" s="44" t="s">
        <v>16</v>
      </c>
      <c r="K1728" s="44">
        <v>62</v>
      </c>
      <c r="L1728" s="44">
        <v>30</v>
      </c>
      <c r="M1728" s="44">
        <v>30</v>
      </c>
      <c r="N1728" s="44"/>
      <c r="O1728" s="44"/>
      <c r="P1728" s="44"/>
      <c r="Q1728" s="44">
        <v>1</v>
      </c>
    </row>
    <row r="1729" spans="2:17" ht="14.25" x14ac:dyDescent="0.2">
      <c r="B1729" s="43" t="s">
        <v>135</v>
      </c>
      <c r="C1729" s="43" t="s">
        <v>76</v>
      </c>
      <c r="D1729" s="43" t="s">
        <v>54</v>
      </c>
      <c r="E1729" s="43" t="s">
        <v>12</v>
      </c>
      <c r="H1729" s="45">
        <v>103.804764474</v>
      </c>
      <c r="I1729" s="43" t="s">
        <v>15</v>
      </c>
      <c r="J1729" s="43" t="s">
        <v>16</v>
      </c>
      <c r="K1729" s="43">
        <v>60</v>
      </c>
      <c r="L1729" s="43">
        <v>37</v>
      </c>
      <c r="M1729" s="43">
        <v>30</v>
      </c>
      <c r="N1729" s="43"/>
      <c r="O1729" s="43" t="s">
        <v>3227</v>
      </c>
      <c r="P1729" s="43" t="s">
        <v>3227</v>
      </c>
      <c r="Q1729" s="43">
        <v>1</v>
      </c>
    </row>
    <row r="1730" spans="2:17" ht="14.25" x14ac:dyDescent="0.2">
      <c r="B1730" s="44" t="s">
        <v>135</v>
      </c>
      <c r="C1730" s="44" t="s">
        <v>10</v>
      </c>
      <c r="D1730" s="44" t="s">
        <v>54</v>
      </c>
      <c r="E1730" s="44" t="s">
        <v>2971</v>
      </c>
      <c r="H1730" s="46">
        <v>15.919364465999999</v>
      </c>
      <c r="I1730" s="44" t="s">
        <v>15</v>
      </c>
      <c r="J1730" s="44" t="s">
        <v>16</v>
      </c>
      <c r="K1730" s="44">
        <v>42</v>
      </c>
      <c r="L1730" s="44">
        <v>34</v>
      </c>
      <c r="M1730" s="44">
        <v>30</v>
      </c>
      <c r="N1730" s="44"/>
      <c r="O1730" s="44" t="s">
        <v>3228</v>
      </c>
      <c r="P1730" s="44" t="s">
        <v>3228</v>
      </c>
      <c r="Q1730" s="44">
        <v>1</v>
      </c>
    </row>
    <row r="1731" spans="2:17" ht="14.25" x14ac:dyDescent="0.2">
      <c r="B1731" s="43" t="s">
        <v>135</v>
      </c>
      <c r="C1731" s="43" t="s">
        <v>10</v>
      </c>
      <c r="D1731" s="43" t="s">
        <v>11</v>
      </c>
      <c r="E1731" s="43" t="s">
        <v>2972</v>
      </c>
      <c r="H1731" s="45">
        <v>16.031517239500001</v>
      </c>
      <c r="I1731" s="43" t="s">
        <v>15</v>
      </c>
      <c r="J1731" s="43" t="s">
        <v>16</v>
      </c>
      <c r="K1731" s="43">
        <v>52</v>
      </c>
      <c r="L1731" s="43">
        <v>28</v>
      </c>
      <c r="M1731" s="43">
        <v>45</v>
      </c>
      <c r="N1731" s="43"/>
      <c r="O1731" s="43" t="s">
        <v>875</v>
      </c>
      <c r="P1731" s="43" t="s">
        <v>875</v>
      </c>
      <c r="Q1731" s="43">
        <v>1</v>
      </c>
    </row>
    <row r="1732" spans="2:17" ht="14.25" x14ac:dyDescent="0.2">
      <c r="B1732" s="44" t="s">
        <v>135</v>
      </c>
      <c r="C1732" s="44" t="s">
        <v>10</v>
      </c>
      <c r="D1732" s="44" t="s">
        <v>11</v>
      </c>
      <c r="E1732" s="44" t="s">
        <v>2973</v>
      </c>
      <c r="H1732" s="46">
        <v>16.174949768000001</v>
      </c>
      <c r="I1732" s="44" t="s">
        <v>15</v>
      </c>
      <c r="J1732" s="44" t="s">
        <v>16</v>
      </c>
      <c r="K1732" s="44">
        <v>52</v>
      </c>
      <c r="L1732" s="44">
        <v>28</v>
      </c>
      <c r="M1732" s="44">
        <v>40</v>
      </c>
      <c r="N1732" s="44"/>
      <c r="O1732" s="44" t="s">
        <v>480</v>
      </c>
      <c r="P1732" s="44" t="s">
        <v>480</v>
      </c>
      <c r="Q1732" s="44">
        <v>1</v>
      </c>
    </row>
    <row r="1733" spans="2:17" ht="14.25" x14ac:dyDescent="0.2">
      <c r="B1733" s="43" t="s">
        <v>135</v>
      </c>
      <c r="C1733" s="43" t="s">
        <v>10</v>
      </c>
      <c r="D1733" s="43" t="s">
        <v>11</v>
      </c>
      <c r="E1733" s="43" t="s">
        <v>2974</v>
      </c>
      <c r="H1733" s="45">
        <v>15.959664783499999</v>
      </c>
      <c r="I1733" s="43" t="s">
        <v>15</v>
      </c>
      <c r="J1733" s="43" t="s">
        <v>16</v>
      </c>
      <c r="K1733" s="43">
        <v>54</v>
      </c>
      <c r="L1733" s="43">
        <v>29</v>
      </c>
      <c r="M1733" s="43">
        <v>40</v>
      </c>
      <c r="N1733" s="43"/>
      <c r="O1733" s="43" t="s">
        <v>480</v>
      </c>
      <c r="P1733" s="43" t="s">
        <v>480</v>
      </c>
      <c r="Q1733" s="43">
        <v>1</v>
      </c>
    </row>
    <row r="1734" spans="2:17" ht="14.25" x14ac:dyDescent="0.2">
      <c r="B1734" s="44" t="s">
        <v>135</v>
      </c>
      <c r="C1734" s="44" t="s">
        <v>10</v>
      </c>
      <c r="D1734" s="44" t="s">
        <v>11</v>
      </c>
      <c r="E1734" s="44" t="s">
        <v>2975</v>
      </c>
      <c r="H1734" s="46">
        <v>14.5155007147</v>
      </c>
      <c r="I1734" s="44" t="s">
        <v>15</v>
      </c>
      <c r="J1734" s="44" t="s">
        <v>16</v>
      </c>
      <c r="K1734" s="44">
        <v>63</v>
      </c>
      <c r="L1734" s="44"/>
      <c r="M1734" s="44"/>
      <c r="N1734" s="44" t="s">
        <v>3290</v>
      </c>
      <c r="O1734" s="44"/>
      <c r="P1734" s="44"/>
      <c r="Q1734" s="44">
        <v>1</v>
      </c>
    </row>
    <row r="1735" spans="2:17" ht="14.25" x14ac:dyDescent="0.2">
      <c r="B1735" s="43" t="s">
        <v>135</v>
      </c>
      <c r="C1735" s="43" t="s">
        <v>10</v>
      </c>
      <c r="D1735" s="43" t="s">
        <v>54</v>
      </c>
      <c r="E1735" s="43" t="s">
        <v>2976</v>
      </c>
      <c r="H1735" s="45">
        <v>22.733068094699998</v>
      </c>
      <c r="I1735" s="43" t="s">
        <v>15</v>
      </c>
      <c r="J1735" s="43" t="s">
        <v>16</v>
      </c>
      <c r="K1735" s="43">
        <v>55</v>
      </c>
      <c r="L1735" s="43">
        <v>30</v>
      </c>
      <c r="M1735" s="43">
        <v>35</v>
      </c>
      <c r="N1735" s="43"/>
      <c r="O1735" s="43" t="s">
        <v>3229</v>
      </c>
      <c r="P1735" s="43" t="s">
        <v>3229</v>
      </c>
      <c r="Q1735" s="43">
        <v>1</v>
      </c>
    </row>
    <row r="1736" spans="2:17" ht="14.25" x14ac:dyDescent="0.2">
      <c r="B1736" s="44" t="s">
        <v>135</v>
      </c>
      <c r="C1736" s="44" t="s">
        <v>76</v>
      </c>
      <c r="D1736" s="44" t="s">
        <v>21</v>
      </c>
      <c r="E1736" s="44" t="s">
        <v>12</v>
      </c>
      <c r="H1736" s="46">
        <v>23.567846678599999</v>
      </c>
      <c r="I1736" s="44" t="s">
        <v>15</v>
      </c>
      <c r="J1736" s="44" t="s">
        <v>16</v>
      </c>
      <c r="K1736" s="44">
        <v>63</v>
      </c>
      <c r="L1736" s="44">
        <v>24</v>
      </c>
      <c r="M1736" s="44">
        <v>67</v>
      </c>
      <c r="N1736" s="44" t="s">
        <v>3293</v>
      </c>
      <c r="O1736" s="44"/>
      <c r="P1736" s="44"/>
      <c r="Q1736" s="44">
        <v>1</v>
      </c>
    </row>
    <row r="1737" spans="2:17" ht="14.25" x14ac:dyDescent="0.2">
      <c r="B1737" s="43" t="s">
        <v>135</v>
      </c>
      <c r="C1737" s="43" t="s">
        <v>10</v>
      </c>
      <c r="D1737" s="43" t="s">
        <v>11</v>
      </c>
      <c r="E1737" s="43" t="s">
        <v>2977</v>
      </c>
      <c r="H1737" s="45">
        <v>17.331782885799999</v>
      </c>
      <c r="I1737" s="43" t="s">
        <v>15</v>
      </c>
      <c r="J1737" s="43" t="s">
        <v>16</v>
      </c>
      <c r="K1737" s="43">
        <v>63</v>
      </c>
      <c r="L1737" s="43">
        <v>30</v>
      </c>
      <c r="M1737" s="43">
        <v>65</v>
      </c>
      <c r="N1737" s="43"/>
      <c r="O1737" s="43" t="s">
        <v>875</v>
      </c>
      <c r="P1737" s="43" t="s">
        <v>875</v>
      </c>
      <c r="Q1737" s="43">
        <v>1</v>
      </c>
    </row>
    <row r="1738" spans="2:17" ht="14.25" x14ac:dyDescent="0.2">
      <c r="B1738" s="44" t="s">
        <v>135</v>
      </c>
      <c r="C1738" s="44" t="s">
        <v>10</v>
      </c>
      <c r="D1738" s="44" t="s">
        <v>54</v>
      </c>
      <c r="E1738" s="44" t="s">
        <v>2978</v>
      </c>
      <c r="H1738" s="46">
        <v>16.5861837279</v>
      </c>
      <c r="I1738" s="44" t="s">
        <v>15</v>
      </c>
      <c r="J1738" s="44" t="s">
        <v>16</v>
      </c>
      <c r="K1738" s="44">
        <v>58</v>
      </c>
      <c r="L1738" s="44">
        <v>30</v>
      </c>
      <c r="M1738" s="44">
        <v>35</v>
      </c>
      <c r="N1738" s="44"/>
      <c r="O1738" s="44" t="s">
        <v>3230</v>
      </c>
      <c r="P1738" s="44" t="s">
        <v>3230</v>
      </c>
      <c r="Q1738" s="44">
        <v>1</v>
      </c>
    </row>
    <row r="1739" spans="2:17" ht="14.25" x14ac:dyDescent="0.2">
      <c r="B1739" s="43" t="s">
        <v>135</v>
      </c>
      <c r="C1739" s="43" t="s">
        <v>10</v>
      </c>
      <c r="D1739" s="43" t="s">
        <v>11</v>
      </c>
      <c r="E1739" s="43" t="s">
        <v>2979</v>
      </c>
      <c r="H1739" s="45">
        <v>14.597493243700001</v>
      </c>
      <c r="I1739" s="43" t="s">
        <v>15</v>
      </c>
      <c r="J1739" s="43" t="s">
        <v>16</v>
      </c>
      <c r="K1739" s="43">
        <v>58</v>
      </c>
      <c r="L1739" s="43">
        <v>29</v>
      </c>
      <c r="M1739" s="43">
        <v>38</v>
      </c>
      <c r="N1739" s="43"/>
      <c r="O1739" s="43"/>
      <c r="P1739" s="43"/>
      <c r="Q1739" s="43">
        <v>1</v>
      </c>
    </row>
    <row r="1740" spans="2:17" ht="14.25" x14ac:dyDescent="0.2">
      <c r="B1740" s="44" t="s">
        <v>135</v>
      </c>
      <c r="C1740" s="44" t="s">
        <v>76</v>
      </c>
      <c r="D1740" s="44" t="s">
        <v>54</v>
      </c>
      <c r="E1740" s="44" t="s">
        <v>12</v>
      </c>
      <c r="H1740" s="46">
        <v>5.49579365568</v>
      </c>
      <c r="I1740" s="44" t="s">
        <v>15</v>
      </c>
      <c r="J1740" s="44" t="s">
        <v>16</v>
      </c>
      <c r="K1740" s="44">
        <v>62</v>
      </c>
      <c r="L1740" s="44">
        <v>28</v>
      </c>
      <c r="M1740" s="44">
        <v>56</v>
      </c>
      <c r="N1740" s="44"/>
      <c r="O1740" s="44"/>
      <c r="P1740" s="44"/>
      <c r="Q1740" s="44">
        <v>1</v>
      </c>
    </row>
    <row r="1741" spans="2:17" ht="14.25" x14ac:dyDescent="0.2">
      <c r="B1741" s="43" t="s">
        <v>135</v>
      </c>
      <c r="C1741" s="43" t="s">
        <v>76</v>
      </c>
      <c r="D1741" s="43" t="s">
        <v>54</v>
      </c>
      <c r="E1741" s="43" t="s">
        <v>12</v>
      </c>
      <c r="H1741" s="45">
        <v>3.0192331808000001</v>
      </c>
      <c r="I1741" s="43" t="s">
        <v>15</v>
      </c>
      <c r="J1741" s="43" t="s">
        <v>16</v>
      </c>
      <c r="K1741" s="43">
        <v>64</v>
      </c>
      <c r="L1741" s="43">
        <v>29</v>
      </c>
      <c r="M1741" s="43">
        <v>56</v>
      </c>
      <c r="N1741" s="43"/>
      <c r="O1741" s="43"/>
      <c r="P1741" s="43"/>
      <c r="Q1741" s="43">
        <v>1</v>
      </c>
    </row>
    <row r="1742" spans="2:17" ht="14.25" x14ac:dyDescent="0.2">
      <c r="B1742" s="44" t="s">
        <v>135</v>
      </c>
      <c r="C1742" s="44" t="s">
        <v>10</v>
      </c>
      <c r="D1742" s="44" t="s">
        <v>54</v>
      </c>
      <c r="E1742" s="44" t="s">
        <v>2980</v>
      </c>
      <c r="H1742" s="46">
        <v>43.593804325699999</v>
      </c>
      <c r="I1742" s="44" t="s">
        <v>15</v>
      </c>
      <c r="J1742" s="44" t="s">
        <v>16</v>
      </c>
      <c r="K1742" s="44">
        <v>60</v>
      </c>
      <c r="L1742" s="44">
        <v>23</v>
      </c>
      <c r="M1742" s="44">
        <v>58</v>
      </c>
      <c r="N1742" s="44"/>
      <c r="O1742" s="44"/>
      <c r="P1742" s="44"/>
      <c r="Q1742" s="44">
        <v>1</v>
      </c>
    </row>
    <row r="1743" spans="2:17" ht="14.25" x14ac:dyDescent="0.2">
      <c r="B1743" s="43" t="s">
        <v>135</v>
      </c>
      <c r="C1743" s="43" t="s">
        <v>10</v>
      </c>
      <c r="D1743" s="43" t="s">
        <v>11</v>
      </c>
      <c r="E1743" s="43" t="s">
        <v>2981</v>
      </c>
      <c r="H1743" s="45">
        <v>6.6026262199200003</v>
      </c>
      <c r="I1743" s="43" t="s">
        <v>15</v>
      </c>
      <c r="J1743" s="43" t="s">
        <v>16</v>
      </c>
      <c r="K1743" s="43">
        <v>55</v>
      </c>
      <c r="L1743" s="43">
        <v>25</v>
      </c>
      <c r="M1743" s="43">
        <v>43</v>
      </c>
      <c r="N1743" s="43"/>
      <c r="O1743" s="43" t="s">
        <v>875</v>
      </c>
      <c r="P1743" s="43" t="s">
        <v>875</v>
      </c>
      <c r="Q1743" s="43">
        <v>1</v>
      </c>
    </row>
    <row r="1744" spans="2:17" ht="14.25" x14ac:dyDescent="0.2">
      <c r="B1744" s="44" t="s">
        <v>135</v>
      </c>
      <c r="C1744" s="44" t="s">
        <v>10</v>
      </c>
      <c r="D1744" s="44" t="s">
        <v>11</v>
      </c>
      <c r="E1744" s="44" t="s">
        <v>2982</v>
      </c>
      <c r="H1744" s="46">
        <v>6.6187507129299998</v>
      </c>
      <c r="I1744" s="44" t="s">
        <v>15</v>
      </c>
      <c r="J1744" s="44" t="s">
        <v>16</v>
      </c>
      <c r="K1744" s="44">
        <v>62</v>
      </c>
      <c r="L1744" s="44">
        <v>22</v>
      </c>
      <c r="M1744" s="44">
        <v>45</v>
      </c>
      <c r="N1744" s="44"/>
      <c r="O1744" s="44" t="s">
        <v>480</v>
      </c>
      <c r="P1744" s="44" t="s">
        <v>480</v>
      </c>
      <c r="Q1744" s="44">
        <v>1</v>
      </c>
    </row>
    <row r="1745" spans="2:17" ht="14.25" x14ac:dyDescent="0.2">
      <c r="B1745" s="43" t="s">
        <v>135</v>
      </c>
      <c r="C1745" s="43" t="s">
        <v>10</v>
      </c>
      <c r="D1745" s="43" t="s">
        <v>11</v>
      </c>
      <c r="E1745" s="43" t="s">
        <v>2983</v>
      </c>
      <c r="H1745" s="45">
        <v>6.7173603446600003</v>
      </c>
      <c r="I1745" s="43" t="s">
        <v>15</v>
      </c>
      <c r="J1745" s="43" t="s">
        <v>16</v>
      </c>
      <c r="K1745" s="43">
        <v>55</v>
      </c>
      <c r="L1745" s="43">
        <v>22</v>
      </c>
      <c r="M1745" s="43">
        <v>60</v>
      </c>
      <c r="N1745" s="43" t="s">
        <v>875</v>
      </c>
      <c r="O1745" s="43"/>
      <c r="P1745" s="43"/>
      <c r="Q1745" s="43">
        <v>1</v>
      </c>
    </row>
    <row r="1746" spans="2:17" ht="14.25" x14ac:dyDescent="0.2">
      <c r="B1746" s="44" t="s">
        <v>135</v>
      </c>
      <c r="C1746" s="44" t="s">
        <v>10</v>
      </c>
      <c r="D1746" s="44" t="s">
        <v>11</v>
      </c>
      <c r="E1746" s="44" t="s">
        <v>2984</v>
      </c>
      <c r="H1746" s="46">
        <v>6.6650168792000004</v>
      </c>
      <c r="I1746" s="44" t="s">
        <v>15</v>
      </c>
      <c r="J1746" s="44" t="s">
        <v>16</v>
      </c>
      <c r="K1746" s="44">
        <v>60</v>
      </c>
      <c r="L1746" s="44">
        <v>20</v>
      </c>
      <c r="M1746" s="44">
        <v>65</v>
      </c>
      <c r="N1746" s="44"/>
      <c r="O1746" s="44" t="s">
        <v>3201</v>
      </c>
      <c r="P1746" s="44" t="s">
        <v>3201</v>
      </c>
      <c r="Q1746" s="44">
        <v>1</v>
      </c>
    </row>
    <row r="1747" spans="2:17" ht="14.25" x14ac:dyDescent="0.2">
      <c r="B1747" s="43" t="s">
        <v>135</v>
      </c>
      <c r="C1747" s="43" t="s">
        <v>10</v>
      </c>
      <c r="D1747" s="43" t="s">
        <v>11</v>
      </c>
      <c r="E1747" s="43" t="s">
        <v>2985</v>
      </c>
      <c r="H1747" s="45">
        <v>6.6327678988500001</v>
      </c>
      <c r="I1747" s="43" t="s">
        <v>15</v>
      </c>
      <c r="J1747" s="43" t="s">
        <v>16</v>
      </c>
      <c r="K1747" s="43">
        <v>58</v>
      </c>
      <c r="L1747" s="43">
        <v>23</v>
      </c>
      <c r="M1747" s="43">
        <v>47</v>
      </c>
      <c r="N1747" s="43"/>
      <c r="O1747" s="43" t="s">
        <v>480</v>
      </c>
      <c r="P1747" s="43" t="s">
        <v>480</v>
      </c>
      <c r="Q1747" s="43">
        <v>1</v>
      </c>
    </row>
    <row r="1748" spans="2:17" ht="14.25" x14ac:dyDescent="0.2">
      <c r="B1748" s="44" t="s">
        <v>135</v>
      </c>
      <c r="C1748" s="44" t="s">
        <v>10</v>
      </c>
      <c r="D1748" s="44" t="s">
        <v>11</v>
      </c>
      <c r="E1748" s="44" t="s">
        <v>2986</v>
      </c>
      <c r="H1748" s="46">
        <v>23.5021744738</v>
      </c>
      <c r="I1748" s="44" t="s">
        <v>15</v>
      </c>
      <c r="J1748" s="44" t="s">
        <v>16</v>
      </c>
      <c r="K1748" s="44">
        <v>58</v>
      </c>
      <c r="L1748" s="44">
        <v>23</v>
      </c>
      <c r="M1748" s="44">
        <v>45</v>
      </c>
      <c r="N1748" s="44"/>
      <c r="O1748" s="44" t="s">
        <v>3231</v>
      </c>
      <c r="P1748" s="44" t="s">
        <v>3231</v>
      </c>
      <c r="Q1748" s="44">
        <v>1</v>
      </c>
    </row>
    <row r="1749" spans="2:17" ht="14.25" x14ac:dyDescent="0.2">
      <c r="B1749" s="43" t="s">
        <v>135</v>
      </c>
      <c r="C1749" s="43" t="s">
        <v>10</v>
      </c>
      <c r="D1749" s="43" t="s">
        <v>11</v>
      </c>
      <c r="E1749" s="43" t="s">
        <v>2987</v>
      </c>
      <c r="H1749" s="45">
        <v>5.2154104344599999</v>
      </c>
      <c r="I1749" s="43" t="s">
        <v>15</v>
      </c>
      <c r="J1749" s="43" t="s">
        <v>16</v>
      </c>
      <c r="K1749" s="43">
        <v>49</v>
      </c>
      <c r="L1749" s="43">
        <v>24</v>
      </c>
      <c r="M1749" s="43">
        <v>42</v>
      </c>
      <c r="N1749" s="43"/>
      <c r="O1749" s="43" t="s">
        <v>480</v>
      </c>
      <c r="P1749" s="43" t="s">
        <v>480</v>
      </c>
      <c r="Q1749" s="43">
        <v>1</v>
      </c>
    </row>
    <row r="1750" spans="2:17" ht="14.25" x14ac:dyDescent="0.2">
      <c r="B1750" s="44" t="s">
        <v>135</v>
      </c>
      <c r="C1750" s="44" t="s">
        <v>10</v>
      </c>
      <c r="D1750" s="44" t="s">
        <v>11</v>
      </c>
      <c r="E1750" s="44" t="s">
        <v>2988</v>
      </c>
      <c r="H1750" s="46">
        <v>39.511896007200001</v>
      </c>
      <c r="I1750" s="44" t="s">
        <v>15</v>
      </c>
      <c r="J1750" s="44" t="s">
        <v>16</v>
      </c>
      <c r="K1750" s="44">
        <v>64</v>
      </c>
      <c r="L1750" s="44">
        <v>21</v>
      </c>
      <c r="M1750" s="44">
        <v>70</v>
      </c>
      <c r="N1750" s="44"/>
      <c r="O1750" s="44" t="s">
        <v>3195</v>
      </c>
      <c r="P1750" s="44" t="s">
        <v>3195</v>
      </c>
      <c r="Q1750" s="44">
        <v>1</v>
      </c>
    </row>
    <row r="1751" spans="2:17" ht="14.25" x14ac:dyDescent="0.2">
      <c r="B1751" s="43" t="s">
        <v>135</v>
      </c>
      <c r="C1751" s="43" t="s">
        <v>76</v>
      </c>
      <c r="D1751" s="43" t="s">
        <v>11</v>
      </c>
      <c r="E1751" s="43" t="s">
        <v>12</v>
      </c>
      <c r="H1751" s="45">
        <v>12.704228367700001</v>
      </c>
      <c r="I1751" s="43" t="s">
        <v>15</v>
      </c>
      <c r="J1751" s="43" t="s">
        <v>16</v>
      </c>
      <c r="K1751" s="43">
        <v>48</v>
      </c>
      <c r="L1751" s="43">
        <v>23</v>
      </c>
      <c r="M1751" s="43">
        <v>40</v>
      </c>
      <c r="N1751" s="43"/>
      <c r="O1751" s="43" t="s">
        <v>3222</v>
      </c>
      <c r="P1751" s="43" t="s">
        <v>3222</v>
      </c>
      <c r="Q1751" s="43">
        <v>1</v>
      </c>
    </row>
    <row r="1752" spans="2:17" ht="14.25" x14ac:dyDescent="0.2">
      <c r="B1752" s="44" t="s">
        <v>135</v>
      </c>
      <c r="C1752" s="44" t="s">
        <v>10</v>
      </c>
      <c r="D1752" s="44" t="s">
        <v>11</v>
      </c>
      <c r="E1752" s="44" t="s">
        <v>2989</v>
      </c>
      <c r="H1752" s="46">
        <v>10.0298293702</v>
      </c>
      <c r="I1752" s="44" t="s">
        <v>15</v>
      </c>
      <c r="J1752" s="44" t="s">
        <v>16</v>
      </c>
      <c r="K1752" s="44"/>
      <c r="L1752" s="44"/>
      <c r="M1752" s="44"/>
      <c r="N1752" s="44"/>
      <c r="O1752" s="44" t="s">
        <v>3195</v>
      </c>
      <c r="P1752" s="44" t="s">
        <v>3195</v>
      </c>
      <c r="Q1752" s="44">
        <v>1</v>
      </c>
    </row>
    <row r="1753" spans="2:17" ht="14.25" x14ac:dyDescent="0.2">
      <c r="B1753" s="43" t="s">
        <v>135</v>
      </c>
      <c r="C1753" s="43" t="s">
        <v>76</v>
      </c>
      <c r="D1753" s="43" t="s">
        <v>11</v>
      </c>
      <c r="E1753" s="43" t="s">
        <v>12</v>
      </c>
      <c r="H1753" s="45">
        <v>14.556505345</v>
      </c>
      <c r="I1753" s="43" t="s">
        <v>15</v>
      </c>
      <c r="J1753" s="43" t="s">
        <v>16</v>
      </c>
      <c r="K1753" s="43">
        <v>54</v>
      </c>
      <c r="L1753" s="43">
        <v>23</v>
      </c>
      <c r="M1753" s="43">
        <v>43</v>
      </c>
      <c r="N1753" s="43"/>
      <c r="O1753" s="43" t="s">
        <v>3222</v>
      </c>
      <c r="P1753" s="43" t="s">
        <v>3222</v>
      </c>
      <c r="Q1753" s="43">
        <v>1</v>
      </c>
    </row>
    <row r="1754" spans="2:17" ht="14.25" x14ac:dyDescent="0.2">
      <c r="B1754" s="44" t="s">
        <v>135</v>
      </c>
      <c r="C1754" s="44" t="s">
        <v>10</v>
      </c>
      <c r="D1754" s="44" t="s">
        <v>11</v>
      </c>
      <c r="E1754" s="44" t="s">
        <v>2990</v>
      </c>
      <c r="H1754" s="46">
        <v>8.1883996043200007</v>
      </c>
      <c r="I1754" s="44" t="s">
        <v>15</v>
      </c>
      <c r="J1754" s="44" t="s">
        <v>16</v>
      </c>
      <c r="K1754" s="44">
        <v>64</v>
      </c>
      <c r="L1754" s="44">
        <v>24</v>
      </c>
      <c r="M1754" s="44">
        <v>63</v>
      </c>
      <c r="N1754" s="44"/>
      <c r="O1754" s="44" t="s">
        <v>480</v>
      </c>
      <c r="P1754" s="44" t="s">
        <v>480</v>
      </c>
      <c r="Q1754" s="44">
        <v>1</v>
      </c>
    </row>
    <row r="1755" spans="2:17" ht="14.25" x14ac:dyDescent="0.2">
      <c r="B1755" s="43" t="s">
        <v>135</v>
      </c>
      <c r="C1755" s="43" t="s">
        <v>10</v>
      </c>
      <c r="D1755" s="43" t="s">
        <v>11</v>
      </c>
      <c r="E1755" s="43" t="s">
        <v>2991</v>
      </c>
      <c r="H1755" s="45">
        <v>5.7997372456000003</v>
      </c>
      <c r="I1755" s="43" t="s">
        <v>15</v>
      </c>
      <c r="J1755" s="43" t="s">
        <v>16</v>
      </c>
      <c r="K1755" s="43">
        <v>50</v>
      </c>
      <c r="L1755" s="43">
        <v>28</v>
      </c>
      <c r="M1755" s="43">
        <v>48</v>
      </c>
      <c r="N1755" s="43"/>
      <c r="O1755" s="43" t="s">
        <v>3232</v>
      </c>
      <c r="P1755" s="43" t="s">
        <v>3232</v>
      </c>
      <c r="Q1755" s="43">
        <v>1</v>
      </c>
    </row>
    <row r="1756" spans="2:17" ht="14.25" x14ac:dyDescent="0.2">
      <c r="B1756" s="44" t="s">
        <v>135</v>
      </c>
      <c r="C1756" s="44" t="s">
        <v>10</v>
      </c>
      <c r="D1756" s="44" t="s">
        <v>11</v>
      </c>
      <c r="E1756" s="44" t="s">
        <v>2992</v>
      </c>
      <c r="H1756" s="46">
        <v>5.8163279384999997</v>
      </c>
      <c r="I1756" s="44" t="s">
        <v>15</v>
      </c>
      <c r="J1756" s="44" t="s">
        <v>16</v>
      </c>
      <c r="K1756" s="44">
        <v>55</v>
      </c>
      <c r="L1756" s="44">
        <v>35</v>
      </c>
      <c r="M1756" s="44">
        <v>40</v>
      </c>
      <c r="N1756" s="44"/>
      <c r="O1756" s="44" t="s">
        <v>875</v>
      </c>
      <c r="P1756" s="44" t="s">
        <v>875</v>
      </c>
      <c r="Q1756" s="44">
        <v>1</v>
      </c>
    </row>
    <row r="1757" spans="2:17" ht="14.25" x14ac:dyDescent="0.2">
      <c r="B1757" s="43" t="s">
        <v>135</v>
      </c>
      <c r="C1757" s="43" t="s">
        <v>10</v>
      </c>
      <c r="D1757" s="43" t="s">
        <v>11</v>
      </c>
      <c r="E1757" s="43" t="s">
        <v>2993</v>
      </c>
      <c r="H1757" s="45">
        <v>5.6933833093399997</v>
      </c>
      <c r="I1757" s="43" t="s">
        <v>15</v>
      </c>
      <c r="J1757" s="43" t="s">
        <v>16</v>
      </c>
      <c r="K1757" s="43">
        <v>52</v>
      </c>
      <c r="L1757" s="43">
        <v>33</v>
      </c>
      <c r="M1757" s="43">
        <v>35</v>
      </c>
      <c r="N1757" s="43"/>
      <c r="O1757" s="43" t="s">
        <v>480</v>
      </c>
      <c r="P1757" s="43" t="s">
        <v>480</v>
      </c>
      <c r="Q1757" s="43">
        <v>1</v>
      </c>
    </row>
    <row r="1758" spans="2:17" ht="14.25" x14ac:dyDescent="0.2">
      <c r="B1758" s="44" t="s">
        <v>135</v>
      </c>
      <c r="C1758" s="44" t="s">
        <v>10</v>
      </c>
      <c r="D1758" s="44" t="s">
        <v>11</v>
      </c>
      <c r="E1758" s="44" t="s">
        <v>2994</v>
      </c>
      <c r="H1758" s="46">
        <v>5.7290512470200001</v>
      </c>
      <c r="I1758" s="44" t="s">
        <v>15</v>
      </c>
      <c r="J1758" s="44" t="s">
        <v>16</v>
      </c>
      <c r="K1758" s="44">
        <v>57</v>
      </c>
      <c r="L1758" s="44">
        <v>37</v>
      </c>
      <c r="M1758" s="44">
        <v>60</v>
      </c>
      <c r="N1758" s="44"/>
      <c r="O1758" s="44" t="s">
        <v>480</v>
      </c>
      <c r="P1758" s="44" t="s">
        <v>480</v>
      </c>
      <c r="Q1758" s="44">
        <v>1</v>
      </c>
    </row>
    <row r="1759" spans="2:17" ht="14.25" x14ac:dyDescent="0.2">
      <c r="B1759" s="43" t="s">
        <v>135</v>
      </c>
      <c r="C1759" s="43" t="s">
        <v>10</v>
      </c>
      <c r="D1759" s="43" t="s">
        <v>11</v>
      </c>
      <c r="E1759" s="43" t="s">
        <v>2995</v>
      </c>
      <c r="H1759" s="45">
        <v>5.7362288067399998</v>
      </c>
      <c r="I1759" s="43" t="s">
        <v>15</v>
      </c>
      <c r="J1759" s="43" t="s">
        <v>16</v>
      </c>
      <c r="K1759" s="43">
        <v>54</v>
      </c>
      <c r="L1759" s="43">
        <v>37</v>
      </c>
      <c r="M1759" s="43">
        <v>46</v>
      </c>
      <c r="N1759" s="43"/>
      <c r="O1759" s="43" t="s">
        <v>480</v>
      </c>
      <c r="P1759" s="43" t="s">
        <v>480</v>
      </c>
      <c r="Q1759" s="43">
        <v>1</v>
      </c>
    </row>
    <row r="1760" spans="2:17" ht="14.25" x14ac:dyDescent="0.2">
      <c r="B1760" s="44" t="s">
        <v>135</v>
      </c>
      <c r="C1760" s="44" t="s">
        <v>10</v>
      </c>
      <c r="D1760" s="44" t="s">
        <v>11</v>
      </c>
      <c r="E1760" s="44" t="s">
        <v>2996</v>
      </c>
      <c r="H1760" s="46">
        <v>5.6070493152300003</v>
      </c>
      <c r="I1760" s="44" t="s">
        <v>15</v>
      </c>
      <c r="J1760" s="44" t="s">
        <v>16</v>
      </c>
      <c r="K1760" s="44">
        <v>58</v>
      </c>
      <c r="L1760" s="44">
        <v>38</v>
      </c>
      <c r="M1760" s="44">
        <v>28</v>
      </c>
      <c r="N1760" s="44"/>
      <c r="O1760" s="44" t="s">
        <v>3233</v>
      </c>
      <c r="P1760" s="44" t="s">
        <v>3233</v>
      </c>
      <c r="Q1760" s="44">
        <v>1</v>
      </c>
    </row>
    <row r="1761" spans="2:17" ht="14.25" x14ac:dyDescent="0.2">
      <c r="B1761" s="43" t="s">
        <v>135</v>
      </c>
      <c r="C1761" s="43" t="s">
        <v>10</v>
      </c>
      <c r="D1761" s="43" t="s">
        <v>11</v>
      </c>
      <c r="E1761" s="43" t="s">
        <v>2997</v>
      </c>
      <c r="H1761" s="45">
        <v>5.6120007565799996</v>
      </c>
      <c r="I1761" s="43" t="s">
        <v>15</v>
      </c>
      <c r="J1761" s="43" t="s">
        <v>16</v>
      </c>
      <c r="K1761" s="43">
        <v>64</v>
      </c>
      <c r="L1761" s="43">
        <v>37</v>
      </c>
      <c r="M1761" s="43">
        <v>47</v>
      </c>
      <c r="N1761" s="43"/>
      <c r="O1761" s="43" t="s">
        <v>875</v>
      </c>
      <c r="P1761" s="43" t="s">
        <v>875</v>
      </c>
      <c r="Q1761" s="43">
        <v>1</v>
      </c>
    </row>
    <row r="1762" spans="2:17" ht="14.25" x14ac:dyDescent="0.2">
      <c r="B1762" s="44" t="s">
        <v>135</v>
      </c>
      <c r="C1762" s="44" t="s">
        <v>10</v>
      </c>
      <c r="D1762" s="44" t="s">
        <v>11</v>
      </c>
      <c r="E1762" s="44" t="s">
        <v>2998</v>
      </c>
      <c r="H1762" s="46">
        <v>5.6536951531100001</v>
      </c>
      <c r="I1762" s="44" t="s">
        <v>15</v>
      </c>
      <c r="J1762" s="44" t="s">
        <v>16</v>
      </c>
      <c r="K1762" s="44">
        <v>65</v>
      </c>
      <c r="L1762" s="44">
        <v>40</v>
      </c>
      <c r="M1762" s="44">
        <v>57</v>
      </c>
      <c r="N1762" s="44"/>
      <c r="O1762" s="44" t="s">
        <v>480</v>
      </c>
      <c r="P1762" s="44" t="s">
        <v>480</v>
      </c>
      <c r="Q1762" s="44">
        <v>1</v>
      </c>
    </row>
    <row r="1763" spans="2:17" ht="14.25" x14ac:dyDescent="0.2">
      <c r="B1763" s="43" t="s">
        <v>135</v>
      </c>
      <c r="C1763" s="43" t="s">
        <v>10</v>
      </c>
      <c r="D1763" s="43" t="s">
        <v>11</v>
      </c>
      <c r="E1763" s="43" t="s">
        <v>2999</v>
      </c>
      <c r="H1763" s="45">
        <v>5.5843867754699996</v>
      </c>
      <c r="I1763" s="43" t="s">
        <v>15</v>
      </c>
      <c r="J1763" s="43" t="s">
        <v>16</v>
      </c>
      <c r="K1763" s="43">
        <v>55</v>
      </c>
      <c r="L1763" s="43">
        <v>46</v>
      </c>
      <c r="M1763" s="43">
        <v>35</v>
      </c>
      <c r="N1763" s="43"/>
      <c r="O1763" s="43" t="s">
        <v>480</v>
      </c>
      <c r="P1763" s="43" t="s">
        <v>480</v>
      </c>
      <c r="Q1763" s="43">
        <v>1</v>
      </c>
    </row>
    <row r="1764" spans="2:17" ht="14.25" x14ac:dyDescent="0.2">
      <c r="B1764" s="44" t="s">
        <v>135</v>
      </c>
      <c r="C1764" s="44" t="s">
        <v>10</v>
      </c>
      <c r="D1764" s="44" t="s">
        <v>21</v>
      </c>
      <c r="E1764" s="44" t="s">
        <v>3000</v>
      </c>
      <c r="H1764" s="46">
        <v>6.2723192065499997</v>
      </c>
      <c r="I1764" s="44" t="s">
        <v>15</v>
      </c>
      <c r="J1764" s="44" t="s">
        <v>16</v>
      </c>
      <c r="K1764" s="44">
        <v>47</v>
      </c>
      <c r="L1764" s="44">
        <v>35</v>
      </c>
      <c r="M1764" s="44">
        <v>50</v>
      </c>
      <c r="N1764" s="44"/>
      <c r="O1764" s="44" t="s">
        <v>3234</v>
      </c>
      <c r="P1764" s="44" t="s">
        <v>3234</v>
      </c>
      <c r="Q1764" s="44">
        <v>1</v>
      </c>
    </row>
    <row r="1765" spans="2:17" ht="14.25" x14ac:dyDescent="0.2">
      <c r="B1765" s="43" t="s">
        <v>135</v>
      </c>
      <c r="C1765" s="43" t="s">
        <v>10</v>
      </c>
      <c r="D1765" s="43" t="s">
        <v>11</v>
      </c>
      <c r="E1765" s="43" t="s">
        <v>3001</v>
      </c>
      <c r="H1765" s="45">
        <v>5.7544159639699997</v>
      </c>
      <c r="I1765" s="43" t="s">
        <v>15</v>
      </c>
      <c r="J1765" s="43" t="s">
        <v>16</v>
      </c>
      <c r="K1765" s="43">
        <v>50</v>
      </c>
      <c r="L1765" s="43">
        <v>35</v>
      </c>
      <c r="M1765" s="43">
        <v>35</v>
      </c>
      <c r="N1765" s="43"/>
      <c r="O1765" s="43" t="s">
        <v>3235</v>
      </c>
      <c r="P1765" s="43" t="s">
        <v>3235</v>
      </c>
      <c r="Q1765" s="43">
        <v>1</v>
      </c>
    </row>
    <row r="1766" spans="2:17" ht="14.25" x14ac:dyDescent="0.2">
      <c r="B1766" s="44" t="s">
        <v>135</v>
      </c>
      <c r="C1766" s="44" t="s">
        <v>10</v>
      </c>
      <c r="D1766" s="44" t="s">
        <v>11</v>
      </c>
      <c r="E1766" s="44" t="s">
        <v>3002</v>
      </c>
      <c r="H1766" s="46">
        <v>7.0932497488799999</v>
      </c>
      <c r="I1766" s="44" t="s">
        <v>15</v>
      </c>
      <c r="J1766" s="44" t="s">
        <v>16</v>
      </c>
      <c r="K1766" s="44">
        <v>64</v>
      </c>
      <c r="L1766" s="44">
        <v>23</v>
      </c>
      <c r="M1766" s="44">
        <v>64</v>
      </c>
      <c r="N1766" s="44"/>
      <c r="O1766" s="44" t="s">
        <v>480</v>
      </c>
      <c r="P1766" s="44" t="s">
        <v>480</v>
      </c>
      <c r="Q1766" s="44">
        <v>1</v>
      </c>
    </row>
    <row r="1767" spans="2:17" ht="14.25" x14ac:dyDescent="0.2">
      <c r="B1767" s="43" t="s">
        <v>135</v>
      </c>
      <c r="C1767" s="43" t="s">
        <v>10</v>
      </c>
      <c r="D1767" s="43" t="s">
        <v>11</v>
      </c>
      <c r="E1767" s="43" t="s">
        <v>2955</v>
      </c>
      <c r="H1767" s="45">
        <v>0.80272037469299995</v>
      </c>
      <c r="I1767" s="43"/>
      <c r="J1767" s="43"/>
      <c r="K1767" s="43"/>
      <c r="L1767" s="43"/>
      <c r="M1767" s="43"/>
      <c r="N1767" s="43"/>
      <c r="O1767" s="43"/>
      <c r="P1767" s="43"/>
      <c r="Q1767" s="43">
        <v>1</v>
      </c>
    </row>
    <row r="1768" spans="2:17" ht="14.25" x14ac:dyDescent="0.2">
      <c r="B1768" s="44" t="s">
        <v>135</v>
      </c>
      <c r="C1768" s="44" t="s">
        <v>10</v>
      </c>
      <c r="D1768" s="44" t="s">
        <v>21</v>
      </c>
      <c r="E1768" s="44" t="s">
        <v>3003</v>
      </c>
      <c r="H1768" s="46">
        <v>6.29179592805</v>
      </c>
      <c r="I1768" s="44" t="s">
        <v>15</v>
      </c>
      <c r="J1768" s="44" t="s">
        <v>16</v>
      </c>
      <c r="K1768" s="44">
        <v>68</v>
      </c>
      <c r="L1768" s="44">
        <v>24</v>
      </c>
      <c r="M1768" s="44">
        <v>70</v>
      </c>
      <c r="N1768" s="44"/>
      <c r="O1768" s="44" t="s">
        <v>875</v>
      </c>
      <c r="P1768" s="44" t="s">
        <v>875</v>
      </c>
      <c r="Q1768" s="44">
        <v>1</v>
      </c>
    </row>
    <row r="1769" spans="2:17" ht="14.25" x14ac:dyDescent="0.2">
      <c r="B1769" s="43" t="s">
        <v>135</v>
      </c>
      <c r="C1769" s="43" t="s">
        <v>10</v>
      </c>
      <c r="D1769" s="43" t="s">
        <v>11</v>
      </c>
      <c r="E1769" s="43" t="s">
        <v>3004</v>
      </c>
      <c r="H1769" s="45">
        <v>6.3498712585200003</v>
      </c>
      <c r="I1769" s="43" t="s">
        <v>15</v>
      </c>
      <c r="J1769" s="43" t="s">
        <v>16</v>
      </c>
      <c r="K1769" s="43">
        <v>67</v>
      </c>
      <c r="L1769" s="43">
        <v>23</v>
      </c>
      <c r="M1769" s="43">
        <v>70</v>
      </c>
      <c r="N1769" s="43"/>
      <c r="O1769" s="43" t="s">
        <v>875</v>
      </c>
      <c r="P1769" s="43" t="s">
        <v>875</v>
      </c>
      <c r="Q1769" s="43">
        <v>1</v>
      </c>
    </row>
    <row r="1770" spans="2:17" ht="14.25" x14ac:dyDescent="0.2">
      <c r="B1770" s="44" t="s">
        <v>135</v>
      </c>
      <c r="C1770" s="44" t="s">
        <v>10</v>
      </c>
      <c r="D1770" s="44" t="s">
        <v>11</v>
      </c>
      <c r="E1770" s="44" t="s">
        <v>3005</v>
      </c>
      <c r="H1770" s="46">
        <v>5.0354502595900001</v>
      </c>
      <c r="I1770" s="44" t="s">
        <v>15</v>
      </c>
      <c r="J1770" s="44" t="s">
        <v>16</v>
      </c>
      <c r="K1770" s="44">
        <v>70</v>
      </c>
      <c r="L1770" s="44">
        <v>26</v>
      </c>
      <c r="M1770" s="44">
        <v>70</v>
      </c>
      <c r="N1770" s="44"/>
      <c r="O1770" s="44" t="s">
        <v>875</v>
      </c>
      <c r="P1770" s="44" t="s">
        <v>875</v>
      </c>
      <c r="Q1770" s="44">
        <v>1</v>
      </c>
    </row>
    <row r="1771" spans="2:17" ht="14.25" x14ac:dyDescent="0.2">
      <c r="B1771" s="43" t="s">
        <v>135</v>
      </c>
      <c r="C1771" s="43" t="s">
        <v>10</v>
      </c>
      <c r="D1771" s="43" t="s">
        <v>11</v>
      </c>
      <c r="E1771" s="43" t="s">
        <v>3006</v>
      </c>
      <c r="H1771" s="45">
        <v>4.4539374637</v>
      </c>
      <c r="I1771" s="43" t="s">
        <v>15</v>
      </c>
      <c r="J1771" s="43" t="s">
        <v>16</v>
      </c>
      <c r="K1771" s="43">
        <v>54</v>
      </c>
      <c r="L1771" s="43">
        <v>26</v>
      </c>
      <c r="M1771" s="43">
        <v>41</v>
      </c>
      <c r="N1771" s="43"/>
      <c r="O1771" s="43" t="s">
        <v>3195</v>
      </c>
      <c r="P1771" s="43" t="s">
        <v>3195</v>
      </c>
      <c r="Q1771" s="43">
        <v>1</v>
      </c>
    </row>
    <row r="1772" spans="2:17" ht="14.25" x14ac:dyDescent="0.2">
      <c r="B1772" s="44" t="s">
        <v>135</v>
      </c>
      <c r="C1772" s="44" t="s">
        <v>10</v>
      </c>
      <c r="D1772" s="44" t="s">
        <v>11</v>
      </c>
      <c r="E1772" s="44" t="s">
        <v>3007</v>
      </c>
      <c r="H1772" s="46">
        <v>4.6888321155500003</v>
      </c>
      <c r="I1772" s="44" t="s">
        <v>15</v>
      </c>
      <c r="J1772" s="44" t="s">
        <v>16</v>
      </c>
      <c r="K1772" s="44">
        <v>60</v>
      </c>
      <c r="L1772" s="44">
        <v>27</v>
      </c>
      <c r="M1772" s="44">
        <v>38</v>
      </c>
      <c r="N1772" s="44"/>
      <c r="O1772" s="44" t="s">
        <v>875</v>
      </c>
      <c r="P1772" s="44" t="s">
        <v>875</v>
      </c>
      <c r="Q1772" s="44">
        <v>1</v>
      </c>
    </row>
    <row r="1773" spans="2:17" ht="14.25" x14ac:dyDescent="0.2">
      <c r="B1773" s="43" t="s">
        <v>135</v>
      </c>
      <c r="C1773" s="43" t="s">
        <v>10</v>
      </c>
      <c r="D1773" s="43" t="s">
        <v>54</v>
      </c>
      <c r="E1773" s="43" t="s">
        <v>3008</v>
      </c>
      <c r="H1773" s="45">
        <v>11.0852692087</v>
      </c>
      <c r="I1773" s="43" t="s">
        <v>15</v>
      </c>
      <c r="J1773" s="43" t="s">
        <v>16</v>
      </c>
      <c r="K1773" s="43">
        <v>78</v>
      </c>
      <c r="L1773" s="43">
        <v>24</v>
      </c>
      <c r="M1773" s="43">
        <v>80</v>
      </c>
      <c r="N1773" s="43"/>
      <c r="O1773" s="43" t="s">
        <v>875</v>
      </c>
      <c r="P1773" s="43" t="s">
        <v>875</v>
      </c>
      <c r="Q1773" s="43">
        <v>1</v>
      </c>
    </row>
    <row r="1774" spans="2:17" ht="14.25" x14ac:dyDescent="0.2">
      <c r="B1774" s="44" t="s">
        <v>135</v>
      </c>
      <c r="C1774" s="44" t="s">
        <v>10</v>
      </c>
      <c r="D1774" s="44" t="s">
        <v>11</v>
      </c>
      <c r="E1774" s="44" t="s">
        <v>3009</v>
      </c>
      <c r="H1774" s="46">
        <v>11.0917916425</v>
      </c>
      <c r="I1774" s="44" t="s">
        <v>15</v>
      </c>
      <c r="J1774" s="44" t="s">
        <v>16</v>
      </c>
      <c r="K1774" s="44">
        <v>85</v>
      </c>
      <c r="L1774" s="44">
        <v>25</v>
      </c>
      <c r="M1774" s="44">
        <v>83</v>
      </c>
      <c r="N1774" s="44"/>
      <c r="O1774" s="44" t="s">
        <v>875</v>
      </c>
      <c r="P1774" s="44" t="s">
        <v>875</v>
      </c>
      <c r="Q1774" s="44">
        <v>1</v>
      </c>
    </row>
    <row r="1775" spans="2:17" ht="14.25" x14ac:dyDescent="0.2">
      <c r="B1775" s="43" t="s">
        <v>135</v>
      </c>
      <c r="C1775" s="43" t="s">
        <v>10</v>
      </c>
      <c r="D1775" s="43" t="s">
        <v>54</v>
      </c>
      <c r="E1775" s="43" t="s">
        <v>3010</v>
      </c>
      <c r="H1775" s="45">
        <v>11.9939539683</v>
      </c>
      <c r="I1775" s="43" t="s">
        <v>15</v>
      </c>
      <c r="J1775" s="43" t="s">
        <v>16</v>
      </c>
      <c r="K1775" s="43">
        <v>70</v>
      </c>
      <c r="L1775" s="43">
        <v>20</v>
      </c>
      <c r="M1775" s="43">
        <v>78</v>
      </c>
      <c r="N1775" s="43"/>
      <c r="O1775" s="43"/>
      <c r="P1775" s="43"/>
      <c r="Q1775" s="43">
        <v>1</v>
      </c>
    </row>
    <row r="1776" spans="2:17" ht="14.25" x14ac:dyDescent="0.2">
      <c r="B1776" s="44" t="s">
        <v>135</v>
      </c>
      <c r="C1776" s="44" t="s">
        <v>10</v>
      </c>
      <c r="D1776" s="44" t="s">
        <v>54</v>
      </c>
      <c r="E1776" s="44" t="s">
        <v>3011</v>
      </c>
      <c r="H1776" s="46">
        <v>8.5771689522100001</v>
      </c>
      <c r="I1776" s="44" t="s">
        <v>15</v>
      </c>
      <c r="J1776" s="44" t="s">
        <v>16</v>
      </c>
      <c r="K1776" s="44">
        <v>70</v>
      </c>
      <c r="L1776" s="44">
        <v>25</v>
      </c>
      <c r="M1776" s="44">
        <v>75</v>
      </c>
      <c r="N1776" s="44"/>
      <c r="O1776" s="44" t="s">
        <v>875</v>
      </c>
      <c r="P1776" s="44" t="s">
        <v>875</v>
      </c>
      <c r="Q1776" s="44">
        <v>1</v>
      </c>
    </row>
    <row r="1777" spans="2:17" ht="14.25" x14ac:dyDescent="0.2">
      <c r="B1777" s="43" t="s">
        <v>135</v>
      </c>
      <c r="C1777" s="43" t="s">
        <v>10</v>
      </c>
      <c r="D1777" s="43" t="s">
        <v>11</v>
      </c>
      <c r="E1777" s="43" t="s">
        <v>3012</v>
      </c>
      <c r="H1777" s="45">
        <v>8.5924511705800004</v>
      </c>
      <c r="I1777" s="43" t="s">
        <v>15</v>
      </c>
      <c r="J1777" s="43" t="s">
        <v>16</v>
      </c>
      <c r="K1777" s="43">
        <v>55</v>
      </c>
      <c r="L1777" s="43">
        <v>23</v>
      </c>
      <c r="M1777" s="43">
        <v>54</v>
      </c>
      <c r="N1777" s="43"/>
      <c r="O1777" s="43" t="s">
        <v>875</v>
      </c>
      <c r="P1777" s="43" t="s">
        <v>875</v>
      </c>
      <c r="Q1777" s="43">
        <v>1</v>
      </c>
    </row>
    <row r="1778" spans="2:17" ht="14.25" x14ac:dyDescent="0.2">
      <c r="B1778" s="44" t="s">
        <v>135</v>
      </c>
      <c r="C1778" s="44" t="s">
        <v>76</v>
      </c>
      <c r="D1778" s="44" t="s">
        <v>11</v>
      </c>
      <c r="E1778" s="44" t="s">
        <v>9</v>
      </c>
      <c r="H1778" s="46">
        <v>5.0817167374899999</v>
      </c>
      <c r="I1778" s="44" t="s">
        <v>15</v>
      </c>
      <c r="J1778" s="44" t="s">
        <v>16</v>
      </c>
      <c r="K1778" s="44">
        <v>55</v>
      </c>
      <c r="L1778" s="44">
        <v>27</v>
      </c>
      <c r="M1778" s="44">
        <v>50</v>
      </c>
      <c r="N1778" s="44"/>
      <c r="O1778" s="44"/>
      <c r="P1778" s="44"/>
      <c r="Q1778" s="44">
        <v>1</v>
      </c>
    </row>
    <row r="1779" spans="2:17" ht="14.25" x14ac:dyDescent="0.2">
      <c r="B1779" s="43" t="s">
        <v>135</v>
      </c>
      <c r="C1779" s="43" t="s">
        <v>10</v>
      </c>
      <c r="D1779" s="43" t="s">
        <v>11</v>
      </c>
      <c r="E1779" s="43" t="s">
        <v>3013</v>
      </c>
      <c r="H1779" s="45">
        <v>8.6588809871700008</v>
      </c>
      <c r="I1779" s="43" t="s">
        <v>15</v>
      </c>
      <c r="J1779" s="43" t="s">
        <v>16</v>
      </c>
      <c r="K1779" s="43">
        <v>48</v>
      </c>
      <c r="L1779" s="43">
        <v>24</v>
      </c>
      <c r="M1779" s="43">
        <v>42</v>
      </c>
      <c r="N1779" s="43"/>
      <c r="O1779" s="43" t="s">
        <v>749</v>
      </c>
      <c r="P1779" s="43" t="s">
        <v>749</v>
      </c>
      <c r="Q1779" s="43">
        <v>1</v>
      </c>
    </row>
    <row r="1780" spans="2:17" ht="14.25" x14ac:dyDescent="0.2">
      <c r="B1780" s="44" t="s">
        <v>135</v>
      </c>
      <c r="C1780" s="44" t="s">
        <v>10</v>
      </c>
      <c r="D1780" s="44" t="s">
        <v>11</v>
      </c>
      <c r="E1780" s="44" t="s">
        <v>3014</v>
      </c>
      <c r="H1780" s="46">
        <v>8.52856679806</v>
      </c>
      <c r="I1780" s="44" t="s">
        <v>15</v>
      </c>
      <c r="J1780" s="44" t="s">
        <v>16</v>
      </c>
      <c r="K1780" s="44">
        <v>65</v>
      </c>
      <c r="L1780" s="44">
        <v>27</v>
      </c>
      <c r="M1780" s="44">
        <v>66</v>
      </c>
      <c r="N1780" s="44"/>
      <c r="O1780" s="44" t="s">
        <v>3236</v>
      </c>
      <c r="P1780" s="44" t="s">
        <v>3236</v>
      </c>
      <c r="Q1780" s="44">
        <v>1</v>
      </c>
    </row>
    <row r="1781" spans="2:17" ht="14.25" x14ac:dyDescent="0.2">
      <c r="B1781" s="43" t="s">
        <v>135</v>
      </c>
      <c r="C1781" s="43" t="s">
        <v>76</v>
      </c>
      <c r="D1781" s="43" t="s">
        <v>54</v>
      </c>
      <c r="E1781" s="43" t="s">
        <v>12</v>
      </c>
      <c r="H1781" s="45">
        <v>3.4017648360499999</v>
      </c>
      <c r="I1781" s="43" t="s">
        <v>15</v>
      </c>
      <c r="J1781" s="43" t="s">
        <v>16</v>
      </c>
      <c r="K1781" s="43">
        <v>68</v>
      </c>
      <c r="L1781" s="43">
        <v>26</v>
      </c>
      <c r="M1781" s="43">
        <v>60</v>
      </c>
      <c r="N1781" s="43"/>
      <c r="O1781" s="43" t="s">
        <v>742</v>
      </c>
      <c r="P1781" s="43" t="s">
        <v>742</v>
      </c>
      <c r="Q1781" s="43">
        <v>1</v>
      </c>
    </row>
    <row r="1782" spans="2:17" ht="14.25" x14ac:dyDescent="0.2">
      <c r="B1782" s="44" t="s">
        <v>135</v>
      </c>
      <c r="C1782" s="44" t="s">
        <v>10</v>
      </c>
      <c r="D1782" s="44" t="s">
        <v>54</v>
      </c>
      <c r="E1782" s="44" t="s">
        <v>3015</v>
      </c>
      <c r="H1782" s="46">
        <v>8.6795006996800002</v>
      </c>
      <c r="I1782" s="44" t="s">
        <v>15</v>
      </c>
      <c r="J1782" s="44" t="s">
        <v>16</v>
      </c>
      <c r="K1782" s="44">
        <v>65</v>
      </c>
      <c r="L1782" s="44">
        <v>24</v>
      </c>
      <c r="M1782" s="44">
        <v>63</v>
      </c>
      <c r="N1782" s="44"/>
      <c r="O1782" s="44" t="s">
        <v>875</v>
      </c>
      <c r="P1782" s="44" t="s">
        <v>875</v>
      </c>
      <c r="Q1782" s="44">
        <v>1</v>
      </c>
    </row>
    <row r="1783" spans="2:17" ht="14.25" x14ac:dyDescent="0.2">
      <c r="B1783" s="43" t="s">
        <v>135</v>
      </c>
      <c r="C1783" s="43" t="s">
        <v>10</v>
      </c>
      <c r="D1783" s="43" t="s">
        <v>54</v>
      </c>
      <c r="E1783" s="43" t="s">
        <v>3016</v>
      </c>
      <c r="H1783" s="45">
        <v>8.6489511207399996</v>
      </c>
      <c r="I1783" s="43" t="s">
        <v>15</v>
      </c>
      <c r="J1783" s="43" t="s">
        <v>16</v>
      </c>
      <c r="K1783" s="43">
        <v>63</v>
      </c>
      <c r="L1783" s="43">
        <v>24</v>
      </c>
      <c r="M1783" s="43">
        <v>65</v>
      </c>
      <c r="N1783" s="43"/>
      <c r="O1783" s="43" t="s">
        <v>480</v>
      </c>
      <c r="P1783" s="43" t="s">
        <v>480</v>
      </c>
      <c r="Q1783" s="43">
        <v>1</v>
      </c>
    </row>
    <row r="1784" spans="2:17" ht="14.25" x14ac:dyDescent="0.2">
      <c r="B1784" s="44" t="s">
        <v>135</v>
      </c>
      <c r="C1784" s="44" t="s">
        <v>10</v>
      </c>
      <c r="D1784" s="44" t="s">
        <v>54</v>
      </c>
      <c r="E1784" s="44" t="s">
        <v>3017</v>
      </c>
      <c r="H1784" s="46">
        <v>8.5809036078199998</v>
      </c>
      <c r="I1784" s="44" t="s">
        <v>15</v>
      </c>
      <c r="J1784" s="44" t="s">
        <v>16</v>
      </c>
      <c r="K1784" s="44">
        <v>51</v>
      </c>
      <c r="L1784" s="44">
        <v>23</v>
      </c>
      <c r="M1784" s="44">
        <v>55</v>
      </c>
      <c r="N1784" s="44"/>
      <c r="O1784" s="44" t="s">
        <v>875</v>
      </c>
      <c r="P1784" s="44" t="s">
        <v>875</v>
      </c>
      <c r="Q1784" s="44">
        <v>1</v>
      </c>
    </row>
    <row r="1785" spans="2:17" ht="14.25" x14ac:dyDescent="0.2">
      <c r="B1785" s="43" t="s">
        <v>135</v>
      </c>
      <c r="C1785" s="43" t="s">
        <v>76</v>
      </c>
      <c r="D1785" s="43" t="s">
        <v>11</v>
      </c>
      <c r="E1785" s="43" t="s">
        <v>12</v>
      </c>
      <c r="H1785" s="45">
        <v>4.6863872012499996</v>
      </c>
      <c r="I1785" s="43" t="s">
        <v>15</v>
      </c>
      <c r="J1785" s="43" t="s">
        <v>16</v>
      </c>
      <c r="K1785" s="43">
        <v>63</v>
      </c>
      <c r="L1785" s="43">
        <v>24</v>
      </c>
      <c r="M1785" s="43">
        <v>60</v>
      </c>
      <c r="N1785" s="43"/>
      <c r="O1785" s="43" t="s">
        <v>3237</v>
      </c>
      <c r="P1785" s="43" t="s">
        <v>3237</v>
      </c>
      <c r="Q1785" s="43">
        <v>1</v>
      </c>
    </row>
    <row r="1786" spans="2:17" ht="14.25" x14ac:dyDescent="0.2">
      <c r="B1786" s="44" t="s">
        <v>135</v>
      </c>
      <c r="C1786" s="44" t="s">
        <v>10</v>
      </c>
      <c r="D1786" s="44" t="s">
        <v>11</v>
      </c>
      <c r="E1786" s="44" t="s">
        <v>3018</v>
      </c>
      <c r="H1786" s="46">
        <v>6.60951616989</v>
      </c>
      <c r="I1786" s="44" t="s">
        <v>15</v>
      </c>
      <c r="J1786" s="44" t="s">
        <v>16</v>
      </c>
      <c r="K1786" s="44">
        <v>57</v>
      </c>
      <c r="L1786" s="44">
        <v>25</v>
      </c>
      <c r="M1786" s="44">
        <v>58</v>
      </c>
      <c r="N1786" s="44"/>
      <c r="O1786" s="44"/>
      <c r="P1786" s="44"/>
      <c r="Q1786" s="44">
        <v>1</v>
      </c>
    </row>
    <row r="1787" spans="2:17" ht="14.25" x14ac:dyDescent="0.2">
      <c r="B1787" s="43" t="s">
        <v>135</v>
      </c>
      <c r="C1787" s="43" t="s">
        <v>10</v>
      </c>
      <c r="D1787" s="43" t="s">
        <v>54</v>
      </c>
      <c r="E1787" s="43" t="s">
        <v>3019</v>
      </c>
      <c r="H1787" s="45">
        <v>6.6465697167700002</v>
      </c>
      <c r="I1787" s="43" t="s">
        <v>15</v>
      </c>
      <c r="J1787" s="43" t="s">
        <v>16</v>
      </c>
      <c r="K1787" s="43">
        <v>58</v>
      </c>
      <c r="L1787" s="43">
        <v>23</v>
      </c>
      <c r="M1787" s="43">
        <v>55</v>
      </c>
      <c r="N1787" s="43"/>
      <c r="O1787" s="43" t="s">
        <v>3238</v>
      </c>
      <c r="P1787" s="43" t="s">
        <v>3238</v>
      </c>
      <c r="Q1787" s="43">
        <v>1</v>
      </c>
    </row>
    <row r="1788" spans="2:17" ht="14.25" x14ac:dyDescent="0.2">
      <c r="B1788" s="44" t="s">
        <v>135</v>
      </c>
      <c r="C1788" s="44" t="s">
        <v>10</v>
      </c>
      <c r="D1788" s="44" t="s">
        <v>54</v>
      </c>
      <c r="E1788" s="44" t="s">
        <v>3020</v>
      </c>
      <c r="H1788" s="46">
        <v>6.6335333721999996</v>
      </c>
      <c r="I1788" s="44" t="s">
        <v>15</v>
      </c>
      <c r="J1788" s="44" t="s">
        <v>16</v>
      </c>
      <c r="K1788" s="44">
        <v>62</v>
      </c>
      <c r="L1788" s="44">
        <v>25</v>
      </c>
      <c r="M1788" s="44">
        <v>65</v>
      </c>
      <c r="N1788" s="44"/>
      <c r="O1788" s="44"/>
      <c r="P1788" s="44"/>
      <c r="Q1788" s="44">
        <v>1</v>
      </c>
    </row>
    <row r="1789" spans="2:17" ht="14.25" x14ac:dyDescent="0.2">
      <c r="B1789" s="43" t="s">
        <v>135</v>
      </c>
      <c r="C1789" s="43" t="s">
        <v>10</v>
      </c>
      <c r="D1789" s="43" t="s">
        <v>54</v>
      </c>
      <c r="E1789" s="43" t="s">
        <v>2916</v>
      </c>
      <c r="H1789" s="45">
        <v>4.9969783869500004</v>
      </c>
      <c r="I1789" s="43" t="s">
        <v>15</v>
      </c>
      <c r="J1789" s="43" t="s">
        <v>16</v>
      </c>
      <c r="K1789" s="43">
        <v>58</v>
      </c>
      <c r="L1789" s="43">
        <v>22</v>
      </c>
      <c r="M1789" s="43">
        <v>53</v>
      </c>
      <c r="N1789" s="43"/>
      <c r="O1789" s="43"/>
      <c r="P1789" s="43"/>
      <c r="Q1789" s="43">
        <v>1</v>
      </c>
    </row>
    <row r="1790" spans="2:17" ht="14.25" x14ac:dyDescent="0.2">
      <c r="B1790" s="44" t="s">
        <v>135</v>
      </c>
      <c r="C1790" s="44" t="s">
        <v>10</v>
      </c>
      <c r="D1790" s="44" t="s">
        <v>54</v>
      </c>
      <c r="E1790" s="44" t="s">
        <v>3021</v>
      </c>
      <c r="H1790" s="46">
        <v>6.6185595109399999</v>
      </c>
      <c r="I1790" s="44" t="s">
        <v>15</v>
      </c>
      <c r="J1790" s="44" t="s">
        <v>16</v>
      </c>
      <c r="K1790" s="44">
        <v>67</v>
      </c>
      <c r="L1790" s="44">
        <v>23</v>
      </c>
      <c r="M1790" s="44">
        <v>58</v>
      </c>
      <c r="N1790" s="44"/>
      <c r="O1790" s="44" t="s">
        <v>480</v>
      </c>
      <c r="P1790" s="44" t="s">
        <v>480</v>
      </c>
      <c r="Q1790" s="44">
        <v>1</v>
      </c>
    </row>
    <row r="1791" spans="2:17" ht="14.25" x14ac:dyDescent="0.2">
      <c r="B1791" s="43" t="s">
        <v>135</v>
      </c>
      <c r="C1791" s="43" t="s">
        <v>10</v>
      </c>
      <c r="D1791" s="43" t="s">
        <v>54</v>
      </c>
      <c r="E1791" s="43" t="s">
        <v>3022</v>
      </c>
      <c r="H1791" s="45">
        <v>6.6285420719900001</v>
      </c>
      <c r="I1791" s="43" t="s">
        <v>15</v>
      </c>
      <c r="J1791" s="43" t="s">
        <v>16</v>
      </c>
      <c r="K1791" s="43">
        <v>65</v>
      </c>
      <c r="L1791" s="43">
        <v>22</v>
      </c>
      <c r="M1791" s="43">
        <v>55</v>
      </c>
      <c r="N1791" s="43"/>
      <c r="O1791" s="43" t="s">
        <v>480</v>
      </c>
      <c r="P1791" s="43" t="s">
        <v>480</v>
      </c>
      <c r="Q1791" s="43">
        <v>1</v>
      </c>
    </row>
    <row r="1792" spans="2:17" ht="14.25" x14ac:dyDescent="0.2">
      <c r="B1792" s="44" t="s">
        <v>135</v>
      </c>
      <c r="C1792" s="44" t="s">
        <v>10</v>
      </c>
      <c r="D1792" s="44" t="s">
        <v>21</v>
      </c>
      <c r="E1792" s="44" t="s">
        <v>3023</v>
      </c>
      <c r="H1792" s="46">
        <v>6.5514402233300002</v>
      </c>
      <c r="I1792" s="44" t="s">
        <v>15</v>
      </c>
      <c r="J1792" s="44" t="s">
        <v>16</v>
      </c>
      <c r="K1792" s="44">
        <v>62</v>
      </c>
      <c r="L1792" s="44">
        <v>28</v>
      </c>
      <c r="M1792" s="44">
        <v>58</v>
      </c>
      <c r="N1792" s="44"/>
      <c r="O1792" s="44"/>
      <c r="P1792" s="44"/>
      <c r="Q1792" s="44">
        <v>1</v>
      </c>
    </row>
    <row r="1793" spans="2:17" ht="14.25" x14ac:dyDescent="0.2">
      <c r="B1793" s="43" t="s">
        <v>135</v>
      </c>
      <c r="C1793" s="43" t="s">
        <v>10</v>
      </c>
      <c r="D1793" s="43" t="s">
        <v>54</v>
      </c>
      <c r="E1793" s="43" t="s">
        <v>3024</v>
      </c>
      <c r="H1793" s="45">
        <v>6.8824548220599997</v>
      </c>
      <c r="I1793" s="43" t="s">
        <v>15</v>
      </c>
      <c r="J1793" s="43" t="s">
        <v>16</v>
      </c>
      <c r="K1793" s="43">
        <v>53</v>
      </c>
      <c r="L1793" s="43">
        <v>60</v>
      </c>
      <c r="M1793" s="43">
        <v>58</v>
      </c>
      <c r="N1793" s="43"/>
      <c r="O1793" s="43"/>
      <c r="P1793" s="43"/>
      <c r="Q1793" s="43">
        <v>1</v>
      </c>
    </row>
    <row r="1794" spans="2:17" ht="14.25" x14ac:dyDescent="0.2">
      <c r="B1794" s="44" t="s">
        <v>135</v>
      </c>
      <c r="C1794" s="44" t="s">
        <v>10</v>
      </c>
      <c r="D1794" s="44" t="s">
        <v>54</v>
      </c>
      <c r="E1794" s="44" t="s">
        <v>3025</v>
      </c>
      <c r="H1794" s="46">
        <v>2.4496472005799999</v>
      </c>
      <c r="I1794" s="44" t="s">
        <v>15</v>
      </c>
      <c r="J1794" s="44" t="s">
        <v>16</v>
      </c>
      <c r="K1794" s="44">
        <v>55</v>
      </c>
      <c r="L1794" s="44">
        <v>24</v>
      </c>
      <c r="M1794" s="44">
        <v>48</v>
      </c>
      <c r="N1794" s="44"/>
      <c r="O1794" s="44" t="s">
        <v>749</v>
      </c>
      <c r="P1794" s="44" t="s">
        <v>749</v>
      </c>
      <c r="Q1794" s="44">
        <v>1</v>
      </c>
    </row>
    <row r="1795" spans="2:17" ht="14.25" x14ac:dyDescent="0.2">
      <c r="B1795" s="43" t="s">
        <v>135</v>
      </c>
      <c r="C1795" s="43" t="s">
        <v>10</v>
      </c>
      <c r="D1795" s="43" t="s">
        <v>54</v>
      </c>
      <c r="E1795" s="43" t="s">
        <v>3026</v>
      </c>
      <c r="H1795" s="45">
        <v>2.75819286703</v>
      </c>
      <c r="I1795" s="43" t="s">
        <v>15</v>
      </c>
      <c r="J1795" s="43" t="s">
        <v>16</v>
      </c>
      <c r="K1795" s="43">
        <v>67</v>
      </c>
      <c r="L1795" s="43">
        <v>23</v>
      </c>
      <c r="M1795" s="43">
        <v>58</v>
      </c>
      <c r="N1795" s="43"/>
      <c r="O1795" s="43" t="s">
        <v>480</v>
      </c>
      <c r="P1795" s="43" t="s">
        <v>480</v>
      </c>
      <c r="Q1795" s="43">
        <v>1</v>
      </c>
    </row>
    <row r="1796" spans="2:17" ht="14.25" x14ac:dyDescent="0.2">
      <c r="B1796" s="44" t="s">
        <v>135</v>
      </c>
      <c r="C1796" s="44" t="s">
        <v>10</v>
      </c>
      <c r="D1796" s="44" t="s">
        <v>21</v>
      </c>
      <c r="E1796" s="44" t="s">
        <v>3027</v>
      </c>
      <c r="H1796" s="46">
        <v>28.492855906599999</v>
      </c>
      <c r="I1796" s="44" t="s">
        <v>15</v>
      </c>
      <c r="J1796" s="44" t="s">
        <v>16</v>
      </c>
      <c r="K1796" s="44">
        <v>69</v>
      </c>
      <c r="L1796" s="44">
        <v>28</v>
      </c>
      <c r="M1796" s="44">
        <v>67</v>
      </c>
      <c r="N1796" s="44"/>
      <c r="O1796" s="44" t="s">
        <v>3239</v>
      </c>
      <c r="P1796" s="44" t="s">
        <v>3239</v>
      </c>
      <c r="Q1796" s="44">
        <v>1</v>
      </c>
    </row>
    <row r="1797" spans="2:17" ht="14.25" x14ac:dyDescent="0.2">
      <c r="B1797" s="43" t="s">
        <v>135</v>
      </c>
      <c r="C1797" s="43" t="s">
        <v>10</v>
      </c>
      <c r="D1797" s="43" t="s">
        <v>54</v>
      </c>
      <c r="E1797" s="43" t="s">
        <v>3028</v>
      </c>
      <c r="H1797" s="45">
        <v>6.7177410637900001</v>
      </c>
      <c r="I1797" s="43" t="s">
        <v>15</v>
      </c>
      <c r="J1797" s="43" t="s">
        <v>16</v>
      </c>
      <c r="K1797" s="43">
        <v>65</v>
      </c>
      <c r="L1797" s="43">
        <v>3</v>
      </c>
      <c r="M1797" s="43">
        <v>63</v>
      </c>
      <c r="N1797" s="43"/>
      <c r="O1797" s="43" t="s">
        <v>480</v>
      </c>
      <c r="P1797" s="43" t="s">
        <v>480</v>
      </c>
      <c r="Q1797" s="43">
        <v>1</v>
      </c>
    </row>
    <row r="1798" spans="2:17" ht="14.25" x14ac:dyDescent="0.2">
      <c r="B1798" s="44" t="s">
        <v>135</v>
      </c>
      <c r="C1798" s="44" t="s">
        <v>10</v>
      </c>
      <c r="D1798" s="44" t="s">
        <v>11</v>
      </c>
      <c r="E1798" s="44" t="s">
        <v>3029</v>
      </c>
      <c r="H1798" s="46">
        <v>8.6495405297700003</v>
      </c>
      <c r="I1798" s="44" t="s">
        <v>15</v>
      </c>
      <c r="J1798" s="44" t="s">
        <v>16</v>
      </c>
      <c r="K1798" s="44">
        <v>60</v>
      </c>
      <c r="L1798" s="44">
        <v>24</v>
      </c>
      <c r="M1798" s="44">
        <v>43</v>
      </c>
      <c r="N1798" s="44"/>
      <c r="O1798" s="44" t="s">
        <v>875</v>
      </c>
      <c r="P1798" s="44" t="s">
        <v>875</v>
      </c>
      <c r="Q1798" s="44">
        <v>1</v>
      </c>
    </row>
    <row r="1799" spans="2:17" ht="14.25" x14ac:dyDescent="0.2">
      <c r="B1799" s="43" t="s">
        <v>135</v>
      </c>
      <c r="C1799" s="43" t="s">
        <v>10</v>
      </c>
      <c r="D1799" s="43" t="s">
        <v>11</v>
      </c>
      <c r="E1799" s="43" t="s">
        <v>3030</v>
      </c>
      <c r="H1799" s="45">
        <v>8.6249675286199992</v>
      </c>
      <c r="I1799" s="43" t="s">
        <v>15</v>
      </c>
      <c r="J1799" s="43" t="s">
        <v>16</v>
      </c>
      <c r="K1799" s="43">
        <v>62</v>
      </c>
      <c r="L1799" s="43">
        <v>25</v>
      </c>
      <c r="M1799" s="43">
        <v>44</v>
      </c>
      <c r="N1799" s="43"/>
      <c r="O1799" s="43" t="s">
        <v>875</v>
      </c>
      <c r="P1799" s="43" t="s">
        <v>875</v>
      </c>
      <c r="Q1799" s="43">
        <v>1</v>
      </c>
    </row>
    <row r="1800" spans="2:17" ht="14.25" x14ac:dyDescent="0.2">
      <c r="B1800" s="44" t="s">
        <v>135</v>
      </c>
      <c r="C1800" s="44" t="s">
        <v>10</v>
      </c>
      <c r="D1800" s="44" t="s">
        <v>54</v>
      </c>
      <c r="E1800" s="44" t="s">
        <v>3031</v>
      </c>
      <c r="H1800" s="46">
        <v>29.7190446583</v>
      </c>
      <c r="I1800" s="44" t="s">
        <v>15</v>
      </c>
      <c r="J1800" s="44" t="s">
        <v>16</v>
      </c>
      <c r="K1800" s="44">
        <v>51</v>
      </c>
      <c r="L1800" s="44">
        <v>24</v>
      </c>
      <c r="M1800" s="44">
        <v>40</v>
      </c>
      <c r="N1800" s="44"/>
      <c r="O1800" s="44" t="s">
        <v>749</v>
      </c>
      <c r="P1800" s="44" t="s">
        <v>749</v>
      </c>
      <c r="Q1800" s="44">
        <v>1</v>
      </c>
    </row>
    <row r="1801" spans="2:17" ht="14.25" x14ac:dyDescent="0.2">
      <c r="B1801" s="43" t="s">
        <v>135</v>
      </c>
      <c r="C1801" s="43" t="s">
        <v>10</v>
      </c>
      <c r="D1801" s="43" t="s">
        <v>11</v>
      </c>
      <c r="E1801" s="43" t="s">
        <v>3032</v>
      </c>
      <c r="H1801" s="45">
        <v>23.686634594699999</v>
      </c>
      <c r="I1801" s="43" t="s">
        <v>15</v>
      </c>
      <c r="J1801" s="43" t="s">
        <v>16</v>
      </c>
      <c r="K1801" s="43">
        <v>69</v>
      </c>
      <c r="L1801" s="43">
        <v>26</v>
      </c>
      <c r="M1801" s="43">
        <v>62</v>
      </c>
      <c r="N1801" s="43"/>
      <c r="O1801" s="43" t="s">
        <v>3240</v>
      </c>
      <c r="P1801" s="43" t="s">
        <v>3240</v>
      </c>
      <c r="Q1801" s="43">
        <v>1</v>
      </c>
    </row>
    <row r="1802" spans="2:17" ht="14.25" x14ac:dyDescent="0.2">
      <c r="B1802" s="44" t="s">
        <v>135</v>
      </c>
      <c r="C1802" s="44" t="s">
        <v>10</v>
      </c>
      <c r="D1802" s="44" t="s">
        <v>54</v>
      </c>
      <c r="E1802" s="44" t="s">
        <v>3033</v>
      </c>
      <c r="H1802" s="46">
        <v>8.6122714678599994</v>
      </c>
      <c r="I1802" s="44" t="s">
        <v>15</v>
      </c>
      <c r="J1802" s="44" t="s">
        <v>16</v>
      </c>
      <c r="K1802" s="44">
        <v>66</v>
      </c>
      <c r="L1802" s="44">
        <v>26</v>
      </c>
      <c r="M1802" s="44">
        <v>63</v>
      </c>
      <c r="N1802" s="44"/>
      <c r="O1802" s="44" t="s">
        <v>875</v>
      </c>
      <c r="P1802" s="44" t="s">
        <v>875</v>
      </c>
      <c r="Q1802" s="44">
        <v>1</v>
      </c>
    </row>
    <row r="1803" spans="2:17" ht="14.25" x14ac:dyDescent="0.2">
      <c r="B1803" s="43" t="s">
        <v>135</v>
      </c>
      <c r="C1803" s="43" t="s">
        <v>10</v>
      </c>
      <c r="D1803" s="43" t="s">
        <v>54</v>
      </c>
      <c r="E1803" s="43" t="s">
        <v>3034</v>
      </c>
      <c r="H1803" s="45">
        <v>8.6444250364999995</v>
      </c>
      <c r="I1803" s="43" t="s">
        <v>15</v>
      </c>
      <c r="J1803" s="43" t="s">
        <v>16</v>
      </c>
      <c r="K1803" s="43">
        <v>57</v>
      </c>
      <c r="L1803" s="43">
        <v>24</v>
      </c>
      <c r="M1803" s="43">
        <v>40</v>
      </c>
      <c r="N1803" s="43"/>
      <c r="O1803" s="43" t="s">
        <v>875</v>
      </c>
      <c r="P1803" s="43" t="s">
        <v>875</v>
      </c>
      <c r="Q1803" s="43">
        <v>1</v>
      </c>
    </row>
    <row r="1804" spans="2:17" ht="14.25" x14ac:dyDescent="0.2">
      <c r="B1804" s="44" t="s">
        <v>135</v>
      </c>
      <c r="C1804" s="44" t="s">
        <v>76</v>
      </c>
      <c r="D1804" s="44" t="s">
        <v>54</v>
      </c>
      <c r="E1804" s="44" t="s">
        <v>12</v>
      </c>
      <c r="H1804" s="46">
        <v>22.354685004299998</v>
      </c>
      <c r="I1804" s="44" t="s">
        <v>15</v>
      </c>
      <c r="J1804" s="44"/>
      <c r="K1804" s="44">
        <v>54</v>
      </c>
      <c r="L1804" s="44">
        <v>23</v>
      </c>
      <c r="M1804" s="44">
        <v>54</v>
      </c>
      <c r="N1804" s="44"/>
      <c r="O1804" s="44" t="s">
        <v>3241</v>
      </c>
      <c r="P1804" s="44" t="s">
        <v>3241</v>
      </c>
      <c r="Q1804" s="44">
        <v>1</v>
      </c>
    </row>
    <row r="1805" spans="2:17" ht="14.25" x14ac:dyDescent="0.2">
      <c r="B1805" s="43" t="s">
        <v>135</v>
      </c>
      <c r="C1805" s="43" t="s">
        <v>10</v>
      </c>
      <c r="D1805" s="43" t="s">
        <v>21</v>
      </c>
      <c r="E1805" s="43" t="s">
        <v>3035</v>
      </c>
      <c r="H1805" s="45">
        <v>10.408551511700001</v>
      </c>
      <c r="I1805" s="43" t="s">
        <v>15</v>
      </c>
      <c r="J1805" s="43" t="s">
        <v>16</v>
      </c>
      <c r="K1805" s="43">
        <v>47</v>
      </c>
      <c r="L1805" s="43">
        <v>135</v>
      </c>
      <c r="M1805" s="43">
        <v>37</v>
      </c>
      <c r="N1805" s="43"/>
      <c r="O1805" s="43" t="s">
        <v>3242</v>
      </c>
      <c r="P1805" s="43" t="s">
        <v>3242</v>
      </c>
      <c r="Q1805" s="43">
        <v>1</v>
      </c>
    </row>
    <row r="1806" spans="2:17" ht="14.25" x14ac:dyDescent="0.2">
      <c r="B1806" s="44" t="s">
        <v>135</v>
      </c>
      <c r="C1806" s="44" t="s">
        <v>76</v>
      </c>
      <c r="D1806" s="44" t="s">
        <v>11</v>
      </c>
      <c r="E1806" s="44" t="s">
        <v>12</v>
      </c>
      <c r="H1806" s="46">
        <v>8.6560082604800002</v>
      </c>
      <c r="I1806" s="44" t="s">
        <v>15</v>
      </c>
      <c r="J1806" s="44" t="s">
        <v>16</v>
      </c>
      <c r="K1806" s="44">
        <v>48</v>
      </c>
      <c r="L1806" s="44">
        <v>20</v>
      </c>
      <c r="M1806" s="44">
        <v>41</v>
      </c>
      <c r="N1806" s="44"/>
      <c r="O1806" s="44" t="s">
        <v>3222</v>
      </c>
      <c r="P1806" s="44" t="s">
        <v>3222</v>
      </c>
      <c r="Q1806" s="44">
        <v>1</v>
      </c>
    </row>
    <row r="1807" spans="2:17" ht="14.25" x14ac:dyDescent="0.2">
      <c r="B1807" s="43" t="s">
        <v>135</v>
      </c>
      <c r="C1807" s="43" t="s">
        <v>76</v>
      </c>
      <c r="D1807" s="43" t="s">
        <v>54</v>
      </c>
      <c r="E1807" s="43" t="s">
        <v>12</v>
      </c>
      <c r="H1807" s="45">
        <v>4.1818069061000003</v>
      </c>
      <c r="I1807" s="43" t="s">
        <v>15</v>
      </c>
      <c r="J1807" s="43" t="s">
        <v>16</v>
      </c>
      <c r="K1807" s="43">
        <v>66</v>
      </c>
      <c r="L1807" s="43">
        <v>24</v>
      </c>
      <c r="M1807" s="43">
        <v>60</v>
      </c>
      <c r="N1807" s="43"/>
      <c r="O1807" s="43" t="s">
        <v>3243</v>
      </c>
      <c r="P1807" s="43" t="s">
        <v>3243</v>
      </c>
      <c r="Q1807" s="43">
        <v>1</v>
      </c>
    </row>
    <row r="1808" spans="2:17" ht="14.25" x14ac:dyDescent="0.2">
      <c r="B1808" s="44" t="s">
        <v>135</v>
      </c>
      <c r="C1808" s="44" t="s">
        <v>10</v>
      </c>
      <c r="D1808" s="44" t="s">
        <v>11</v>
      </c>
      <c r="E1808" s="44" t="s">
        <v>3036</v>
      </c>
      <c r="H1808" s="46">
        <v>23.270246134499999</v>
      </c>
      <c r="I1808" s="44" t="s">
        <v>15</v>
      </c>
      <c r="J1808" s="44" t="s">
        <v>16</v>
      </c>
      <c r="K1808" s="44">
        <v>66</v>
      </c>
      <c r="L1808" s="44">
        <v>24</v>
      </c>
      <c r="M1808" s="44">
        <v>65</v>
      </c>
      <c r="N1808" s="44"/>
      <c r="O1808" s="44" t="s">
        <v>3244</v>
      </c>
      <c r="P1808" s="44" t="s">
        <v>3244</v>
      </c>
      <c r="Q1808" s="44">
        <v>1</v>
      </c>
    </row>
    <row r="1809" spans="2:17" ht="14.25" x14ac:dyDescent="0.2">
      <c r="B1809" s="43" t="s">
        <v>135</v>
      </c>
      <c r="C1809" s="43" t="s">
        <v>10</v>
      </c>
      <c r="D1809" s="43" t="s">
        <v>11</v>
      </c>
      <c r="E1809" s="43" t="s">
        <v>2987</v>
      </c>
      <c r="H1809" s="45">
        <v>16.435103224500001</v>
      </c>
      <c r="I1809" s="43" t="s">
        <v>15</v>
      </c>
      <c r="J1809" s="43" t="s">
        <v>16</v>
      </c>
      <c r="K1809" s="43">
        <v>49</v>
      </c>
      <c r="L1809" s="43">
        <v>24</v>
      </c>
      <c r="M1809" s="43">
        <v>43</v>
      </c>
      <c r="N1809" s="43"/>
      <c r="O1809" s="43" t="s">
        <v>480</v>
      </c>
      <c r="P1809" s="43" t="s">
        <v>480</v>
      </c>
      <c r="Q1809" s="43">
        <v>1</v>
      </c>
    </row>
    <row r="1810" spans="2:17" ht="14.25" x14ac:dyDescent="0.2">
      <c r="B1810" s="44" t="s">
        <v>135</v>
      </c>
      <c r="C1810" s="44" t="s">
        <v>10</v>
      </c>
      <c r="D1810" s="44" t="s">
        <v>54</v>
      </c>
      <c r="E1810" s="44" t="s">
        <v>3037</v>
      </c>
      <c r="H1810" s="46">
        <v>20.110030286099999</v>
      </c>
      <c r="I1810" s="44" t="s">
        <v>15</v>
      </c>
      <c r="J1810" s="44" t="s">
        <v>16</v>
      </c>
      <c r="K1810" s="44">
        <v>66</v>
      </c>
      <c r="L1810" s="44">
        <v>24</v>
      </c>
      <c r="M1810" s="44">
        <v>65</v>
      </c>
      <c r="N1810" s="44"/>
      <c r="O1810" s="44" t="s">
        <v>3243</v>
      </c>
      <c r="P1810" s="44" t="s">
        <v>3243</v>
      </c>
      <c r="Q1810" s="44">
        <v>1</v>
      </c>
    </row>
    <row r="1811" spans="2:17" ht="14.25" x14ac:dyDescent="0.2">
      <c r="B1811" s="43" t="s">
        <v>135</v>
      </c>
      <c r="C1811" s="43" t="s">
        <v>10</v>
      </c>
      <c r="D1811" s="43" t="s">
        <v>21</v>
      </c>
      <c r="E1811" s="43" t="s">
        <v>3038</v>
      </c>
      <c r="H1811" s="45">
        <v>15.460172896</v>
      </c>
      <c r="I1811" s="43" t="s">
        <v>15</v>
      </c>
      <c r="J1811" s="43" t="s">
        <v>16</v>
      </c>
      <c r="K1811" s="43">
        <v>46</v>
      </c>
      <c r="L1811" s="43">
        <v>150</v>
      </c>
      <c r="M1811" s="43">
        <v>52</v>
      </c>
      <c r="N1811" s="43"/>
      <c r="O1811" s="43" t="s">
        <v>3245</v>
      </c>
      <c r="P1811" s="43" t="s">
        <v>3245</v>
      </c>
      <c r="Q1811" s="43">
        <v>1</v>
      </c>
    </row>
    <row r="1812" spans="2:17" ht="14.25" x14ac:dyDescent="0.2">
      <c r="B1812" s="44" t="s">
        <v>135</v>
      </c>
      <c r="C1812" s="44" t="s">
        <v>76</v>
      </c>
      <c r="D1812" s="44" t="s">
        <v>54</v>
      </c>
      <c r="E1812" s="44" t="s">
        <v>12</v>
      </c>
      <c r="H1812" s="46">
        <v>13.2682080895</v>
      </c>
      <c r="I1812" s="44" t="s">
        <v>15</v>
      </c>
      <c r="J1812" s="44" t="s">
        <v>16</v>
      </c>
      <c r="K1812" s="44">
        <v>57</v>
      </c>
      <c r="L1812" s="44">
        <v>23</v>
      </c>
      <c r="M1812" s="44">
        <v>46</v>
      </c>
      <c r="N1812" s="44"/>
      <c r="O1812" s="44" t="s">
        <v>3222</v>
      </c>
      <c r="P1812" s="44" t="s">
        <v>3222</v>
      </c>
      <c r="Q1812" s="44">
        <v>1</v>
      </c>
    </row>
    <row r="1813" spans="2:17" ht="14.25" x14ac:dyDescent="0.2">
      <c r="B1813" s="43" t="s">
        <v>135</v>
      </c>
      <c r="C1813" s="43" t="s">
        <v>10</v>
      </c>
      <c r="D1813" s="43" t="s">
        <v>11</v>
      </c>
      <c r="E1813" s="43" t="s">
        <v>3039</v>
      </c>
      <c r="H1813" s="45">
        <v>8.5928678117399997</v>
      </c>
      <c r="I1813" s="43" t="s">
        <v>15</v>
      </c>
      <c r="J1813" s="43" t="s">
        <v>16</v>
      </c>
      <c r="K1813" s="43">
        <v>67</v>
      </c>
      <c r="L1813" s="43">
        <v>24</v>
      </c>
      <c r="M1813" s="43">
        <v>64</v>
      </c>
      <c r="N1813" s="43"/>
      <c r="O1813" s="43" t="s">
        <v>3246</v>
      </c>
      <c r="P1813" s="43" t="s">
        <v>3246</v>
      </c>
      <c r="Q1813" s="43">
        <v>1</v>
      </c>
    </row>
    <row r="1814" spans="2:17" ht="14.25" x14ac:dyDescent="0.2">
      <c r="B1814" s="44" t="s">
        <v>135</v>
      </c>
      <c r="C1814" s="44" t="s">
        <v>10</v>
      </c>
      <c r="D1814" s="44" t="s">
        <v>11</v>
      </c>
      <c r="E1814" s="44" t="s">
        <v>3040</v>
      </c>
      <c r="H1814" s="46">
        <v>8.6201689720600001</v>
      </c>
      <c r="I1814" s="44" t="s">
        <v>15</v>
      </c>
      <c r="J1814" s="44" t="s">
        <v>16</v>
      </c>
      <c r="K1814" s="44">
        <v>67</v>
      </c>
      <c r="L1814" s="44">
        <v>26</v>
      </c>
      <c r="M1814" s="44">
        <v>60</v>
      </c>
      <c r="N1814" s="44"/>
      <c r="O1814" s="44" t="s">
        <v>875</v>
      </c>
      <c r="P1814" s="44" t="s">
        <v>875</v>
      </c>
      <c r="Q1814" s="44">
        <v>1</v>
      </c>
    </row>
    <row r="1815" spans="2:17" ht="14.25" x14ac:dyDescent="0.2">
      <c r="B1815" s="43" t="s">
        <v>135</v>
      </c>
      <c r="C1815" s="43" t="s">
        <v>10</v>
      </c>
      <c r="D1815" s="43" t="s">
        <v>11</v>
      </c>
      <c r="E1815" s="43" t="s">
        <v>3041</v>
      </c>
      <c r="H1815" s="45">
        <v>10.0321527337</v>
      </c>
      <c r="I1815" s="43" t="s">
        <v>15</v>
      </c>
      <c r="J1815" s="43" t="s">
        <v>16</v>
      </c>
      <c r="K1815" s="43">
        <v>65</v>
      </c>
      <c r="L1815" s="43">
        <v>23</v>
      </c>
      <c r="M1815" s="43">
        <v>56</v>
      </c>
      <c r="N1815" s="43"/>
      <c r="O1815" s="43"/>
      <c r="P1815" s="43"/>
      <c r="Q1815" s="43">
        <v>1</v>
      </c>
    </row>
    <row r="1816" spans="2:17" ht="14.25" x14ac:dyDescent="0.2">
      <c r="B1816" s="44" t="s">
        <v>135</v>
      </c>
      <c r="C1816" s="44" t="s">
        <v>10</v>
      </c>
      <c r="D1816" s="44" t="s">
        <v>11</v>
      </c>
      <c r="E1816" s="44" t="s">
        <v>3042</v>
      </c>
      <c r="H1816" s="46">
        <v>8.6583686782899996</v>
      </c>
      <c r="I1816" s="44" t="s">
        <v>15</v>
      </c>
      <c r="J1816" s="44" t="s">
        <v>16</v>
      </c>
      <c r="K1816" s="44">
        <v>58</v>
      </c>
      <c r="L1816" s="44">
        <v>25</v>
      </c>
      <c r="M1816" s="44">
        <v>42</v>
      </c>
      <c r="N1816" s="44"/>
      <c r="O1816" s="44" t="s">
        <v>3247</v>
      </c>
      <c r="P1816" s="44" t="s">
        <v>3247</v>
      </c>
      <c r="Q1816" s="44">
        <v>1</v>
      </c>
    </row>
    <row r="1817" spans="2:17" ht="14.25" x14ac:dyDescent="0.2">
      <c r="B1817" s="43" t="s">
        <v>135</v>
      </c>
      <c r="C1817" s="43" t="s">
        <v>10</v>
      </c>
      <c r="D1817" s="43" t="s">
        <v>11</v>
      </c>
      <c r="E1817" s="43" t="s">
        <v>3043</v>
      </c>
      <c r="H1817" s="45">
        <v>8.7096025233799992</v>
      </c>
      <c r="I1817" s="43" t="s">
        <v>15</v>
      </c>
      <c r="J1817" s="43" t="s">
        <v>16</v>
      </c>
      <c r="K1817" s="43">
        <v>61</v>
      </c>
      <c r="L1817" s="43">
        <v>28</v>
      </c>
      <c r="M1817" s="43">
        <v>50</v>
      </c>
      <c r="N1817" s="43"/>
      <c r="O1817" s="43" t="s">
        <v>875</v>
      </c>
      <c r="P1817" s="43" t="s">
        <v>875</v>
      </c>
      <c r="Q1817" s="43">
        <v>1</v>
      </c>
    </row>
    <row r="1818" spans="2:17" ht="14.25" x14ac:dyDescent="0.2">
      <c r="B1818" s="44" t="s">
        <v>135</v>
      </c>
      <c r="C1818" s="44" t="s">
        <v>10</v>
      </c>
      <c r="D1818" s="44" t="s">
        <v>11</v>
      </c>
      <c r="E1818" s="44" t="s">
        <v>3044</v>
      </c>
      <c r="H1818" s="46">
        <v>10.0448589697</v>
      </c>
      <c r="I1818" s="44" t="s">
        <v>15</v>
      </c>
      <c r="J1818" s="44" t="s">
        <v>16</v>
      </c>
      <c r="K1818" s="44">
        <v>64</v>
      </c>
      <c r="L1818" s="44">
        <v>25</v>
      </c>
      <c r="M1818" s="44">
        <v>58</v>
      </c>
      <c r="N1818" s="44"/>
      <c r="O1818" s="44" t="s">
        <v>875</v>
      </c>
      <c r="P1818" s="44" t="s">
        <v>875</v>
      </c>
      <c r="Q1818" s="44">
        <v>1</v>
      </c>
    </row>
    <row r="1819" spans="2:17" ht="14.25" x14ac:dyDescent="0.2">
      <c r="B1819" s="43" t="s">
        <v>135</v>
      </c>
      <c r="C1819" s="43" t="s">
        <v>10</v>
      </c>
      <c r="D1819" s="43" t="s">
        <v>11</v>
      </c>
      <c r="E1819" s="43" t="s">
        <v>3045</v>
      </c>
      <c r="H1819" s="45">
        <v>10.0548678435</v>
      </c>
      <c r="I1819" s="43" t="s">
        <v>15</v>
      </c>
      <c r="J1819" s="43" t="s">
        <v>16</v>
      </c>
      <c r="K1819" s="43">
        <v>70</v>
      </c>
      <c r="L1819" s="43">
        <v>24</v>
      </c>
      <c r="M1819" s="43">
        <v>45</v>
      </c>
      <c r="N1819" s="43"/>
      <c r="O1819" s="43" t="s">
        <v>875</v>
      </c>
      <c r="P1819" s="43" t="s">
        <v>875</v>
      </c>
      <c r="Q1819" s="43">
        <v>1</v>
      </c>
    </row>
    <row r="1820" spans="2:17" ht="14.25" x14ac:dyDescent="0.2">
      <c r="B1820" s="44" t="s">
        <v>135</v>
      </c>
      <c r="C1820" s="44" t="s">
        <v>10</v>
      </c>
      <c r="D1820" s="44" t="s">
        <v>54</v>
      </c>
      <c r="E1820" s="44" t="s">
        <v>3046</v>
      </c>
      <c r="H1820" s="46">
        <v>8.5440504624100004</v>
      </c>
      <c r="I1820" s="44" t="s">
        <v>15</v>
      </c>
      <c r="J1820" s="44" t="s">
        <v>16</v>
      </c>
      <c r="K1820" s="44">
        <v>51</v>
      </c>
      <c r="L1820" s="44">
        <v>23</v>
      </c>
      <c r="M1820" s="44">
        <v>55</v>
      </c>
      <c r="N1820" s="44"/>
      <c r="O1820" s="44" t="s">
        <v>3248</v>
      </c>
      <c r="P1820" s="44" t="s">
        <v>3248</v>
      </c>
      <c r="Q1820" s="44">
        <v>1</v>
      </c>
    </row>
    <row r="1821" spans="2:17" ht="14.25" x14ac:dyDescent="0.2">
      <c r="B1821" s="43" t="s">
        <v>135</v>
      </c>
      <c r="C1821" s="43" t="s">
        <v>76</v>
      </c>
      <c r="D1821" s="43" t="s">
        <v>40</v>
      </c>
      <c r="E1821" s="43" t="s">
        <v>12</v>
      </c>
      <c r="H1821" s="45">
        <v>3.43909871917</v>
      </c>
      <c r="I1821" s="43" t="s">
        <v>42</v>
      </c>
      <c r="J1821" s="43"/>
      <c r="K1821" s="43">
        <v>50</v>
      </c>
      <c r="L1821" s="43"/>
      <c r="M1821" s="43"/>
      <c r="N1821" s="43"/>
      <c r="O1821" s="43"/>
      <c r="P1821" s="43"/>
      <c r="Q1821" s="43">
        <v>1</v>
      </c>
    </row>
    <row r="1822" spans="2:17" ht="14.25" x14ac:dyDescent="0.2">
      <c r="B1822" s="44" t="s">
        <v>135</v>
      </c>
      <c r="C1822" s="44" t="s">
        <v>76</v>
      </c>
      <c r="D1822" s="44" t="s">
        <v>40</v>
      </c>
      <c r="E1822" s="44" t="s">
        <v>12</v>
      </c>
      <c r="H1822" s="46">
        <v>3.33553623873</v>
      </c>
      <c r="I1822" s="44" t="s">
        <v>42</v>
      </c>
      <c r="J1822" s="44"/>
      <c r="K1822" s="44">
        <v>52</v>
      </c>
      <c r="L1822" s="44"/>
      <c r="M1822" s="44"/>
      <c r="N1822" s="44"/>
      <c r="O1822" s="44"/>
      <c r="P1822" s="44"/>
      <c r="Q1822" s="44">
        <v>1</v>
      </c>
    </row>
    <row r="1823" spans="2:17" ht="14.25" x14ac:dyDescent="0.2">
      <c r="B1823" s="43" t="s">
        <v>135</v>
      </c>
      <c r="C1823" s="43" t="s">
        <v>10</v>
      </c>
      <c r="D1823" s="43" t="s">
        <v>11</v>
      </c>
      <c r="E1823" s="43" t="s">
        <v>3047</v>
      </c>
      <c r="H1823" s="45">
        <v>10.0228624112</v>
      </c>
      <c r="I1823" s="43" t="s">
        <v>15</v>
      </c>
      <c r="J1823" s="43" t="s">
        <v>16</v>
      </c>
      <c r="K1823" s="43"/>
      <c r="L1823" s="43"/>
      <c r="M1823" s="43"/>
      <c r="N1823" s="43" t="s">
        <v>3291</v>
      </c>
      <c r="O1823" s="43" t="s">
        <v>3249</v>
      </c>
      <c r="P1823" s="43" t="s">
        <v>3249</v>
      </c>
      <c r="Q1823" s="43">
        <v>1</v>
      </c>
    </row>
    <row r="1824" spans="2:17" ht="14.25" x14ac:dyDescent="0.2">
      <c r="B1824" s="44" t="s">
        <v>135</v>
      </c>
      <c r="C1824" s="44" t="s">
        <v>10</v>
      </c>
      <c r="D1824" s="44" t="s">
        <v>11</v>
      </c>
      <c r="E1824" s="44" t="s">
        <v>3048</v>
      </c>
      <c r="H1824" s="46">
        <v>8.5746431914700008</v>
      </c>
      <c r="I1824" s="44" t="s">
        <v>15</v>
      </c>
      <c r="J1824" s="44" t="s">
        <v>16</v>
      </c>
      <c r="K1824" s="44">
        <v>61</v>
      </c>
      <c r="L1824" s="44">
        <v>24</v>
      </c>
      <c r="M1824" s="44">
        <v>63</v>
      </c>
      <c r="N1824" s="44"/>
      <c r="O1824" s="44" t="s">
        <v>732</v>
      </c>
      <c r="P1824" s="44" t="s">
        <v>732</v>
      </c>
      <c r="Q1824" s="44">
        <v>1</v>
      </c>
    </row>
    <row r="1825" spans="2:17" ht="14.25" x14ac:dyDescent="0.2">
      <c r="B1825" s="43" t="s">
        <v>135</v>
      </c>
      <c r="C1825" s="43" t="s">
        <v>10</v>
      </c>
      <c r="D1825" s="43" t="s">
        <v>11</v>
      </c>
      <c r="E1825" s="43" t="s">
        <v>3049</v>
      </c>
      <c r="H1825" s="45">
        <v>8.6172094505000008</v>
      </c>
      <c r="I1825" s="43" t="s">
        <v>15</v>
      </c>
      <c r="J1825" s="43" t="s">
        <v>16</v>
      </c>
      <c r="K1825" s="43">
        <v>63</v>
      </c>
      <c r="L1825" s="43">
        <v>95</v>
      </c>
      <c r="M1825" s="43">
        <v>60</v>
      </c>
      <c r="N1825" s="43"/>
      <c r="O1825" s="43" t="s">
        <v>875</v>
      </c>
      <c r="P1825" s="43" t="s">
        <v>875</v>
      </c>
      <c r="Q1825" s="43">
        <v>1</v>
      </c>
    </row>
    <row r="1826" spans="2:17" ht="14.25" x14ac:dyDescent="0.2">
      <c r="B1826" s="44" t="s">
        <v>135</v>
      </c>
      <c r="C1826" s="44" t="s">
        <v>10</v>
      </c>
      <c r="D1826" s="44" t="s">
        <v>11</v>
      </c>
      <c r="E1826" s="44" t="s">
        <v>3050</v>
      </c>
      <c r="H1826" s="46">
        <v>8.5981839467200007</v>
      </c>
      <c r="I1826" s="44" t="s">
        <v>15</v>
      </c>
      <c r="J1826" s="44" t="s">
        <v>16</v>
      </c>
      <c r="K1826" s="44">
        <v>53</v>
      </c>
      <c r="L1826" s="44">
        <v>25</v>
      </c>
      <c r="M1826" s="44">
        <v>54</v>
      </c>
      <c r="N1826" s="44"/>
      <c r="O1826" s="44" t="s">
        <v>3248</v>
      </c>
      <c r="P1826" s="44" t="s">
        <v>3248</v>
      </c>
      <c r="Q1826" s="44">
        <v>1</v>
      </c>
    </row>
    <row r="1827" spans="2:17" ht="14.25" x14ac:dyDescent="0.2">
      <c r="B1827" s="43" t="s">
        <v>135</v>
      </c>
      <c r="C1827" s="43" t="s">
        <v>10</v>
      </c>
      <c r="D1827" s="43" t="s">
        <v>54</v>
      </c>
      <c r="E1827" s="43" t="s">
        <v>3051</v>
      </c>
      <c r="H1827" s="45">
        <v>11.9164396157</v>
      </c>
      <c r="I1827" s="43" t="s">
        <v>15</v>
      </c>
      <c r="J1827" s="43" t="s">
        <v>16</v>
      </c>
      <c r="K1827" s="43">
        <v>64</v>
      </c>
      <c r="L1827" s="43">
        <v>22</v>
      </c>
      <c r="M1827" s="43">
        <v>60</v>
      </c>
      <c r="N1827" s="43"/>
      <c r="O1827" s="43" t="s">
        <v>875</v>
      </c>
      <c r="P1827" s="43" t="s">
        <v>875</v>
      </c>
      <c r="Q1827" s="43">
        <v>1</v>
      </c>
    </row>
    <row r="1828" spans="2:17" ht="14.25" x14ac:dyDescent="0.2">
      <c r="B1828" s="44" t="s">
        <v>135</v>
      </c>
      <c r="C1828" s="44" t="s">
        <v>10</v>
      </c>
      <c r="D1828" s="44" t="s">
        <v>54</v>
      </c>
      <c r="E1828" s="44" t="s">
        <v>3052</v>
      </c>
      <c r="H1828" s="46">
        <v>2.9661492258300002</v>
      </c>
      <c r="I1828" s="44" t="s">
        <v>15</v>
      </c>
      <c r="J1828" s="44" t="s">
        <v>16</v>
      </c>
      <c r="K1828" s="44">
        <v>57</v>
      </c>
      <c r="L1828" s="44">
        <v>18</v>
      </c>
      <c r="M1828" s="44">
        <v>50</v>
      </c>
      <c r="N1828" s="44"/>
      <c r="O1828" s="44"/>
      <c r="P1828" s="44"/>
      <c r="Q1828" s="44">
        <v>1</v>
      </c>
    </row>
    <row r="1829" spans="2:17" ht="14.25" x14ac:dyDescent="0.2">
      <c r="B1829" s="43" t="s">
        <v>135</v>
      </c>
      <c r="C1829" s="43" t="s">
        <v>10</v>
      </c>
      <c r="D1829" s="43" t="s">
        <v>54</v>
      </c>
      <c r="E1829" s="43" t="s">
        <v>3053</v>
      </c>
      <c r="H1829" s="45">
        <v>6.1811029269500004</v>
      </c>
      <c r="I1829" s="43" t="s">
        <v>15</v>
      </c>
      <c r="J1829" s="43" t="s">
        <v>16</v>
      </c>
      <c r="K1829" s="43">
        <v>48</v>
      </c>
      <c r="L1829" s="43">
        <v>57</v>
      </c>
      <c r="M1829" s="43">
        <v>45</v>
      </c>
      <c r="N1829" s="43"/>
      <c r="O1829" s="43" t="s">
        <v>3250</v>
      </c>
      <c r="P1829" s="43" t="s">
        <v>3250</v>
      </c>
      <c r="Q1829" s="43">
        <v>1</v>
      </c>
    </row>
    <row r="1830" spans="2:17" ht="14.25" x14ac:dyDescent="0.2">
      <c r="B1830" s="44" t="s">
        <v>135</v>
      </c>
      <c r="C1830" s="44" t="s">
        <v>10</v>
      </c>
      <c r="D1830" s="44" t="s">
        <v>11</v>
      </c>
      <c r="E1830" s="44" t="s">
        <v>3054</v>
      </c>
      <c r="H1830" s="46">
        <v>12.0052528925</v>
      </c>
      <c r="I1830" s="44" t="s">
        <v>15</v>
      </c>
      <c r="J1830" s="44" t="s">
        <v>16</v>
      </c>
      <c r="K1830" s="44">
        <v>65</v>
      </c>
      <c r="L1830" s="44">
        <v>22</v>
      </c>
      <c r="M1830" s="44">
        <v>65</v>
      </c>
      <c r="N1830" s="44"/>
      <c r="O1830" s="44" t="s">
        <v>875</v>
      </c>
      <c r="P1830" s="44" t="s">
        <v>875</v>
      </c>
      <c r="Q1830" s="44">
        <v>1</v>
      </c>
    </row>
    <row r="1831" spans="2:17" ht="14.25" x14ac:dyDescent="0.2">
      <c r="B1831" s="43" t="s">
        <v>135</v>
      </c>
      <c r="C1831" s="43" t="s">
        <v>10</v>
      </c>
      <c r="D1831" s="43" t="s">
        <v>21</v>
      </c>
      <c r="E1831" s="43" t="s">
        <v>3055</v>
      </c>
      <c r="H1831" s="45">
        <v>11.996337817700001</v>
      </c>
      <c r="I1831" s="43" t="s">
        <v>15</v>
      </c>
      <c r="J1831" s="43" t="s">
        <v>16</v>
      </c>
      <c r="K1831" s="43">
        <v>75</v>
      </c>
      <c r="L1831" s="43">
        <v>160</v>
      </c>
      <c r="M1831" s="43">
        <v>80</v>
      </c>
      <c r="N1831" s="43"/>
      <c r="O1831" s="43" t="s">
        <v>3251</v>
      </c>
      <c r="P1831" s="43" t="s">
        <v>3251</v>
      </c>
      <c r="Q1831" s="43">
        <v>1</v>
      </c>
    </row>
    <row r="1832" spans="2:17" ht="14.25" x14ac:dyDescent="0.2">
      <c r="B1832" s="44" t="s">
        <v>135</v>
      </c>
      <c r="C1832" s="44" t="s">
        <v>10</v>
      </c>
      <c r="D1832" s="44" t="s">
        <v>11</v>
      </c>
      <c r="E1832" s="44" t="s">
        <v>3056</v>
      </c>
      <c r="H1832" s="46">
        <v>20.59765496</v>
      </c>
      <c r="I1832" s="44" t="s">
        <v>15</v>
      </c>
      <c r="J1832" s="44" t="s">
        <v>16</v>
      </c>
      <c r="K1832" s="44">
        <v>59</v>
      </c>
      <c r="L1832" s="44">
        <v>28</v>
      </c>
      <c r="M1832" s="44">
        <v>48</v>
      </c>
      <c r="N1832" s="44"/>
      <c r="O1832" s="44" t="s">
        <v>3252</v>
      </c>
      <c r="P1832" s="44" t="s">
        <v>3252</v>
      </c>
      <c r="Q1832" s="44">
        <v>1</v>
      </c>
    </row>
    <row r="1833" spans="2:17" ht="14.25" x14ac:dyDescent="0.2">
      <c r="B1833" s="43" t="s">
        <v>135</v>
      </c>
      <c r="C1833" s="43" t="s">
        <v>10</v>
      </c>
      <c r="D1833" s="43" t="s">
        <v>11</v>
      </c>
      <c r="E1833" s="43" t="s">
        <v>3057</v>
      </c>
      <c r="H1833" s="45">
        <v>13.415170743899999</v>
      </c>
      <c r="I1833" s="43" t="s">
        <v>15</v>
      </c>
      <c r="J1833" s="43" t="s">
        <v>16</v>
      </c>
      <c r="K1833" s="43">
        <v>63</v>
      </c>
      <c r="L1833" s="43">
        <v>27</v>
      </c>
      <c r="M1833" s="43">
        <v>55</v>
      </c>
      <c r="N1833" s="43"/>
      <c r="O1833" s="43" t="s">
        <v>875</v>
      </c>
      <c r="P1833" s="43" t="s">
        <v>875</v>
      </c>
      <c r="Q1833" s="43">
        <v>1</v>
      </c>
    </row>
    <row r="1834" spans="2:17" ht="14.25" x14ac:dyDescent="0.2">
      <c r="B1834" s="44" t="s">
        <v>135</v>
      </c>
      <c r="C1834" s="44" t="s">
        <v>10</v>
      </c>
      <c r="D1834" s="44" t="s">
        <v>21</v>
      </c>
      <c r="E1834" s="44" t="s">
        <v>3058</v>
      </c>
      <c r="H1834" s="46">
        <v>11.916480975900001</v>
      </c>
      <c r="I1834" s="44" t="s">
        <v>15</v>
      </c>
      <c r="J1834" s="44" t="s">
        <v>16</v>
      </c>
      <c r="K1834" s="44">
        <v>63</v>
      </c>
      <c r="L1834" s="44">
        <v>53</v>
      </c>
      <c r="M1834" s="44">
        <v>65</v>
      </c>
      <c r="N1834" s="44"/>
      <c r="O1834" s="44" t="s">
        <v>3253</v>
      </c>
      <c r="P1834" s="44" t="s">
        <v>3253</v>
      </c>
      <c r="Q1834" s="44">
        <v>1</v>
      </c>
    </row>
    <row r="1835" spans="2:17" ht="14.25" x14ac:dyDescent="0.2">
      <c r="B1835" s="43" t="s">
        <v>135</v>
      </c>
      <c r="C1835" s="43" t="s">
        <v>10</v>
      </c>
      <c r="D1835" s="43" t="s">
        <v>11</v>
      </c>
      <c r="E1835" s="43" t="s">
        <v>3059</v>
      </c>
      <c r="H1835" s="45">
        <v>11.9164165193</v>
      </c>
      <c r="I1835" s="43" t="s">
        <v>15</v>
      </c>
      <c r="J1835" s="43" t="s">
        <v>16</v>
      </c>
      <c r="K1835" s="43">
        <v>64</v>
      </c>
      <c r="L1835" s="43">
        <v>28</v>
      </c>
      <c r="M1835" s="43">
        <v>60</v>
      </c>
      <c r="N1835" s="43"/>
      <c r="O1835" s="43" t="s">
        <v>875</v>
      </c>
      <c r="P1835" s="43" t="s">
        <v>875</v>
      </c>
      <c r="Q1835" s="43">
        <v>1</v>
      </c>
    </row>
    <row r="1836" spans="2:17" ht="14.25" x14ac:dyDescent="0.2">
      <c r="B1836" s="44" t="s">
        <v>135</v>
      </c>
      <c r="C1836" s="44" t="s">
        <v>10</v>
      </c>
      <c r="D1836" s="44" t="s">
        <v>11</v>
      </c>
      <c r="E1836" s="44" t="s">
        <v>3060</v>
      </c>
      <c r="H1836" s="46">
        <v>11.933700078199999</v>
      </c>
      <c r="I1836" s="44" t="s">
        <v>15</v>
      </c>
      <c r="J1836" s="44" t="s">
        <v>16</v>
      </c>
      <c r="K1836" s="44">
        <v>62</v>
      </c>
      <c r="L1836" s="44">
        <v>28</v>
      </c>
      <c r="M1836" s="44">
        <v>56</v>
      </c>
      <c r="N1836" s="44"/>
      <c r="O1836" s="44" t="s">
        <v>875</v>
      </c>
      <c r="P1836" s="44" t="s">
        <v>875</v>
      </c>
      <c r="Q1836" s="44">
        <v>1</v>
      </c>
    </row>
    <row r="1837" spans="2:17" ht="14.25" x14ac:dyDescent="0.2">
      <c r="B1837" s="43" t="s">
        <v>135</v>
      </c>
      <c r="C1837" s="43" t="s">
        <v>10</v>
      </c>
      <c r="D1837" s="43" t="s">
        <v>11</v>
      </c>
      <c r="E1837" s="43" t="s">
        <v>3061</v>
      </c>
      <c r="H1837" s="45">
        <v>11.9038420749</v>
      </c>
      <c r="I1837" s="43" t="s">
        <v>15</v>
      </c>
      <c r="J1837" s="43" t="s">
        <v>16</v>
      </c>
      <c r="K1837" s="43">
        <v>64</v>
      </c>
      <c r="L1837" s="43">
        <v>27</v>
      </c>
      <c r="M1837" s="43">
        <v>55</v>
      </c>
      <c r="N1837" s="43"/>
      <c r="O1837" s="43" t="s">
        <v>3243</v>
      </c>
      <c r="P1837" s="43" t="s">
        <v>3243</v>
      </c>
      <c r="Q1837" s="43">
        <v>1</v>
      </c>
    </row>
    <row r="1838" spans="2:17" ht="14.25" x14ac:dyDescent="0.2">
      <c r="B1838" s="44" t="s">
        <v>135</v>
      </c>
      <c r="C1838" s="44" t="s">
        <v>10</v>
      </c>
      <c r="D1838" s="44" t="s">
        <v>11</v>
      </c>
      <c r="E1838" s="44" t="s">
        <v>9</v>
      </c>
      <c r="H1838" s="46">
        <v>11.905410613400001</v>
      </c>
      <c r="I1838" s="44" t="s">
        <v>15</v>
      </c>
      <c r="J1838" s="44" t="s">
        <v>16</v>
      </c>
      <c r="K1838" s="44">
        <v>62</v>
      </c>
      <c r="L1838" s="44">
        <v>28</v>
      </c>
      <c r="M1838" s="44">
        <v>55</v>
      </c>
      <c r="N1838" s="44"/>
      <c r="O1838" s="44" t="s">
        <v>875</v>
      </c>
      <c r="P1838" s="44" t="s">
        <v>875</v>
      </c>
      <c r="Q1838" s="44">
        <v>1</v>
      </c>
    </row>
    <row r="1839" spans="2:17" ht="14.25" x14ac:dyDescent="0.2">
      <c r="B1839" s="43" t="s">
        <v>135</v>
      </c>
      <c r="C1839" s="43" t="s">
        <v>10</v>
      </c>
      <c r="D1839" s="43" t="s">
        <v>11</v>
      </c>
      <c r="E1839" s="43" t="s">
        <v>9</v>
      </c>
      <c r="H1839" s="45">
        <v>11.9376732804</v>
      </c>
      <c r="I1839" s="43" t="s">
        <v>15</v>
      </c>
      <c r="J1839" s="43" t="s">
        <v>16</v>
      </c>
      <c r="K1839" s="43">
        <v>62</v>
      </c>
      <c r="L1839" s="43">
        <v>28</v>
      </c>
      <c r="M1839" s="43">
        <v>60</v>
      </c>
      <c r="N1839" s="43"/>
      <c r="O1839" s="43" t="s">
        <v>3254</v>
      </c>
      <c r="P1839" s="43" t="s">
        <v>3254</v>
      </c>
      <c r="Q1839" s="43">
        <v>1</v>
      </c>
    </row>
    <row r="1840" spans="2:17" ht="14.25" x14ac:dyDescent="0.2">
      <c r="B1840" s="44" t="s">
        <v>135</v>
      </c>
      <c r="C1840" s="44" t="s">
        <v>10</v>
      </c>
      <c r="D1840" s="44" t="s">
        <v>11</v>
      </c>
      <c r="E1840" s="44" t="s">
        <v>9</v>
      </c>
      <c r="H1840" s="46">
        <v>11.918253030100001</v>
      </c>
      <c r="I1840" s="44" t="s">
        <v>15</v>
      </c>
      <c r="J1840" s="44" t="s">
        <v>16</v>
      </c>
      <c r="K1840" s="44">
        <v>65</v>
      </c>
      <c r="L1840" s="44">
        <v>28</v>
      </c>
      <c r="M1840" s="44">
        <v>68</v>
      </c>
      <c r="N1840" s="44"/>
      <c r="O1840" s="44" t="s">
        <v>875</v>
      </c>
      <c r="P1840" s="44" t="s">
        <v>875</v>
      </c>
      <c r="Q1840" s="44">
        <v>1</v>
      </c>
    </row>
    <row r="1841" spans="2:17" ht="14.25" x14ac:dyDescent="0.2">
      <c r="B1841" s="43" t="s">
        <v>135</v>
      </c>
      <c r="C1841" s="43" t="s">
        <v>10</v>
      </c>
      <c r="D1841" s="43" t="s">
        <v>11</v>
      </c>
      <c r="E1841" s="43" t="s">
        <v>9</v>
      </c>
      <c r="H1841" s="45">
        <v>11.9137289355</v>
      </c>
      <c r="I1841" s="43" t="s">
        <v>15</v>
      </c>
      <c r="J1841" s="43" t="s">
        <v>16</v>
      </c>
      <c r="K1841" s="43">
        <v>54</v>
      </c>
      <c r="L1841" s="43">
        <v>27</v>
      </c>
      <c r="M1841" s="43">
        <v>60</v>
      </c>
      <c r="N1841" s="43"/>
      <c r="O1841" s="43" t="s">
        <v>875</v>
      </c>
      <c r="P1841" s="43" t="s">
        <v>875</v>
      </c>
      <c r="Q1841" s="43">
        <v>1</v>
      </c>
    </row>
    <row r="1842" spans="2:17" ht="14.25" x14ac:dyDescent="0.2">
      <c r="B1842" s="44" t="s">
        <v>135</v>
      </c>
      <c r="C1842" s="44" t="s">
        <v>10</v>
      </c>
      <c r="D1842" s="44" t="s">
        <v>54</v>
      </c>
      <c r="E1842" s="44" t="s">
        <v>3062</v>
      </c>
      <c r="H1842" s="46">
        <v>11.0745562891</v>
      </c>
      <c r="I1842" s="44" t="s">
        <v>15</v>
      </c>
      <c r="J1842" s="44" t="s">
        <v>16</v>
      </c>
      <c r="K1842" s="44">
        <v>75</v>
      </c>
      <c r="L1842" s="44">
        <v>17</v>
      </c>
      <c r="M1842" s="44">
        <v>80</v>
      </c>
      <c r="N1842" s="44"/>
      <c r="O1842" s="44" t="s">
        <v>875</v>
      </c>
      <c r="P1842" s="44" t="s">
        <v>875</v>
      </c>
      <c r="Q1842" s="44">
        <v>1</v>
      </c>
    </row>
    <row r="1843" spans="2:17" ht="14.25" x14ac:dyDescent="0.2">
      <c r="B1843" s="43" t="s">
        <v>135</v>
      </c>
      <c r="C1843" s="43" t="s">
        <v>10</v>
      </c>
      <c r="D1843" s="43" t="s">
        <v>54</v>
      </c>
      <c r="E1843" s="43" t="s">
        <v>3063</v>
      </c>
      <c r="H1843" s="45">
        <v>11.0643808631</v>
      </c>
      <c r="I1843" s="43" t="s">
        <v>15</v>
      </c>
      <c r="J1843" s="43" t="s">
        <v>16</v>
      </c>
      <c r="K1843" s="43">
        <v>79</v>
      </c>
      <c r="L1843" s="43">
        <v>19</v>
      </c>
      <c r="M1843" s="43">
        <v>80</v>
      </c>
      <c r="N1843" s="43" t="s">
        <v>3255</v>
      </c>
      <c r="O1843" s="43" t="s">
        <v>3255</v>
      </c>
      <c r="P1843" s="43" t="s">
        <v>3255</v>
      </c>
      <c r="Q1843" s="43">
        <v>1</v>
      </c>
    </row>
    <row r="1844" spans="2:17" ht="14.25" x14ac:dyDescent="0.2">
      <c r="B1844" s="44" t="s">
        <v>135</v>
      </c>
      <c r="C1844" s="44" t="s">
        <v>76</v>
      </c>
      <c r="D1844" s="44" t="s">
        <v>11</v>
      </c>
      <c r="E1844" s="44" t="s">
        <v>12</v>
      </c>
      <c r="H1844" s="46">
        <v>14.030274307799999</v>
      </c>
      <c r="I1844" s="44" t="s">
        <v>15</v>
      </c>
      <c r="J1844" s="44" t="s">
        <v>16</v>
      </c>
      <c r="K1844" s="44">
        <v>60</v>
      </c>
      <c r="L1844" s="44">
        <v>20</v>
      </c>
      <c r="M1844" s="44">
        <v>68</v>
      </c>
      <c r="N1844" s="44"/>
      <c r="O1844" s="44"/>
      <c r="P1844" s="44"/>
      <c r="Q1844" s="44">
        <v>1</v>
      </c>
    </row>
    <row r="1845" spans="2:17" ht="14.25" x14ac:dyDescent="0.2">
      <c r="B1845" s="43" t="s">
        <v>135</v>
      </c>
      <c r="C1845" s="43" t="s">
        <v>10</v>
      </c>
      <c r="D1845" s="43" t="s">
        <v>11</v>
      </c>
      <c r="E1845" s="43" t="s">
        <v>3064</v>
      </c>
      <c r="H1845" s="45">
        <v>3.5875288263499998</v>
      </c>
      <c r="I1845" s="43" t="s">
        <v>15</v>
      </c>
      <c r="J1845" s="43" t="s">
        <v>16</v>
      </c>
      <c r="K1845" s="43">
        <v>64</v>
      </c>
      <c r="L1845" s="43">
        <v>20</v>
      </c>
      <c r="M1845" s="43">
        <v>60</v>
      </c>
      <c r="N1845" s="43"/>
      <c r="O1845" s="43"/>
      <c r="P1845" s="43"/>
      <c r="Q1845" s="43">
        <v>1</v>
      </c>
    </row>
    <row r="1846" spans="2:17" ht="14.25" x14ac:dyDescent="0.2">
      <c r="B1846" s="44" t="s">
        <v>135</v>
      </c>
      <c r="C1846" s="44" t="s">
        <v>10</v>
      </c>
      <c r="D1846" s="44" t="s">
        <v>11</v>
      </c>
      <c r="E1846" s="44" t="s">
        <v>9</v>
      </c>
      <c r="H1846" s="46">
        <v>3.7969334486799999</v>
      </c>
      <c r="I1846" s="44" t="s">
        <v>15</v>
      </c>
      <c r="J1846" s="44" t="s">
        <v>16</v>
      </c>
      <c r="K1846" s="44">
        <v>54</v>
      </c>
      <c r="L1846" s="44">
        <v>26</v>
      </c>
      <c r="M1846" s="44">
        <v>55</v>
      </c>
      <c r="N1846" s="44"/>
      <c r="O1846" s="44" t="s">
        <v>875</v>
      </c>
      <c r="P1846" s="44" t="s">
        <v>875</v>
      </c>
      <c r="Q1846" s="44">
        <v>1</v>
      </c>
    </row>
    <row r="1847" spans="2:17" ht="14.25" x14ac:dyDescent="0.2">
      <c r="B1847" s="43" t="s">
        <v>135</v>
      </c>
      <c r="C1847" s="43" t="s">
        <v>10</v>
      </c>
      <c r="D1847" s="43" t="s">
        <v>11</v>
      </c>
      <c r="E1847" s="43" t="s">
        <v>9</v>
      </c>
      <c r="H1847" s="45">
        <v>4.2724027194999996</v>
      </c>
      <c r="I1847" s="43" t="s">
        <v>15</v>
      </c>
      <c r="J1847" s="43" t="s">
        <v>16</v>
      </c>
      <c r="K1847" s="43">
        <v>50</v>
      </c>
      <c r="L1847" s="43">
        <v>24</v>
      </c>
      <c r="M1847" s="43">
        <v>45</v>
      </c>
      <c r="N1847" s="43"/>
      <c r="O1847" s="43" t="s">
        <v>875</v>
      </c>
      <c r="P1847" s="43" t="s">
        <v>875</v>
      </c>
      <c r="Q1847" s="43">
        <v>1</v>
      </c>
    </row>
    <row r="1848" spans="2:17" ht="14.25" x14ac:dyDescent="0.2">
      <c r="B1848" s="44" t="s">
        <v>135</v>
      </c>
      <c r="C1848" s="44" t="s">
        <v>76</v>
      </c>
      <c r="D1848" s="44" t="s">
        <v>21</v>
      </c>
      <c r="E1848" s="44" t="s">
        <v>12</v>
      </c>
      <c r="H1848" s="46">
        <v>273.24786974900002</v>
      </c>
      <c r="I1848" s="44" t="s">
        <v>15</v>
      </c>
      <c r="J1848" s="44" t="s">
        <v>16</v>
      </c>
      <c r="K1848" s="44">
        <v>65</v>
      </c>
      <c r="L1848" s="44">
        <v>26</v>
      </c>
      <c r="M1848" s="44">
        <v>52</v>
      </c>
      <c r="N1848" s="44"/>
      <c r="O1848" s="44" t="s">
        <v>3256</v>
      </c>
      <c r="P1848" s="44" t="s">
        <v>3256</v>
      </c>
      <c r="Q1848" s="44">
        <v>1</v>
      </c>
    </row>
    <row r="1849" spans="2:17" ht="14.25" x14ac:dyDescent="0.2">
      <c r="B1849" s="43" t="s">
        <v>135</v>
      </c>
      <c r="C1849" s="43" t="s">
        <v>10</v>
      </c>
      <c r="D1849" s="43" t="s">
        <v>11</v>
      </c>
      <c r="E1849" s="43" t="s">
        <v>3065</v>
      </c>
      <c r="H1849" s="45">
        <v>6.3985605412400002</v>
      </c>
      <c r="I1849" s="43" t="s">
        <v>15</v>
      </c>
      <c r="J1849" s="43" t="s">
        <v>16</v>
      </c>
      <c r="K1849" s="43">
        <v>65</v>
      </c>
      <c r="L1849" s="43">
        <v>48</v>
      </c>
      <c r="M1849" s="43">
        <v>56</v>
      </c>
      <c r="N1849" s="43"/>
      <c r="O1849" s="43" t="s">
        <v>875</v>
      </c>
      <c r="P1849" s="43" t="s">
        <v>875</v>
      </c>
      <c r="Q1849" s="43">
        <v>1</v>
      </c>
    </row>
    <row r="1850" spans="2:17" ht="14.25" x14ac:dyDescent="0.2">
      <c r="B1850" s="44" t="s">
        <v>135</v>
      </c>
      <c r="C1850" s="44" t="s">
        <v>10</v>
      </c>
      <c r="D1850" s="44" t="s">
        <v>11</v>
      </c>
      <c r="E1850" s="44" t="s">
        <v>3066</v>
      </c>
      <c r="H1850" s="46">
        <v>6.28552090124</v>
      </c>
      <c r="I1850" s="44" t="s">
        <v>15</v>
      </c>
      <c r="J1850" s="44" t="s">
        <v>16</v>
      </c>
      <c r="K1850" s="44">
        <v>60</v>
      </c>
      <c r="L1850" s="44">
        <v>48</v>
      </c>
      <c r="M1850" s="44">
        <v>57</v>
      </c>
      <c r="N1850" s="44"/>
      <c r="O1850" s="44" t="s">
        <v>875</v>
      </c>
      <c r="P1850" s="44" t="s">
        <v>875</v>
      </c>
      <c r="Q1850" s="44">
        <v>1</v>
      </c>
    </row>
    <row r="1851" spans="2:17" ht="14.25" x14ac:dyDescent="0.2">
      <c r="B1851" s="43" t="s">
        <v>135</v>
      </c>
      <c r="C1851" s="43" t="s">
        <v>10</v>
      </c>
      <c r="D1851" s="43" t="s">
        <v>11</v>
      </c>
      <c r="E1851" s="43" t="s">
        <v>3067</v>
      </c>
      <c r="H1851" s="45">
        <v>6.3315307785800004</v>
      </c>
      <c r="I1851" s="43" t="s">
        <v>15</v>
      </c>
      <c r="J1851" s="43" t="s">
        <v>16</v>
      </c>
      <c r="K1851" s="43">
        <v>69</v>
      </c>
      <c r="L1851" s="43">
        <v>28</v>
      </c>
      <c r="M1851" s="43">
        <v>70</v>
      </c>
      <c r="N1851" s="43"/>
      <c r="O1851" s="43" t="s">
        <v>875</v>
      </c>
      <c r="P1851" s="43" t="s">
        <v>875</v>
      </c>
      <c r="Q1851" s="43">
        <v>1</v>
      </c>
    </row>
    <row r="1852" spans="2:17" ht="14.25" x14ac:dyDescent="0.2">
      <c r="B1852" s="44" t="s">
        <v>135</v>
      </c>
      <c r="C1852" s="44" t="s">
        <v>10</v>
      </c>
      <c r="D1852" s="44" t="s">
        <v>11</v>
      </c>
      <c r="E1852" s="44" t="s">
        <v>3068</v>
      </c>
      <c r="H1852" s="46">
        <v>6.2684994216999996</v>
      </c>
      <c r="I1852" s="44" t="s">
        <v>15</v>
      </c>
      <c r="J1852" s="44" t="s">
        <v>16</v>
      </c>
      <c r="K1852" s="44">
        <v>69</v>
      </c>
      <c r="L1852" s="44">
        <v>31</v>
      </c>
      <c r="M1852" s="44">
        <v>60</v>
      </c>
      <c r="N1852" s="44"/>
      <c r="O1852" s="44" t="s">
        <v>875</v>
      </c>
      <c r="P1852" s="44" t="s">
        <v>875</v>
      </c>
      <c r="Q1852" s="44">
        <v>1</v>
      </c>
    </row>
    <row r="1853" spans="2:17" ht="14.25" x14ac:dyDescent="0.2">
      <c r="B1853" s="43" t="s">
        <v>135</v>
      </c>
      <c r="C1853" s="43" t="s">
        <v>10</v>
      </c>
      <c r="D1853" s="43" t="s">
        <v>11</v>
      </c>
      <c r="E1853" s="43" t="s">
        <v>3069</v>
      </c>
      <c r="H1853" s="45">
        <v>6.3475526779999996</v>
      </c>
      <c r="I1853" s="43" t="s">
        <v>15</v>
      </c>
      <c r="J1853" s="43" t="s">
        <v>16</v>
      </c>
      <c r="K1853" s="43">
        <v>70</v>
      </c>
      <c r="L1853" s="43">
        <v>30</v>
      </c>
      <c r="M1853" s="43">
        <v>70</v>
      </c>
      <c r="N1853" s="43"/>
      <c r="O1853" s="43"/>
      <c r="P1853" s="43"/>
      <c r="Q1853" s="43">
        <v>1</v>
      </c>
    </row>
    <row r="1854" spans="2:17" ht="14.25" x14ac:dyDescent="0.2">
      <c r="B1854" s="44" t="s">
        <v>135</v>
      </c>
      <c r="C1854" s="44" t="s">
        <v>10</v>
      </c>
      <c r="D1854" s="44" t="s">
        <v>11</v>
      </c>
      <c r="E1854" s="44" t="s">
        <v>3070</v>
      </c>
      <c r="H1854" s="46">
        <v>6.3574644316900004</v>
      </c>
      <c r="I1854" s="44" t="s">
        <v>15</v>
      </c>
      <c r="J1854" s="44" t="s">
        <v>16</v>
      </c>
      <c r="K1854" s="44">
        <v>62</v>
      </c>
      <c r="L1854" s="44">
        <v>26</v>
      </c>
      <c r="M1854" s="44">
        <v>60</v>
      </c>
      <c r="N1854" s="44"/>
      <c r="O1854" s="44" t="s">
        <v>875</v>
      </c>
      <c r="P1854" s="44" t="s">
        <v>875</v>
      </c>
      <c r="Q1854" s="44">
        <v>1</v>
      </c>
    </row>
    <row r="1855" spans="2:17" ht="14.25" x14ac:dyDescent="0.2">
      <c r="B1855" s="43" t="s">
        <v>135</v>
      </c>
      <c r="C1855" s="43" t="s">
        <v>10</v>
      </c>
      <c r="D1855" s="43" t="s">
        <v>11</v>
      </c>
      <c r="E1855" s="43" t="s">
        <v>3071</v>
      </c>
      <c r="H1855" s="45">
        <v>6.2804108145799997</v>
      </c>
      <c r="I1855" s="43" t="s">
        <v>15</v>
      </c>
      <c r="J1855" s="43" t="s">
        <v>16</v>
      </c>
      <c r="K1855" s="43">
        <v>62</v>
      </c>
      <c r="L1855" s="43">
        <v>24</v>
      </c>
      <c r="M1855" s="43">
        <v>57</v>
      </c>
      <c r="N1855" s="43"/>
      <c r="O1855" s="43" t="s">
        <v>3230</v>
      </c>
      <c r="P1855" s="43" t="s">
        <v>3230</v>
      </c>
      <c r="Q1855" s="43">
        <v>1</v>
      </c>
    </row>
    <row r="1856" spans="2:17" ht="14.25" x14ac:dyDescent="0.2">
      <c r="B1856" s="44" t="s">
        <v>135</v>
      </c>
      <c r="C1856" s="44" t="s">
        <v>10</v>
      </c>
      <c r="D1856" s="44" t="s">
        <v>11</v>
      </c>
      <c r="E1856" s="44" t="s">
        <v>3072</v>
      </c>
      <c r="H1856" s="46">
        <v>6.3054012560699997</v>
      </c>
      <c r="I1856" s="44" t="s">
        <v>15</v>
      </c>
      <c r="J1856" s="44" t="s">
        <v>16</v>
      </c>
      <c r="K1856" s="44">
        <v>53</v>
      </c>
      <c r="L1856" s="44">
        <v>25</v>
      </c>
      <c r="M1856" s="44">
        <v>51</v>
      </c>
      <c r="N1856" s="44"/>
      <c r="O1856" s="44" t="s">
        <v>875</v>
      </c>
      <c r="P1856" s="44" t="s">
        <v>875</v>
      </c>
      <c r="Q1856" s="44">
        <v>1</v>
      </c>
    </row>
    <row r="1857" spans="2:17" ht="14.25" x14ac:dyDescent="0.2">
      <c r="B1857" s="43" t="s">
        <v>135</v>
      </c>
      <c r="C1857" s="43" t="s">
        <v>76</v>
      </c>
      <c r="D1857" s="43" t="s">
        <v>11</v>
      </c>
      <c r="E1857" s="43" t="s">
        <v>12</v>
      </c>
      <c r="H1857" s="45">
        <v>9.8413979324199996</v>
      </c>
      <c r="I1857" s="43" t="s">
        <v>15</v>
      </c>
      <c r="J1857" s="43" t="s">
        <v>16</v>
      </c>
      <c r="K1857" s="43">
        <v>58</v>
      </c>
      <c r="L1857" s="43">
        <v>25</v>
      </c>
      <c r="M1857" s="43">
        <v>60</v>
      </c>
      <c r="N1857" s="43"/>
      <c r="O1857" s="43"/>
      <c r="P1857" s="43"/>
      <c r="Q1857" s="43">
        <v>1</v>
      </c>
    </row>
    <row r="1858" spans="2:17" ht="14.25" x14ac:dyDescent="0.2">
      <c r="B1858" s="44" t="s">
        <v>135</v>
      </c>
      <c r="C1858" s="44" t="s">
        <v>10</v>
      </c>
      <c r="D1858" s="44" t="s">
        <v>11</v>
      </c>
      <c r="E1858" s="44" t="s">
        <v>3073</v>
      </c>
      <c r="H1858" s="46">
        <v>29.948513076099999</v>
      </c>
      <c r="I1858" s="44" t="s">
        <v>15</v>
      </c>
      <c r="J1858" s="44" t="s">
        <v>16</v>
      </c>
      <c r="K1858" s="44">
        <v>48</v>
      </c>
      <c r="L1858" s="44">
        <v>27</v>
      </c>
      <c r="M1858" s="44">
        <v>40</v>
      </c>
      <c r="N1858" s="44" t="s">
        <v>3294</v>
      </c>
      <c r="O1858" s="44" t="s">
        <v>875</v>
      </c>
      <c r="P1858" s="44" t="s">
        <v>875</v>
      </c>
      <c r="Q1858" s="44">
        <v>1</v>
      </c>
    </row>
    <row r="1859" spans="2:17" ht="14.25" x14ac:dyDescent="0.2">
      <c r="B1859" s="43" t="s">
        <v>135</v>
      </c>
      <c r="C1859" s="43" t="s">
        <v>76</v>
      </c>
      <c r="D1859" s="43" t="s">
        <v>11</v>
      </c>
      <c r="E1859" s="43" t="s">
        <v>12</v>
      </c>
      <c r="H1859" s="45">
        <v>5.7806875228500001</v>
      </c>
      <c r="I1859" s="43" t="s">
        <v>15</v>
      </c>
      <c r="J1859" s="43" t="s">
        <v>16</v>
      </c>
      <c r="K1859" s="43">
        <v>58</v>
      </c>
      <c r="L1859" s="43">
        <v>25</v>
      </c>
      <c r="M1859" s="43">
        <v>60</v>
      </c>
      <c r="N1859" s="43"/>
      <c r="O1859" s="43"/>
      <c r="P1859" s="43"/>
      <c r="Q1859" s="43">
        <v>1</v>
      </c>
    </row>
    <row r="1860" spans="2:17" ht="14.25" x14ac:dyDescent="0.2">
      <c r="B1860" s="44" t="s">
        <v>135</v>
      </c>
      <c r="C1860" s="44" t="s">
        <v>10</v>
      </c>
      <c r="D1860" s="44" t="s">
        <v>11</v>
      </c>
      <c r="E1860" s="44" t="s">
        <v>3074</v>
      </c>
      <c r="H1860" s="46">
        <v>18.0909377214</v>
      </c>
      <c r="I1860" s="44" t="s">
        <v>15</v>
      </c>
      <c r="J1860" s="44" t="s">
        <v>16</v>
      </c>
      <c r="K1860" s="44">
        <v>63</v>
      </c>
      <c r="L1860" s="44">
        <v>24</v>
      </c>
      <c r="M1860" s="44">
        <v>58</v>
      </c>
      <c r="N1860" s="44"/>
      <c r="O1860" s="44" t="s">
        <v>875</v>
      </c>
      <c r="P1860" s="44" t="s">
        <v>875</v>
      </c>
      <c r="Q1860" s="44">
        <v>1</v>
      </c>
    </row>
    <row r="1861" spans="2:17" ht="14.25" x14ac:dyDescent="0.2">
      <c r="B1861" s="43" t="s">
        <v>135</v>
      </c>
      <c r="C1861" s="43" t="s">
        <v>10</v>
      </c>
      <c r="D1861" s="43" t="s">
        <v>11</v>
      </c>
      <c r="E1861" s="43" t="s">
        <v>3075</v>
      </c>
      <c r="H1861" s="45">
        <v>39.100555226300003</v>
      </c>
      <c r="I1861" s="43" t="s">
        <v>15</v>
      </c>
      <c r="J1861" s="43" t="s">
        <v>16</v>
      </c>
      <c r="K1861" s="43"/>
      <c r="L1861" s="43">
        <v>69</v>
      </c>
      <c r="M1861" s="43">
        <v>28</v>
      </c>
      <c r="N1861" s="43" t="s">
        <v>3295</v>
      </c>
      <c r="O1861" s="43" t="s">
        <v>875</v>
      </c>
      <c r="P1861" s="43" t="s">
        <v>875</v>
      </c>
      <c r="Q1861" s="43">
        <v>1</v>
      </c>
    </row>
    <row r="1862" spans="2:17" ht="14.25" x14ac:dyDescent="0.2">
      <c r="B1862" s="44" t="s">
        <v>135</v>
      </c>
      <c r="C1862" s="44" t="s">
        <v>10</v>
      </c>
      <c r="D1862" s="44" t="s">
        <v>11</v>
      </c>
      <c r="E1862" s="44" t="s">
        <v>3076</v>
      </c>
      <c r="H1862" s="46">
        <v>24.510020983</v>
      </c>
      <c r="I1862" s="44" t="s">
        <v>15</v>
      </c>
      <c r="J1862" s="44" t="s">
        <v>16</v>
      </c>
      <c r="K1862" s="44">
        <v>49</v>
      </c>
      <c r="L1862" s="44">
        <v>24</v>
      </c>
      <c r="M1862" s="44">
        <v>46</v>
      </c>
      <c r="N1862" s="44"/>
      <c r="O1862" s="44" t="s">
        <v>875</v>
      </c>
      <c r="P1862" s="44" t="s">
        <v>875</v>
      </c>
      <c r="Q1862" s="44">
        <v>1</v>
      </c>
    </row>
    <row r="1863" spans="2:17" ht="14.25" x14ac:dyDescent="0.2">
      <c r="B1863" s="43" t="s">
        <v>135</v>
      </c>
      <c r="C1863" s="43" t="s">
        <v>76</v>
      </c>
      <c r="D1863" s="43" t="s">
        <v>11</v>
      </c>
      <c r="E1863" s="43" t="s">
        <v>12</v>
      </c>
      <c r="H1863" s="45">
        <v>6.8112226383700003</v>
      </c>
      <c r="I1863" s="43" t="s">
        <v>15</v>
      </c>
      <c r="J1863" s="43" t="s">
        <v>16</v>
      </c>
      <c r="K1863" s="43">
        <v>48</v>
      </c>
      <c r="L1863" s="43">
        <v>28</v>
      </c>
      <c r="M1863" s="43">
        <v>48</v>
      </c>
      <c r="N1863" s="43"/>
      <c r="O1863" s="43"/>
      <c r="P1863" s="43"/>
      <c r="Q1863" s="43">
        <v>1</v>
      </c>
    </row>
    <row r="1864" spans="2:17" ht="14.25" x14ac:dyDescent="0.2">
      <c r="B1864" s="44" t="s">
        <v>135</v>
      </c>
      <c r="C1864" s="44" t="s">
        <v>10</v>
      </c>
      <c r="D1864" s="44" t="s">
        <v>54</v>
      </c>
      <c r="E1864" s="44" t="s">
        <v>3077</v>
      </c>
      <c r="H1864" s="46">
        <v>11.6420898779</v>
      </c>
      <c r="I1864" s="44" t="s">
        <v>15</v>
      </c>
      <c r="J1864" s="44" t="s">
        <v>16</v>
      </c>
      <c r="K1864" s="44">
        <v>68</v>
      </c>
      <c r="L1864" s="44">
        <v>23</v>
      </c>
      <c r="M1864" s="44">
        <v>66</v>
      </c>
      <c r="N1864" s="44"/>
      <c r="O1864" s="44" t="s">
        <v>875</v>
      </c>
      <c r="P1864" s="44" t="s">
        <v>875</v>
      </c>
      <c r="Q1864" s="44">
        <v>1</v>
      </c>
    </row>
    <row r="1865" spans="2:17" ht="14.25" x14ac:dyDescent="0.2">
      <c r="B1865" s="43" t="s">
        <v>135</v>
      </c>
      <c r="C1865" s="43" t="s">
        <v>10</v>
      </c>
      <c r="D1865" s="43" t="s">
        <v>11</v>
      </c>
      <c r="E1865" s="43" t="s">
        <v>3078</v>
      </c>
      <c r="H1865" s="45">
        <v>8.6636537734200001</v>
      </c>
      <c r="I1865" s="43" t="s">
        <v>15</v>
      </c>
      <c r="J1865" s="43" t="s">
        <v>16</v>
      </c>
      <c r="K1865" s="43">
        <v>58</v>
      </c>
      <c r="L1865" s="43">
        <v>25</v>
      </c>
      <c r="M1865" s="43">
        <v>42</v>
      </c>
      <c r="N1865" s="43"/>
      <c r="O1865" s="43" t="s">
        <v>875</v>
      </c>
      <c r="P1865" s="43" t="s">
        <v>875</v>
      </c>
      <c r="Q1865" s="43">
        <v>1</v>
      </c>
    </row>
    <row r="1866" spans="2:17" ht="14.25" x14ac:dyDescent="0.2">
      <c r="B1866" s="44" t="s">
        <v>135</v>
      </c>
      <c r="C1866" s="44" t="s">
        <v>10</v>
      </c>
      <c r="D1866" s="44" t="s">
        <v>11</v>
      </c>
      <c r="E1866" s="44" t="s">
        <v>3079</v>
      </c>
      <c r="H1866" s="46">
        <v>22.945014008099999</v>
      </c>
      <c r="I1866" s="44" t="s">
        <v>15</v>
      </c>
      <c r="J1866" s="44" t="s">
        <v>16</v>
      </c>
      <c r="K1866" s="44">
        <v>58</v>
      </c>
      <c r="L1866" s="44">
        <v>28</v>
      </c>
      <c r="M1866" s="44">
        <v>56</v>
      </c>
      <c r="N1866" s="44"/>
      <c r="O1866" s="44" t="s">
        <v>3257</v>
      </c>
      <c r="P1866" s="44" t="s">
        <v>3257</v>
      </c>
      <c r="Q1866" s="44">
        <v>1</v>
      </c>
    </row>
    <row r="1867" spans="2:17" ht="14.25" x14ac:dyDescent="0.2">
      <c r="B1867" s="43" t="s">
        <v>135</v>
      </c>
      <c r="C1867" s="43" t="s">
        <v>76</v>
      </c>
      <c r="D1867" s="43" t="s">
        <v>54</v>
      </c>
      <c r="E1867" s="43" t="s">
        <v>12</v>
      </c>
      <c r="H1867" s="45">
        <v>1.4252427863299999</v>
      </c>
      <c r="I1867" s="43" t="s">
        <v>15</v>
      </c>
      <c r="J1867" s="43" t="s">
        <v>16</v>
      </c>
      <c r="K1867" s="43">
        <v>61</v>
      </c>
      <c r="L1867" s="43">
        <v>23</v>
      </c>
      <c r="M1867" s="43">
        <v>55</v>
      </c>
      <c r="N1867" s="43"/>
      <c r="O1867" s="43" t="s">
        <v>3258</v>
      </c>
      <c r="P1867" s="43" t="s">
        <v>3258</v>
      </c>
      <c r="Q1867" s="43">
        <v>1</v>
      </c>
    </row>
    <row r="1868" spans="2:17" ht="14.25" x14ac:dyDescent="0.2">
      <c r="B1868" s="44" t="s">
        <v>135</v>
      </c>
      <c r="C1868" s="44" t="s">
        <v>76</v>
      </c>
      <c r="D1868" s="44" t="s">
        <v>11</v>
      </c>
      <c r="E1868" s="44" t="s">
        <v>12</v>
      </c>
      <c r="H1868" s="46">
        <v>5.1052691407999999</v>
      </c>
      <c r="I1868" s="44" t="s">
        <v>15</v>
      </c>
      <c r="J1868" s="44" t="s">
        <v>16</v>
      </c>
      <c r="K1868" s="44">
        <v>45</v>
      </c>
      <c r="L1868" s="44">
        <v>30</v>
      </c>
      <c r="M1868" s="44">
        <v>45</v>
      </c>
      <c r="N1868" s="44"/>
      <c r="O1868" s="44" t="s">
        <v>3195</v>
      </c>
      <c r="P1868" s="44" t="s">
        <v>3195</v>
      </c>
      <c r="Q1868" s="44">
        <v>1</v>
      </c>
    </row>
    <row r="1869" spans="2:17" ht="14.25" x14ac:dyDescent="0.2">
      <c r="B1869" s="43" t="s">
        <v>135</v>
      </c>
      <c r="C1869" s="43" t="s">
        <v>76</v>
      </c>
      <c r="D1869" s="43" t="s">
        <v>11</v>
      </c>
      <c r="E1869" s="43" t="s">
        <v>12</v>
      </c>
      <c r="H1869" s="45">
        <v>5.2192176403400001</v>
      </c>
      <c r="I1869" s="43" t="s">
        <v>15</v>
      </c>
      <c r="J1869" s="43" t="s">
        <v>16</v>
      </c>
      <c r="K1869" s="43">
        <v>64</v>
      </c>
      <c r="L1869" s="43">
        <v>27</v>
      </c>
      <c r="M1869" s="43">
        <v>60</v>
      </c>
      <c r="N1869" s="43"/>
      <c r="O1869" s="43"/>
      <c r="P1869" s="43"/>
      <c r="Q1869" s="43">
        <v>1</v>
      </c>
    </row>
    <row r="1870" spans="2:17" ht="14.25" x14ac:dyDescent="0.2">
      <c r="B1870" s="44" t="s">
        <v>135</v>
      </c>
      <c r="C1870" s="44" t="s">
        <v>10</v>
      </c>
      <c r="D1870" s="44" t="s">
        <v>11</v>
      </c>
      <c r="E1870" s="44" t="s">
        <v>3080</v>
      </c>
      <c r="H1870" s="46">
        <v>8.5270258590000001</v>
      </c>
      <c r="I1870" s="44" t="s">
        <v>15</v>
      </c>
      <c r="J1870" s="44" t="s">
        <v>16</v>
      </c>
      <c r="K1870" s="44">
        <v>63</v>
      </c>
      <c r="L1870" s="44">
        <v>22</v>
      </c>
      <c r="M1870" s="44">
        <v>60</v>
      </c>
      <c r="N1870" s="44"/>
      <c r="O1870" s="44" t="s">
        <v>875</v>
      </c>
      <c r="P1870" s="44" t="s">
        <v>875</v>
      </c>
      <c r="Q1870" s="44">
        <v>1</v>
      </c>
    </row>
    <row r="1871" spans="2:17" ht="14.25" x14ac:dyDescent="0.2">
      <c r="B1871" s="43" t="s">
        <v>135</v>
      </c>
      <c r="C1871" s="43" t="s">
        <v>10</v>
      </c>
      <c r="D1871" s="43" t="s">
        <v>11</v>
      </c>
      <c r="E1871" s="43" t="s">
        <v>3081</v>
      </c>
      <c r="H1871" s="45">
        <v>8.5901909175599993</v>
      </c>
      <c r="I1871" s="43" t="s">
        <v>15</v>
      </c>
      <c r="J1871" s="43" t="s">
        <v>16</v>
      </c>
      <c r="K1871" s="43">
        <v>60</v>
      </c>
      <c r="L1871" s="43">
        <v>25</v>
      </c>
      <c r="M1871" s="43">
        <v>50</v>
      </c>
      <c r="N1871" s="43"/>
      <c r="O1871" s="43" t="s">
        <v>875</v>
      </c>
      <c r="P1871" s="43" t="s">
        <v>875</v>
      </c>
      <c r="Q1871" s="43">
        <v>1</v>
      </c>
    </row>
    <row r="1872" spans="2:17" ht="14.25" x14ac:dyDescent="0.2">
      <c r="B1872" s="44" t="s">
        <v>135</v>
      </c>
      <c r="C1872" s="44" t="s">
        <v>76</v>
      </c>
      <c r="D1872" s="44" t="s">
        <v>54</v>
      </c>
      <c r="E1872" s="44" t="s">
        <v>9</v>
      </c>
      <c r="H1872" s="46">
        <v>2.97749038621</v>
      </c>
      <c r="I1872" s="44" t="s">
        <v>15</v>
      </c>
      <c r="J1872" s="44" t="s">
        <v>16</v>
      </c>
      <c r="K1872" s="44">
        <v>6</v>
      </c>
      <c r="L1872" s="44">
        <v>21</v>
      </c>
      <c r="M1872" s="44">
        <v>52</v>
      </c>
      <c r="N1872" s="44"/>
      <c r="O1872" s="44"/>
      <c r="P1872" s="44"/>
      <c r="Q1872" s="44">
        <v>1</v>
      </c>
    </row>
    <row r="1873" spans="2:17" ht="14.25" x14ac:dyDescent="0.2">
      <c r="B1873" s="43" t="s">
        <v>135</v>
      </c>
      <c r="C1873" s="43" t="s">
        <v>76</v>
      </c>
      <c r="D1873" s="43" t="s">
        <v>54</v>
      </c>
      <c r="E1873" s="43" t="s">
        <v>9</v>
      </c>
      <c r="H1873" s="45">
        <v>3.1068088129100002</v>
      </c>
      <c r="I1873" s="43" t="s">
        <v>15</v>
      </c>
      <c r="J1873" s="43" t="s">
        <v>16</v>
      </c>
      <c r="K1873" s="43">
        <v>45</v>
      </c>
      <c r="L1873" s="43">
        <v>24</v>
      </c>
      <c r="M1873" s="43">
        <v>42</v>
      </c>
      <c r="N1873" s="43"/>
      <c r="O1873" s="43"/>
      <c r="P1873" s="43"/>
      <c r="Q1873" s="43">
        <v>1</v>
      </c>
    </row>
    <row r="1874" spans="2:17" ht="14.25" x14ac:dyDescent="0.2">
      <c r="B1874" s="44" t="s">
        <v>135</v>
      </c>
      <c r="C1874" s="44" t="s">
        <v>10</v>
      </c>
      <c r="D1874" s="44" t="s">
        <v>11</v>
      </c>
      <c r="E1874" s="44" t="s">
        <v>3082</v>
      </c>
      <c r="H1874" s="46">
        <v>8.5180058699599996</v>
      </c>
      <c r="I1874" s="44" t="s">
        <v>15</v>
      </c>
      <c r="J1874" s="44" t="s">
        <v>16</v>
      </c>
      <c r="K1874" s="44">
        <v>71</v>
      </c>
      <c r="L1874" s="44">
        <v>20</v>
      </c>
      <c r="M1874" s="44">
        <v>73</v>
      </c>
      <c r="N1874" s="44"/>
      <c r="O1874" s="44" t="s">
        <v>875</v>
      </c>
      <c r="P1874" s="44" t="s">
        <v>875</v>
      </c>
      <c r="Q1874" s="44">
        <v>1</v>
      </c>
    </row>
    <row r="1875" spans="2:17" ht="14.25" x14ac:dyDescent="0.2">
      <c r="B1875" s="43" t="s">
        <v>135</v>
      </c>
      <c r="C1875" s="43" t="s">
        <v>10</v>
      </c>
      <c r="D1875" s="43" t="s">
        <v>11</v>
      </c>
      <c r="E1875" s="43" t="s">
        <v>3083</v>
      </c>
      <c r="H1875" s="45">
        <v>8.2290155547200001</v>
      </c>
      <c r="I1875" s="43" t="s">
        <v>15</v>
      </c>
      <c r="J1875" s="43" t="s">
        <v>16</v>
      </c>
      <c r="K1875" s="43">
        <v>72</v>
      </c>
      <c r="L1875" s="43">
        <v>23</v>
      </c>
      <c r="M1875" s="43">
        <v>80</v>
      </c>
      <c r="N1875" s="43"/>
      <c r="O1875" s="43" t="s">
        <v>875</v>
      </c>
      <c r="P1875" s="43" t="s">
        <v>875</v>
      </c>
      <c r="Q1875" s="43">
        <v>1</v>
      </c>
    </row>
    <row r="1876" spans="2:17" ht="14.25" x14ac:dyDescent="0.2">
      <c r="B1876" s="44" t="s">
        <v>135</v>
      </c>
      <c r="C1876" s="44" t="s">
        <v>10</v>
      </c>
      <c r="D1876" s="44" t="s">
        <v>54</v>
      </c>
      <c r="E1876" s="44" t="s">
        <v>3084</v>
      </c>
      <c r="H1876" s="46">
        <v>6.8480801516699996</v>
      </c>
      <c r="I1876" s="44" t="s">
        <v>15</v>
      </c>
      <c r="J1876" s="44" t="s">
        <v>16</v>
      </c>
      <c r="K1876" s="44">
        <v>59</v>
      </c>
      <c r="L1876" s="44">
        <v>24</v>
      </c>
      <c r="M1876" s="44">
        <v>65</v>
      </c>
      <c r="N1876" s="44"/>
      <c r="O1876" s="44" t="s">
        <v>875</v>
      </c>
      <c r="P1876" s="44" t="s">
        <v>875</v>
      </c>
      <c r="Q1876" s="44">
        <v>1</v>
      </c>
    </row>
    <row r="1877" spans="2:17" ht="14.25" x14ac:dyDescent="0.2">
      <c r="B1877" s="43" t="s">
        <v>135</v>
      </c>
      <c r="C1877" s="43" t="s">
        <v>10</v>
      </c>
      <c r="D1877" s="43" t="s">
        <v>54</v>
      </c>
      <c r="E1877" s="43" t="s">
        <v>3085</v>
      </c>
      <c r="H1877" s="45">
        <v>35.366111122900001</v>
      </c>
      <c r="I1877" s="43" t="s">
        <v>15</v>
      </c>
      <c r="J1877" s="43" t="s">
        <v>16</v>
      </c>
      <c r="K1877" s="43">
        <v>62</v>
      </c>
      <c r="L1877" s="43">
        <v>26</v>
      </c>
      <c r="M1877" s="43">
        <v>60</v>
      </c>
      <c r="N1877" s="43"/>
      <c r="O1877" s="43" t="s">
        <v>749</v>
      </c>
      <c r="P1877" s="43" t="s">
        <v>749</v>
      </c>
      <c r="Q1877" s="43">
        <v>1</v>
      </c>
    </row>
    <row r="1878" spans="2:17" ht="14.25" x14ac:dyDescent="0.2">
      <c r="B1878" s="44" t="s">
        <v>135</v>
      </c>
      <c r="C1878" s="44" t="s">
        <v>10</v>
      </c>
      <c r="D1878" s="44" t="s">
        <v>11</v>
      </c>
      <c r="E1878" s="44" t="s">
        <v>3086</v>
      </c>
      <c r="H1878" s="46">
        <v>8.4769610710500007</v>
      </c>
      <c r="I1878" s="44" t="s">
        <v>15</v>
      </c>
      <c r="J1878" s="44" t="s">
        <v>16</v>
      </c>
      <c r="K1878" s="44">
        <v>48</v>
      </c>
      <c r="L1878" s="44">
        <v>23</v>
      </c>
      <c r="M1878" s="44">
        <v>47</v>
      </c>
      <c r="N1878" s="44"/>
      <c r="O1878" s="44" t="s">
        <v>875</v>
      </c>
      <c r="P1878" s="44" t="s">
        <v>875</v>
      </c>
      <c r="Q1878" s="44">
        <v>1</v>
      </c>
    </row>
    <row r="1879" spans="2:17" ht="14.25" x14ac:dyDescent="0.2">
      <c r="B1879" s="43" t="s">
        <v>135</v>
      </c>
      <c r="C1879" s="43" t="s">
        <v>10</v>
      </c>
      <c r="D1879" s="43" t="s">
        <v>11</v>
      </c>
      <c r="E1879" s="43" t="s">
        <v>3087</v>
      </c>
      <c r="H1879" s="45">
        <v>8.4962350485599991</v>
      </c>
      <c r="I1879" s="43" t="s">
        <v>15</v>
      </c>
      <c r="J1879" s="43" t="s">
        <v>16</v>
      </c>
      <c r="K1879" s="43">
        <v>62</v>
      </c>
      <c r="L1879" s="43">
        <v>25</v>
      </c>
      <c r="M1879" s="43">
        <v>48</v>
      </c>
      <c r="N1879" s="43"/>
      <c r="O1879" s="43" t="s">
        <v>875</v>
      </c>
      <c r="P1879" s="43" t="s">
        <v>875</v>
      </c>
      <c r="Q1879" s="43">
        <v>1</v>
      </c>
    </row>
    <row r="1880" spans="2:17" ht="14.25" x14ac:dyDescent="0.2">
      <c r="B1880" s="44" t="s">
        <v>135</v>
      </c>
      <c r="C1880" s="44" t="s">
        <v>10</v>
      </c>
      <c r="D1880" s="44" t="s">
        <v>54</v>
      </c>
      <c r="E1880" s="44" t="s">
        <v>3088</v>
      </c>
      <c r="H1880" s="46">
        <v>8.6374237485599998</v>
      </c>
      <c r="I1880" s="44" t="s">
        <v>15</v>
      </c>
      <c r="J1880" s="44" t="s">
        <v>16</v>
      </c>
      <c r="K1880" s="44">
        <v>62</v>
      </c>
      <c r="L1880" s="44">
        <v>27</v>
      </c>
      <c r="M1880" s="44">
        <v>56</v>
      </c>
      <c r="N1880" s="44"/>
      <c r="O1880" s="44" t="s">
        <v>3259</v>
      </c>
      <c r="P1880" s="44" t="s">
        <v>3259</v>
      </c>
      <c r="Q1880" s="44">
        <v>1</v>
      </c>
    </row>
    <row r="1881" spans="2:17" ht="14.25" x14ac:dyDescent="0.2">
      <c r="B1881" s="43" t="s">
        <v>135</v>
      </c>
      <c r="C1881" s="43" t="s">
        <v>76</v>
      </c>
      <c r="D1881" s="43" t="s">
        <v>11</v>
      </c>
      <c r="E1881" s="43" t="s">
        <v>9</v>
      </c>
      <c r="H1881" s="45">
        <v>13.538402464100001</v>
      </c>
      <c r="I1881" s="43" t="s">
        <v>15</v>
      </c>
      <c r="J1881" s="43" t="s">
        <v>16</v>
      </c>
      <c r="K1881" s="43">
        <v>50</v>
      </c>
      <c r="L1881" s="43">
        <v>20</v>
      </c>
      <c r="M1881" s="43">
        <v>50</v>
      </c>
      <c r="N1881" s="43"/>
      <c r="O1881" s="43" t="s">
        <v>1441</v>
      </c>
      <c r="P1881" s="43" t="s">
        <v>1441</v>
      </c>
      <c r="Q1881" s="43">
        <v>1</v>
      </c>
    </row>
    <row r="1882" spans="2:17" ht="14.25" x14ac:dyDescent="0.2">
      <c r="B1882" s="44" t="s">
        <v>135</v>
      </c>
      <c r="C1882" s="44" t="s">
        <v>76</v>
      </c>
      <c r="D1882" s="44" t="s">
        <v>11</v>
      </c>
      <c r="E1882" s="44" t="s">
        <v>9</v>
      </c>
      <c r="H1882" s="46">
        <v>13.2626474798</v>
      </c>
      <c r="I1882" s="44" t="s">
        <v>15</v>
      </c>
      <c r="J1882" s="44" t="s">
        <v>16</v>
      </c>
      <c r="K1882" s="44">
        <v>62</v>
      </c>
      <c r="L1882" s="44">
        <v>23</v>
      </c>
      <c r="M1882" s="44">
        <v>51</v>
      </c>
      <c r="N1882" s="44"/>
      <c r="O1882" s="44"/>
      <c r="P1882" s="44"/>
      <c r="Q1882" s="44">
        <v>1</v>
      </c>
    </row>
    <row r="1883" spans="2:17" ht="14.25" x14ac:dyDescent="0.2">
      <c r="B1883" s="43" t="s">
        <v>135</v>
      </c>
      <c r="C1883" s="43" t="s">
        <v>10</v>
      </c>
      <c r="D1883" s="43" t="s">
        <v>11</v>
      </c>
      <c r="E1883" s="43" t="s">
        <v>3089</v>
      </c>
      <c r="H1883" s="45">
        <v>12.1087556369</v>
      </c>
      <c r="I1883" s="43" t="s">
        <v>15</v>
      </c>
      <c r="J1883" s="43" t="s">
        <v>16</v>
      </c>
      <c r="K1883" s="43">
        <v>62</v>
      </c>
      <c r="L1883" s="43">
        <v>22</v>
      </c>
      <c r="M1883" s="43">
        <v>51</v>
      </c>
      <c r="N1883" s="43"/>
      <c r="O1883" s="43" t="s">
        <v>875</v>
      </c>
      <c r="P1883" s="43" t="s">
        <v>875</v>
      </c>
      <c r="Q1883" s="43">
        <v>1</v>
      </c>
    </row>
    <row r="1884" spans="2:17" ht="14.25" x14ac:dyDescent="0.2">
      <c r="B1884" s="44" t="s">
        <v>135</v>
      </c>
      <c r="C1884" s="44" t="s">
        <v>10</v>
      </c>
      <c r="D1884" s="44" t="s">
        <v>54</v>
      </c>
      <c r="E1884" s="44" t="s">
        <v>3090</v>
      </c>
      <c r="H1884" s="46">
        <v>6.1746862173799997</v>
      </c>
      <c r="I1884" s="44" t="s">
        <v>15</v>
      </c>
      <c r="J1884" s="44" t="s">
        <v>16</v>
      </c>
      <c r="K1884" s="44">
        <v>50</v>
      </c>
      <c r="L1884" s="44">
        <v>26</v>
      </c>
      <c r="M1884" s="44">
        <v>52</v>
      </c>
      <c r="N1884" s="44"/>
      <c r="O1884" s="44" t="s">
        <v>875</v>
      </c>
      <c r="P1884" s="44" t="s">
        <v>875</v>
      </c>
      <c r="Q1884" s="44">
        <v>1</v>
      </c>
    </row>
    <row r="1885" spans="2:17" ht="14.25" x14ac:dyDescent="0.2">
      <c r="B1885" s="43" t="s">
        <v>135</v>
      </c>
      <c r="C1885" s="43" t="s">
        <v>10</v>
      </c>
      <c r="D1885" s="43" t="s">
        <v>11</v>
      </c>
      <c r="E1885" s="43" t="s">
        <v>3091</v>
      </c>
      <c r="H1885" s="45">
        <v>3.7520107942099998</v>
      </c>
      <c r="I1885" s="43" t="s">
        <v>15</v>
      </c>
      <c r="J1885" s="43" t="s">
        <v>16</v>
      </c>
      <c r="K1885" s="43">
        <v>56</v>
      </c>
      <c r="L1885" s="43">
        <v>22</v>
      </c>
      <c r="M1885" s="43">
        <v>60</v>
      </c>
      <c r="N1885" s="43"/>
      <c r="O1885" s="43" t="s">
        <v>875</v>
      </c>
      <c r="P1885" s="43" t="s">
        <v>875</v>
      </c>
      <c r="Q1885" s="43">
        <v>1</v>
      </c>
    </row>
    <row r="1886" spans="2:17" ht="14.25" x14ac:dyDescent="0.2">
      <c r="B1886" s="44" t="s">
        <v>135</v>
      </c>
      <c r="C1886" s="44" t="s">
        <v>10</v>
      </c>
      <c r="D1886" s="44" t="s">
        <v>54</v>
      </c>
      <c r="E1886" s="44" t="s">
        <v>3092</v>
      </c>
      <c r="H1886" s="46">
        <v>12.001949203500001</v>
      </c>
      <c r="I1886" s="44" t="s">
        <v>15</v>
      </c>
      <c r="J1886" s="44" t="s">
        <v>16</v>
      </c>
      <c r="K1886" s="44">
        <v>67</v>
      </c>
      <c r="L1886" s="44">
        <v>26</v>
      </c>
      <c r="M1886" s="44">
        <v>70</v>
      </c>
      <c r="N1886" s="44"/>
      <c r="O1886" s="44" t="s">
        <v>875</v>
      </c>
      <c r="P1886" s="44" t="s">
        <v>875</v>
      </c>
      <c r="Q1886" s="44">
        <v>1</v>
      </c>
    </row>
    <row r="1887" spans="2:17" ht="14.25" x14ac:dyDescent="0.2">
      <c r="B1887" s="43" t="s">
        <v>135</v>
      </c>
      <c r="C1887" s="43" t="s">
        <v>10</v>
      </c>
      <c r="D1887" s="43" t="s">
        <v>11</v>
      </c>
      <c r="E1887" s="43" t="s">
        <v>3093</v>
      </c>
      <c r="H1887" s="45">
        <v>11.995845365399999</v>
      </c>
      <c r="I1887" s="43" t="s">
        <v>15</v>
      </c>
      <c r="J1887" s="43" t="s">
        <v>16</v>
      </c>
      <c r="K1887" s="43">
        <v>65</v>
      </c>
      <c r="L1887" s="43">
        <v>22</v>
      </c>
      <c r="M1887" s="43">
        <v>68</v>
      </c>
      <c r="N1887" s="43"/>
      <c r="O1887" s="43" t="s">
        <v>875</v>
      </c>
      <c r="P1887" s="43" t="s">
        <v>875</v>
      </c>
      <c r="Q1887" s="43">
        <v>1</v>
      </c>
    </row>
    <row r="1888" spans="2:17" ht="14.25" x14ac:dyDescent="0.2">
      <c r="B1888" s="44" t="s">
        <v>135</v>
      </c>
      <c r="C1888" s="44" t="s">
        <v>10</v>
      </c>
      <c r="D1888" s="44" t="s">
        <v>11</v>
      </c>
      <c r="E1888" s="44" t="s">
        <v>3094</v>
      </c>
      <c r="H1888" s="46">
        <v>12.0056928802</v>
      </c>
      <c r="I1888" s="44" t="s">
        <v>15</v>
      </c>
      <c r="J1888" s="44" t="s">
        <v>16</v>
      </c>
      <c r="K1888" s="44"/>
      <c r="L1888" s="44">
        <v>22</v>
      </c>
      <c r="M1888" s="44">
        <v>75</v>
      </c>
      <c r="N1888" s="44"/>
      <c r="O1888" s="44" t="s">
        <v>503</v>
      </c>
      <c r="P1888" s="44" t="s">
        <v>503</v>
      </c>
      <c r="Q1888" s="44">
        <v>1</v>
      </c>
    </row>
    <row r="1889" spans="2:17" ht="14.25" x14ac:dyDescent="0.2">
      <c r="B1889" s="43" t="s">
        <v>135</v>
      </c>
      <c r="C1889" s="43" t="s">
        <v>10</v>
      </c>
      <c r="D1889" s="43" t="s">
        <v>11</v>
      </c>
      <c r="E1889" s="43" t="s">
        <v>3095</v>
      </c>
      <c r="H1889" s="45">
        <v>12.0209064476</v>
      </c>
      <c r="I1889" s="43" t="s">
        <v>15</v>
      </c>
      <c r="J1889" s="43" t="s">
        <v>16</v>
      </c>
      <c r="K1889" s="43">
        <v>67</v>
      </c>
      <c r="L1889" s="43">
        <v>23</v>
      </c>
      <c r="M1889" s="43">
        <v>72</v>
      </c>
      <c r="N1889" s="43"/>
      <c r="O1889" s="43" t="s">
        <v>875</v>
      </c>
      <c r="P1889" s="43" t="s">
        <v>875</v>
      </c>
      <c r="Q1889" s="43">
        <v>1</v>
      </c>
    </row>
    <row r="1890" spans="2:17" ht="14.25" x14ac:dyDescent="0.2">
      <c r="B1890" s="44" t="s">
        <v>135</v>
      </c>
      <c r="C1890" s="44" t="s">
        <v>10</v>
      </c>
      <c r="D1890" s="44" t="s">
        <v>11</v>
      </c>
      <c r="E1890" s="44" t="s">
        <v>3096</v>
      </c>
      <c r="H1890" s="46">
        <v>12.013687581199999</v>
      </c>
      <c r="I1890" s="44" t="s">
        <v>15</v>
      </c>
      <c r="J1890" s="44" t="s">
        <v>16</v>
      </c>
      <c r="K1890" s="44">
        <v>60</v>
      </c>
      <c r="L1890" s="44">
        <v>24</v>
      </c>
      <c r="M1890" s="44">
        <v>62</v>
      </c>
      <c r="N1890" s="44"/>
      <c r="O1890" s="44" t="s">
        <v>1441</v>
      </c>
      <c r="P1890" s="44" t="s">
        <v>1441</v>
      </c>
      <c r="Q1890" s="44">
        <v>1</v>
      </c>
    </row>
    <row r="1891" spans="2:17" ht="14.25" x14ac:dyDescent="0.2">
      <c r="B1891" s="43" t="s">
        <v>135</v>
      </c>
      <c r="C1891" s="43" t="s">
        <v>10</v>
      </c>
      <c r="D1891" s="43" t="s">
        <v>11</v>
      </c>
      <c r="E1891" s="43" t="s">
        <v>3097</v>
      </c>
      <c r="H1891" s="45">
        <v>12.7351841299</v>
      </c>
      <c r="I1891" s="43" t="s">
        <v>15</v>
      </c>
      <c r="J1891" s="43" t="s">
        <v>16</v>
      </c>
      <c r="K1891" s="43">
        <v>58</v>
      </c>
      <c r="L1891" s="43">
        <v>24</v>
      </c>
      <c r="M1891" s="43">
        <v>46</v>
      </c>
      <c r="N1891" s="43"/>
      <c r="O1891" s="43" t="s">
        <v>875</v>
      </c>
      <c r="P1891" s="43" t="s">
        <v>875</v>
      </c>
      <c r="Q1891" s="43">
        <v>1</v>
      </c>
    </row>
    <row r="1892" spans="2:17" ht="14.25" x14ac:dyDescent="0.2">
      <c r="B1892" s="44" t="s">
        <v>135</v>
      </c>
      <c r="C1892" s="44" t="s">
        <v>10</v>
      </c>
      <c r="D1892" s="44" t="s">
        <v>11</v>
      </c>
      <c r="E1892" s="44" t="s">
        <v>3098</v>
      </c>
      <c r="H1892" s="46">
        <v>21.7940084536</v>
      </c>
      <c r="I1892" s="44" t="s">
        <v>15</v>
      </c>
      <c r="J1892" s="44" t="s">
        <v>16</v>
      </c>
      <c r="K1892" s="44">
        <v>50</v>
      </c>
      <c r="L1892" s="44">
        <v>20</v>
      </c>
      <c r="M1892" s="44">
        <v>45</v>
      </c>
      <c r="N1892" s="44"/>
      <c r="O1892" s="44" t="s">
        <v>3260</v>
      </c>
      <c r="P1892" s="44" t="s">
        <v>3260</v>
      </c>
      <c r="Q1892" s="44">
        <v>1</v>
      </c>
    </row>
    <row r="1893" spans="2:17" ht="14.25" x14ac:dyDescent="0.2">
      <c r="B1893" s="43" t="s">
        <v>135</v>
      </c>
      <c r="C1893" s="43" t="s">
        <v>10</v>
      </c>
      <c r="D1893" s="43" t="s">
        <v>11</v>
      </c>
      <c r="E1893" s="43" t="s">
        <v>3099</v>
      </c>
      <c r="H1893" s="45">
        <v>14.354138242199999</v>
      </c>
      <c r="I1893" s="43" t="s">
        <v>15</v>
      </c>
      <c r="J1893" s="43" t="s">
        <v>16</v>
      </c>
      <c r="K1893" s="43">
        <v>63</v>
      </c>
      <c r="L1893" s="43">
        <v>22</v>
      </c>
      <c r="M1893" s="43">
        <v>68</v>
      </c>
      <c r="N1893" s="43"/>
      <c r="O1893" s="43" t="s">
        <v>3261</v>
      </c>
      <c r="P1893" s="43" t="s">
        <v>3261</v>
      </c>
      <c r="Q1893" s="43">
        <v>1</v>
      </c>
    </row>
    <row r="1894" spans="2:17" ht="14.25" x14ac:dyDescent="0.2">
      <c r="B1894" s="44" t="s">
        <v>135</v>
      </c>
      <c r="C1894" s="44" t="s">
        <v>10</v>
      </c>
      <c r="D1894" s="44" t="s">
        <v>11</v>
      </c>
      <c r="E1894" s="44" t="s">
        <v>9</v>
      </c>
      <c r="H1894" s="46">
        <v>5.6662038957599998</v>
      </c>
      <c r="I1894" s="44" t="s">
        <v>15</v>
      </c>
      <c r="J1894" s="44" t="s">
        <v>16</v>
      </c>
      <c r="K1894" s="44">
        <v>44</v>
      </c>
      <c r="L1894" s="44">
        <v>23</v>
      </c>
      <c r="M1894" s="44">
        <v>48</v>
      </c>
      <c r="N1894" s="44"/>
      <c r="O1894" s="44" t="s">
        <v>875</v>
      </c>
      <c r="P1894" s="44" t="s">
        <v>875</v>
      </c>
      <c r="Q1894" s="44">
        <v>1</v>
      </c>
    </row>
    <row r="1895" spans="2:17" ht="14.25" x14ac:dyDescent="0.2">
      <c r="B1895" s="43" t="s">
        <v>135</v>
      </c>
      <c r="C1895" s="43" t="s">
        <v>76</v>
      </c>
      <c r="D1895" s="43" t="s">
        <v>21</v>
      </c>
      <c r="E1895" s="43" t="s">
        <v>12</v>
      </c>
      <c r="H1895" s="45">
        <v>10.0546194851</v>
      </c>
      <c r="I1895" s="43" t="s">
        <v>15</v>
      </c>
      <c r="J1895" s="43" t="s">
        <v>16</v>
      </c>
      <c r="K1895" s="43">
        <v>65</v>
      </c>
      <c r="L1895" s="43">
        <v>23</v>
      </c>
      <c r="M1895" s="43">
        <v>65</v>
      </c>
      <c r="N1895" s="43"/>
      <c r="O1895" s="43" t="s">
        <v>3262</v>
      </c>
      <c r="P1895" s="43" t="s">
        <v>3262</v>
      </c>
      <c r="Q1895" s="43">
        <v>1</v>
      </c>
    </row>
    <row r="1896" spans="2:17" ht="14.25" x14ac:dyDescent="0.2">
      <c r="B1896" s="44" t="s">
        <v>135</v>
      </c>
      <c r="C1896" s="44" t="s">
        <v>76</v>
      </c>
      <c r="D1896" s="44" t="s">
        <v>21</v>
      </c>
      <c r="E1896" s="44" t="s">
        <v>12</v>
      </c>
      <c r="H1896" s="46">
        <v>41.737524098000002</v>
      </c>
      <c r="I1896" s="44" t="s">
        <v>15</v>
      </c>
      <c r="J1896" s="44" t="s">
        <v>16</v>
      </c>
      <c r="K1896" s="44">
        <v>65</v>
      </c>
      <c r="L1896" s="44">
        <v>23</v>
      </c>
      <c r="M1896" s="44">
        <v>65</v>
      </c>
      <c r="N1896" s="44"/>
      <c r="O1896" s="44" t="s">
        <v>3262</v>
      </c>
      <c r="P1896" s="44" t="s">
        <v>3262</v>
      </c>
      <c r="Q1896" s="44">
        <v>1</v>
      </c>
    </row>
    <row r="1897" spans="2:17" ht="14.25" x14ac:dyDescent="0.2">
      <c r="B1897" s="43" t="s">
        <v>135</v>
      </c>
      <c r="C1897" s="43" t="s">
        <v>76</v>
      </c>
      <c r="D1897" s="43" t="s">
        <v>21</v>
      </c>
      <c r="E1897" s="43" t="s">
        <v>12</v>
      </c>
      <c r="H1897" s="45">
        <v>6.99766280445</v>
      </c>
      <c r="I1897" s="43" t="s">
        <v>15</v>
      </c>
      <c r="J1897" s="43" t="s">
        <v>16</v>
      </c>
      <c r="K1897" s="43">
        <v>60</v>
      </c>
      <c r="L1897" s="43">
        <v>23</v>
      </c>
      <c r="M1897" s="43">
        <v>55</v>
      </c>
      <c r="N1897" s="43"/>
      <c r="O1897" s="43"/>
      <c r="P1897" s="43"/>
      <c r="Q1897" s="43">
        <v>1</v>
      </c>
    </row>
    <row r="1898" spans="2:17" ht="14.25" x14ac:dyDescent="0.2">
      <c r="B1898" s="44" t="s">
        <v>135</v>
      </c>
      <c r="C1898" s="44" t="s">
        <v>10</v>
      </c>
      <c r="D1898" s="44" t="s">
        <v>54</v>
      </c>
      <c r="E1898" s="44" t="s">
        <v>3100</v>
      </c>
      <c r="H1898" s="46">
        <v>11.0669798151</v>
      </c>
      <c r="I1898" s="44" t="s">
        <v>15</v>
      </c>
      <c r="J1898" s="44" t="s">
        <v>16</v>
      </c>
      <c r="K1898" s="44">
        <v>75</v>
      </c>
      <c r="L1898" s="44">
        <v>24</v>
      </c>
      <c r="M1898" s="44">
        <v>45</v>
      </c>
      <c r="N1898" s="44"/>
      <c r="O1898" s="44"/>
      <c r="P1898" s="44"/>
      <c r="Q1898" s="44">
        <v>1</v>
      </c>
    </row>
    <row r="1899" spans="2:17" ht="14.25" x14ac:dyDescent="0.2">
      <c r="B1899" s="43" t="s">
        <v>135</v>
      </c>
      <c r="C1899" s="43" t="s">
        <v>10</v>
      </c>
      <c r="D1899" s="43" t="s">
        <v>11</v>
      </c>
      <c r="E1899" s="43" t="s">
        <v>3101</v>
      </c>
      <c r="H1899" s="45">
        <v>11.097577425500001</v>
      </c>
      <c r="I1899" s="43" t="s">
        <v>15</v>
      </c>
      <c r="J1899" s="43" t="s">
        <v>16</v>
      </c>
      <c r="K1899" s="43">
        <v>55</v>
      </c>
      <c r="L1899" s="43">
        <v>23</v>
      </c>
      <c r="M1899" s="43">
        <v>45</v>
      </c>
      <c r="N1899" s="43"/>
      <c r="O1899" s="43"/>
      <c r="P1899" s="43"/>
      <c r="Q1899" s="43">
        <v>1</v>
      </c>
    </row>
    <row r="1900" spans="2:17" ht="14.25" x14ac:dyDescent="0.2">
      <c r="B1900" s="44" t="s">
        <v>135</v>
      </c>
      <c r="C1900" s="44" t="s">
        <v>10</v>
      </c>
      <c r="D1900" s="44" t="s">
        <v>11</v>
      </c>
      <c r="E1900" s="44" t="s">
        <v>3102</v>
      </c>
      <c r="H1900" s="46">
        <v>11.1763739734</v>
      </c>
      <c r="I1900" s="44" t="s">
        <v>15</v>
      </c>
      <c r="J1900" s="44" t="s">
        <v>16</v>
      </c>
      <c r="K1900" s="44">
        <v>62</v>
      </c>
      <c r="L1900" s="44">
        <v>23</v>
      </c>
      <c r="M1900" s="44">
        <v>44</v>
      </c>
      <c r="N1900" s="44"/>
      <c r="O1900" s="44" t="s">
        <v>875</v>
      </c>
      <c r="P1900" s="44" t="s">
        <v>875</v>
      </c>
      <c r="Q1900" s="44">
        <v>1</v>
      </c>
    </row>
    <row r="1901" spans="2:17" ht="14.25" x14ac:dyDescent="0.2">
      <c r="B1901" s="43" t="s">
        <v>135</v>
      </c>
      <c r="C1901" s="43" t="s">
        <v>76</v>
      </c>
      <c r="D1901" s="43" t="s">
        <v>11</v>
      </c>
      <c r="E1901" s="43" t="s">
        <v>12</v>
      </c>
      <c r="H1901" s="45">
        <v>40.785094276599999</v>
      </c>
      <c r="I1901" s="43" t="s">
        <v>15</v>
      </c>
      <c r="J1901" s="43" t="s">
        <v>16</v>
      </c>
      <c r="K1901" s="43">
        <v>50</v>
      </c>
      <c r="L1901" s="43">
        <v>16</v>
      </c>
      <c r="M1901" s="43">
        <v>45</v>
      </c>
      <c r="N1901" s="43"/>
      <c r="O1901" s="43"/>
      <c r="P1901" s="43"/>
      <c r="Q1901" s="43">
        <v>1</v>
      </c>
    </row>
    <row r="1902" spans="2:17" ht="14.25" x14ac:dyDescent="0.2">
      <c r="B1902" s="44" t="s">
        <v>135</v>
      </c>
      <c r="C1902" s="44" t="s">
        <v>76</v>
      </c>
      <c r="D1902" s="44" t="s">
        <v>11</v>
      </c>
      <c r="E1902" s="44" t="s">
        <v>12</v>
      </c>
      <c r="H1902" s="46">
        <v>107.128616902</v>
      </c>
      <c r="I1902" s="44" t="s">
        <v>15</v>
      </c>
      <c r="J1902" s="44" t="s">
        <v>16</v>
      </c>
      <c r="K1902" s="44">
        <v>50</v>
      </c>
      <c r="L1902" s="44">
        <v>19</v>
      </c>
      <c r="M1902" s="44">
        <v>46</v>
      </c>
      <c r="N1902" s="44"/>
      <c r="O1902" s="44"/>
      <c r="P1902" s="44"/>
      <c r="Q1902" s="44">
        <v>1</v>
      </c>
    </row>
    <row r="1903" spans="2:17" ht="14.25" x14ac:dyDescent="0.2">
      <c r="B1903" s="43" t="s">
        <v>135</v>
      </c>
      <c r="C1903" s="43" t="s">
        <v>10</v>
      </c>
      <c r="D1903" s="43" t="s">
        <v>11</v>
      </c>
      <c r="E1903" s="43" t="s">
        <v>3103</v>
      </c>
      <c r="H1903" s="45">
        <v>32.742406276600001</v>
      </c>
      <c r="I1903" s="43" t="s">
        <v>15</v>
      </c>
      <c r="J1903" s="43" t="s">
        <v>16</v>
      </c>
      <c r="K1903" s="43">
        <v>60</v>
      </c>
      <c r="L1903" s="43">
        <v>20</v>
      </c>
      <c r="M1903" s="43">
        <v>58</v>
      </c>
      <c r="N1903" s="43"/>
      <c r="O1903" s="43" t="s">
        <v>480</v>
      </c>
      <c r="P1903" s="43" t="s">
        <v>480</v>
      </c>
      <c r="Q1903" s="43">
        <v>1</v>
      </c>
    </row>
    <row r="1904" spans="2:17" ht="14.25" x14ac:dyDescent="0.2">
      <c r="B1904" s="44" t="s">
        <v>135</v>
      </c>
      <c r="C1904" s="44" t="s">
        <v>10</v>
      </c>
      <c r="D1904" s="44" t="s">
        <v>11</v>
      </c>
      <c r="E1904" s="44" t="s">
        <v>3104</v>
      </c>
      <c r="H1904" s="46">
        <v>8.3785741627100006</v>
      </c>
      <c r="I1904" s="44" t="s">
        <v>15</v>
      </c>
      <c r="J1904" s="44" t="s">
        <v>16</v>
      </c>
      <c r="K1904" s="44">
        <v>46</v>
      </c>
      <c r="L1904" s="44">
        <v>18</v>
      </c>
      <c r="M1904" s="44">
        <v>36</v>
      </c>
      <c r="N1904" s="44"/>
      <c r="O1904" s="44" t="s">
        <v>875</v>
      </c>
      <c r="P1904" s="44" t="s">
        <v>875</v>
      </c>
      <c r="Q1904" s="44">
        <v>1</v>
      </c>
    </row>
    <row r="1905" spans="2:17" ht="14.25" x14ac:dyDescent="0.2">
      <c r="B1905" s="43" t="s">
        <v>135</v>
      </c>
      <c r="C1905" s="43" t="s">
        <v>10</v>
      </c>
      <c r="D1905" s="43" t="s">
        <v>11</v>
      </c>
      <c r="E1905" s="43" t="s">
        <v>3105</v>
      </c>
      <c r="H1905" s="45">
        <v>9.7982304525200004</v>
      </c>
      <c r="I1905" s="43" t="s">
        <v>15</v>
      </c>
      <c r="J1905" s="43" t="s">
        <v>16</v>
      </c>
      <c r="K1905" s="43">
        <v>36</v>
      </c>
      <c r="L1905" s="43">
        <v>28</v>
      </c>
      <c r="M1905" s="43">
        <v>30</v>
      </c>
      <c r="N1905" s="43"/>
      <c r="O1905" s="43" t="s">
        <v>3263</v>
      </c>
      <c r="P1905" s="43" t="s">
        <v>3263</v>
      </c>
      <c r="Q1905" s="43">
        <v>1</v>
      </c>
    </row>
    <row r="1906" spans="2:17" ht="14.25" x14ac:dyDescent="0.2">
      <c r="B1906" s="44" t="s">
        <v>135</v>
      </c>
      <c r="C1906" s="44" t="s">
        <v>10</v>
      </c>
      <c r="D1906" s="44" t="s">
        <v>11</v>
      </c>
      <c r="E1906" s="44" t="s">
        <v>3106</v>
      </c>
      <c r="H1906" s="46">
        <v>8.3659704159100006</v>
      </c>
      <c r="I1906" s="44" t="s">
        <v>15</v>
      </c>
      <c r="J1906" s="44" t="s">
        <v>16</v>
      </c>
      <c r="K1906" s="44">
        <v>38</v>
      </c>
      <c r="L1906" s="44">
        <v>16</v>
      </c>
      <c r="M1906" s="44">
        <v>38</v>
      </c>
      <c r="N1906" s="44"/>
      <c r="O1906" s="44" t="s">
        <v>3264</v>
      </c>
      <c r="P1906" s="44" t="s">
        <v>3264</v>
      </c>
      <c r="Q1906" s="44">
        <v>1</v>
      </c>
    </row>
    <row r="1907" spans="2:17" ht="14.25" x14ac:dyDescent="0.2">
      <c r="B1907" s="43" t="s">
        <v>135</v>
      </c>
      <c r="C1907" s="43" t="s">
        <v>10</v>
      </c>
      <c r="D1907" s="43" t="s">
        <v>11</v>
      </c>
      <c r="E1907" s="43" t="s">
        <v>3107</v>
      </c>
      <c r="H1907" s="45">
        <v>8.4545772218300002</v>
      </c>
      <c r="I1907" s="43" t="s">
        <v>15</v>
      </c>
      <c r="J1907" s="43" t="s">
        <v>16</v>
      </c>
      <c r="K1907" s="43">
        <v>46</v>
      </c>
      <c r="L1907" s="43">
        <v>17</v>
      </c>
      <c r="M1907" s="43">
        <v>40</v>
      </c>
      <c r="N1907" s="43"/>
      <c r="O1907" s="43" t="s">
        <v>875</v>
      </c>
      <c r="P1907" s="43" t="s">
        <v>875</v>
      </c>
      <c r="Q1907" s="43">
        <v>1</v>
      </c>
    </row>
    <row r="1908" spans="2:17" ht="14.25" x14ac:dyDescent="0.2">
      <c r="B1908" s="44" t="s">
        <v>135</v>
      </c>
      <c r="C1908" s="44" t="s">
        <v>10</v>
      </c>
      <c r="D1908" s="44" t="s">
        <v>11</v>
      </c>
      <c r="E1908" s="44" t="s">
        <v>3108</v>
      </c>
      <c r="H1908" s="46">
        <v>10.415157464</v>
      </c>
      <c r="I1908" s="44" t="s">
        <v>15</v>
      </c>
      <c r="J1908" s="44" t="s">
        <v>16</v>
      </c>
      <c r="K1908" s="44">
        <v>46</v>
      </c>
      <c r="L1908" s="44">
        <v>18</v>
      </c>
      <c r="M1908" s="44">
        <v>39</v>
      </c>
      <c r="N1908" s="44"/>
      <c r="O1908" s="44" t="s">
        <v>875</v>
      </c>
      <c r="P1908" s="44" t="s">
        <v>875</v>
      </c>
      <c r="Q1908" s="44">
        <v>1</v>
      </c>
    </row>
    <row r="1909" spans="2:17" ht="14.25" x14ac:dyDescent="0.2">
      <c r="B1909" s="43" t="s">
        <v>135</v>
      </c>
      <c r="C1909" s="43" t="s">
        <v>10</v>
      </c>
      <c r="D1909" s="43" t="s">
        <v>11</v>
      </c>
      <c r="E1909" s="43" t="s">
        <v>3109</v>
      </c>
      <c r="H1909" s="45">
        <v>10.365469212800001</v>
      </c>
      <c r="I1909" s="43" t="s">
        <v>15</v>
      </c>
      <c r="J1909" s="43" t="s">
        <v>16</v>
      </c>
      <c r="K1909" s="43">
        <v>48</v>
      </c>
      <c r="L1909" s="43">
        <v>18</v>
      </c>
      <c r="M1909" s="43">
        <v>40</v>
      </c>
      <c r="N1909" s="43"/>
      <c r="O1909" s="43" t="s">
        <v>480</v>
      </c>
      <c r="P1909" s="43" t="s">
        <v>480</v>
      </c>
      <c r="Q1909" s="43">
        <v>1</v>
      </c>
    </row>
    <row r="1910" spans="2:17" ht="14.25" x14ac:dyDescent="0.2">
      <c r="B1910" s="44" t="s">
        <v>135</v>
      </c>
      <c r="C1910" s="44" t="s">
        <v>10</v>
      </c>
      <c r="D1910" s="44" t="s">
        <v>11</v>
      </c>
      <c r="E1910" s="44" t="s">
        <v>3110</v>
      </c>
      <c r="H1910" s="46">
        <v>8.5020266995299991</v>
      </c>
      <c r="I1910" s="44" t="s">
        <v>15</v>
      </c>
      <c r="J1910" s="44" t="s">
        <v>16</v>
      </c>
      <c r="K1910" s="44">
        <v>48</v>
      </c>
      <c r="L1910" s="44">
        <v>17</v>
      </c>
      <c r="M1910" s="44">
        <v>40</v>
      </c>
      <c r="N1910" s="44"/>
      <c r="O1910" s="44" t="s">
        <v>3265</v>
      </c>
      <c r="P1910" s="44" t="s">
        <v>3265</v>
      </c>
      <c r="Q1910" s="44">
        <v>1</v>
      </c>
    </row>
    <row r="1911" spans="2:17" ht="14.25" x14ac:dyDescent="0.2">
      <c r="B1911" s="43" t="s">
        <v>135</v>
      </c>
      <c r="C1911" s="43" t="s">
        <v>10</v>
      </c>
      <c r="D1911" s="43" t="s">
        <v>11</v>
      </c>
      <c r="E1911" s="43" t="s">
        <v>3111</v>
      </c>
      <c r="H1911" s="45">
        <v>10.3037420872</v>
      </c>
      <c r="I1911" s="43" t="s">
        <v>15</v>
      </c>
      <c r="J1911" s="43" t="s">
        <v>16</v>
      </c>
      <c r="K1911" s="43">
        <v>59</v>
      </c>
      <c r="L1911" s="43">
        <v>37</v>
      </c>
      <c r="M1911" s="43">
        <v>48</v>
      </c>
      <c r="N1911" s="43"/>
      <c r="O1911" s="43" t="s">
        <v>3215</v>
      </c>
      <c r="P1911" s="43" t="s">
        <v>3215</v>
      </c>
      <c r="Q1911" s="43">
        <v>1</v>
      </c>
    </row>
    <row r="1912" spans="2:17" ht="14.25" x14ac:dyDescent="0.2">
      <c r="B1912" s="44" t="s">
        <v>135</v>
      </c>
      <c r="C1912" s="44" t="s">
        <v>10</v>
      </c>
      <c r="D1912" s="44" t="s">
        <v>11</v>
      </c>
      <c r="E1912" s="44" t="s">
        <v>3112</v>
      </c>
      <c r="H1912" s="46">
        <v>9.1647173988299997</v>
      </c>
      <c r="I1912" s="44" t="s">
        <v>15</v>
      </c>
      <c r="J1912" s="44" t="s">
        <v>16</v>
      </c>
      <c r="K1912" s="44">
        <v>40</v>
      </c>
      <c r="L1912" s="44">
        <v>38</v>
      </c>
      <c r="M1912" s="44">
        <v>48</v>
      </c>
      <c r="N1912" s="44"/>
      <c r="O1912" s="44"/>
      <c r="P1912" s="44"/>
      <c r="Q1912" s="44">
        <v>1</v>
      </c>
    </row>
    <row r="1913" spans="2:17" ht="14.25" x14ac:dyDescent="0.2">
      <c r="B1913" s="43" t="s">
        <v>135</v>
      </c>
      <c r="C1913" s="43" t="s">
        <v>10</v>
      </c>
      <c r="D1913" s="43" t="s">
        <v>11</v>
      </c>
      <c r="E1913" s="43" t="s">
        <v>3113</v>
      </c>
      <c r="H1913" s="45">
        <v>10.3881199935</v>
      </c>
      <c r="I1913" s="43" t="s">
        <v>15</v>
      </c>
      <c r="J1913" s="43" t="s">
        <v>16</v>
      </c>
      <c r="K1913" s="43">
        <v>38</v>
      </c>
      <c r="L1913" s="43">
        <v>20</v>
      </c>
      <c r="M1913" s="43">
        <v>30</v>
      </c>
      <c r="N1913" s="43"/>
      <c r="O1913" s="43" t="s">
        <v>1441</v>
      </c>
      <c r="P1913" s="43" t="s">
        <v>1441</v>
      </c>
      <c r="Q1913" s="43">
        <v>1</v>
      </c>
    </row>
    <row r="1914" spans="2:17" ht="14.25" x14ac:dyDescent="0.2">
      <c r="B1914" s="44" t="s">
        <v>135</v>
      </c>
      <c r="C1914" s="44" t="s">
        <v>10</v>
      </c>
      <c r="D1914" s="44" t="s">
        <v>11</v>
      </c>
      <c r="E1914" s="44" t="s">
        <v>3114</v>
      </c>
      <c r="H1914" s="46">
        <v>10.362478105399999</v>
      </c>
      <c r="I1914" s="44" t="s">
        <v>15</v>
      </c>
      <c r="J1914" s="44" t="s">
        <v>16</v>
      </c>
      <c r="K1914" s="44">
        <v>35</v>
      </c>
      <c r="L1914" s="44">
        <v>56</v>
      </c>
      <c r="M1914" s="44">
        <v>20</v>
      </c>
      <c r="N1914" s="44"/>
      <c r="O1914" s="44" t="s">
        <v>875</v>
      </c>
      <c r="P1914" s="44" t="s">
        <v>875</v>
      </c>
      <c r="Q1914" s="44">
        <v>1</v>
      </c>
    </row>
    <row r="1915" spans="2:17" ht="14.25" x14ac:dyDescent="0.2">
      <c r="B1915" s="43" t="s">
        <v>135</v>
      </c>
      <c r="C1915" s="43" t="s">
        <v>10</v>
      </c>
      <c r="D1915" s="43" t="s">
        <v>11</v>
      </c>
      <c r="E1915" s="43" t="s">
        <v>3115</v>
      </c>
      <c r="H1915" s="45">
        <v>10.3148049764</v>
      </c>
      <c r="I1915" s="43" t="s">
        <v>15</v>
      </c>
      <c r="J1915" s="43" t="s">
        <v>16</v>
      </c>
      <c r="K1915" s="43">
        <v>37</v>
      </c>
      <c r="L1915" s="43">
        <v>18</v>
      </c>
      <c r="M1915" s="43">
        <v>38</v>
      </c>
      <c r="N1915" s="43"/>
      <c r="O1915" s="43" t="s">
        <v>1441</v>
      </c>
      <c r="P1915" s="43" t="s">
        <v>1441</v>
      </c>
      <c r="Q1915" s="43">
        <v>1</v>
      </c>
    </row>
    <row r="1916" spans="2:17" ht="14.25" x14ac:dyDescent="0.2">
      <c r="B1916" s="44" t="s">
        <v>135</v>
      </c>
      <c r="C1916" s="44" t="s">
        <v>10</v>
      </c>
      <c r="D1916" s="44" t="s">
        <v>11</v>
      </c>
      <c r="E1916" s="44" t="s">
        <v>3116</v>
      </c>
      <c r="H1916" s="46">
        <v>10.368003676600001</v>
      </c>
      <c r="I1916" s="44" t="s">
        <v>15</v>
      </c>
      <c r="J1916" s="44" t="s">
        <v>16</v>
      </c>
      <c r="K1916" s="44">
        <v>48</v>
      </c>
      <c r="L1916" s="44">
        <v>17</v>
      </c>
      <c r="M1916" s="44">
        <v>37</v>
      </c>
      <c r="N1916" s="44"/>
      <c r="O1916" s="44" t="s">
        <v>1441</v>
      </c>
      <c r="P1916" s="44" t="s">
        <v>1441</v>
      </c>
      <c r="Q1916" s="44">
        <v>1</v>
      </c>
    </row>
    <row r="1917" spans="2:17" ht="14.25" x14ac:dyDescent="0.2">
      <c r="B1917" s="43" t="s">
        <v>135</v>
      </c>
      <c r="C1917" s="43" t="s">
        <v>10</v>
      </c>
      <c r="D1917" s="43" t="s">
        <v>11</v>
      </c>
      <c r="E1917" s="43" t="s">
        <v>3117</v>
      </c>
      <c r="H1917" s="45">
        <v>10.369113682</v>
      </c>
      <c r="I1917" s="43" t="s">
        <v>15</v>
      </c>
      <c r="J1917" s="43" t="s">
        <v>16</v>
      </c>
      <c r="K1917" s="43">
        <v>40</v>
      </c>
      <c r="L1917" s="43">
        <v>18</v>
      </c>
      <c r="M1917" s="43">
        <v>31</v>
      </c>
      <c r="N1917" s="43"/>
      <c r="O1917" s="43" t="s">
        <v>1441</v>
      </c>
      <c r="P1917" s="43" t="s">
        <v>1441</v>
      </c>
      <c r="Q1917" s="43">
        <v>1</v>
      </c>
    </row>
    <row r="1918" spans="2:17" ht="14.25" x14ac:dyDescent="0.2">
      <c r="B1918" s="44" t="s">
        <v>135</v>
      </c>
      <c r="C1918" s="44" t="s">
        <v>10</v>
      </c>
      <c r="D1918" s="44" t="s">
        <v>11</v>
      </c>
      <c r="E1918" s="44" t="s">
        <v>3118</v>
      </c>
      <c r="H1918" s="46">
        <v>9.3566062595300004</v>
      </c>
      <c r="I1918" s="44" t="s">
        <v>15</v>
      </c>
      <c r="J1918" s="44" t="s">
        <v>16</v>
      </c>
      <c r="K1918" s="44">
        <v>40</v>
      </c>
      <c r="L1918" s="44">
        <v>18</v>
      </c>
      <c r="M1918" s="44">
        <v>32</v>
      </c>
      <c r="N1918" s="44"/>
      <c r="O1918" s="44" t="s">
        <v>1441</v>
      </c>
      <c r="P1918" s="44" t="s">
        <v>1441</v>
      </c>
      <c r="Q1918" s="44">
        <v>1</v>
      </c>
    </row>
    <row r="1919" spans="2:17" ht="14.25" x14ac:dyDescent="0.2">
      <c r="B1919" s="43" t="s">
        <v>135</v>
      </c>
      <c r="C1919" s="43" t="s">
        <v>10</v>
      </c>
      <c r="D1919" s="43" t="s">
        <v>11</v>
      </c>
      <c r="E1919" s="43" t="s">
        <v>3119</v>
      </c>
      <c r="H1919" s="45">
        <v>10.319266349899999</v>
      </c>
      <c r="I1919" s="43" t="s">
        <v>15</v>
      </c>
      <c r="J1919" s="43" t="s">
        <v>16</v>
      </c>
      <c r="K1919" s="43">
        <v>40</v>
      </c>
      <c r="L1919" s="43">
        <v>18</v>
      </c>
      <c r="M1919" s="43">
        <v>31</v>
      </c>
      <c r="N1919" s="43"/>
      <c r="O1919" s="43"/>
      <c r="P1919" s="43"/>
      <c r="Q1919" s="43">
        <v>1</v>
      </c>
    </row>
    <row r="1920" spans="2:17" ht="14.25" x14ac:dyDescent="0.2">
      <c r="B1920" s="44" t="s">
        <v>135</v>
      </c>
      <c r="C1920" s="44" t="s">
        <v>10</v>
      </c>
      <c r="D1920" s="44" t="s">
        <v>11</v>
      </c>
      <c r="E1920" s="44" t="s">
        <v>3118</v>
      </c>
      <c r="H1920" s="46">
        <v>0.98553589482799997</v>
      </c>
      <c r="I1920" s="44" t="s">
        <v>15</v>
      </c>
      <c r="J1920" s="44" t="s">
        <v>16</v>
      </c>
      <c r="K1920" s="44">
        <v>39</v>
      </c>
      <c r="L1920" s="44">
        <v>19</v>
      </c>
      <c r="M1920" s="44">
        <v>31</v>
      </c>
      <c r="N1920" s="44"/>
      <c r="O1920" s="44"/>
      <c r="P1920" s="44"/>
      <c r="Q1920" s="44">
        <v>1</v>
      </c>
    </row>
    <row r="1921" spans="2:17" ht="14.25" x14ac:dyDescent="0.2">
      <c r="B1921" s="43" t="s">
        <v>135</v>
      </c>
      <c r="C1921" s="43" t="s">
        <v>10</v>
      </c>
      <c r="D1921" s="43" t="s">
        <v>11</v>
      </c>
      <c r="E1921" s="43" t="s">
        <v>3120</v>
      </c>
      <c r="H1921" s="45">
        <v>10.371067929600001</v>
      </c>
      <c r="I1921" s="43" t="s">
        <v>15</v>
      </c>
      <c r="J1921" s="43" t="s">
        <v>16</v>
      </c>
      <c r="K1921" s="43">
        <v>40</v>
      </c>
      <c r="L1921" s="43">
        <v>18</v>
      </c>
      <c r="M1921" s="43">
        <v>32</v>
      </c>
      <c r="N1921" s="43" t="s">
        <v>875</v>
      </c>
      <c r="O1921" s="43"/>
      <c r="P1921" s="43"/>
      <c r="Q1921" s="43">
        <v>1</v>
      </c>
    </row>
    <row r="1922" spans="2:17" ht="14.25" x14ac:dyDescent="0.2">
      <c r="B1922" s="44" t="s">
        <v>135</v>
      </c>
      <c r="C1922" s="44" t="s">
        <v>10</v>
      </c>
      <c r="D1922" s="44" t="s">
        <v>11</v>
      </c>
      <c r="E1922" s="44" t="s">
        <v>3121</v>
      </c>
      <c r="H1922" s="46">
        <v>10.3323674925</v>
      </c>
      <c r="I1922" s="44" t="s">
        <v>15</v>
      </c>
      <c r="J1922" s="44" t="s">
        <v>16</v>
      </c>
      <c r="K1922" s="44">
        <v>39</v>
      </c>
      <c r="L1922" s="44">
        <v>18</v>
      </c>
      <c r="M1922" s="44">
        <v>31</v>
      </c>
      <c r="N1922" s="44"/>
      <c r="O1922" s="44" t="s">
        <v>3243</v>
      </c>
      <c r="P1922" s="44" t="s">
        <v>3243</v>
      </c>
      <c r="Q1922" s="44">
        <v>1</v>
      </c>
    </row>
    <row r="1923" spans="2:17" ht="14.25" x14ac:dyDescent="0.2">
      <c r="B1923" s="43" t="s">
        <v>135</v>
      </c>
      <c r="C1923" s="43" t="s">
        <v>10</v>
      </c>
      <c r="D1923" s="43" t="s">
        <v>11</v>
      </c>
      <c r="E1923" s="43" t="s">
        <v>3122</v>
      </c>
      <c r="H1923" s="45">
        <v>10.3526497574</v>
      </c>
      <c r="I1923" s="43" t="s">
        <v>15</v>
      </c>
      <c r="J1923" s="43" t="s">
        <v>16</v>
      </c>
      <c r="K1923" s="43">
        <v>39</v>
      </c>
      <c r="L1923" s="43">
        <v>17</v>
      </c>
      <c r="M1923" s="43">
        <v>30</v>
      </c>
      <c r="N1923" s="43"/>
      <c r="O1923" s="43" t="s">
        <v>3195</v>
      </c>
      <c r="P1923" s="43" t="s">
        <v>3195</v>
      </c>
      <c r="Q1923" s="43">
        <v>1</v>
      </c>
    </row>
    <row r="1924" spans="2:17" ht="14.25" x14ac:dyDescent="0.2">
      <c r="B1924" s="44" t="s">
        <v>135</v>
      </c>
      <c r="C1924" s="44" t="s">
        <v>10</v>
      </c>
      <c r="D1924" s="44" t="s">
        <v>11</v>
      </c>
      <c r="E1924" s="44" t="s">
        <v>3123</v>
      </c>
      <c r="H1924" s="46">
        <v>11.819432796999999</v>
      </c>
      <c r="I1924" s="44" t="s">
        <v>15</v>
      </c>
      <c r="J1924" s="44" t="s">
        <v>16</v>
      </c>
      <c r="K1924" s="44">
        <v>38</v>
      </c>
      <c r="L1924" s="44">
        <v>19</v>
      </c>
      <c r="M1924" s="44">
        <v>33</v>
      </c>
      <c r="N1924" s="44"/>
      <c r="O1924" s="44"/>
      <c r="P1924" s="44"/>
      <c r="Q1924" s="44">
        <v>1</v>
      </c>
    </row>
    <row r="1925" spans="2:17" ht="14.25" x14ac:dyDescent="0.2">
      <c r="B1925" s="43" t="s">
        <v>135</v>
      </c>
      <c r="C1925" s="43" t="s">
        <v>76</v>
      </c>
      <c r="D1925" s="43" t="s">
        <v>40</v>
      </c>
      <c r="E1925" s="43" t="s">
        <v>12</v>
      </c>
      <c r="H1925" s="45">
        <v>210.615490236</v>
      </c>
      <c r="I1925" s="43" t="s">
        <v>42</v>
      </c>
      <c r="J1925" s="43"/>
      <c r="K1925" s="43">
        <v>31</v>
      </c>
      <c r="L1925" s="43"/>
      <c r="M1925" s="43"/>
      <c r="N1925" s="43"/>
      <c r="O1925" s="43" t="s">
        <v>3266</v>
      </c>
      <c r="P1925" s="43" t="s">
        <v>3266</v>
      </c>
      <c r="Q1925" s="43">
        <v>1</v>
      </c>
    </row>
    <row r="1926" spans="2:17" ht="14.25" x14ac:dyDescent="0.2">
      <c r="B1926" s="44" t="s">
        <v>135</v>
      </c>
      <c r="C1926" s="44" t="s">
        <v>76</v>
      </c>
      <c r="D1926" s="44" t="s">
        <v>11</v>
      </c>
      <c r="E1926" s="44" t="s">
        <v>12</v>
      </c>
      <c r="H1926" s="46">
        <v>5.5997265785400003</v>
      </c>
      <c r="I1926" s="44" t="s">
        <v>15</v>
      </c>
      <c r="J1926" s="44" t="s">
        <v>16</v>
      </c>
      <c r="K1926" s="44">
        <v>25</v>
      </c>
      <c r="L1926" s="44">
        <v>12</v>
      </c>
      <c r="M1926" s="44">
        <v>22</v>
      </c>
      <c r="N1926" s="44"/>
      <c r="O1926" s="44"/>
      <c r="P1926" s="44"/>
      <c r="Q1926" s="44">
        <v>1</v>
      </c>
    </row>
    <row r="1927" spans="2:17" ht="14.25" x14ac:dyDescent="0.2">
      <c r="B1927" s="43" t="s">
        <v>135</v>
      </c>
      <c r="C1927" s="43" t="s">
        <v>76</v>
      </c>
      <c r="D1927" s="43" t="s">
        <v>11</v>
      </c>
      <c r="E1927" s="43" t="s">
        <v>12</v>
      </c>
      <c r="H1927" s="45">
        <v>5.4889554833999998</v>
      </c>
      <c r="I1927" s="43" t="s">
        <v>153</v>
      </c>
      <c r="J1927" s="43" t="s">
        <v>16</v>
      </c>
      <c r="K1927" s="43">
        <v>41</v>
      </c>
      <c r="L1927" s="43">
        <v>35</v>
      </c>
      <c r="M1927" s="43">
        <v>50</v>
      </c>
      <c r="N1927" s="43" t="s">
        <v>3296</v>
      </c>
      <c r="O1927" s="43"/>
      <c r="P1927" s="43"/>
      <c r="Q1927" s="43">
        <v>1</v>
      </c>
    </row>
    <row r="1928" spans="2:17" ht="14.25" x14ac:dyDescent="0.2">
      <c r="B1928" s="44" t="s">
        <v>135</v>
      </c>
      <c r="C1928" s="44" t="s">
        <v>76</v>
      </c>
      <c r="D1928" s="44" t="s">
        <v>11</v>
      </c>
      <c r="E1928" s="44" t="s">
        <v>12</v>
      </c>
      <c r="H1928" s="46">
        <v>3.3442930841099998</v>
      </c>
      <c r="I1928" s="44" t="s">
        <v>15</v>
      </c>
      <c r="J1928" s="44" t="s">
        <v>16</v>
      </c>
      <c r="K1928" s="44">
        <v>33</v>
      </c>
      <c r="L1928" s="44">
        <v>27</v>
      </c>
      <c r="M1928" s="44">
        <v>38</v>
      </c>
      <c r="N1928" s="44"/>
      <c r="O1928" s="44"/>
      <c r="P1928" s="44"/>
      <c r="Q1928" s="44">
        <v>1</v>
      </c>
    </row>
    <row r="1929" spans="2:17" ht="14.25" x14ac:dyDescent="0.2">
      <c r="B1929" s="43" t="s">
        <v>135</v>
      </c>
      <c r="C1929" s="43" t="s">
        <v>76</v>
      </c>
      <c r="D1929" s="43" t="s">
        <v>11</v>
      </c>
      <c r="E1929" s="43" t="s">
        <v>12</v>
      </c>
      <c r="H1929" s="45">
        <v>56.8984030831</v>
      </c>
      <c r="I1929" s="43" t="s">
        <v>15</v>
      </c>
      <c r="J1929" s="43" t="s">
        <v>16</v>
      </c>
      <c r="K1929" s="43">
        <v>30</v>
      </c>
      <c r="L1929" s="43">
        <v>22</v>
      </c>
      <c r="M1929" s="43"/>
      <c r="N1929" s="43"/>
      <c r="O1929" s="43"/>
      <c r="P1929" s="43"/>
      <c r="Q1929" s="43">
        <v>1</v>
      </c>
    </row>
    <row r="1930" spans="2:17" ht="14.25" x14ac:dyDescent="0.2">
      <c r="B1930" s="44" t="s">
        <v>135</v>
      </c>
      <c r="C1930" s="44" t="s">
        <v>76</v>
      </c>
      <c r="D1930" s="44" t="s">
        <v>40</v>
      </c>
      <c r="E1930" s="44" t="s">
        <v>12</v>
      </c>
      <c r="H1930" s="46">
        <v>72.128083329099994</v>
      </c>
      <c r="I1930" s="44" t="s">
        <v>42</v>
      </c>
      <c r="J1930" s="44"/>
      <c r="K1930" s="44">
        <v>40</v>
      </c>
      <c r="L1930" s="44"/>
      <c r="M1930" s="44"/>
      <c r="N1930" s="44"/>
      <c r="O1930" s="44"/>
      <c r="P1930" s="44"/>
      <c r="Q1930" s="44">
        <v>1</v>
      </c>
    </row>
    <row r="1931" spans="2:17" ht="14.25" x14ac:dyDescent="0.2">
      <c r="B1931" s="43" t="s">
        <v>135</v>
      </c>
      <c r="C1931" s="43" t="s">
        <v>76</v>
      </c>
      <c r="D1931" s="43" t="s">
        <v>40</v>
      </c>
      <c r="E1931" s="43" t="s">
        <v>12</v>
      </c>
      <c r="H1931" s="45">
        <v>68.206264351800002</v>
      </c>
      <c r="I1931" s="43" t="s">
        <v>42</v>
      </c>
      <c r="J1931" s="43"/>
      <c r="K1931" s="43">
        <v>43</v>
      </c>
      <c r="L1931" s="43"/>
      <c r="M1931" s="43"/>
      <c r="N1931" s="43"/>
      <c r="O1931" s="43"/>
      <c r="P1931" s="43"/>
      <c r="Q1931" s="43">
        <v>1</v>
      </c>
    </row>
    <row r="1932" spans="2:17" ht="14.25" x14ac:dyDescent="0.2">
      <c r="B1932" s="44" t="s">
        <v>135</v>
      </c>
      <c r="C1932" s="44" t="s">
        <v>10</v>
      </c>
      <c r="D1932" s="44" t="s">
        <v>11</v>
      </c>
      <c r="E1932" s="44" t="s">
        <v>3124</v>
      </c>
      <c r="H1932" s="46">
        <v>31.505248185300001</v>
      </c>
      <c r="I1932" s="44" t="s">
        <v>15</v>
      </c>
      <c r="J1932" s="44" t="s">
        <v>16</v>
      </c>
      <c r="K1932" s="44">
        <v>37</v>
      </c>
      <c r="L1932" s="44">
        <v>30</v>
      </c>
      <c r="M1932" s="44">
        <v>35</v>
      </c>
      <c r="N1932" s="44"/>
      <c r="O1932" s="44"/>
      <c r="P1932" s="44"/>
      <c r="Q1932" s="44">
        <v>1</v>
      </c>
    </row>
    <row r="1933" spans="2:17" ht="14.25" x14ac:dyDescent="0.2">
      <c r="B1933" s="43" t="s">
        <v>135</v>
      </c>
      <c r="C1933" s="43" t="s">
        <v>10</v>
      </c>
      <c r="D1933" s="43" t="s">
        <v>11</v>
      </c>
      <c r="E1933" s="43" t="s">
        <v>3125</v>
      </c>
      <c r="H1933" s="45">
        <v>30.915240790399999</v>
      </c>
      <c r="I1933" s="43" t="s">
        <v>15</v>
      </c>
      <c r="J1933" s="43" t="s">
        <v>16</v>
      </c>
      <c r="K1933" s="43">
        <v>38</v>
      </c>
      <c r="L1933" s="43">
        <v>28</v>
      </c>
      <c r="M1933" s="43">
        <v>38</v>
      </c>
      <c r="N1933" s="43"/>
      <c r="O1933" s="43"/>
      <c r="P1933" s="43"/>
      <c r="Q1933" s="43">
        <v>1</v>
      </c>
    </row>
    <row r="1934" spans="2:17" ht="14.25" x14ac:dyDescent="0.2">
      <c r="B1934" s="44" t="s">
        <v>135</v>
      </c>
      <c r="C1934" s="44" t="s">
        <v>10</v>
      </c>
      <c r="D1934" s="44" t="s">
        <v>11</v>
      </c>
      <c r="E1934" s="44" t="s">
        <v>3126</v>
      </c>
      <c r="H1934" s="46">
        <v>32.299302868600002</v>
      </c>
      <c r="I1934" s="44" t="s">
        <v>15</v>
      </c>
      <c r="J1934" s="44" t="s">
        <v>16</v>
      </c>
      <c r="K1934" s="44">
        <v>42</v>
      </c>
      <c r="L1934" s="44">
        <v>28</v>
      </c>
      <c r="M1934" s="44">
        <v>35</v>
      </c>
      <c r="N1934" s="44"/>
      <c r="O1934" s="44"/>
      <c r="P1934" s="44"/>
      <c r="Q1934" s="44">
        <v>1</v>
      </c>
    </row>
    <row r="1935" spans="2:17" ht="14.25" x14ac:dyDescent="0.2">
      <c r="B1935" s="43" t="s">
        <v>135</v>
      </c>
      <c r="C1935" s="43" t="s">
        <v>10</v>
      </c>
      <c r="D1935" s="43" t="s">
        <v>11</v>
      </c>
      <c r="E1935" s="43" t="s">
        <v>3127</v>
      </c>
      <c r="H1935" s="45">
        <v>31.932350972999998</v>
      </c>
      <c r="I1935" s="43" t="s">
        <v>15</v>
      </c>
      <c r="J1935" s="43" t="s">
        <v>16</v>
      </c>
      <c r="K1935" s="43">
        <v>42</v>
      </c>
      <c r="L1935" s="43">
        <v>28</v>
      </c>
      <c r="M1935" s="43">
        <v>38</v>
      </c>
      <c r="N1935" s="43"/>
      <c r="O1935" s="43"/>
      <c r="P1935" s="43"/>
      <c r="Q1935" s="43">
        <v>1</v>
      </c>
    </row>
    <row r="1936" spans="2:17" ht="14.25" x14ac:dyDescent="0.2">
      <c r="B1936" s="44" t="s">
        <v>135</v>
      </c>
      <c r="C1936" s="44" t="s">
        <v>76</v>
      </c>
      <c r="D1936" s="44" t="s">
        <v>40</v>
      </c>
      <c r="E1936" s="44" t="s">
        <v>12</v>
      </c>
      <c r="H1936" s="46">
        <v>4.7252229576899998</v>
      </c>
      <c r="I1936" s="44" t="s">
        <v>42</v>
      </c>
      <c r="J1936" s="44"/>
      <c r="K1936" s="44">
        <v>33</v>
      </c>
      <c r="L1936" s="44"/>
      <c r="M1936" s="44"/>
      <c r="N1936" s="44"/>
      <c r="O1936" s="44"/>
      <c r="P1936" s="44"/>
      <c r="Q1936" s="44">
        <v>1</v>
      </c>
    </row>
    <row r="1937" spans="2:17" ht="14.25" x14ac:dyDescent="0.2">
      <c r="B1937" s="43" t="s">
        <v>135</v>
      </c>
      <c r="C1937" s="43" t="s">
        <v>10</v>
      </c>
      <c r="D1937" s="43" t="s">
        <v>40</v>
      </c>
      <c r="E1937" s="43" t="s">
        <v>3128</v>
      </c>
      <c r="H1937" s="45">
        <v>26.196262406100001</v>
      </c>
      <c r="I1937" s="43" t="s">
        <v>42</v>
      </c>
      <c r="J1937" s="43"/>
      <c r="K1937" s="43">
        <v>33</v>
      </c>
      <c r="L1937" s="43"/>
      <c r="M1937" s="43"/>
      <c r="N1937" s="43"/>
      <c r="O1937" s="43"/>
      <c r="P1937" s="43"/>
      <c r="Q1937" s="43">
        <v>1</v>
      </c>
    </row>
    <row r="1938" spans="2:17" ht="14.25" x14ac:dyDescent="0.2">
      <c r="B1938" s="44" t="s">
        <v>135</v>
      </c>
      <c r="C1938" s="44" t="s">
        <v>10</v>
      </c>
      <c r="D1938" s="44" t="s">
        <v>11</v>
      </c>
      <c r="E1938" s="44" t="s">
        <v>3129</v>
      </c>
      <c r="H1938" s="46">
        <v>31.1497423293</v>
      </c>
      <c r="I1938" s="44" t="s">
        <v>42</v>
      </c>
      <c r="J1938" s="44" t="s">
        <v>16</v>
      </c>
      <c r="K1938" s="44">
        <v>36</v>
      </c>
      <c r="L1938" s="44"/>
      <c r="M1938" s="44"/>
      <c r="N1938" s="44"/>
      <c r="O1938" s="44"/>
      <c r="P1938" s="44"/>
      <c r="Q1938" s="44">
        <v>1</v>
      </c>
    </row>
    <row r="1939" spans="2:17" ht="14.25" x14ac:dyDescent="0.2">
      <c r="B1939" s="43" t="s">
        <v>135</v>
      </c>
      <c r="C1939" s="43" t="s">
        <v>76</v>
      </c>
      <c r="D1939" s="43" t="s">
        <v>40</v>
      </c>
      <c r="E1939" s="43" t="s">
        <v>12</v>
      </c>
      <c r="H1939" s="45">
        <v>5.1303727934600003</v>
      </c>
      <c r="I1939" s="43" t="s">
        <v>42</v>
      </c>
      <c r="J1939" s="43"/>
      <c r="K1939" s="43">
        <v>35</v>
      </c>
      <c r="L1939" s="43"/>
      <c r="M1939" s="43"/>
      <c r="N1939" s="43"/>
      <c r="O1939" s="43"/>
      <c r="P1939" s="43"/>
      <c r="Q1939" s="43">
        <v>1</v>
      </c>
    </row>
    <row r="1940" spans="2:17" ht="14.25" x14ac:dyDescent="0.2">
      <c r="B1940" s="44" t="s">
        <v>135</v>
      </c>
      <c r="C1940" s="44" t="s">
        <v>76</v>
      </c>
      <c r="D1940" s="44" t="s">
        <v>40</v>
      </c>
      <c r="E1940" s="44" t="s">
        <v>12</v>
      </c>
      <c r="H1940" s="46">
        <v>3.2935940854800001</v>
      </c>
      <c r="I1940" s="44" t="s">
        <v>42</v>
      </c>
      <c r="J1940" s="44"/>
      <c r="K1940" s="44">
        <v>35</v>
      </c>
      <c r="L1940" s="44"/>
      <c r="M1940" s="44"/>
      <c r="N1940" s="44"/>
      <c r="O1940" s="44"/>
      <c r="P1940" s="44"/>
      <c r="Q1940" s="44">
        <v>1</v>
      </c>
    </row>
    <row r="1941" spans="2:17" ht="14.25" x14ac:dyDescent="0.2">
      <c r="B1941" s="43" t="s">
        <v>135</v>
      </c>
      <c r="C1941" s="43" t="s">
        <v>10</v>
      </c>
      <c r="D1941" s="43" t="s">
        <v>11</v>
      </c>
      <c r="E1941" s="43" t="s">
        <v>3130</v>
      </c>
      <c r="H1941" s="45">
        <v>31.055061490500002</v>
      </c>
      <c r="I1941" s="43" t="s">
        <v>15</v>
      </c>
      <c r="J1941" s="43" t="s">
        <v>16</v>
      </c>
      <c r="K1941" s="43">
        <v>27</v>
      </c>
      <c r="L1941" s="43">
        <v>28</v>
      </c>
      <c r="M1941" s="43">
        <v>35</v>
      </c>
      <c r="N1941" s="43"/>
      <c r="O1941" s="43"/>
      <c r="P1941" s="43" t="s">
        <v>503</v>
      </c>
      <c r="Q1941" s="43">
        <v>1</v>
      </c>
    </row>
    <row r="1942" spans="2:17" ht="14.25" x14ac:dyDescent="0.2">
      <c r="B1942" s="44" t="s">
        <v>135</v>
      </c>
      <c r="C1942" s="44" t="s">
        <v>10</v>
      </c>
      <c r="D1942" s="44" t="s">
        <v>11</v>
      </c>
      <c r="E1942" s="44" t="s">
        <v>3131</v>
      </c>
      <c r="H1942" s="46">
        <v>31.125577295799999</v>
      </c>
      <c r="I1942" s="44" t="s">
        <v>15</v>
      </c>
      <c r="J1942" s="44" t="s">
        <v>16</v>
      </c>
      <c r="K1942" s="44">
        <v>28</v>
      </c>
      <c r="L1942" s="44">
        <v>28</v>
      </c>
      <c r="M1942" s="44">
        <v>35</v>
      </c>
      <c r="N1942" s="44"/>
      <c r="O1942" s="44"/>
      <c r="P1942" s="44"/>
      <c r="Q1942" s="44">
        <v>1</v>
      </c>
    </row>
    <row r="1943" spans="2:17" ht="14.25" x14ac:dyDescent="0.2">
      <c r="B1943" s="43" t="s">
        <v>135</v>
      </c>
      <c r="C1943" s="43" t="s">
        <v>76</v>
      </c>
      <c r="D1943" s="43" t="s">
        <v>40</v>
      </c>
      <c r="E1943" s="43" t="s">
        <v>12</v>
      </c>
      <c r="H1943" s="45">
        <v>3.9267339649899999</v>
      </c>
      <c r="I1943" s="43" t="s">
        <v>42</v>
      </c>
      <c r="J1943" s="43"/>
      <c r="K1943" s="43">
        <v>33</v>
      </c>
      <c r="L1943" s="43"/>
      <c r="M1943" s="43"/>
      <c r="N1943" s="43"/>
      <c r="O1943" s="43"/>
      <c r="P1943" s="43" t="s">
        <v>503</v>
      </c>
      <c r="Q1943" s="43">
        <v>1</v>
      </c>
    </row>
    <row r="1944" spans="2:17" ht="14.25" x14ac:dyDescent="0.2">
      <c r="B1944" s="44" t="s">
        <v>135</v>
      </c>
      <c r="C1944" s="44" t="s">
        <v>76</v>
      </c>
      <c r="D1944" s="44" t="s">
        <v>40</v>
      </c>
      <c r="E1944" s="44" t="s">
        <v>12</v>
      </c>
      <c r="H1944" s="46">
        <v>4.3907554019599999</v>
      </c>
      <c r="I1944" s="44" t="s">
        <v>42</v>
      </c>
      <c r="J1944" s="44"/>
      <c r="K1944" s="44"/>
      <c r="L1944" s="44"/>
      <c r="M1944" s="44"/>
      <c r="N1944" s="44"/>
      <c r="O1944" s="44"/>
      <c r="P1944" s="44" t="s">
        <v>503</v>
      </c>
      <c r="Q1944" s="44">
        <v>1</v>
      </c>
    </row>
    <row r="1945" spans="2:17" ht="14.25" x14ac:dyDescent="0.2">
      <c r="B1945" s="43" t="s">
        <v>135</v>
      </c>
      <c r="C1945" s="43" t="s">
        <v>76</v>
      </c>
      <c r="D1945" s="43" t="s">
        <v>40</v>
      </c>
      <c r="E1945" s="43" t="s">
        <v>12</v>
      </c>
      <c r="H1945" s="45">
        <v>4.7507226318700004</v>
      </c>
      <c r="I1945" s="43" t="s">
        <v>42</v>
      </c>
      <c r="J1945" s="43"/>
      <c r="K1945" s="43">
        <v>38</v>
      </c>
      <c r="L1945" s="43"/>
      <c r="M1945" s="43"/>
      <c r="N1945" s="43"/>
      <c r="O1945" s="43"/>
      <c r="P1945" s="43"/>
      <c r="Q1945" s="43">
        <v>1</v>
      </c>
    </row>
    <row r="1946" spans="2:17" ht="14.25" x14ac:dyDescent="0.2">
      <c r="B1946" s="44" t="s">
        <v>135</v>
      </c>
      <c r="C1946" s="44" t="s">
        <v>76</v>
      </c>
      <c r="D1946" s="44" t="s">
        <v>40</v>
      </c>
      <c r="E1946" s="44" t="s">
        <v>12</v>
      </c>
      <c r="H1946" s="46">
        <v>74.105339108699994</v>
      </c>
      <c r="I1946" s="44" t="s">
        <v>42</v>
      </c>
      <c r="J1946" s="44"/>
      <c r="K1946" s="44">
        <v>42</v>
      </c>
      <c r="L1946" s="44"/>
      <c r="M1946" s="44"/>
      <c r="N1946" s="44"/>
      <c r="O1946" s="44"/>
      <c r="P1946" s="44"/>
      <c r="Q1946" s="44">
        <v>1</v>
      </c>
    </row>
    <row r="1947" spans="2:17" ht="14.25" x14ac:dyDescent="0.2">
      <c r="B1947" s="43" t="s">
        <v>135</v>
      </c>
      <c r="C1947" s="43" t="s">
        <v>76</v>
      </c>
      <c r="D1947" s="43" t="s">
        <v>40</v>
      </c>
      <c r="E1947" s="43" t="s">
        <v>12</v>
      </c>
      <c r="H1947" s="45">
        <v>73.148273581400005</v>
      </c>
      <c r="I1947" s="43" t="s">
        <v>42</v>
      </c>
      <c r="J1947" s="43"/>
      <c r="K1947" s="43">
        <v>42</v>
      </c>
      <c r="L1947" s="43"/>
      <c r="M1947" s="43"/>
      <c r="N1947" s="43"/>
      <c r="O1947" s="43"/>
      <c r="P1947" s="43"/>
      <c r="Q1947" s="43">
        <v>1</v>
      </c>
    </row>
    <row r="1948" spans="2:17" ht="14.25" x14ac:dyDescent="0.2">
      <c r="B1948" s="44" t="s">
        <v>135</v>
      </c>
      <c r="C1948" s="44" t="s">
        <v>76</v>
      </c>
      <c r="D1948" s="44" t="s">
        <v>40</v>
      </c>
      <c r="E1948" s="44" t="s">
        <v>12</v>
      </c>
      <c r="H1948" s="46">
        <v>5.2327312479300003</v>
      </c>
      <c r="I1948" s="44" t="s">
        <v>42</v>
      </c>
      <c r="J1948" s="44"/>
      <c r="K1948" s="44">
        <v>35</v>
      </c>
      <c r="L1948" s="44"/>
      <c r="M1948" s="44"/>
      <c r="N1948" s="44"/>
      <c r="O1948" s="44"/>
      <c r="P1948" s="44"/>
      <c r="Q1948" s="44">
        <v>1</v>
      </c>
    </row>
    <row r="1949" spans="2:17" ht="14.25" x14ac:dyDescent="0.2">
      <c r="B1949" s="43" t="s">
        <v>135</v>
      </c>
      <c r="C1949" s="43" t="s">
        <v>76</v>
      </c>
      <c r="D1949" s="43" t="s">
        <v>40</v>
      </c>
      <c r="E1949" s="43" t="s">
        <v>12</v>
      </c>
      <c r="H1949" s="45">
        <v>3.57185176065</v>
      </c>
      <c r="I1949" s="43" t="s">
        <v>42</v>
      </c>
      <c r="J1949" s="43"/>
      <c r="K1949" s="43">
        <v>36</v>
      </c>
      <c r="L1949" s="43"/>
      <c r="M1949" s="43"/>
      <c r="N1949" s="43"/>
      <c r="O1949" s="43"/>
      <c r="P1949" s="43"/>
      <c r="Q1949" s="43">
        <v>1</v>
      </c>
    </row>
    <row r="1950" spans="2:17" ht="14.25" x14ac:dyDescent="0.2">
      <c r="B1950" s="44" t="s">
        <v>135</v>
      </c>
      <c r="C1950" s="44" t="s">
        <v>76</v>
      </c>
      <c r="D1950" s="44" t="s">
        <v>40</v>
      </c>
      <c r="E1950" s="44" t="s">
        <v>12</v>
      </c>
      <c r="H1950" s="46">
        <v>71.230090971099997</v>
      </c>
      <c r="I1950" s="44" t="s">
        <v>42</v>
      </c>
      <c r="J1950" s="44"/>
      <c r="K1950" s="44">
        <v>38</v>
      </c>
      <c r="L1950" s="44"/>
      <c r="M1950" s="44"/>
      <c r="N1950" s="44"/>
      <c r="O1950" s="44"/>
      <c r="P1950" s="44"/>
      <c r="Q1950" s="44">
        <v>1</v>
      </c>
    </row>
    <row r="1951" spans="2:17" ht="14.25" x14ac:dyDescent="0.2">
      <c r="B1951" s="43" t="s">
        <v>135</v>
      </c>
      <c r="C1951" s="43" t="s">
        <v>76</v>
      </c>
      <c r="D1951" s="43" t="s">
        <v>40</v>
      </c>
      <c r="E1951" s="43" t="s">
        <v>12</v>
      </c>
      <c r="H1951" s="45">
        <v>109.519526865</v>
      </c>
      <c r="I1951" s="43" t="s">
        <v>42</v>
      </c>
      <c r="J1951" s="43"/>
      <c r="K1951" s="43">
        <v>32</v>
      </c>
      <c r="L1951" s="43"/>
      <c r="M1951" s="43"/>
      <c r="N1951" s="43"/>
      <c r="O1951" s="43"/>
      <c r="P1951" s="43"/>
      <c r="Q1951" s="43">
        <v>1</v>
      </c>
    </row>
    <row r="1952" spans="2:17" ht="14.25" x14ac:dyDescent="0.2">
      <c r="B1952" s="44" t="s">
        <v>135</v>
      </c>
      <c r="C1952" s="44" t="s">
        <v>76</v>
      </c>
      <c r="D1952" s="44" t="s">
        <v>40</v>
      </c>
      <c r="E1952" s="44" t="s">
        <v>12</v>
      </c>
      <c r="H1952" s="46">
        <v>5.7122556822700004</v>
      </c>
      <c r="I1952" s="44" t="s">
        <v>42</v>
      </c>
      <c r="J1952" s="44"/>
      <c r="K1952" s="44">
        <v>18</v>
      </c>
      <c r="L1952" s="44"/>
      <c r="M1952" s="44"/>
      <c r="N1952" s="44"/>
      <c r="O1952" s="44"/>
      <c r="P1952" s="44"/>
      <c r="Q1952" s="44">
        <v>1</v>
      </c>
    </row>
    <row r="1953" spans="2:17" ht="14.25" x14ac:dyDescent="0.2">
      <c r="B1953" s="43" t="s">
        <v>135</v>
      </c>
      <c r="C1953" s="43" t="s">
        <v>10</v>
      </c>
      <c r="D1953" s="43" t="s">
        <v>11</v>
      </c>
      <c r="E1953" s="43" t="s">
        <v>12</v>
      </c>
      <c r="H1953" s="45">
        <v>5.8981224148400004</v>
      </c>
      <c r="I1953" s="43" t="s">
        <v>15</v>
      </c>
      <c r="J1953" s="43" t="s">
        <v>16</v>
      </c>
      <c r="K1953" s="43">
        <v>18</v>
      </c>
      <c r="L1953" s="43">
        <v>28</v>
      </c>
      <c r="M1953" s="43"/>
      <c r="N1953" s="43"/>
      <c r="O1953" s="43"/>
      <c r="P1953" s="43"/>
      <c r="Q1953" s="43">
        <v>1</v>
      </c>
    </row>
    <row r="1954" spans="2:17" ht="14.25" x14ac:dyDescent="0.2">
      <c r="B1954" s="44" t="s">
        <v>135</v>
      </c>
      <c r="C1954" s="44" t="s">
        <v>76</v>
      </c>
      <c r="D1954" s="44" t="s">
        <v>40</v>
      </c>
      <c r="E1954" s="44" t="s">
        <v>12</v>
      </c>
      <c r="H1954" s="46">
        <v>33.1057272778</v>
      </c>
      <c r="I1954" s="44" t="s">
        <v>42</v>
      </c>
      <c r="J1954" s="44"/>
      <c r="K1954" s="44">
        <v>50</v>
      </c>
      <c r="L1954" s="44"/>
      <c r="M1954" s="44"/>
      <c r="N1954" s="44"/>
      <c r="O1954" s="44"/>
      <c r="P1954" s="44"/>
      <c r="Q1954" s="44">
        <v>1</v>
      </c>
    </row>
    <row r="1955" spans="2:17" ht="14.25" x14ac:dyDescent="0.2">
      <c r="B1955" s="43" t="s">
        <v>135</v>
      </c>
      <c r="C1955" s="43" t="s">
        <v>76</v>
      </c>
      <c r="D1955" s="43" t="s">
        <v>11</v>
      </c>
      <c r="E1955" s="43" t="s">
        <v>12</v>
      </c>
      <c r="H1955" s="45">
        <v>25.491951107599998</v>
      </c>
      <c r="I1955" s="43" t="s">
        <v>15</v>
      </c>
      <c r="J1955" s="43" t="s">
        <v>16</v>
      </c>
      <c r="K1955" s="43">
        <v>50</v>
      </c>
      <c r="L1955" s="43">
        <v>23</v>
      </c>
      <c r="M1955" s="43">
        <v>52</v>
      </c>
      <c r="N1955" s="43"/>
      <c r="O1955" s="43"/>
      <c r="P1955" s="43"/>
      <c r="Q1955" s="43">
        <v>1</v>
      </c>
    </row>
    <row r="1956" spans="2:17" ht="14.25" x14ac:dyDescent="0.2">
      <c r="B1956" s="44" t="s">
        <v>135</v>
      </c>
      <c r="C1956" s="44" t="s">
        <v>10</v>
      </c>
      <c r="D1956" s="44" t="s">
        <v>11</v>
      </c>
      <c r="E1956" s="44" t="s">
        <v>12</v>
      </c>
      <c r="H1956" s="46">
        <v>59.770250213499999</v>
      </c>
      <c r="I1956" s="44" t="s">
        <v>15</v>
      </c>
      <c r="J1956" s="44" t="s">
        <v>16</v>
      </c>
      <c r="K1956" s="44">
        <v>20</v>
      </c>
      <c r="L1956" s="44">
        <v>17</v>
      </c>
      <c r="M1956" s="44">
        <v>35</v>
      </c>
      <c r="N1956" s="44"/>
      <c r="O1956" s="44"/>
      <c r="P1956" s="44" t="s">
        <v>3267</v>
      </c>
      <c r="Q1956" s="44">
        <v>1</v>
      </c>
    </row>
    <row r="1957" spans="2:17" ht="14.25" x14ac:dyDescent="0.2">
      <c r="B1957" s="43" t="s">
        <v>135</v>
      </c>
      <c r="C1957" s="43" t="s">
        <v>76</v>
      </c>
      <c r="D1957" s="43" t="s">
        <v>11</v>
      </c>
      <c r="E1957" s="43" t="s">
        <v>12</v>
      </c>
      <c r="H1957" s="45">
        <v>35.633231733999999</v>
      </c>
      <c r="I1957" s="43" t="s">
        <v>15</v>
      </c>
      <c r="J1957" s="43" t="s">
        <v>16</v>
      </c>
      <c r="K1957" s="43">
        <v>43</v>
      </c>
      <c r="L1957" s="43">
        <v>21</v>
      </c>
      <c r="M1957" s="43">
        <v>43</v>
      </c>
      <c r="N1957" s="43"/>
      <c r="O1957" s="43"/>
      <c r="P1957" s="43"/>
      <c r="Q1957" s="43">
        <v>1</v>
      </c>
    </row>
    <row r="1958" spans="2:17" ht="14.25" x14ac:dyDescent="0.2">
      <c r="B1958" s="44" t="s">
        <v>135</v>
      </c>
      <c r="C1958" s="44" t="s">
        <v>76</v>
      </c>
      <c r="D1958" s="44" t="s">
        <v>11</v>
      </c>
      <c r="E1958" s="44" t="s">
        <v>12</v>
      </c>
      <c r="H1958" s="46">
        <v>34.356760842600004</v>
      </c>
      <c r="I1958" s="44" t="s">
        <v>15</v>
      </c>
      <c r="J1958" s="44" t="s">
        <v>16</v>
      </c>
      <c r="K1958" s="44">
        <v>45</v>
      </c>
      <c r="L1958" s="44">
        <v>24</v>
      </c>
      <c r="M1958" s="44">
        <v>40</v>
      </c>
      <c r="N1958" s="44"/>
      <c r="O1958" s="44"/>
      <c r="P1958" s="44"/>
      <c r="Q1958" s="44">
        <v>1</v>
      </c>
    </row>
    <row r="1959" spans="2:17" ht="14.25" x14ac:dyDescent="0.2">
      <c r="B1959" s="43" t="s">
        <v>135</v>
      </c>
      <c r="C1959" s="43" t="s">
        <v>76</v>
      </c>
      <c r="D1959" s="43" t="s">
        <v>11</v>
      </c>
      <c r="E1959" s="43" t="s">
        <v>12</v>
      </c>
      <c r="H1959" s="45">
        <v>16.777460209899999</v>
      </c>
      <c r="I1959" s="43" t="s">
        <v>15</v>
      </c>
      <c r="J1959" s="43" t="s">
        <v>16</v>
      </c>
      <c r="K1959" s="43">
        <v>34</v>
      </c>
      <c r="L1959" s="43">
        <v>21</v>
      </c>
      <c r="M1959" s="43">
        <v>35</v>
      </c>
      <c r="N1959" s="43"/>
      <c r="O1959" s="43"/>
      <c r="P1959" s="43"/>
      <c r="Q1959" s="43">
        <v>1</v>
      </c>
    </row>
    <row r="1960" spans="2:17" ht="14.25" x14ac:dyDescent="0.2">
      <c r="B1960" s="44" t="s">
        <v>135</v>
      </c>
      <c r="C1960" s="44" t="s">
        <v>76</v>
      </c>
      <c r="D1960" s="44" t="s">
        <v>11</v>
      </c>
      <c r="E1960" s="44" t="s">
        <v>12</v>
      </c>
      <c r="H1960" s="46">
        <v>70.439281675900006</v>
      </c>
      <c r="I1960" s="44" t="s">
        <v>15</v>
      </c>
      <c r="J1960" s="44" t="s">
        <v>16</v>
      </c>
      <c r="K1960" s="44">
        <v>25</v>
      </c>
      <c r="L1960" s="44">
        <v>20</v>
      </c>
      <c r="M1960" s="44">
        <v>30</v>
      </c>
      <c r="N1960" s="44"/>
      <c r="O1960" s="44"/>
      <c r="P1960" s="44"/>
      <c r="Q1960" s="44">
        <v>1</v>
      </c>
    </row>
    <row r="1961" spans="2:17" ht="14.25" x14ac:dyDescent="0.2">
      <c r="B1961" s="43" t="s">
        <v>135</v>
      </c>
      <c r="C1961" s="43" t="s">
        <v>76</v>
      </c>
      <c r="D1961" s="43" t="s">
        <v>40</v>
      </c>
      <c r="E1961" s="43" t="s">
        <v>12</v>
      </c>
      <c r="H1961" s="45">
        <v>47.617548395100002</v>
      </c>
      <c r="I1961" s="43" t="s">
        <v>42</v>
      </c>
      <c r="J1961" s="43"/>
      <c r="K1961" s="43">
        <v>32</v>
      </c>
      <c r="L1961" s="43"/>
      <c r="M1961" s="43"/>
      <c r="N1961" s="43"/>
      <c r="O1961" s="43"/>
      <c r="P1961" s="43"/>
      <c r="Q1961" s="43">
        <v>1</v>
      </c>
    </row>
    <row r="1962" spans="2:17" ht="14.25" x14ac:dyDescent="0.2">
      <c r="B1962" s="44" t="s">
        <v>135</v>
      </c>
      <c r="C1962" s="44" t="s">
        <v>76</v>
      </c>
      <c r="D1962" s="44" t="s">
        <v>40</v>
      </c>
      <c r="E1962" s="44" t="s">
        <v>12</v>
      </c>
      <c r="H1962" s="46">
        <v>20.234262720899999</v>
      </c>
      <c r="I1962" s="44" t="s">
        <v>42</v>
      </c>
      <c r="J1962" s="44"/>
      <c r="K1962" s="44">
        <v>32</v>
      </c>
      <c r="L1962" s="44"/>
      <c r="M1962" s="44"/>
      <c r="N1962" s="44"/>
      <c r="O1962" s="44"/>
      <c r="P1962" s="44"/>
      <c r="Q1962" s="44">
        <v>1</v>
      </c>
    </row>
    <row r="1963" spans="2:17" ht="14.25" x14ac:dyDescent="0.2">
      <c r="B1963" s="43" t="s">
        <v>135</v>
      </c>
      <c r="C1963" s="43" t="s">
        <v>76</v>
      </c>
      <c r="D1963" s="43" t="s">
        <v>40</v>
      </c>
      <c r="E1963" s="43" t="s">
        <v>12</v>
      </c>
      <c r="H1963" s="45">
        <v>22.057135466799998</v>
      </c>
      <c r="I1963" s="43" t="s">
        <v>42</v>
      </c>
      <c r="J1963" s="43"/>
      <c r="K1963" s="43">
        <v>44</v>
      </c>
      <c r="L1963" s="43"/>
      <c r="M1963" s="43"/>
      <c r="N1963" s="43"/>
      <c r="O1963" s="43"/>
      <c r="P1963" s="43"/>
      <c r="Q1963" s="43">
        <v>1</v>
      </c>
    </row>
    <row r="1964" spans="2:17" ht="14.25" x14ac:dyDescent="0.2">
      <c r="B1964" s="44" t="s">
        <v>135</v>
      </c>
      <c r="C1964" s="44" t="s">
        <v>10</v>
      </c>
      <c r="D1964" s="44" t="s">
        <v>11</v>
      </c>
      <c r="E1964" s="44" t="s">
        <v>3132</v>
      </c>
      <c r="H1964" s="46">
        <v>5.0928797354600004</v>
      </c>
      <c r="I1964" s="44" t="s">
        <v>15</v>
      </c>
      <c r="J1964" s="44" t="s">
        <v>16</v>
      </c>
      <c r="K1964" s="44">
        <v>50</v>
      </c>
      <c r="L1964" s="44">
        <v>25</v>
      </c>
      <c r="M1964" s="44">
        <v>40</v>
      </c>
      <c r="N1964" s="44"/>
      <c r="O1964" s="44"/>
      <c r="P1964" s="44" t="s">
        <v>480</v>
      </c>
      <c r="Q1964" s="44">
        <v>1</v>
      </c>
    </row>
    <row r="1965" spans="2:17" ht="14.25" x14ac:dyDescent="0.2">
      <c r="B1965" s="43" t="s">
        <v>135</v>
      </c>
      <c r="C1965" s="43" t="s">
        <v>10</v>
      </c>
      <c r="D1965" s="43" t="s">
        <v>11</v>
      </c>
      <c r="E1965" s="43" t="s">
        <v>3133</v>
      </c>
      <c r="H1965" s="45">
        <v>14.4955671155</v>
      </c>
      <c r="I1965" s="43" t="s">
        <v>15</v>
      </c>
      <c r="J1965" s="43" t="s">
        <v>16</v>
      </c>
      <c r="K1965" s="43">
        <v>40</v>
      </c>
      <c r="L1965" s="43">
        <v>25</v>
      </c>
      <c r="M1965" s="43">
        <v>40</v>
      </c>
      <c r="N1965" s="43"/>
      <c r="O1965" s="43"/>
      <c r="P1965" s="43" t="s">
        <v>480</v>
      </c>
      <c r="Q1965" s="43">
        <v>1</v>
      </c>
    </row>
    <row r="1966" spans="2:17" ht="14.25" x14ac:dyDescent="0.2">
      <c r="B1966" s="44" t="s">
        <v>135</v>
      </c>
      <c r="C1966" s="44" t="s">
        <v>10</v>
      </c>
      <c r="D1966" s="44" t="s">
        <v>11</v>
      </c>
      <c r="E1966" s="44" t="s">
        <v>3134</v>
      </c>
      <c r="H1966" s="46">
        <v>14.4942264368</v>
      </c>
      <c r="I1966" s="44" t="s">
        <v>15</v>
      </c>
      <c r="J1966" s="44" t="s">
        <v>16</v>
      </c>
      <c r="K1966" s="44">
        <v>44</v>
      </c>
      <c r="L1966" s="44">
        <v>25</v>
      </c>
      <c r="M1966" s="44">
        <v>40</v>
      </c>
      <c r="N1966" s="44"/>
      <c r="O1966" s="44"/>
      <c r="P1966" s="44" t="s">
        <v>480</v>
      </c>
      <c r="Q1966" s="44">
        <v>1</v>
      </c>
    </row>
    <row r="1967" spans="2:17" ht="14.25" x14ac:dyDescent="0.2">
      <c r="B1967" s="43" t="s">
        <v>135</v>
      </c>
      <c r="C1967" s="43" t="s">
        <v>10</v>
      </c>
      <c r="D1967" s="43" t="s">
        <v>11</v>
      </c>
      <c r="E1967" s="43" t="s">
        <v>3135</v>
      </c>
      <c r="H1967" s="45">
        <v>14.5179277447</v>
      </c>
      <c r="I1967" s="43" t="s">
        <v>15</v>
      </c>
      <c r="J1967" s="43" t="s">
        <v>16</v>
      </c>
      <c r="K1967" s="43">
        <v>36</v>
      </c>
      <c r="L1967" s="43">
        <v>25</v>
      </c>
      <c r="M1967" s="43">
        <v>41</v>
      </c>
      <c r="N1967" s="43"/>
      <c r="O1967" s="43"/>
      <c r="P1967" s="43" t="s">
        <v>480</v>
      </c>
      <c r="Q1967" s="43">
        <v>1</v>
      </c>
    </row>
    <row r="1968" spans="2:17" ht="14.25" x14ac:dyDescent="0.2">
      <c r="B1968" s="44" t="s">
        <v>135</v>
      </c>
      <c r="C1968" s="44" t="s">
        <v>10</v>
      </c>
      <c r="D1968" s="44" t="s">
        <v>11</v>
      </c>
      <c r="E1968" s="44" t="s">
        <v>3136</v>
      </c>
      <c r="H1968" s="46">
        <v>14.488858926800001</v>
      </c>
      <c r="I1968" s="44" t="s">
        <v>15</v>
      </c>
      <c r="J1968" s="44" t="s">
        <v>16</v>
      </c>
      <c r="K1968" s="44">
        <v>38</v>
      </c>
      <c r="L1968" s="44">
        <v>25</v>
      </c>
      <c r="M1968" s="44">
        <v>40</v>
      </c>
      <c r="N1968" s="44"/>
      <c r="O1968" s="44"/>
      <c r="P1968" s="44" t="s">
        <v>480</v>
      </c>
      <c r="Q1968" s="44">
        <v>1</v>
      </c>
    </row>
    <row r="1969" spans="2:17" ht="14.25" x14ac:dyDescent="0.2">
      <c r="B1969" s="43" t="s">
        <v>135</v>
      </c>
      <c r="C1969" s="43" t="s">
        <v>10</v>
      </c>
      <c r="D1969" s="43" t="s">
        <v>11</v>
      </c>
      <c r="E1969" s="43" t="s">
        <v>3137</v>
      </c>
      <c r="H1969" s="45">
        <v>14.497368381899999</v>
      </c>
      <c r="I1969" s="43" t="s">
        <v>15</v>
      </c>
      <c r="J1969" s="43" t="s">
        <v>16</v>
      </c>
      <c r="K1969" s="43">
        <v>32</v>
      </c>
      <c r="L1969" s="43">
        <v>25</v>
      </c>
      <c r="M1969" s="43">
        <v>40</v>
      </c>
      <c r="N1969" s="43"/>
      <c r="O1969" s="43"/>
      <c r="P1969" s="43" t="s">
        <v>503</v>
      </c>
      <c r="Q1969" s="43">
        <v>1</v>
      </c>
    </row>
    <row r="1970" spans="2:17" ht="14.25" x14ac:dyDescent="0.2">
      <c r="B1970" s="44" t="s">
        <v>135</v>
      </c>
      <c r="C1970" s="44" t="s">
        <v>10</v>
      </c>
      <c r="D1970" s="44" t="s">
        <v>11</v>
      </c>
      <c r="E1970" s="44" t="s">
        <v>3138</v>
      </c>
      <c r="H1970" s="46">
        <v>19.033454617699999</v>
      </c>
      <c r="I1970" s="44" t="s">
        <v>15</v>
      </c>
      <c r="J1970" s="44" t="s">
        <v>16</v>
      </c>
      <c r="K1970" s="44">
        <v>41</v>
      </c>
      <c r="L1970" s="44">
        <v>25</v>
      </c>
      <c r="M1970" s="44">
        <v>40</v>
      </c>
      <c r="N1970" s="44"/>
      <c r="O1970" s="44"/>
      <c r="P1970" s="44" t="s">
        <v>3203</v>
      </c>
      <c r="Q1970" s="44">
        <v>1</v>
      </c>
    </row>
    <row r="1971" spans="2:17" ht="14.25" x14ac:dyDescent="0.2">
      <c r="B1971" s="43" t="s">
        <v>135</v>
      </c>
      <c r="C1971" s="43" t="s">
        <v>76</v>
      </c>
      <c r="D1971" s="43" t="s">
        <v>21</v>
      </c>
      <c r="E1971" s="43" t="s">
        <v>12</v>
      </c>
      <c r="H1971" s="45">
        <v>0.59143300551800004</v>
      </c>
      <c r="I1971" s="43" t="s">
        <v>33</v>
      </c>
      <c r="J1971" s="43" t="s">
        <v>16</v>
      </c>
      <c r="K1971" s="43"/>
      <c r="L1971" s="43"/>
      <c r="M1971" s="43"/>
      <c r="N1971" s="43"/>
      <c r="O1971" s="43"/>
      <c r="P1971" s="43"/>
      <c r="Q1971" s="43">
        <v>1</v>
      </c>
    </row>
    <row r="1972" spans="2:17" ht="14.25" x14ac:dyDescent="0.2">
      <c r="B1972" s="44" t="s">
        <v>135</v>
      </c>
      <c r="C1972" s="44" t="s">
        <v>10</v>
      </c>
      <c r="D1972" s="44" t="s">
        <v>11</v>
      </c>
      <c r="E1972" s="44" t="s">
        <v>3139</v>
      </c>
      <c r="H1972" s="46">
        <v>18.488580039999999</v>
      </c>
      <c r="I1972" s="44" t="s">
        <v>15</v>
      </c>
      <c r="J1972" s="44" t="s">
        <v>16</v>
      </c>
      <c r="K1972" s="44">
        <v>31</v>
      </c>
      <c r="L1972" s="44">
        <v>24</v>
      </c>
      <c r="M1972" s="44">
        <v>41</v>
      </c>
      <c r="N1972" s="44"/>
      <c r="O1972" s="44"/>
      <c r="P1972" s="44"/>
      <c r="Q1972" s="44">
        <v>1</v>
      </c>
    </row>
    <row r="1973" spans="2:17" ht="14.25" x14ac:dyDescent="0.2">
      <c r="B1973" s="43" t="s">
        <v>135</v>
      </c>
      <c r="C1973" s="43" t="s">
        <v>10</v>
      </c>
      <c r="D1973" s="43" t="s">
        <v>11</v>
      </c>
      <c r="E1973" s="43" t="s">
        <v>3140</v>
      </c>
      <c r="H1973" s="45">
        <v>15.265307890800001</v>
      </c>
      <c r="I1973" s="43" t="s">
        <v>15</v>
      </c>
      <c r="J1973" s="43" t="s">
        <v>16</v>
      </c>
      <c r="K1973" s="43">
        <v>37</v>
      </c>
      <c r="L1973" s="43">
        <v>25</v>
      </c>
      <c r="M1973" s="43">
        <v>40</v>
      </c>
      <c r="N1973" s="43"/>
      <c r="O1973" s="43" t="s">
        <v>732</v>
      </c>
      <c r="P1973" s="43" t="s">
        <v>732</v>
      </c>
      <c r="Q1973" s="43">
        <v>1</v>
      </c>
    </row>
    <row r="1974" spans="2:17" ht="14.25" x14ac:dyDescent="0.2">
      <c r="B1974" s="44" t="s">
        <v>135</v>
      </c>
      <c r="C1974" s="44" t="s">
        <v>10</v>
      </c>
      <c r="D1974" s="44" t="s">
        <v>11</v>
      </c>
      <c r="E1974" s="44" t="s">
        <v>3141</v>
      </c>
      <c r="H1974" s="46">
        <v>15.2350634065</v>
      </c>
      <c r="I1974" s="44" t="s">
        <v>15</v>
      </c>
      <c r="J1974" s="44" t="s">
        <v>16</v>
      </c>
      <c r="K1974" s="44">
        <v>25</v>
      </c>
      <c r="L1974" s="44">
        <v>25</v>
      </c>
      <c r="M1974" s="44">
        <v>40</v>
      </c>
      <c r="N1974" s="44"/>
      <c r="O1974" s="44"/>
      <c r="P1974" s="44" t="s">
        <v>480</v>
      </c>
      <c r="Q1974" s="44">
        <v>1</v>
      </c>
    </row>
    <row r="1975" spans="2:17" ht="14.25" x14ac:dyDescent="0.2">
      <c r="B1975" s="43" t="s">
        <v>135</v>
      </c>
      <c r="C1975" s="43" t="s">
        <v>10</v>
      </c>
      <c r="D1975" s="43" t="s">
        <v>11</v>
      </c>
      <c r="E1975" s="43" t="s">
        <v>3142</v>
      </c>
      <c r="H1975" s="45">
        <v>15.2813304395</v>
      </c>
      <c r="I1975" s="43" t="s">
        <v>15</v>
      </c>
      <c r="J1975" s="43" t="s">
        <v>16</v>
      </c>
      <c r="K1975" s="43">
        <v>18</v>
      </c>
      <c r="L1975" s="43">
        <v>25</v>
      </c>
      <c r="M1975" s="43">
        <v>40</v>
      </c>
      <c r="N1975" s="43"/>
      <c r="O1975" s="43"/>
      <c r="P1975" s="43" t="s">
        <v>3268</v>
      </c>
      <c r="Q1975" s="43">
        <v>1</v>
      </c>
    </row>
    <row r="1976" spans="2:17" ht="14.25" x14ac:dyDescent="0.2">
      <c r="B1976" s="44" t="s">
        <v>135</v>
      </c>
      <c r="C1976" s="44" t="s">
        <v>10</v>
      </c>
      <c r="D1976" s="44" t="s">
        <v>11</v>
      </c>
      <c r="E1976" s="44" t="s">
        <v>3143</v>
      </c>
      <c r="H1976" s="46">
        <v>15.2492853603</v>
      </c>
      <c r="I1976" s="44" t="s">
        <v>15</v>
      </c>
      <c r="J1976" s="44" t="s">
        <v>16</v>
      </c>
      <c r="K1976" s="44">
        <v>18</v>
      </c>
      <c r="L1976" s="44">
        <v>25</v>
      </c>
      <c r="M1976" s="44">
        <v>48</v>
      </c>
      <c r="N1976" s="44"/>
      <c r="O1976" s="44"/>
      <c r="P1976" s="44" t="s">
        <v>875</v>
      </c>
      <c r="Q1976" s="44">
        <v>1</v>
      </c>
    </row>
    <row r="1977" spans="2:17" ht="14.25" x14ac:dyDescent="0.2">
      <c r="B1977" s="43" t="s">
        <v>135</v>
      </c>
      <c r="C1977" s="43" t="s">
        <v>10</v>
      </c>
      <c r="D1977" s="43" t="s">
        <v>11</v>
      </c>
      <c r="E1977" s="43" t="s">
        <v>3144</v>
      </c>
      <c r="H1977" s="45">
        <v>15.2832262628</v>
      </c>
      <c r="I1977" s="43" t="s">
        <v>15</v>
      </c>
      <c r="J1977" s="43" t="s">
        <v>16</v>
      </c>
      <c r="K1977" s="43">
        <v>22</v>
      </c>
      <c r="L1977" s="43">
        <v>25</v>
      </c>
      <c r="M1977" s="43">
        <v>40</v>
      </c>
      <c r="N1977" s="43"/>
      <c r="O1977" s="43"/>
      <c r="P1977" s="43"/>
      <c r="Q1977" s="43">
        <v>1</v>
      </c>
    </row>
    <row r="1978" spans="2:17" ht="14.25" x14ac:dyDescent="0.2">
      <c r="B1978" s="44" t="s">
        <v>135</v>
      </c>
      <c r="C1978" s="44" t="s">
        <v>10</v>
      </c>
      <c r="D1978" s="44" t="s">
        <v>11</v>
      </c>
      <c r="E1978" s="44" t="s">
        <v>3145</v>
      </c>
      <c r="H1978" s="46">
        <v>15.234163088300001</v>
      </c>
      <c r="I1978" s="44" t="s">
        <v>15</v>
      </c>
      <c r="J1978" s="44" t="s">
        <v>16</v>
      </c>
      <c r="K1978" s="44">
        <v>20</v>
      </c>
      <c r="L1978" s="44">
        <v>25</v>
      </c>
      <c r="M1978" s="44">
        <v>40</v>
      </c>
      <c r="N1978" s="44"/>
      <c r="O1978" s="44"/>
      <c r="P1978" s="44"/>
      <c r="Q1978" s="44">
        <v>1</v>
      </c>
    </row>
    <row r="1979" spans="2:17" ht="14.25" x14ac:dyDescent="0.2">
      <c r="B1979" s="43" t="s">
        <v>135</v>
      </c>
      <c r="C1979" s="43" t="s">
        <v>10</v>
      </c>
      <c r="D1979" s="43" t="s">
        <v>11</v>
      </c>
      <c r="E1979" s="43" t="s">
        <v>3146</v>
      </c>
      <c r="H1979" s="45">
        <v>15.2551629621</v>
      </c>
      <c r="I1979" s="43" t="s">
        <v>15</v>
      </c>
      <c r="J1979" s="43" t="s">
        <v>16</v>
      </c>
      <c r="K1979" s="43">
        <v>23</v>
      </c>
      <c r="L1979" s="43">
        <v>25</v>
      </c>
      <c r="M1979" s="43">
        <v>40</v>
      </c>
      <c r="N1979" s="43"/>
      <c r="O1979" s="43"/>
      <c r="P1979" s="43" t="s">
        <v>480</v>
      </c>
      <c r="Q1979" s="43">
        <v>1</v>
      </c>
    </row>
    <row r="1980" spans="2:17" ht="14.25" x14ac:dyDescent="0.2">
      <c r="B1980" s="44" t="s">
        <v>135</v>
      </c>
      <c r="C1980" s="44" t="s">
        <v>10</v>
      </c>
      <c r="D1980" s="44" t="s">
        <v>11</v>
      </c>
      <c r="E1980" s="44" t="s">
        <v>3147</v>
      </c>
      <c r="H1980" s="46">
        <v>15.2592399549</v>
      </c>
      <c r="I1980" s="44" t="s">
        <v>15</v>
      </c>
      <c r="J1980" s="44" t="s">
        <v>16</v>
      </c>
      <c r="K1980" s="44">
        <v>21</v>
      </c>
      <c r="L1980" s="44">
        <v>25</v>
      </c>
      <c r="M1980" s="44">
        <v>40</v>
      </c>
      <c r="N1980" s="44"/>
      <c r="O1980" s="44"/>
      <c r="P1980" s="44" t="s">
        <v>875</v>
      </c>
      <c r="Q1980" s="44">
        <v>1</v>
      </c>
    </row>
    <row r="1981" spans="2:17" ht="14.25" x14ac:dyDescent="0.2">
      <c r="B1981" s="43" t="s">
        <v>135</v>
      </c>
      <c r="C1981" s="43" t="s">
        <v>10</v>
      </c>
      <c r="D1981" s="43" t="s">
        <v>11</v>
      </c>
      <c r="E1981" s="43" t="s">
        <v>3132</v>
      </c>
      <c r="H1981" s="45">
        <v>16.948686471399999</v>
      </c>
      <c r="I1981" s="43" t="s">
        <v>15</v>
      </c>
      <c r="J1981" s="43" t="s">
        <v>16</v>
      </c>
      <c r="K1981" s="43">
        <v>52</v>
      </c>
      <c r="L1981" s="43">
        <v>25</v>
      </c>
      <c r="M1981" s="43">
        <v>41</v>
      </c>
      <c r="N1981" s="43"/>
      <c r="O1981" s="43" t="s">
        <v>875</v>
      </c>
      <c r="P1981" s="43" t="s">
        <v>875</v>
      </c>
      <c r="Q1981" s="43">
        <v>1</v>
      </c>
    </row>
    <row r="1982" spans="2:17" ht="14.25" x14ac:dyDescent="0.2">
      <c r="B1982" s="44" t="s">
        <v>135</v>
      </c>
      <c r="C1982" s="44" t="s">
        <v>10</v>
      </c>
      <c r="D1982" s="44" t="s">
        <v>11</v>
      </c>
      <c r="E1982" s="44" t="s">
        <v>3148</v>
      </c>
      <c r="H1982" s="46">
        <v>21.8402473226</v>
      </c>
      <c r="I1982" s="44" t="s">
        <v>15</v>
      </c>
      <c r="J1982" s="44" t="s">
        <v>16</v>
      </c>
      <c r="K1982" s="44">
        <v>39</v>
      </c>
      <c r="L1982" s="44">
        <v>25</v>
      </c>
      <c r="M1982" s="44">
        <v>40</v>
      </c>
      <c r="N1982" s="44"/>
      <c r="O1982" s="44"/>
      <c r="P1982" s="44" t="s">
        <v>3209</v>
      </c>
      <c r="Q1982" s="44">
        <v>1</v>
      </c>
    </row>
    <row r="1983" spans="2:17" ht="14.25" x14ac:dyDescent="0.2">
      <c r="B1983" s="43" t="s">
        <v>135</v>
      </c>
      <c r="C1983" s="43" t="s">
        <v>10</v>
      </c>
      <c r="D1983" s="43" t="s">
        <v>11</v>
      </c>
      <c r="E1983" s="43" t="s">
        <v>3149</v>
      </c>
      <c r="H1983" s="45">
        <v>15.7859192571</v>
      </c>
      <c r="I1983" s="43" t="s">
        <v>15</v>
      </c>
      <c r="J1983" s="43" t="s">
        <v>16</v>
      </c>
      <c r="K1983" s="43">
        <v>41</v>
      </c>
      <c r="L1983" s="43">
        <v>25</v>
      </c>
      <c r="M1983" s="43">
        <v>40</v>
      </c>
      <c r="N1983" s="43"/>
      <c r="O1983" s="43"/>
      <c r="P1983" s="43" t="s">
        <v>503</v>
      </c>
      <c r="Q1983" s="43">
        <v>1</v>
      </c>
    </row>
    <row r="1984" spans="2:17" ht="14.25" x14ac:dyDescent="0.2">
      <c r="B1984" s="44" t="s">
        <v>135</v>
      </c>
      <c r="C1984" s="44" t="s">
        <v>10</v>
      </c>
      <c r="D1984" s="44" t="s">
        <v>11</v>
      </c>
      <c r="E1984" s="44" t="s">
        <v>3150</v>
      </c>
      <c r="H1984" s="46">
        <v>15.267283544</v>
      </c>
      <c r="I1984" s="44" t="s">
        <v>15</v>
      </c>
      <c r="J1984" s="44" t="s">
        <v>16</v>
      </c>
      <c r="K1984" s="44">
        <v>43</v>
      </c>
      <c r="L1984" s="44">
        <v>25</v>
      </c>
      <c r="M1984" s="44">
        <v>40</v>
      </c>
      <c r="N1984" s="44"/>
      <c r="O1984" s="44"/>
      <c r="P1984" s="44" t="s">
        <v>1441</v>
      </c>
      <c r="Q1984" s="44">
        <v>1</v>
      </c>
    </row>
    <row r="1985" spans="2:17" ht="14.25" x14ac:dyDescent="0.2">
      <c r="B1985" s="43" t="s">
        <v>135</v>
      </c>
      <c r="C1985" s="43" t="s">
        <v>10</v>
      </c>
      <c r="D1985" s="43" t="s">
        <v>11</v>
      </c>
      <c r="E1985" s="43" t="s">
        <v>3151</v>
      </c>
      <c r="H1985" s="45">
        <v>15.2424122107</v>
      </c>
      <c r="I1985" s="43" t="s">
        <v>15</v>
      </c>
      <c r="J1985" s="43" t="s">
        <v>16</v>
      </c>
      <c r="K1985" s="43">
        <v>39</v>
      </c>
      <c r="L1985" s="43">
        <v>25</v>
      </c>
      <c r="M1985" s="43">
        <v>40</v>
      </c>
      <c r="N1985" s="43"/>
      <c r="O1985" s="43"/>
      <c r="P1985" s="43" t="s">
        <v>3207</v>
      </c>
      <c r="Q1985" s="43">
        <v>1</v>
      </c>
    </row>
    <row r="1986" spans="2:17" ht="14.25" x14ac:dyDescent="0.2">
      <c r="B1986" s="44" t="s">
        <v>135</v>
      </c>
      <c r="C1986" s="44" t="s">
        <v>10</v>
      </c>
      <c r="D1986" s="44" t="s">
        <v>11</v>
      </c>
      <c r="E1986" s="44" t="s">
        <v>3152</v>
      </c>
      <c r="H1986" s="46">
        <v>15.262999125</v>
      </c>
      <c r="I1986" s="44" t="s">
        <v>15</v>
      </c>
      <c r="J1986" s="44" t="s">
        <v>16</v>
      </c>
      <c r="K1986" s="44">
        <v>29</v>
      </c>
      <c r="L1986" s="44">
        <v>25</v>
      </c>
      <c r="M1986" s="44">
        <v>48</v>
      </c>
      <c r="N1986" s="44"/>
      <c r="O1986" s="44"/>
      <c r="P1986" s="44" t="s">
        <v>480</v>
      </c>
      <c r="Q1986" s="44">
        <v>1</v>
      </c>
    </row>
    <row r="1987" spans="2:17" ht="14.25" x14ac:dyDescent="0.2">
      <c r="B1987" s="43" t="s">
        <v>135</v>
      </c>
      <c r="C1987" s="43" t="s">
        <v>10</v>
      </c>
      <c r="D1987" s="43" t="s">
        <v>11</v>
      </c>
      <c r="E1987" s="43" t="s">
        <v>3153</v>
      </c>
      <c r="H1987" s="45">
        <v>15.2370909625</v>
      </c>
      <c r="I1987" s="43" t="s">
        <v>15</v>
      </c>
      <c r="J1987" s="43" t="s">
        <v>16</v>
      </c>
      <c r="K1987" s="43">
        <v>36</v>
      </c>
      <c r="L1987" s="43">
        <v>25</v>
      </c>
      <c r="M1987" s="43">
        <v>40</v>
      </c>
      <c r="N1987" s="43"/>
      <c r="O1987" s="43"/>
      <c r="P1987" s="43" t="s">
        <v>610</v>
      </c>
      <c r="Q1987" s="43">
        <v>1</v>
      </c>
    </row>
    <row r="1988" spans="2:17" ht="14.25" x14ac:dyDescent="0.2">
      <c r="B1988" s="44" t="s">
        <v>135</v>
      </c>
      <c r="C1988" s="44" t="s">
        <v>10</v>
      </c>
      <c r="D1988" s="44" t="s">
        <v>11</v>
      </c>
      <c r="E1988" s="44" t="s">
        <v>3154</v>
      </c>
      <c r="H1988" s="46">
        <v>15.2598959367</v>
      </c>
      <c r="I1988" s="44" t="s">
        <v>15</v>
      </c>
      <c r="J1988" s="44" t="s">
        <v>16</v>
      </c>
      <c r="K1988" s="44">
        <v>41</v>
      </c>
      <c r="L1988" s="44">
        <v>25</v>
      </c>
      <c r="M1988" s="44">
        <v>40</v>
      </c>
      <c r="N1988" s="44"/>
      <c r="O1988" s="44"/>
      <c r="P1988" s="44"/>
      <c r="Q1988" s="44">
        <v>1</v>
      </c>
    </row>
    <row r="1989" spans="2:17" ht="14.25" x14ac:dyDescent="0.2">
      <c r="B1989" s="43" t="s">
        <v>135</v>
      </c>
      <c r="C1989" s="43" t="s">
        <v>10</v>
      </c>
      <c r="D1989" s="43" t="s">
        <v>11</v>
      </c>
      <c r="E1989" s="43" t="s">
        <v>3155</v>
      </c>
      <c r="H1989" s="45">
        <v>15.239726537099999</v>
      </c>
      <c r="I1989" s="43" t="s">
        <v>15</v>
      </c>
      <c r="J1989" s="43" t="s">
        <v>16</v>
      </c>
      <c r="K1989" s="43">
        <v>42</v>
      </c>
      <c r="L1989" s="43">
        <v>25</v>
      </c>
      <c r="M1989" s="43">
        <v>40</v>
      </c>
      <c r="N1989" s="43"/>
      <c r="O1989" s="43"/>
      <c r="P1989" s="43" t="s">
        <v>3269</v>
      </c>
      <c r="Q1989" s="43">
        <v>1</v>
      </c>
    </row>
    <row r="1990" spans="2:17" ht="14.25" x14ac:dyDescent="0.2">
      <c r="B1990" s="44" t="s">
        <v>135</v>
      </c>
      <c r="C1990" s="44" t="s">
        <v>10</v>
      </c>
      <c r="D1990" s="44" t="s">
        <v>11</v>
      </c>
      <c r="E1990" s="44" t="s">
        <v>3156</v>
      </c>
      <c r="H1990" s="46">
        <v>15.2531279743</v>
      </c>
      <c r="I1990" s="44" t="s">
        <v>15</v>
      </c>
      <c r="J1990" s="44" t="s">
        <v>16</v>
      </c>
      <c r="K1990" s="44">
        <v>41</v>
      </c>
      <c r="L1990" s="44">
        <v>25</v>
      </c>
      <c r="M1990" s="44">
        <v>40</v>
      </c>
      <c r="N1990" s="44"/>
      <c r="O1990" s="44"/>
      <c r="P1990" s="44" t="s">
        <v>3270</v>
      </c>
      <c r="Q1990" s="44">
        <v>1</v>
      </c>
    </row>
    <row r="1991" spans="2:17" ht="14.25" x14ac:dyDescent="0.2">
      <c r="B1991" s="43" t="s">
        <v>135</v>
      </c>
      <c r="C1991" s="43" t="s">
        <v>10</v>
      </c>
      <c r="D1991" s="43" t="s">
        <v>11</v>
      </c>
      <c r="E1991" s="43" t="s">
        <v>3128</v>
      </c>
      <c r="H1991" s="45">
        <v>24.605859207000002</v>
      </c>
      <c r="I1991" s="43" t="s">
        <v>15</v>
      </c>
      <c r="J1991" s="43" t="s">
        <v>16</v>
      </c>
      <c r="K1991" s="43">
        <v>37</v>
      </c>
      <c r="L1991" s="43">
        <v>25</v>
      </c>
      <c r="M1991" s="43">
        <v>41</v>
      </c>
      <c r="N1991" s="43"/>
      <c r="O1991" s="43"/>
      <c r="P1991" s="43" t="s">
        <v>3270</v>
      </c>
      <c r="Q1991" s="43">
        <v>1</v>
      </c>
    </row>
    <row r="1992" spans="2:17" ht="14.25" x14ac:dyDescent="0.2">
      <c r="B1992" s="44" t="s">
        <v>135</v>
      </c>
      <c r="C1992" s="44" t="s">
        <v>10</v>
      </c>
      <c r="D1992" s="44" t="s">
        <v>54</v>
      </c>
      <c r="E1992" s="44" t="s">
        <v>12</v>
      </c>
      <c r="H1992" s="46">
        <v>33.267083445600001</v>
      </c>
      <c r="I1992" s="44" t="s">
        <v>15</v>
      </c>
      <c r="J1992" s="44" t="s">
        <v>16</v>
      </c>
      <c r="K1992" s="44">
        <v>15</v>
      </c>
      <c r="L1992" s="44">
        <v>20</v>
      </c>
      <c r="M1992" s="44">
        <v>30</v>
      </c>
      <c r="N1992" s="44" t="s">
        <v>3297</v>
      </c>
      <c r="O1992" s="44"/>
      <c r="P1992" s="44" t="s">
        <v>2128</v>
      </c>
      <c r="Q1992" s="44">
        <v>1</v>
      </c>
    </row>
    <row r="1993" spans="2:17" ht="14.25" x14ac:dyDescent="0.2">
      <c r="B1993" s="43" t="s">
        <v>135</v>
      </c>
      <c r="C1993" s="43" t="s">
        <v>10</v>
      </c>
      <c r="D1993" s="43" t="s">
        <v>21</v>
      </c>
      <c r="E1993" s="43" t="s">
        <v>3157</v>
      </c>
      <c r="H1993" s="45">
        <v>35.607475384399997</v>
      </c>
      <c r="I1993" s="43" t="s">
        <v>15</v>
      </c>
      <c r="J1993" s="43" t="s">
        <v>16</v>
      </c>
      <c r="K1993" s="43">
        <v>47</v>
      </c>
      <c r="L1993" s="43">
        <v>18</v>
      </c>
      <c r="M1993" s="43">
        <v>46</v>
      </c>
      <c r="N1993" s="43"/>
      <c r="O1993" s="43"/>
      <c r="P1993" s="43"/>
      <c r="Q1993" s="43">
        <v>1</v>
      </c>
    </row>
    <row r="1994" spans="2:17" ht="14.25" x14ac:dyDescent="0.2">
      <c r="B1994" s="44" t="s">
        <v>135</v>
      </c>
      <c r="C1994" s="44" t="s">
        <v>10</v>
      </c>
      <c r="D1994" s="44" t="s">
        <v>11</v>
      </c>
      <c r="E1994" s="44" t="s">
        <v>3157</v>
      </c>
      <c r="H1994" s="46">
        <v>22.716127841700001</v>
      </c>
      <c r="I1994" s="44" t="s">
        <v>15</v>
      </c>
      <c r="J1994" s="44" t="s">
        <v>16</v>
      </c>
      <c r="K1994" s="44">
        <v>20</v>
      </c>
      <c r="L1994" s="44">
        <v>25</v>
      </c>
      <c r="M1994" s="44">
        <v>40</v>
      </c>
      <c r="N1994" s="44"/>
      <c r="O1994" s="44"/>
      <c r="P1994" s="44" t="s">
        <v>875</v>
      </c>
      <c r="Q1994" s="44">
        <v>1</v>
      </c>
    </row>
    <row r="1995" spans="2:17" ht="14.25" x14ac:dyDescent="0.2">
      <c r="B1995" s="43" t="s">
        <v>135</v>
      </c>
      <c r="C1995" s="43" t="s">
        <v>76</v>
      </c>
      <c r="D1995" s="43" t="s">
        <v>11</v>
      </c>
      <c r="E1995" s="43" t="s">
        <v>12</v>
      </c>
      <c r="H1995" s="45">
        <v>41.853650051599999</v>
      </c>
      <c r="I1995" s="43" t="s">
        <v>15</v>
      </c>
      <c r="J1995" s="43" t="s">
        <v>16</v>
      </c>
      <c r="K1995" s="43">
        <v>31</v>
      </c>
      <c r="L1995" s="43">
        <v>23</v>
      </c>
      <c r="M1995" s="43">
        <v>35</v>
      </c>
      <c r="N1995" s="43"/>
      <c r="O1995" s="43"/>
      <c r="P1995" s="43"/>
      <c r="Q1995" s="43">
        <v>1</v>
      </c>
    </row>
    <row r="1996" spans="2:17" ht="14.25" x14ac:dyDescent="0.2">
      <c r="B1996" s="44" t="s">
        <v>135</v>
      </c>
      <c r="C1996" s="44" t="s">
        <v>76</v>
      </c>
      <c r="D1996" s="44" t="s">
        <v>54</v>
      </c>
      <c r="E1996" s="44" t="s">
        <v>12</v>
      </c>
      <c r="H1996" s="46">
        <v>2.6766056898900001</v>
      </c>
      <c r="I1996" s="44" t="s">
        <v>15</v>
      </c>
      <c r="J1996" s="44" t="s">
        <v>16</v>
      </c>
      <c r="K1996" s="44">
        <v>25</v>
      </c>
      <c r="L1996" s="44">
        <v>23</v>
      </c>
      <c r="M1996" s="44">
        <v>35</v>
      </c>
      <c r="N1996" s="44"/>
      <c r="O1996" s="44"/>
      <c r="P1996" s="44"/>
      <c r="Q1996" s="44">
        <v>1</v>
      </c>
    </row>
    <row r="1997" spans="2:17" ht="14.25" x14ac:dyDescent="0.2">
      <c r="B1997" s="43" t="s">
        <v>135</v>
      </c>
      <c r="C1997" s="43" t="s">
        <v>10</v>
      </c>
      <c r="D1997" s="43" t="s">
        <v>11</v>
      </c>
      <c r="E1997" s="43" t="s">
        <v>3158</v>
      </c>
      <c r="H1997" s="45">
        <v>30.5530410434</v>
      </c>
      <c r="I1997" s="43" t="s">
        <v>15</v>
      </c>
      <c r="J1997" s="43" t="s">
        <v>16</v>
      </c>
      <c r="K1997" s="43">
        <v>30</v>
      </c>
      <c r="L1997" s="43">
        <v>23</v>
      </c>
      <c r="M1997" s="43">
        <v>41</v>
      </c>
      <c r="N1997" s="43"/>
      <c r="O1997" s="43" t="s">
        <v>610</v>
      </c>
      <c r="P1997" s="43" t="s">
        <v>610</v>
      </c>
      <c r="Q1997" s="43">
        <v>1</v>
      </c>
    </row>
    <row r="1998" spans="2:17" ht="14.25" x14ac:dyDescent="0.2">
      <c r="B1998" s="44" t="s">
        <v>135</v>
      </c>
      <c r="C1998" s="44" t="s">
        <v>76</v>
      </c>
      <c r="D1998" s="44" t="s">
        <v>11</v>
      </c>
      <c r="E1998" s="44" t="s">
        <v>12</v>
      </c>
      <c r="H1998" s="46">
        <v>29.589303371300002</v>
      </c>
      <c r="I1998" s="44" t="s">
        <v>15</v>
      </c>
      <c r="J1998" s="44" t="s">
        <v>16</v>
      </c>
      <c r="K1998" s="44">
        <v>32</v>
      </c>
      <c r="L1998" s="44">
        <v>21</v>
      </c>
      <c r="M1998" s="44">
        <v>40</v>
      </c>
      <c r="N1998" s="44"/>
      <c r="O1998" s="44"/>
      <c r="P1998" s="44"/>
      <c r="Q1998" s="44">
        <v>1</v>
      </c>
    </row>
    <row r="1999" spans="2:17" ht="14.25" x14ac:dyDescent="0.2">
      <c r="B1999" s="43" t="s">
        <v>135</v>
      </c>
      <c r="C1999" s="43" t="s">
        <v>76</v>
      </c>
      <c r="D1999" s="43" t="s">
        <v>11</v>
      </c>
      <c r="E1999" s="43" t="s">
        <v>12</v>
      </c>
      <c r="H1999" s="45">
        <v>35.3184382556</v>
      </c>
      <c r="I1999" s="43" t="s">
        <v>15</v>
      </c>
      <c r="J1999" s="43" t="s">
        <v>16</v>
      </c>
      <c r="K1999" s="43">
        <v>32</v>
      </c>
      <c r="L1999" s="43">
        <v>24</v>
      </c>
      <c r="M1999" s="43">
        <v>39</v>
      </c>
      <c r="N1999" s="43"/>
      <c r="O1999" s="43"/>
      <c r="P1999" s="43"/>
      <c r="Q1999" s="43">
        <v>1</v>
      </c>
    </row>
    <row r="2000" spans="2:17" ht="14.25" x14ac:dyDescent="0.2">
      <c r="B2000" s="44" t="s">
        <v>135</v>
      </c>
      <c r="C2000" s="44" t="s">
        <v>76</v>
      </c>
      <c r="D2000" s="44" t="s">
        <v>40</v>
      </c>
      <c r="E2000" s="44" t="s">
        <v>12</v>
      </c>
      <c r="H2000" s="46">
        <v>2.0815083473299998</v>
      </c>
      <c r="I2000" s="44" t="s">
        <v>42</v>
      </c>
      <c r="J2000" s="44"/>
      <c r="K2000" s="44">
        <v>38</v>
      </c>
      <c r="L2000" s="44"/>
      <c r="M2000" s="44"/>
      <c r="N2000" s="44"/>
      <c r="O2000" s="44"/>
      <c r="P2000" s="44"/>
      <c r="Q2000" s="44">
        <v>1</v>
      </c>
    </row>
    <row r="2001" spans="2:17" ht="14.25" x14ac:dyDescent="0.2">
      <c r="B2001" s="43" t="s">
        <v>135</v>
      </c>
      <c r="C2001" s="43" t="s">
        <v>76</v>
      </c>
      <c r="D2001" s="43" t="s">
        <v>40</v>
      </c>
      <c r="E2001" s="43" t="s">
        <v>12</v>
      </c>
      <c r="H2001" s="45">
        <v>0.82319378036000002</v>
      </c>
      <c r="I2001" s="43" t="s">
        <v>1042</v>
      </c>
      <c r="J2001" s="43"/>
      <c r="K2001" s="43"/>
      <c r="L2001" s="43"/>
      <c r="M2001" s="43"/>
      <c r="N2001" s="43"/>
      <c r="O2001" s="43"/>
      <c r="P2001" s="43"/>
      <c r="Q2001" s="43">
        <v>1</v>
      </c>
    </row>
    <row r="2002" spans="2:17" ht="14.25" x14ac:dyDescent="0.2">
      <c r="B2002" s="44" t="s">
        <v>135</v>
      </c>
      <c r="C2002" s="44" t="s">
        <v>76</v>
      </c>
      <c r="D2002" s="44" t="s">
        <v>40</v>
      </c>
      <c r="E2002" s="44" t="s">
        <v>12</v>
      </c>
      <c r="H2002" s="46">
        <v>12.915008091400001</v>
      </c>
      <c r="I2002" s="44" t="s">
        <v>42</v>
      </c>
      <c r="J2002" s="44"/>
      <c r="K2002" s="44">
        <v>37</v>
      </c>
      <c r="L2002" s="44"/>
      <c r="M2002" s="44"/>
      <c r="N2002" s="44"/>
      <c r="O2002" s="44"/>
      <c r="P2002" s="44"/>
      <c r="Q2002" s="44">
        <v>1</v>
      </c>
    </row>
    <row r="2003" spans="2:17" ht="14.25" x14ac:dyDescent="0.2">
      <c r="B2003" s="43" t="s">
        <v>135</v>
      </c>
      <c r="C2003" s="43" t="s">
        <v>76</v>
      </c>
      <c r="D2003" s="43" t="s">
        <v>40</v>
      </c>
      <c r="E2003" s="43" t="s">
        <v>12</v>
      </c>
      <c r="H2003" s="45">
        <v>2.0690118414300001</v>
      </c>
      <c r="I2003" s="43" t="s">
        <v>42</v>
      </c>
      <c r="J2003" s="43"/>
      <c r="K2003" s="43">
        <v>37</v>
      </c>
      <c r="L2003" s="43"/>
      <c r="M2003" s="43"/>
      <c r="N2003" s="43"/>
      <c r="O2003" s="43"/>
      <c r="P2003" s="43"/>
      <c r="Q2003" s="43">
        <v>1</v>
      </c>
    </row>
    <row r="2004" spans="2:17" ht="14.25" x14ac:dyDescent="0.2">
      <c r="B2004" s="44" t="s">
        <v>135</v>
      </c>
      <c r="C2004" s="44" t="s">
        <v>76</v>
      </c>
      <c r="D2004" s="44" t="s">
        <v>11</v>
      </c>
      <c r="E2004" s="44" t="s">
        <v>12</v>
      </c>
      <c r="H2004" s="46">
        <v>1.9207941066100001</v>
      </c>
      <c r="I2004" s="44" t="s">
        <v>15</v>
      </c>
      <c r="J2004" s="44" t="s">
        <v>16</v>
      </c>
      <c r="K2004" s="44">
        <v>32</v>
      </c>
      <c r="L2004" s="44">
        <v>25</v>
      </c>
      <c r="M2004" s="44">
        <v>41</v>
      </c>
      <c r="N2004" s="44"/>
      <c r="O2004" s="44"/>
      <c r="P2004" s="44"/>
      <c r="Q2004" s="44">
        <v>1</v>
      </c>
    </row>
    <row r="2005" spans="2:17" ht="14.25" x14ac:dyDescent="0.2">
      <c r="B2005" s="43" t="s">
        <v>135</v>
      </c>
      <c r="C2005" s="43" t="s">
        <v>10</v>
      </c>
      <c r="D2005" s="43" t="s">
        <v>40</v>
      </c>
      <c r="E2005" s="43" t="s">
        <v>3159</v>
      </c>
      <c r="H2005" s="45">
        <v>0.78052354222599996</v>
      </c>
      <c r="I2005" s="43" t="s">
        <v>1042</v>
      </c>
      <c r="J2005" s="43"/>
      <c r="K2005" s="43"/>
      <c r="L2005" s="43"/>
      <c r="M2005" s="43"/>
      <c r="N2005" s="43"/>
      <c r="O2005" s="43"/>
      <c r="P2005" s="43"/>
      <c r="Q2005" s="43">
        <v>1</v>
      </c>
    </row>
    <row r="2006" spans="2:17" ht="14.25" x14ac:dyDescent="0.2">
      <c r="B2006" s="44" t="s">
        <v>135</v>
      </c>
      <c r="C2006" s="44" t="s">
        <v>10</v>
      </c>
      <c r="D2006" s="44" t="s">
        <v>40</v>
      </c>
      <c r="E2006" s="44" t="s">
        <v>3160</v>
      </c>
      <c r="H2006" s="46">
        <v>32.475043375399999</v>
      </c>
      <c r="I2006" s="44" t="s">
        <v>42</v>
      </c>
      <c r="J2006" s="44"/>
      <c r="K2006" s="44">
        <v>35</v>
      </c>
      <c r="L2006" s="44"/>
      <c r="M2006" s="44"/>
      <c r="N2006" s="44"/>
      <c r="O2006" s="44"/>
      <c r="P2006" s="44"/>
      <c r="Q2006" s="44">
        <v>1</v>
      </c>
    </row>
    <row r="2007" spans="2:17" ht="14.25" x14ac:dyDescent="0.2">
      <c r="B2007" s="43" t="s">
        <v>135</v>
      </c>
      <c r="C2007" s="43" t="s">
        <v>10</v>
      </c>
      <c r="D2007" s="43" t="s">
        <v>11</v>
      </c>
      <c r="E2007" s="43" t="s">
        <v>3161</v>
      </c>
      <c r="H2007" s="45">
        <v>31.572673189500001</v>
      </c>
      <c r="I2007" s="43" t="s">
        <v>15</v>
      </c>
      <c r="J2007" s="43" t="s">
        <v>16</v>
      </c>
      <c r="K2007" s="43">
        <v>44</v>
      </c>
      <c r="L2007" s="43">
        <v>30</v>
      </c>
      <c r="M2007" s="43">
        <v>35</v>
      </c>
      <c r="N2007" s="43"/>
      <c r="O2007" s="43"/>
      <c r="P2007" s="43" t="s">
        <v>732</v>
      </c>
      <c r="Q2007" s="43">
        <v>1</v>
      </c>
    </row>
    <row r="2008" spans="2:17" ht="14.25" x14ac:dyDescent="0.2">
      <c r="B2008" s="44" t="s">
        <v>135</v>
      </c>
      <c r="C2008" s="44" t="s">
        <v>76</v>
      </c>
      <c r="D2008" s="44" t="s">
        <v>40</v>
      </c>
      <c r="E2008" s="44" t="s">
        <v>12</v>
      </c>
      <c r="H2008" s="46">
        <v>3.8774013204900002</v>
      </c>
      <c r="I2008" s="44" t="s">
        <v>42</v>
      </c>
      <c r="J2008" s="44"/>
      <c r="K2008" s="44">
        <v>30</v>
      </c>
      <c r="L2008" s="44"/>
      <c r="M2008" s="44"/>
      <c r="N2008" s="44"/>
      <c r="O2008" s="44"/>
      <c r="P2008" s="44"/>
      <c r="Q2008" s="44">
        <v>1</v>
      </c>
    </row>
    <row r="2009" spans="2:17" ht="14.25" x14ac:dyDescent="0.2">
      <c r="B2009" s="43" t="s">
        <v>135</v>
      </c>
      <c r="C2009" s="43" t="s">
        <v>76</v>
      </c>
      <c r="D2009" s="43" t="s">
        <v>40</v>
      </c>
      <c r="E2009" s="43" t="s">
        <v>12</v>
      </c>
      <c r="H2009" s="45">
        <v>4.96436976762</v>
      </c>
      <c r="I2009" s="43" t="s">
        <v>42</v>
      </c>
      <c r="J2009" s="43"/>
      <c r="K2009" s="43">
        <v>35</v>
      </c>
      <c r="L2009" s="43"/>
      <c r="M2009" s="43"/>
      <c r="N2009" s="43"/>
      <c r="O2009" s="43"/>
      <c r="P2009" s="43"/>
      <c r="Q2009" s="43">
        <v>1</v>
      </c>
    </row>
    <row r="2010" spans="2:17" ht="14.25" x14ac:dyDescent="0.2">
      <c r="B2010" s="44" t="s">
        <v>135</v>
      </c>
      <c r="C2010" s="44" t="s">
        <v>76</v>
      </c>
      <c r="D2010" s="44" t="s">
        <v>40</v>
      </c>
      <c r="E2010" s="44" t="s">
        <v>12</v>
      </c>
      <c r="H2010" s="46">
        <v>48.165004152400002</v>
      </c>
      <c r="I2010" s="44" t="s">
        <v>42</v>
      </c>
      <c r="J2010" s="44"/>
      <c r="K2010" s="44">
        <v>46</v>
      </c>
      <c r="L2010" s="44"/>
      <c r="M2010" s="44"/>
      <c r="N2010" s="44"/>
      <c r="O2010" s="44"/>
      <c r="P2010" s="44"/>
      <c r="Q2010" s="44">
        <v>1</v>
      </c>
    </row>
    <row r="2011" spans="2:17" ht="14.25" x14ac:dyDescent="0.2">
      <c r="B2011" s="43" t="s">
        <v>135</v>
      </c>
      <c r="C2011" s="43" t="s">
        <v>76</v>
      </c>
      <c r="D2011" s="43" t="s">
        <v>40</v>
      </c>
      <c r="E2011" s="43" t="s">
        <v>12</v>
      </c>
      <c r="H2011" s="45">
        <v>0.23663051369099999</v>
      </c>
      <c r="I2011" s="43" t="s">
        <v>42</v>
      </c>
      <c r="J2011" s="43"/>
      <c r="K2011" s="43"/>
      <c r="L2011" s="43"/>
      <c r="M2011" s="43"/>
      <c r="N2011" s="43"/>
      <c r="O2011" s="43"/>
      <c r="P2011" s="43"/>
      <c r="Q2011" s="43">
        <v>1</v>
      </c>
    </row>
    <row r="2012" spans="2:17" ht="14.25" x14ac:dyDescent="0.2">
      <c r="B2012" s="44" t="s">
        <v>135</v>
      </c>
      <c r="C2012" s="44" t="s">
        <v>76</v>
      </c>
      <c r="D2012" s="44" t="s">
        <v>40</v>
      </c>
      <c r="E2012" s="44" t="s">
        <v>12</v>
      </c>
      <c r="H2012" s="46">
        <v>0.57727982816800005</v>
      </c>
      <c r="I2012" s="44" t="s">
        <v>1042</v>
      </c>
      <c r="J2012" s="44"/>
      <c r="K2012" s="44"/>
      <c r="L2012" s="44"/>
      <c r="M2012" s="44"/>
      <c r="N2012" s="44"/>
      <c r="O2012" s="44"/>
      <c r="P2012" s="44"/>
      <c r="Q2012" s="44">
        <v>1</v>
      </c>
    </row>
    <row r="2013" spans="2:17" ht="14.25" x14ac:dyDescent="0.2">
      <c r="B2013" s="43" t="s">
        <v>135</v>
      </c>
      <c r="C2013" s="43" t="s">
        <v>76</v>
      </c>
      <c r="D2013" s="43" t="s">
        <v>11</v>
      </c>
      <c r="E2013" s="43" t="s">
        <v>12</v>
      </c>
      <c r="H2013" s="45">
        <v>2.0498999975299999</v>
      </c>
      <c r="I2013" s="43" t="s">
        <v>15</v>
      </c>
      <c r="J2013" s="43" t="s">
        <v>16</v>
      </c>
      <c r="K2013" s="43">
        <v>36</v>
      </c>
      <c r="L2013" s="43">
        <v>22</v>
      </c>
      <c r="M2013" s="43">
        <v>41</v>
      </c>
      <c r="N2013" s="43"/>
      <c r="O2013" s="43"/>
      <c r="P2013" s="43" t="s">
        <v>732</v>
      </c>
      <c r="Q2013" s="43">
        <v>1</v>
      </c>
    </row>
    <row r="2014" spans="2:17" ht="14.25" x14ac:dyDescent="0.2">
      <c r="B2014" s="44" t="s">
        <v>135</v>
      </c>
      <c r="C2014" s="44" t="s">
        <v>10</v>
      </c>
      <c r="D2014" s="44" t="s">
        <v>11</v>
      </c>
      <c r="E2014" s="44" t="s">
        <v>3159</v>
      </c>
      <c r="H2014" s="46">
        <v>10.549440411699999</v>
      </c>
      <c r="I2014" s="44" t="s">
        <v>15</v>
      </c>
      <c r="J2014" s="44" t="s">
        <v>16</v>
      </c>
      <c r="K2014" s="44">
        <v>41</v>
      </c>
      <c r="L2014" s="44">
        <v>28</v>
      </c>
      <c r="M2014" s="44">
        <v>36</v>
      </c>
      <c r="N2014" s="44"/>
      <c r="O2014" s="44"/>
      <c r="P2014" s="44" t="s">
        <v>732</v>
      </c>
      <c r="Q2014" s="44">
        <v>1</v>
      </c>
    </row>
    <row r="2015" spans="2:17" ht="14.25" x14ac:dyDescent="0.2">
      <c r="B2015" s="43" t="s">
        <v>135</v>
      </c>
      <c r="C2015" s="43" t="s">
        <v>10</v>
      </c>
      <c r="D2015" s="43" t="s">
        <v>11</v>
      </c>
      <c r="E2015" s="43" t="s">
        <v>3159</v>
      </c>
      <c r="H2015" s="45">
        <v>2.10600023742</v>
      </c>
      <c r="I2015" s="43" t="s">
        <v>15</v>
      </c>
      <c r="J2015" s="43" t="s">
        <v>16</v>
      </c>
      <c r="K2015" s="43">
        <v>38</v>
      </c>
      <c r="L2015" s="43">
        <v>26</v>
      </c>
      <c r="M2015" s="43">
        <v>40</v>
      </c>
      <c r="N2015" s="43"/>
      <c r="O2015" s="43" t="s">
        <v>732</v>
      </c>
      <c r="P2015" s="43" t="s">
        <v>732</v>
      </c>
      <c r="Q2015" s="43">
        <v>1</v>
      </c>
    </row>
    <row r="2016" spans="2:17" ht="14.25" x14ac:dyDescent="0.2">
      <c r="B2016" s="44" t="s">
        <v>135</v>
      </c>
      <c r="C2016" s="44" t="s">
        <v>10</v>
      </c>
      <c r="D2016" s="44" t="s">
        <v>627</v>
      </c>
      <c r="E2016" s="44" t="s">
        <v>3162</v>
      </c>
      <c r="H2016" s="46">
        <v>53.743931820699999</v>
      </c>
      <c r="I2016" s="44" t="s">
        <v>15</v>
      </c>
      <c r="J2016" s="44" t="s">
        <v>16</v>
      </c>
      <c r="K2016" s="44">
        <v>19</v>
      </c>
      <c r="L2016" s="44">
        <v>23</v>
      </c>
      <c r="M2016" s="44">
        <v>35</v>
      </c>
      <c r="N2016" s="44"/>
      <c r="O2016" s="44"/>
      <c r="P2016" s="44" t="s">
        <v>1441</v>
      </c>
      <c r="Q2016" s="44">
        <v>1</v>
      </c>
    </row>
    <row r="2017" spans="2:17" ht="14.25" x14ac:dyDescent="0.2">
      <c r="B2017" s="43" t="s">
        <v>135</v>
      </c>
      <c r="C2017" s="43" t="s">
        <v>10</v>
      </c>
      <c r="D2017" s="43" t="s">
        <v>11</v>
      </c>
      <c r="E2017" s="43" t="s">
        <v>3163</v>
      </c>
      <c r="H2017" s="45">
        <v>14.107174346500001</v>
      </c>
      <c r="I2017" s="43" t="s">
        <v>15</v>
      </c>
      <c r="J2017" s="43" t="s">
        <v>16</v>
      </c>
      <c r="K2017" s="43">
        <v>33</v>
      </c>
      <c r="L2017" s="43">
        <v>28</v>
      </c>
      <c r="M2017" s="43">
        <v>37</v>
      </c>
      <c r="N2017" s="43"/>
      <c r="O2017" s="43" t="s">
        <v>875</v>
      </c>
      <c r="P2017" s="43" t="s">
        <v>875</v>
      </c>
      <c r="Q2017" s="43">
        <v>1</v>
      </c>
    </row>
    <row r="2018" spans="2:17" ht="14.25" x14ac:dyDescent="0.2">
      <c r="B2018" s="44" t="s">
        <v>135</v>
      </c>
      <c r="C2018" s="44" t="s">
        <v>10</v>
      </c>
      <c r="D2018" s="44" t="s">
        <v>11</v>
      </c>
      <c r="E2018" s="44" t="s">
        <v>3159</v>
      </c>
      <c r="H2018" s="46">
        <v>0.68501824792999999</v>
      </c>
      <c r="I2018" s="44" t="s">
        <v>15</v>
      </c>
      <c r="J2018" s="44" t="s">
        <v>16</v>
      </c>
      <c r="K2018" s="44">
        <v>38</v>
      </c>
      <c r="L2018" s="44">
        <v>28</v>
      </c>
      <c r="M2018" s="44">
        <v>40</v>
      </c>
      <c r="N2018" s="44"/>
      <c r="O2018" s="44" t="s">
        <v>732</v>
      </c>
      <c r="P2018" s="44" t="s">
        <v>732</v>
      </c>
      <c r="Q2018" s="44">
        <v>1</v>
      </c>
    </row>
    <row r="2019" spans="2:17" ht="14.25" x14ac:dyDescent="0.2">
      <c r="B2019" s="43" t="s">
        <v>135</v>
      </c>
      <c r="C2019" s="43" t="s">
        <v>10</v>
      </c>
      <c r="D2019" s="43" t="s">
        <v>40</v>
      </c>
      <c r="E2019" s="43" t="s">
        <v>12</v>
      </c>
      <c r="H2019" s="45">
        <v>2.9794079948899999</v>
      </c>
      <c r="I2019" s="43"/>
      <c r="J2019" s="43"/>
      <c r="K2019" s="43"/>
      <c r="L2019" s="43"/>
      <c r="M2019" s="43"/>
      <c r="N2019" s="43"/>
      <c r="O2019" s="43" t="s">
        <v>3271</v>
      </c>
      <c r="P2019" s="43" t="s">
        <v>3271</v>
      </c>
      <c r="Q2019" s="43">
        <v>1</v>
      </c>
    </row>
    <row r="2020" spans="2:17" ht="14.25" x14ac:dyDescent="0.2">
      <c r="B2020" s="44" t="s">
        <v>135</v>
      </c>
      <c r="C2020" s="44" t="s">
        <v>10</v>
      </c>
      <c r="D2020" s="44" t="s">
        <v>11</v>
      </c>
      <c r="E2020" s="44" t="s">
        <v>3164</v>
      </c>
      <c r="H2020" s="46">
        <v>2.425145975</v>
      </c>
      <c r="I2020" s="44" t="s">
        <v>15</v>
      </c>
      <c r="J2020" s="44" t="s">
        <v>16</v>
      </c>
      <c r="K2020" s="44">
        <v>25</v>
      </c>
      <c r="L2020" s="44">
        <v>22</v>
      </c>
      <c r="M2020" s="44">
        <v>37</v>
      </c>
      <c r="N2020" s="44"/>
      <c r="O2020" s="44"/>
      <c r="P2020" s="44"/>
      <c r="Q2020" s="44">
        <v>1</v>
      </c>
    </row>
    <row r="2021" spans="2:17" ht="14.25" x14ac:dyDescent="0.2">
      <c r="B2021" s="43" t="s">
        <v>135</v>
      </c>
      <c r="C2021" s="43" t="s">
        <v>10</v>
      </c>
      <c r="D2021" s="43" t="s">
        <v>11</v>
      </c>
      <c r="E2021" s="43" t="s">
        <v>12</v>
      </c>
      <c r="H2021" s="45">
        <v>29.0026584049</v>
      </c>
      <c r="I2021" s="43" t="s">
        <v>33</v>
      </c>
      <c r="J2021" s="43" t="s">
        <v>16</v>
      </c>
      <c r="K2021" s="43">
        <v>37</v>
      </c>
      <c r="L2021" s="43">
        <v>160</v>
      </c>
      <c r="M2021" s="43"/>
      <c r="N2021" s="43"/>
      <c r="O2021" s="43"/>
      <c r="P2021" s="43" t="s">
        <v>503</v>
      </c>
      <c r="Q2021" s="43">
        <v>1</v>
      </c>
    </row>
    <row r="2022" spans="2:17" ht="14.25" x14ac:dyDescent="0.2">
      <c r="B2022" s="44" t="s">
        <v>135</v>
      </c>
      <c r="C2022" s="44" t="s">
        <v>10</v>
      </c>
      <c r="D2022" s="44" t="s">
        <v>11</v>
      </c>
      <c r="E2022" s="44" t="s">
        <v>3141</v>
      </c>
      <c r="H2022" s="46">
        <v>24.636788183499998</v>
      </c>
      <c r="I2022" s="44" t="s">
        <v>15</v>
      </c>
      <c r="J2022" s="44" t="s">
        <v>16</v>
      </c>
      <c r="K2022" s="44">
        <v>46</v>
      </c>
      <c r="L2022" s="44">
        <v>25</v>
      </c>
      <c r="M2022" s="44">
        <v>40</v>
      </c>
      <c r="N2022" s="44"/>
      <c r="O2022" s="44"/>
      <c r="P2022" s="44" t="s">
        <v>480</v>
      </c>
      <c r="Q2022" s="44">
        <v>1</v>
      </c>
    </row>
    <row r="2023" spans="2:17" ht="14.25" x14ac:dyDescent="0.2">
      <c r="B2023" s="43" t="s">
        <v>135</v>
      </c>
      <c r="C2023" s="43" t="s">
        <v>76</v>
      </c>
      <c r="D2023" s="43" t="s">
        <v>11</v>
      </c>
      <c r="E2023" s="43" t="s">
        <v>12</v>
      </c>
      <c r="H2023" s="45">
        <v>8.3444150279899993</v>
      </c>
      <c r="I2023" s="43" t="s">
        <v>15</v>
      </c>
      <c r="J2023" s="43" t="s">
        <v>16</v>
      </c>
      <c r="K2023" s="43">
        <v>55</v>
      </c>
      <c r="L2023" s="43">
        <v>25</v>
      </c>
      <c r="M2023" s="43">
        <v>38</v>
      </c>
      <c r="N2023" s="43"/>
      <c r="O2023" s="43"/>
      <c r="P2023" s="43"/>
      <c r="Q2023" s="43">
        <v>1</v>
      </c>
    </row>
    <row r="2024" spans="2:17" ht="14.25" x14ac:dyDescent="0.2">
      <c r="B2024" s="44" t="s">
        <v>135</v>
      </c>
      <c r="C2024" s="44" t="s">
        <v>76</v>
      </c>
      <c r="D2024" s="44" t="s">
        <v>11</v>
      </c>
      <c r="E2024" s="44" t="s">
        <v>12</v>
      </c>
      <c r="H2024" s="46">
        <v>44.686337745099998</v>
      </c>
      <c r="I2024" s="44" t="s">
        <v>15</v>
      </c>
      <c r="J2024" s="44" t="s">
        <v>16</v>
      </c>
      <c r="K2024" s="44">
        <v>40</v>
      </c>
      <c r="L2024" s="44">
        <v>18</v>
      </c>
      <c r="M2024" s="44">
        <v>35</v>
      </c>
      <c r="N2024" s="44"/>
      <c r="O2024" s="44"/>
      <c r="P2024" s="44"/>
      <c r="Q2024" s="44">
        <v>1</v>
      </c>
    </row>
    <row r="2025" spans="2:17" ht="14.25" x14ac:dyDescent="0.2">
      <c r="B2025" s="43" t="s">
        <v>135</v>
      </c>
      <c r="C2025" s="43" t="s">
        <v>76</v>
      </c>
      <c r="D2025" s="43" t="s">
        <v>40</v>
      </c>
      <c r="E2025" s="43" t="s">
        <v>12</v>
      </c>
      <c r="H2025" s="45">
        <v>10.683271081499999</v>
      </c>
      <c r="I2025" s="43" t="s">
        <v>42</v>
      </c>
      <c r="J2025" s="43"/>
      <c r="K2025" s="43">
        <v>45</v>
      </c>
      <c r="L2025" s="43"/>
      <c r="M2025" s="43"/>
      <c r="N2025" s="43"/>
      <c r="O2025" s="43"/>
      <c r="P2025" s="43"/>
      <c r="Q2025" s="43">
        <v>1</v>
      </c>
    </row>
    <row r="2026" spans="2:17" ht="14.25" x14ac:dyDescent="0.2">
      <c r="B2026" s="44" t="s">
        <v>135</v>
      </c>
      <c r="C2026" s="44" t="s">
        <v>76</v>
      </c>
      <c r="D2026" s="44" t="s">
        <v>40</v>
      </c>
      <c r="E2026" s="44" t="s">
        <v>12</v>
      </c>
      <c r="H2026" s="46">
        <v>48.933179346499998</v>
      </c>
      <c r="I2026" s="44" t="s">
        <v>42</v>
      </c>
      <c r="J2026" s="44"/>
      <c r="K2026" s="44">
        <v>45</v>
      </c>
      <c r="L2026" s="44"/>
      <c r="M2026" s="44"/>
      <c r="N2026" s="44"/>
      <c r="O2026" s="44"/>
      <c r="P2026" s="44"/>
      <c r="Q2026" s="44">
        <v>1</v>
      </c>
    </row>
    <row r="2027" spans="2:17" ht="14.25" x14ac:dyDescent="0.2">
      <c r="B2027" s="43" t="s">
        <v>135</v>
      </c>
      <c r="C2027" s="43" t="s">
        <v>76</v>
      </c>
      <c r="D2027" s="43" t="s">
        <v>11</v>
      </c>
      <c r="E2027" s="43" t="s">
        <v>12</v>
      </c>
      <c r="H2027" s="45">
        <v>4.2977221873799998</v>
      </c>
      <c r="I2027" s="43" t="s">
        <v>15</v>
      </c>
      <c r="J2027" s="43" t="s">
        <v>16</v>
      </c>
      <c r="K2027" s="43">
        <v>22</v>
      </c>
      <c r="L2027" s="43">
        <v>21</v>
      </c>
      <c r="M2027" s="43">
        <v>40</v>
      </c>
      <c r="N2027" s="43"/>
      <c r="O2027" s="43"/>
      <c r="P2027" s="43"/>
      <c r="Q2027" s="43">
        <v>1</v>
      </c>
    </row>
    <row r="2028" spans="2:17" ht="14.25" x14ac:dyDescent="0.2">
      <c r="B2028" s="44" t="s">
        <v>135</v>
      </c>
      <c r="C2028" s="44" t="s">
        <v>10</v>
      </c>
      <c r="D2028" s="44" t="s">
        <v>11</v>
      </c>
      <c r="E2028" s="44" t="s">
        <v>3165</v>
      </c>
      <c r="H2028" s="46">
        <v>12.9388093734</v>
      </c>
      <c r="I2028" s="44" t="s">
        <v>15</v>
      </c>
      <c r="J2028" s="44" t="s">
        <v>16</v>
      </c>
      <c r="K2028" s="44">
        <v>35</v>
      </c>
      <c r="L2028" s="44">
        <v>27</v>
      </c>
      <c r="M2028" s="44">
        <v>40</v>
      </c>
      <c r="N2028" s="44"/>
      <c r="O2028" s="44" t="s">
        <v>875</v>
      </c>
      <c r="P2028" s="44" t="s">
        <v>875</v>
      </c>
      <c r="Q2028" s="44">
        <v>1</v>
      </c>
    </row>
    <row r="2029" spans="2:17" ht="14.25" x14ac:dyDescent="0.2">
      <c r="B2029" s="43" t="s">
        <v>135</v>
      </c>
      <c r="C2029" s="43" t="s">
        <v>76</v>
      </c>
      <c r="D2029" s="43" t="s">
        <v>11</v>
      </c>
      <c r="E2029" s="43" t="s">
        <v>12</v>
      </c>
      <c r="H2029" s="45">
        <v>3.39743464874</v>
      </c>
      <c r="I2029" s="43" t="s">
        <v>15</v>
      </c>
      <c r="J2029" s="43" t="s">
        <v>16</v>
      </c>
      <c r="K2029" s="43">
        <v>18</v>
      </c>
      <c r="L2029" s="43">
        <v>17</v>
      </c>
      <c r="M2029" s="43">
        <v>35</v>
      </c>
      <c r="N2029" s="43"/>
      <c r="O2029" s="43"/>
      <c r="P2029" s="43" t="s">
        <v>503</v>
      </c>
      <c r="Q2029" s="43">
        <v>1</v>
      </c>
    </row>
    <row r="2030" spans="2:17" ht="14.25" x14ac:dyDescent="0.2">
      <c r="B2030" s="44" t="s">
        <v>135</v>
      </c>
      <c r="C2030" s="44" t="s">
        <v>76</v>
      </c>
      <c r="D2030" s="44" t="s">
        <v>11</v>
      </c>
      <c r="E2030" s="44" t="s">
        <v>12</v>
      </c>
      <c r="H2030" s="46">
        <v>64.319730965600002</v>
      </c>
      <c r="I2030" s="44" t="s">
        <v>15</v>
      </c>
      <c r="J2030" s="44" t="s">
        <v>16</v>
      </c>
      <c r="K2030" s="44">
        <v>46</v>
      </c>
      <c r="L2030" s="44">
        <v>23</v>
      </c>
      <c r="M2030" s="44">
        <v>40</v>
      </c>
      <c r="N2030" s="44"/>
      <c r="O2030" s="44"/>
      <c r="P2030" s="44"/>
      <c r="Q2030" s="44">
        <v>1</v>
      </c>
    </row>
    <row r="2031" spans="2:17" ht="14.25" x14ac:dyDescent="0.2">
      <c r="B2031" s="43" t="s">
        <v>135</v>
      </c>
      <c r="C2031" s="43" t="s">
        <v>10</v>
      </c>
      <c r="D2031" s="43" t="s">
        <v>11</v>
      </c>
      <c r="E2031" s="43" t="s">
        <v>3164</v>
      </c>
      <c r="H2031" s="45">
        <v>29.174716908800001</v>
      </c>
      <c r="I2031" s="43" t="s">
        <v>15</v>
      </c>
      <c r="J2031" s="43" t="s">
        <v>16</v>
      </c>
      <c r="K2031" s="43">
        <v>48</v>
      </c>
      <c r="L2031" s="43">
        <v>23</v>
      </c>
      <c r="M2031" s="43">
        <v>42</v>
      </c>
      <c r="N2031" s="43"/>
      <c r="O2031" s="43"/>
      <c r="P2031" s="43"/>
      <c r="Q2031" s="43">
        <v>1</v>
      </c>
    </row>
    <row r="2032" spans="2:17" ht="14.25" x14ac:dyDescent="0.2">
      <c r="B2032" s="44" t="s">
        <v>135</v>
      </c>
      <c r="C2032" s="44" t="s">
        <v>10</v>
      </c>
      <c r="D2032" s="44" t="s">
        <v>40</v>
      </c>
      <c r="E2032" s="44" t="s">
        <v>3164</v>
      </c>
      <c r="H2032" s="46">
        <v>3.28861175219</v>
      </c>
      <c r="I2032" s="44"/>
      <c r="J2032" s="44"/>
      <c r="K2032" s="44"/>
      <c r="L2032" s="44"/>
      <c r="M2032" s="44"/>
      <c r="N2032" s="44"/>
      <c r="O2032" s="44" t="s">
        <v>3271</v>
      </c>
      <c r="P2032" s="44" t="s">
        <v>3271</v>
      </c>
      <c r="Q2032" s="44">
        <v>1</v>
      </c>
    </row>
    <row r="2033" spans="2:17" ht="14.25" x14ac:dyDescent="0.2">
      <c r="B2033" s="43" t="s">
        <v>135</v>
      </c>
      <c r="C2033" s="43" t="s">
        <v>76</v>
      </c>
      <c r="D2033" s="43" t="s">
        <v>11</v>
      </c>
      <c r="E2033" s="43" t="s">
        <v>12</v>
      </c>
      <c r="H2033" s="45">
        <v>3.3382564693700001</v>
      </c>
      <c r="I2033" s="43" t="s">
        <v>15</v>
      </c>
      <c r="J2033" s="43" t="s">
        <v>16</v>
      </c>
      <c r="K2033" s="43">
        <v>42</v>
      </c>
      <c r="L2033" s="43">
        <v>21</v>
      </c>
      <c r="M2033" s="43">
        <v>47</v>
      </c>
      <c r="N2033" s="43"/>
      <c r="O2033" s="43"/>
      <c r="P2033" s="43"/>
      <c r="Q2033" s="43">
        <v>1</v>
      </c>
    </row>
    <row r="2034" spans="2:17" ht="14.25" x14ac:dyDescent="0.2">
      <c r="B2034" s="44" t="s">
        <v>135</v>
      </c>
      <c r="C2034" s="44" t="s">
        <v>76</v>
      </c>
      <c r="D2034" s="44" t="s">
        <v>11</v>
      </c>
      <c r="E2034" s="44" t="s">
        <v>12</v>
      </c>
      <c r="H2034" s="46">
        <v>44.456612872199997</v>
      </c>
      <c r="I2034" s="44" t="s">
        <v>15</v>
      </c>
      <c r="J2034" s="44" t="s">
        <v>16</v>
      </c>
      <c r="K2034" s="44">
        <v>40</v>
      </c>
      <c r="L2034" s="44">
        <v>23</v>
      </c>
      <c r="M2034" s="44">
        <v>42</v>
      </c>
      <c r="N2034" s="44"/>
      <c r="O2034" s="44"/>
      <c r="P2034" s="44"/>
      <c r="Q2034" s="44">
        <v>1</v>
      </c>
    </row>
    <row r="2035" spans="2:17" ht="14.25" x14ac:dyDescent="0.2">
      <c r="B2035" s="43" t="s">
        <v>135</v>
      </c>
      <c r="C2035" s="43" t="s">
        <v>76</v>
      </c>
      <c r="D2035" s="43" t="s">
        <v>40</v>
      </c>
      <c r="E2035" s="43" t="s">
        <v>12</v>
      </c>
      <c r="H2035" s="45">
        <v>58.570939754800001</v>
      </c>
      <c r="I2035" s="43" t="s">
        <v>42</v>
      </c>
      <c r="J2035" s="43"/>
      <c r="K2035" s="43">
        <v>45</v>
      </c>
      <c r="L2035" s="43"/>
      <c r="M2035" s="43"/>
      <c r="N2035" s="43"/>
      <c r="O2035" s="43"/>
      <c r="P2035" s="43"/>
      <c r="Q2035" s="43">
        <v>1</v>
      </c>
    </row>
    <row r="2036" spans="2:17" ht="14.25" x14ac:dyDescent="0.2">
      <c r="B2036" s="44" t="s">
        <v>135</v>
      </c>
      <c r="C2036" s="44" t="s">
        <v>76</v>
      </c>
      <c r="D2036" s="44" t="s">
        <v>40</v>
      </c>
      <c r="E2036" s="44" t="s">
        <v>9</v>
      </c>
      <c r="H2036" s="46">
        <v>2.5261670570099999</v>
      </c>
      <c r="I2036" s="44" t="s">
        <v>42</v>
      </c>
      <c r="J2036" s="44"/>
      <c r="K2036" s="44">
        <v>37</v>
      </c>
      <c r="L2036" s="44"/>
      <c r="M2036" s="44"/>
      <c r="N2036" s="44"/>
      <c r="O2036" s="44"/>
      <c r="P2036" s="44"/>
      <c r="Q2036" s="44">
        <v>1</v>
      </c>
    </row>
    <row r="2037" spans="2:17" ht="14.25" x14ac:dyDescent="0.2">
      <c r="B2037" s="43" t="s">
        <v>135</v>
      </c>
      <c r="C2037" s="43" t="s">
        <v>76</v>
      </c>
      <c r="D2037" s="43" t="s">
        <v>11</v>
      </c>
      <c r="E2037" s="43" t="s">
        <v>9</v>
      </c>
      <c r="H2037" s="45">
        <v>0.61048177695899997</v>
      </c>
      <c r="I2037" s="43" t="s">
        <v>15</v>
      </c>
      <c r="J2037" s="43" t="s">
        <v>16</v>
      </c>
      <c r="K2037" s="43">
        <v>35</v>
      </c>
      <c r="L2037" s="43">
        <v>17</v>
      </c>
      <c r="M2037" s="43">
        <v>40</v>
      </c>
      <c r="N2037" s="43"/>
      <c r="O2037" s="43"/>
      <c r="P2037" s="43"/>
      <c r="Q2037" s="43">
        <v>1</v>
      </c>
    </row>
    <row r="2038" spans="2:17" ht="14.25" x14ac:dyDescent="0.2">
      <c r="B2038" s="44" t="s">
        <v>135</v>
      </c>
      <c r="C2038" s="44" t="s">
        <v>10</v>
      </c>
      <c r="D2038" s="44" t="s">
        <v>40</v>
      </c>
      <c r="E2038" s="44" t="s">
        <v>3166</v>
      </c>
      <c r="H2038" s="46">
        <v>0.28257742302</v>
      </c>
      <c r="I2038" s="44" t="s">
        <v>1042</v>
      </c>
      <c r="J2038" s="44"/>
      <c r="K2038" s="44"/>
      <c r="L2038" s="44"/>
      <c r="M2038" s="44"/>
      <c r="N2038" s="44"/>
      <c r="O2038" s="44"/>
      <c r="P2038" s="44"/>
      <c r="Q2038" s="44">
        <v>1</v>
      </c>
    </row>
    <row r="2039" spans="2:17" ht="14.25" x14ac:dyDescent="0.2">
      <c r="B2039" s="43" t="s">
        <v>135</v>
      </c>
      <c r="C2039" s="43" t="s">
        <v>10</v>
      </c>
      <c r="D2039" s="43" t="s">
        <v>21</v>
      </c>
      <c r="E2039" s="43" t="s">
        <v>3165</v>
      </c>
      <c r="H2039" s="45">
        <v>15.0254933363</v>
      </c>
      <c r="I2039" s="43" t="s">
        <v>15</v>
      </c>
      <c r="J2039" s="43" t="s">
        <v>16</v>
      </c>
      <c r="K2039" s="43">
        <v>35</v>
      </c>
      <c r="L2039" s="43">
        <v>27</v>
      </c>
      <c r="M2039" s="43">
        <v>40</v>
      </c>
      <c r="N2039" s="43"/>
      <c r="O2039" s="43" t="s">
        <v>875</v>
      </c>
      <c r="P2039" s="43" t="s">
        <v>875</v>
      </c>
      <c r="Q2039" s="43">
        <v>1</v>
      </c>
    </row>
    <row r="2040" spans="2:17" ht="14.25" x14ac:dyDescent="0.2">
      <c r="B2040" s="44" t="s">
        <v>135</v>
      </c>
      <c r="C2040" s="44" t="s">
        <v>10</v>
      </c>
      <c r="D2040" s="44" t="s">
        <v>11</v>
      </c>
      <c r="E2040" s="44" t="s">
        <v>3166</v>
      </c>
      <c r="H2040" s="46">
        <v>35.722647056600003</v>
      </c>
      <c r="I2040" s="44" t="s">
        <v>15</v>
      </c>
      <c r="J2040" s="44" t="s">
        <v>16</v>
      </c>
      <c r="K2040" s="44">
        <v>42</v>
      </c>
      <c r="L2040" s="44">
        <v>23</v>
      </c>
      <c r="M2040" s="44">
        <v>40</v>
      </c>
      <c r="N2040" s="44"/>
      <c r="O2040" s="44" t="s">
        <v>3272</v>
      </c>
      <c r="P2040" s="44" t="s">
        <v>3272</v>
      </c>
      <c r="Q2040" s="44">
        <v>1</v>
      </c>
    </row>
    <row r="2041" spans="2:17" ht="14.25" x14ac:dyDescent="0.2">
      <c r="B2041" s="43" t="s">
        <v>135</v>
      </c>
      <c r="C2041" s="43" t="s">
        <v>10</v>
      </c>
      <c r="D2041" s="43" t="s">
        <v>11</v>
      </c>
      <c r="E2041" s="43" t="s">
        <v>3167</v>
      </c>
      <c r="H2041" s="45">
        <v>19.3349435457</v>
      </c>
      <c r="I2041" s="43" t="s">
        <v>15</v>
      </c>
      <c r="J2041" s="43" t="s">
        <v>16</v>
      </c>
      <c r="K2041" s="43">
        <v>44</v>
      </c>
      <c r="L2041" s="43">
        <v>25</v>
      </c>
      <c r="M2041" s="43">
        <v>40</v>
      </c>
      <c r="N2041" s="43"/>
      <c r="O2041" s="43"/>
      <c r="P2041" s="43" t="s">
        <v>480</v>
      </c>
      <c r="Q2041" s="43">
        <v>1</v>
      </c>
    </row>
    <row r="2042" spans="2:17" ht="14.25" x14ac:dyDescent="0.2">
      <c r="B2042" s="44" t="s">
        <v>135</v>
      </c>
      <c r="C2042" s="44" t="s">
        <v>10</v>
      </c>
      <c r="D2042" s="44" t="s">
        <v>11</v>
      </c>
      <c r="E2042" s="44" t="s">
        <v>3168</v>
      </c>
      <c r="H2042" s="46">
        <v>18.535418123100001</v>
      </c>
      <c r="I2042" s="44" t="s">
        <v>15</v>
      </c>
      <c r="J2042" s="44" t="s">
        <v>16</v>
      </c>
      <c r="K2042" s="44">
        <v>45</v>
      </c>
      <c r="L2042" s="44">
        <v>24</v>
      </c>
      <c r="M2042" s="44">
        <v>42</v>
      </c>
      <c r="N2042" s="44"/>
      <c r="O2042" s="44"/>
      <c r="P2042" s="44" t="s">
        <v>480</v>
      </c>
      <c r="Q2042" s="44">
        <v>1</v>
      </c>
    </row>
    <row r="2043" spans="2:17" ht="14.25" x14ac:dyDescent="0.2">
      <c r="B2043" s="43" t="s">
        <v>135</v>
      </c>
      <c r="C2043" s="43" t="s">
        <v>10</v>
      </c>
      <c r="D2043" s="43" t="s">
        <v>11</v>
      </c>
      <c r="E2043" s="43" t="s">
        <v>3169</v>
      </c>
      <c r="H2043" s="45">
        <v>18.595716522899998</v>
      </c>
      <c r="I2043" s="43" t="s">
        <v>15</v>
      </c>
      <c r="J2043" s="43" t="s">
        <v>16</v>
      </c>
      <c r="K2043" s="43">
        <v>51</v>
      </c>
      <c r="L2043" s="43">
        <v>25</v>
      </c>
      <c r="M2043" s="43">
        <v>41</v>
      </c>
      <c r="N2043" s="43"/>
      <c r="O2043" s="43"/>
      <c r="P2043" s="43" t="s">
        <v>875</v>
      </c>
      <c r="Q2043" s="43">
        <v>1</v>
      </c>
    </row>
    <row r="2044" spans="2:17" ht="14.25" x14ac:dyDescent="0.2">
      <c r="B2044" s="44" t="s">
        <v>135</v>
      </c>
      <c r="C2044" s="44" t="s">
        <v>10</v>
      </c>
      <c r="D2044" s="44" t="s">
        <v>11</v>
      </c>
      <c r="E2044" s="44" t="s">
        <v>3170</v>
      </c>
      <c r="H2044" s="46">
        <v>18.535418123100001</v>
      </c>
      <c r="I2044" s="44" t="s">
        <v>15</v>
      </c>
      <c r="J2044" s="44" t="s">
        <v>16</v>
      </c>
      <c r="K2044" s="44">
        <v>52</v>
      </c>
      <c r="L2044" s="44">
        <v>25</v>
      </c>
      <c r="M2044" s="44">
        <v>40</v>
      </c>
      <c r="N2044" s="44"/>
      <c r="O2044" s="44"/>
      <c r="P2044" s="44" t="s">
        <v>3273</v>
      </c>
      <c r="Q2044" s="44">
        <v>1</v>
      </c>
    </row>
    <row r="2045" spans="2:17" ht="14.25" x14ac:dyDescent="0.2">
      <c r="B2045" s="43" t="s">
        <v>135</v>
      </c>
      <c r="C2045" s="43" t="s">
        <v>10</v>
      </c>
      <c r="D2045" s="43" t="s">
        <v>11</v>
      </c>
      <c r="E2045" s="43" t="s">
        <v>3171</v>
      </c>
      <c r="H2045" s="45">
        <v>18.5431198687</v>
      </c>
      <c r="I2045" s="43" t="s">
        <v>15</v>
      </c>
      <c r="J2045" s="43" t="s">
        <v>16</v>
      </c>
      <c r="K2045" s="43">
        <v>54</v>
      </c>
      <c r="L2045" s="43">
        <v>25</v>
      </c>
      <c r="M2045" s="43">
        <v>40</v>
      </c>
      <c r="N2045" s="43"/>
      <c r="O2045" s="43"/>
      <c r="P2045" s="43" t="s">
        <v>3202</v>
      </c>
      <c r="Q2045" s="43">
        <v>1</v>
      </c>
    </row>
    <row r="2046" spans="2:17" ht="14.25" x14ac:dyDescent="0.2">
      <c r="B2046" s="44" t="s">
        <v>135</v>
      </c>
      <c r="C2046" s="44" t="s">
        <v>10</v>
      </c>
      <c r="D2046" s="44" t="s">
        <v>11</v>
      </c>
      <c r="E2046" s="44" t="s">
        <v>3172</v>
      </c>
      <c r="H2046" s="46">
        <v>18.579813911900001</v>
      </c>
      <c r="I2046" s="44" t="s">
        <v>15</v>
      </c>
      <c r="J2046" s="44" t="s">
        <v>16</v>
      </c>
      <c r="K2046" s="44">
        <v>56</v>
      </c>
      <c r="L2046" s="44">
        <v>25</v>
      </c>
      <c r="M2046" s="44">
        <v>40</v>
      </c>
      <c r="N2046" s="44"/>
      <c r="O2046" s="44"/>
      <c r="P2046" s="44" t="s">
        <v>3274</v>
      </c>
      <c r="Q2046" s="44">
        <v>1</v>
      </c>
    </row>
    <row r="2047" spans="2:17" ht="14.25" x14ac:dyDescent="0.2">
      <c r="B2047" s="43" t="s">
        <v>135</v>
      </c>
      <c r="C2047" s="43" t="s">
        <v>10</v>
      </c>
      <c r="D2047" s="43" t="s">
        <v>11</v>
      </c>
      <c r="E2047" s="43" t="s">
        <v>3173</v>
      </c>
      <c r="H2047" s="45">
        <v>23.9469662797</v>
      </c>
      <c r="I2047" s="43" t="s">
        <v>15</v>
      </c>
      <c r="J2047" s="43" t="s">
        <v>16</v>
      </c>
      <c r="K2047" s="43">
        <v>57</v>
      </c>
      <c r="L2047" s="43">
        <v>25</v>
      </c>
      <c r="M2047" s="43">
        <v>40</v>
      </c>
      <c r="N2047" s="43"/>
      <c r="O2047" s="43"/>
      <c r="P2047" s="43" t="s">
        <v>3275</v>
      </c>
      <c r="Q2047" s="43">
        <v>1</v>
      </c>
    </row>
    <row r="2048" spans="2:17" ht="14.25" x14ac:dyDescent="0.2">
      <c r="B2048" s="44" t="s">
        <v>135</v>
      </c>
      <c r="C2048" s="44" t="s">
        <v>10</v>
      </c>
      <c r="D2048" s="44" t="s">
        <v>11</v>
      </c>
      <c r="E2048" s="44" t="s">
        <v>3174</v>
      </c>
      <c r="H2048" s="46">
        <v>17.041208690200001</v>
      </c>
      <c r="I2048" s="44" t="s">
        <v>15</v>
      </c>
      <c r="J2048" s="44" t="s">
        <v>16</v>
      </c>
      <c r="K2048" s="44">
        <v>62</v>
      </c>
      <c r="L2048" s="44">
        <v>20</v>
      </c>
      <c r="M2048" s="44">
        <v>48</v>
      </c>
      <c r="N2048" s="44"/>
      <c r="O2048" s="44" t="s">
        <v>3243</v>
      </c>
      <c r="P2048" s="44" t="s">
        <v>3243</v>
      </c>
      <c r="Q2048" s="44">
        <v>1</v>
      </c>
    </row>
    <row r="2049" spans="2:17" ht="14.25" x14ac:dyDescent="0.2">
      <c r="B2049" s="43" t="s">
        <v>135</v>
      </c>
      <c r="C2049" s="43" t="s">
        <v>76</v>
      </c>
      <c r="D2049" s="43" t="s">
        <v>11</v>
      </c>
      <c r="E2049" s="43" t="s">
        <v>12</v>
      </c>
      <c r="H2049" s="45">
        <v>1.9298873948599999</v>
      </c>
      <c r="I2049" s="43" t="s">
        <v>15</v>
      </c>
      <c r="J2049" s="43" t="s">
        <v>16</v>
      </c>
      <c r="K2049" s="43">
        <v>56</v>
      </c>
      <c r="L2049" s="43">
        <v>22</v>
      </c>
      <c r="M2049" s="43">
        <v>50</v>
      </c>
      <c r="N2049" s="43"/>
      <c r="O2049" s="43"/>
      <c r="P2049" s="43"/>
      <c r="Q2049" s="43">
        <v>1</v>
      </c>
    </row>
    <row r="2050" spans="2:17" ht="14.25" x14ac:dyDescent="0.2">
      <c r="B2050" s="44" t="s">
        <v>135</v>
      </c>
      <c r="C2050" s="44" t="s">
        <v>76</v>
      </c>
      <c r="D2050" s="44" t="s">
        <v>40</v>
      </c>
      <c r="E2050" s="44" t="s">
        <v>12</v>
      </c>
      <c r="H2050" s="46">
        <v>2.6077023176399998</v>
      </c>
      <c r="I2050" s="44" t="s">
        <v>42</v>
      </c>
      <c r="J2050" s="44"/>
      <c r="K2050" s="44">
        <v>37</v>
      </c>
      <c r="L2050" s="44"/>
      <c r="M2050" s="44"/>
      <c r="N2050" s="44"/>
      <c r="O2050" s="44" t="s">
        <v>3222</v>
      </c>
      <c r="P2050" s="44" t="s">
        <v>3222</v>
      </c>
      <c r="Q2050" s="44">
        <v>1</v>
      </c>
    </row>
    <row r="2051" spans="2:17" ht="14.25" x14ac:dyDescent="0.2">
      <c r="B2051" s="43" t="s">
        <v>135</v>
      </c>
      <c r="C2051" s="43" t="s">
        <v>76</v>
      </c>
      <c r="D2051" s="43" t="s">
        <v>40</v>
      </c>
      <c r="E2051" s="43" t="s">
        <v>12</v>
      </c>
      <c r="H2051" s="45">
        <v>17.328461991299999</v>
      </c>
      <c r="I2051" s="43" t="s">
        <v>42</v>
      </c>
      <c r="J2051" s="43"/>
      <c r="K2051" s="43">
        <v>46</v>
      </c>
      <c r="L2051" s="43"/>
      <c r="M2051" s="43"/>
      <c r="N2051" s="43"/>
      <c r="O2051" s="43"/>
      <c r="P2051" s="43"/>
      <c r="Q2051" s="43">
        <v>1</v>
      </c>
    </row>
    <row r="2052" spans="2:17" ht="14.25" x14ac:dyDescent="0.2">
      <c r="B2052" s="44" t="s">
        <v>135</v>
      </c>
      <c r="C2052" s="44" t="s">
        <v>76</v>
      </c>
      <c r="D2052" s="44" t="s">
        <v>40</v>
      </c>
      <c r="E2052" s="44" t="s">
        <v>12</v>
      </c>
      <c r="H2052" s="46">
        <v>34.084606701799999</v>
      </c>
      <c r="I2052" s="44" t="s">
        <v>42</v>
      </c>
      <c r="J2052" s="44"/>
      <c r="K2052" s="44">
        <v>40</v>
      </c>
      <c r="L2052" s="44"/>
      <c r="M2052" s="44"/>
      <c r="N2052" s="44"/>
      <c r="O2052" s="44"/>
      <c r="P2052" s="44"/>
      <c r="Q2052" s="44">
        <v>1</v>
      </c>
    </row>
    <row r="2053" spans="2:17" ht="14.25" x14ac:dyDescent="0.2">
      <c r="B2053" s="43" t="s">
        <v>135</v>
      </c>
      <c r="C2053" s="43" t="s">
        <v>76</v>
      </c>
      <c r="D2053" s="43" t="s">
        <v>21</v>
      </c>
      <c r="E2053" s="43" t="s">
        <v>12</v>
      </c>
      <c r="H2053" s="45">
        <v>2.47079186227</v>
      </c>
      <c r="I2053" s="43" t="s">
        <v>15</v>
      </c>
      <c r="J2053" s="43" t="s">
        <v>16</v>
      </c>
      <c r="K2053" s="43">
        <v>38</v>
      </c>
      <c r="L2053" s="43">
        <v>23</v>
      </c>
      <c r="M2053" s="43">
        <v>40</v>
      </c>
      <c r="N2053" s="43"/>
      <c r="O2053" s="43"/>
      <c r="P2053" s="43"/>
      <c r="Q2053" s="43">
        <v>1</v>
      </c>
    </row>
    <row r="2054" spans="2:17" ht="14.25" x14ac:dyDescent="0.2">
      <c r="B2054" s="44" t="s">
        <v>135</v>
      </c>
      <c r="C2054" s="44" t="s">
        <v>76</v>
      </c>
      <c r="D2054" s="44" t="s">
        <v>11</v>
      </c>
      <c r="E2054" s="44" t="s">
        <v>12</v>
      </c>
      <c r="H2054" s="46">
        <v>2.4869061348499999</v>
      </c>
      <c r="I2054" s="44" t="s">
        <v>15</v>
      </c>
      <c r="J2054" s="44" t="s">
        <v>16</v>
      </c>
      <c r="K2054" s="44">
        <v>28</v>
      </c>
      <c r="L2054" s="44">
        <v>20</v>
      </c>
      <c r="M2054" s="44">
        <v>40</v>
      </c>
      <c r="N2054" s="44"/>
      <c r="O2054" s="44"/>
      <c r="P2054" s="44"/>
      <c r="Q2054" s="44">
        <v>1</v>
      </c>
    </row>
    <row r="2055" spans="2:17" ht="14.25" x14ac:dyDescent="0.2">
      <c r="B2055" s="43" t="s">
        <v>135</v>
      </c>
      <c r="C2055" s="43" t="s">
        <v>76</v>
      </c>
      <c r="D2055" s="43" t="s">
        <v>11</v>
      </c>
      <c r="E2055" s="43" t="s">
        <v>12</v>
      </c>
      <c r="H2055" s="45">
        <v>48.148686681900003</v>
      </c>
      <c r="I2055" s="43" t="s">
        <v>15</v>
      </c>
      <c r="J2055" s="43" t="s">
        <v>16</v>
      </c>
      <c r="K2055" s="43">
        <v>43</v>
      </c>
      <c r="L2055" s="43">
        <v>23</v>
      </c>
      <c r="M2055" s="43">
        <v>38</v>
      </c>
      <c r="N2055" s="43"/>
      <c r="O2055" s="43"/>
      <c r="P2055" s="43"/>
      <c r="Q2055" s="43">
        <v>1</v>
      </c>
    </row>
    <row r="2056" spans="2:17" ht="14.25" x14ac:dyDescent="0.2">
      <c r="B2056" s="44" t="s">
        <v>135</v>
      </c>
      <c r="C2056" s="44" t="s">
        <v>76</v>
      </c>
      <c r="D2056" s="44" t="s">
        <v>11</v>
      </c>
      <c r="E2056" s="44" t="s">
        <v>12</v>
      </c>
      <c r="H2056" s="46">
        <v>47.7766854893</v>
      </c>
      <c r="I2056" s="44" t="s">
        <v>15</v>
      </c>
      <c r="J2056" s="44" t="s">
        <v>16</v>
      </c>
      <c r="K2056" s="44">
        <v>41</v>
      </c>
      <c r="L2056" s="44">
        <v>24</v>
      </c>
      <c r="M2056" s="44">
        <v>35</v>
      </c>
      <c r="N2056" s="44"/>
      <c r="O2056" s="44"/>
      <c r="P2056" s="44"/>
      <c r="Q2056" s="44">
        <v>1</v>
      </c>
    </row>
    <row r="2057" spans="2:17" ht="14.25" x14ac:dyDescent="0.2">
      <c r="B2057" s="43" t="s">
        <v>135</v>
      </c>
      <c r="C2057" s="43" t="s">
        <v>76</v>
      </c>
      <c r="D2057" s="43" t="s">
        <v>11</v>
      </c>
      <c r="E2057" s="43" t="s">
        <v>12</v>
      </c>
      <c r="H2057" s="45">
        <v>46.025973094199998</v>
      </c>
      <c r="I2057" s="43" t="s">
        <v>15</v>
      </c>
      <c r="J2057" s="43" t="s">
        <v>16</v>
      </c>
      <c r="K2057" s="43">
        <v>31</v>
      </c>
      <c r="L2057" s="43">
        <v>27</v>
      </c>
      <c r="M2057" s="43">
        <v>34</v>
      </c>
      <c r="N2057" s="43"/>
      <c r="O2057" s="43"/>
      <c r="P2057" s="43"/>
      <c r="Q2057" s="43">
        <v>1</v>
      </c>
    </row>
    <row r="2058" spans="2:17" ht="14.25" x14ac:dyDescent="0.2">
      <c r="B2058" s="44" t="s">
        <v>135</v>
      </c>
      <c r="C2058" s="44" t="s">
        <v>76</v>
      </c>
      <c r="D2058" s="44" t="s">
        <v>11</v>
      </c>
      <c r="E2058" s="44" t="s">
        <v>12</v>
      </c>
      <c r="H2058" s="46">
        <v>46.491523178999998</v>
      </c>
      <c r="I2058" s="44" t="s">
        <v>15</v>
      </c>
      <c r="J2058" s="44" t="s">
        <v>16</v>
      </c>
      <c r="K2058" s="44">
        <v>43</v>
      </c>
      <c r="L2058" s="44">
        <v>20</v>
      </c>
      <c r="M2058" s="44">
        <v>30</v>
      </c>
      <c r="N2058" s="44"/>
      <c r="O2058" s="44"/>
      <c r="P2058" s="44"/>
      <c r="Q2058" s="44">
        <v>1</v>
      </c>
    </row>
    <row r="2059" spans="2:17" ht="14.25" x14ac:dyDescent="0.2">
      <c r="B2059" s="43" t="s">
        <v>135</v>
      </c>
      <c r="C2059" s="43" t="s">
        <v>76</v>
      </c>
      <c r="D2059" s="43" t="s">
        <v>11</v>
      </c>
      <c r="E2059" s="43" t="s">
        <v>12</v>
      </c>
      <c r="H2059" s="45">
        <v>22.6106865442</v>
      </c>
      <c r="I2059" s="43" t="s">
        <v>15</v>
      </c>
      <c r="J2059" s="43" t="s">
        <v>16</v>
      </c>
      <c r="K2059" s="43">
        <v>30</v>
      </c>
      <c r="L2059" s="43">
        <v>15</v>
      </c>
      <c r="M2059" s="43">
        <v>35</v>
      </c>
      <c r="N2059" s="43"/>
      <c r="O2059" s="43"/>
      <c r="P2059" s="43"/>
      <c r="Q2059" s="43">
        <v>1</v>
      </c>
    </row>
    <row r="2060" spans="2:17" ht="14.25" x14ac:dyDescent="0.2">
      <c r="B2060" s="44" t="s">
        <v>135</v>
      </c>
      <c r="C2060" s="44" t="s">
        <v>76</v>
      </c>
      <c r="D2060" s="44" t="s">
        <v>54</v>
      </c>
      <c r="E2060" s="44" t="s">
        <v>12</v>
      </c>
      <c r="H2060" s="46">
        <v>3.2294820265199999</v>
      </c>
      <c r="I2060" s="44" t="s">
        <v>15</v>
      </c>
      <c r="J2060" s="44" t="s">
        <v>16</v>
      </c>
      <c r="K2060" s="44">
        <v>55</v>
      </c>
      <c r="L2060" s="44">
        <v>15</v>
      </c>
      <c r="M2060" s="44">
        <v>45</v>
      </c>
      <c r="N2060" s="44"/>
      <c r="O2060" s="44"/>
      <c r="P2060" s="44"/>
      <c r="Q2060" s="44">
        <v>1</v>
      </c>
    </row>
    <row r="2061" spans="2:17" ht="14.25" x14ac:dyDescent="0.2">
      <c r="B2061" s="43" t="s">
        <v>135</v>
      </c>
      <c r="C2061" s="43" t="s">
        <v>10</v>
      </c>
      <c r="D2061" s="43" t="s">
        <v>40</v>
      </c>
      <c r="E2061" s="43" t="s">
        <v>12</v>
      </c>
      <c r="H2061" s="45">
        <v>2.2969362007099998</v>
      </c>
      <c r="I2061" s="43" t="s">
        <v>42</v>
      </c>
      <c r="J2061" s="43"/>
      <c r="K2061" s="43">
        <v>42</v>
      </c>
      <c r="L2061" s="43"/>
      <c r="M2061" s="43"/>
      <c r="N2061" s="43"/>
      <c r="O2061" s="43"/>
      <c r="P2061" s="43"/>
      <c r="Q2061" s="43">
        <v>1</v>
      </c>
    </row>
    <row r="2062" spans="2:17" ht="14.25" x14ac:dyDescent="0.2">
      <c r="B2062" s="44" t="s">
        <v>135</v>
      </c>
      <c r="C2062" s="44" t="s">
        <v>10</v>
      </c>
      <c r="D2062" s="44" t="s">
        <v>40</v>
      </c>
      <c r="E2062" s="44" t="s">
        <v>3175</v>
      </c>
      <c r="H2062" s="46">
        <v>56.597266157599996</v>
      </c>
      <c r="I2062" s="44" t="s">
        <v>42</v>
      </c>
      <c r="J2062" s="44"/>
      <c r="K2062" s="44">
        <v>15</v>
      </c>
      <c r="L2062" s="44"/>
      <c r="M2062" s="44"/>
      <c r="N2062" s="44"/>
      <c r="O2062" s="44"/>
      <c r="P2062" s="44"/>
      <c r="Q2062" s="44">
        <v>1</v>
      </c>
    </row>
    <row r="2063" spans="2:17" ht="14.25" x14ac:dyDescent="0.2">
      <c r="B2063" s="43" t="s">
        <v>135</v>
      </c>
      <c r="C2063" s="43" t="s">
        <v>10</v>
      </c>
      <c r="D2063" s="43" t="s">
        <v>40</v>
      </c>
      <c r="E2063" s="43" t="s">
        <v>12</v>
      </c>
      <c r="H2063" s="45">
        <v>27.539087306999999</v>
      </c>
      <c r="I2063" s="43" t="s">
        <v>42</v>
      </c>
      <c r="J2063" s="43"/>
      <c r="K2063" s="43">
        <v>6</v>
      </c>
      <c r="L2063" s="43"/>
      <c r="M2063" s="43"/>
      <c r="N2063" s="43"/>
      <c r="O2063" s="43" t="s">
        <v>1441</v>
      </c>
      <c r="P2063" s="43" t="s">
        <v>1441</v>
      </c>
      <c r="Q2063" s="43">
        <v>1</v>
      </c>
    </row>
    <row r="2064" spans="2:17" ht="14.25" x14ac:dyDescent="0.2">
      <c r="B2064" s="44" t="s">
        <v>135</v>
      </c>
      <c r="C2064" s="44" t="s">
        <v>10</v>
      </c>
      <c r="D2064" s="44" t="s">
        <v>40</v>
      </c>
      <c r="E2064" s="44" t="s">
        <v>12</v>
      </c>
      <c r="H2064" s="46">
        <v>33.814805428699998</v>
      </c>
      <c r="I2064" s="44" t="s">
        <v>42</v>
      </c>
      <c r="J2064" s="44"/>
      <c r="K2064" s="44">
        <v>15</v>
      </c>
      <c r="L2064" s="44"/>
      <c r="M2064" s="44"/>
      <c r="N2064" s="44"/>
      <c r="O2064" s="44"/>
      <c r="P2064" s="44"/>
      <c r="Q2064" s="44">
        <v>1</v>
      </c>
    </row>
    <row r="2065" spans="2:17" ht="14.25" x14ac:dyDescent="0.2">
      <c r="B2065" s="43" t="s">
        <v>135</v>
      </c>
      <c r="C2065" s="43" t="s">
        <v>10</v>
      </c>
      <c r="D2065" s="43" t="s">
        <v>11</v>
      </c>
      <c r="E2065" s="43" t="s">
        <v>2859</v>
      </c>
      <c r="H2065" s="45">
        <v>13.1847043275</v>
      </c>
      <c r="I2065" s="43" t="s">
        <v>33</v>
      </c>
      <c r="J2065" s="43" t="s">
        <v>16</v>
      </c>
      <c r="K2065" s="43">
        <v>25</v>
      </c>
      <c r="L2065" s="43">
        <v>60</v>
      </c>
      <c r="M2065" s="43"/>
      <c r="N2065" s="43" t="s">
        <v>3279</v>
      </c>
      <c r="O2065" s="43"/>
      <c r="P2065" s="43"/>
      <c r="Q2065" s="43">
        <v>1</v>
      </c>
    </row>
    <row r="2066" spans="2:17" ht="14.25" x14ac:dyDescent="0.2">
      <c r="B2066" s="44" t="s">
        <v>135</v>
      </c>
      <c r="C2066" s="44" t="s">
        <v>10</v>
      </c>
      <c r="D2066" s="44" t="s">
        <v>54</v>
      </c>
      <c r="E2066" s="44" t="s">
        <v>2858</v>
      </c>
      <c r="H2066" s="46">
        <v>12.947718909600001</v>
      </c>
      <c r="I2066" s="44" t="s">
        <v>33</v>
      </c>
      <c r="J2066" s="44" t="s">
        <v>16</v>
      </c>
      <c r="K2066" s="44">
        <v>24</v>
      </c>
      <c r="L2066" s="44">
        <v>60</v>
      </c>
      <c r="M2066" s="44"/>
      <c r="N2066" s="44" t="s">
        <v>3279</v>
      </c>
      <c r="O2066" s="44"/>
      <c r="P2066" s="44"/>
      <c r="Q2066" s="44">
        <v>1</v>
      </c>
    </row>
    <row r="2067" spans="2:17" ht="14.25" x14ac:dyDescent="0.2">
      <c r="B2067" s="43" t="s">
        <v>135</v>
      </c>
      <c r="C2067" s="43" t="s">
        <v>10</v>
      </c>
      <c r="D2067" s="43" t="s">
        <v>54</v>
      </c>
      <c r="E2067" s="43" t="s">
        <v>2857</v>
      </c>
      <c r="H2067" s="45">
        <v>13.063131395299999</v>
      </c>
      <c r="I2067" s="43" t="s">
        <v>33</v>
      </c>
      <c r="J2067" s="43" t="s">
        <v>16</v>
      </c>
      <c r="K2067" s="43">
        <v>21</v>
      </c>
      <c r="L2067" s="43">
        <v>60</v>
      </c>
      <c r="M2067" s="43"/>
      <c r="N2067" s="43" t="s">
        <v>3279</v>
      </c>
      <c r="O2067" s="43"/>
      <c r="P2067" s="43"/>
      <c r="Q2067" s="43">
        <v>1</v>
      </c>
    </row>
    <row r="2068" spans="2:17" ht="14.25" x14ac:dyDescent="0.2">
      <c r="B2068" s="44" t="s">
        <v>135</v>
      </c>
      <c r="C2068" s="44" t="s">
        <v>10</v>
      </c>
      <c r="D2068" s="44" t="s">
        <v>54</v>
      </c>
      <c r="E2068" s="44" t="s">
        <v>2856</v>
      </c>
      <c r="H2068" s="46">
        <v>12.7788559812</v>
      </c>
      <c r="I2068" s="44" t="s">
        <v>33</v>
      </c>
      <c r="J2068" s="44" t="s">
        <v>16</v>
      </c>
      <c r="K2068" s="44">
        <v>22</v>
      </c>
      <c r="L2068" s="44">
        <v>60</v>
      </c>
      <c r="M2068" s="44"/>
      <c r="N2068" s="44" t="s">
        <v>3279</v>
      </c>
      <c r="O2068" s="44" t="s">
        <v>3276</v>
      </c>
      <c r="P2068" s="44" t="s">
        <v>3276</v>
      </c>
      <c r="Q2068" s="44">
        <v>1</v>
      </c>
    </row>
    <row r="2069" spans="2:17" ht="14.25" x14ac:dyDescent="0.2">
      <c r="B2069" s="43" t="s">
        <v>135</v>
      </c>
      <c r="C2069" s="43" t="s">
        <v>10</v>
      </c>
      <c r="D2069" s="43" t="s">
        <v>54</v>
      </c>
      <c r="E2069" s="43" t="s">
        <v>2851</v>
      </c>
      <c r="H2069" s="45">
        <v>13.1125547639</v>
      </c>
      <c r="I2069" s="43" t="s">
        <v>33</v>
      </c>
      <c r="J2069" s="43" t="s">
        <v>16</v>
      </c>
      <c r="K2069" s="43">
        <v>28</v>
      </c>
      <c r="L2069" s="43">
        <v>60</v>
      </c>
      <c r="M2069" s="43"/>
      <c r="N2069" s="43" t="s">
        <v>3279</v>
      </c>
      <c r="O2069" s="43"/>
      <c r="P2069" s="43"/>
      <c r="Q2069" s="43">
        <v>1</v>
      </c>
    </row>
    <row r="2070" spans="2:17" ht="14.25" x14ac:dyDescent="0.2">
      <c r="B2070" s="44" t="s">
        <v>135</v>
      </c>
      <c r="C2070" s="44" t="s">
        <v>10</v>
      </c>
      <c r="D2070" s="44" t="s">
        <v>54</v>
      </c>
      <c r="E2070" s="44" t="s">
        <v>2850</v>
      </c>
      <c r="H2070" s="46">
        <v>12.972343434900001</v>
      </c>
      <c r="I2070" s="44" t="s">
        <v>33</v>
      </c>
      <c r="J2070" s="44" t="s">
        <v>16</v>
      </c>
      <c r="K2070" s="44">
        <v>25</v>
      </c>
      <c r="L2070" s="44">
        <v>60</v>
      </c>
      <c r="M2070" s="44"/>
      <c r="N2070" s="44" t="s">
        <v>3279</v>
      </c>
      <c r="O2070" s="44" t="s">
        <v>3277</v>
      </c>
      <c r="P2070" s="44" t="s">
        <v>3277</v>
      </c>
      <c r="Q2070" s="44">
        <v>1</v>
      </c>
    </row>
    <row r="2071" spans="2:17" ht="14.25" x14ac:dyDescent="0.2">
      <c r="B2071" s="43" t="s">
        <v>135</v>
      </c>
      <c r="C2071" s="43" t="s">
        <v>10</v>
      </c>
      <c r="D2071" s="43" t="s">
        <v>54</v>
      </c>
      <c r="E2071" s="43" t="s">
        <v>2849</v>
      </c>
      <c r="H2071" s="45">
        <v>13.0254986971</v>
      </c>
      <c r="I2071" s="43" t="s">
        <v>33</v>
      </c>
      <c r="J2071" s="43" t="s">
        <v>16</v>
      </c>
      <c r="K2071" s="43">
        <v>26</v>
      </c>
      <c r="L2071" s="43">
        <v>60</v>
      </c>
      <c r="M2071" s="43"/>
      <c r="N2071" s="43" t="s">
        <v>3279</v>
      </c>
      <c r="O2071" s="43" t="s">
        <v>3278</v>
      </c>
      <c r="P2071" s="43" t="s">
        <v>3278</v>
      </c>
      <c r="Q2071" s="43">
        <v>1</v>
      </c>
    </row>
    <row r="2072" spans="2:17" ht="14.25" x14ac:dyDescent="0.2">
      <c r="B2072" s="44" t="s">
        <v>135</v>
      </c>
      <c r="C2072" s="44" t="s">
        <v>10</v>
      </c>
      <c r="D2072" s="44" t="s">
        <v>54</v>
      </c>
      <c r="E2072" s="44" t="s">
        <v>2848</v>
      </c>
      <c r="H2072" s="46">
        <v>13.1161045797</v>
      </c>
      <c r="I2072" s="44" t="s">
        <v>33</v>
      </c>
      <c r="J2072" s="44" t="s">
        <v>16</v>
      </c>
      <c r="K2072" s="44">
        <v>25</v>
      </c>
      <c r="L2072" s="44">
        <v>60</v>
      </c>
      <c r="M2072" s="44"/>
      <c r="N2072" s="44"/>
      <c r="O2072" s="44" t="s">
        <v>3279</v>
      </c>
      <c r="P2072" s="44" t="s">
        <v>3279</v>
      </c>
      <c r="Q2072" s="44">
        <v>1</v>
      </c>
    </row>
    <row r="2073" spans="2:17" ht="14.25" x14ac:dyDescent="0.2">
      <c r="B2073" s="43" t="s">
        <v>135</v>
      </c>
      <c r="C2073" s="43" t="s">
        <v>10</v>
      </c>
      <c r="D2073" s="43" t="s">
        <v>54</v>
      </c>
      <c r="E2073" s="43" t="s">
        <v>2847</v>
      </c>
      <c r="H2073" s="45">
        <v>13.2840653901</v>
      </c>
      <c r="I2073" s="43" t="s">
        <v>33</v>
      </c>
      <c r="J2073" s="43" t="s">
        <v>16</v>
      </c>
      <c r="K2073" s="43">
        <v>26</v>
      </c>
      <c r="L2073" s="43">
        <v>60</v>
      </c>
      <c r="M2073" s="43"/>
      <c r="N2073" s="43" t="s">
        <v>3279</v>
      </c>
      <c r="O2073" s="43" t="s">
        <v>875</v>
      </c>
      <c r="P2073" s="43" t="s">
        <v>875</v>
      </c>
      <c r="Q2073" s="43">
        <v>1</v>
      </c>
    </row>
    <row r="2074" spans="2:17" ht="14.25" x14ac:dyDescent="0.2">
      <c r="B2074" s="44" t="s">
        <v>135</v>
      </c>
      <c r="C2074" s="44" t="s">
        <v>10</v>
      </c>
      <c r="D2074" s="44" t="s">
        <v>54</v>
      </c>
      <c r="E2074" s="44" t="s">
        <v>2846</v>
      </c>
      <c r="H2074" s="46">
        <v>13.340940338599999</v>
      </c>
      <c r="I2074" s="44" t="s">
        <v>33</v>
      </c>
      <c r="J2074" s="44" t="s">
        <v>16</v>
      </c>
      <c r="K2074" s="44">
        <v>38</v>
      </c>
      <c r="L2074" s="44">
        <v>60</v>
      </c>
      <c r="M2074" s="44"/>
      <c r="N2074" s="44" t="s">
        <v>3298</v>
      </c>
      <c r="O2074" s="44"/>
      <c r="P2074" s="44"/>
      <c r="Q2074" s="44">
        <v>1</v>
      </c>
    </row>
    <row r="2075" spans="2:17" ht="14.25" x14ac:dyDescent="0.2">
      <c r="B2075" s="43" t="s">
        <v>135</v>
      </c>
      <c r="C2075" s="43" t="s">
        <v>76</v>
      </c>
      <c r="D2075" s="43" t="s">
        <v>21</v>
      </c>
      <c r="E2075" s="43" t="s">
        <v>12</v>
      </c>
      <c r="H2075" s="45">
        <v>5.96691251818</v>
      </c>
      <c r="I2075" s="43" t="s">
        <v>33</v>
      </c>
      <c r="J2075" s="43" t="s">
        <v>16</v>
      </c>
      <c r="K2075" s="43">
        <v>60</v>
      </c>
      <c r="L2075" s="43">
        <v>50</v>
      </c>
      <c r="M2075" s="43"/>
      <c r="N2075" s="43" t="s">
        <v>3299</v>
      </c>
      <c r="O2075" s="43"/>
      <c r="P2075" s="43" t="s">
        <v>1441</v>
      </c>
      <c r="Q2075" s="43">
        <v>1</v>
      </c>
    </row>
    <row r="2076" spans="2:17" ht="14.25" x14ac:dyDescent="0.2">
      <c r="B2076" s="44" t="s">
        <v>135</v>
      </c>
      <c r="C2076" s="44" t="s">
        <v>76</v>
      </c>
      <c r="D2076" s="44" t="s">
        <v>21</v>
      </c>
      <c r="E2076" s="44" t="s">
        <v>12</v>
      </c>
      <c r="H2076" s="46">
        <v>1.19554506402</v>
      </c>
      <c r="I2076" s="44" t="s">
        <v>33</v>
      </c>
      <c r="J2076" s="44" t="s">
        <v>16</v>
      </c>
      <c r="K2076" s="44">
        <v>60</v>
      </c>
      <c r="L2076" s="44">
        <v>50</v>
      </c>
      <c r="M2076" s="44"/>
      <c r="N2076" s="44" t="s">
        <v>3299</v>
      </c>
      <c r="O2076" s="44"/>
      <c r="P2076" s="44"/>
      <c r="Q2076" s="44">
        <v>1</v>
      </c>
    </row>
    <row r="2077" spans="2:17" ht="14.25" x14ac:dyDescent="0.2">
      <c r="B2077" s="43" t="s">
        <v>135</v>
      </c>
      <c r="C2077" s="43" t="s">
        <v>76</v>
      </c>
      <c r="D2077" s="43" t="s">
        <v>21</v>
      </c>
      <c r="E2077" s="43" t="s">
        <v>12</v>
      </c>
      <c r="H2077" s="45">
        <v>7.9944993589199997</v>
      </c>
      <c r="I2077" s="43" t="s">
        <v>33</v>
      </c>
      <c r="J2077" s="43" t="s">
        <v>16</v>
      </c>
      <c r="K2077" s="43">
        <v>30</v>
      </c>
      <c r="L2077" s="43">
        <v>125</v>
      </c>
      <c r="M2077" s="43"/>
      <c r="N2077" s="43"/>
      <c r="O2077" s="43"/>
      <c r="P2077" s="43"/>
      <c r="Q2077" s="43">
        <v>1</v>
      </c>
    </row>
    <row r="2078" spans="2:17" ht="14.25" x14ac:dyDescent="0.2">
      <c r="B2078" s="44" t="s">
        <v>135</v>
      </c>
      <c r="C2078" s="44" t="s">
        <v>76</v>
      </c>
      <c r="D2078" s="44" t="s">
        <v>21</v>
      </c>
      <c r="E2078" s="44" t="s">
        <v>12</v>
      </c>
      <c r="H2078" s="46">
        <v>1.49150515233</v>
      </c>
      <c r="I2078" s="44" t="s">
        <v>33</v>
      </c>
      <c r="J2078" s="44" t="s">
        <v>16</v>
      </c>
      <c r="K2078" s="44"/>
      <c r="L2078" s="44"/>
      <c r="M2078" s="44"/>
      <c r="N2078" s="44"/>
      <c r="O2078" s="44"/>
      <c r="P2078" s="44"/>
      <c r="Q2078" s="44">
        <v>1</v>
      </c>
    </row>
    <row r="2079" spans="2:17" ht="14.25" x14ac:dyDescent="0.2">
      <c r="B2079" s="43" t="s">
        <v>135</v>
      </c>
      <c r="C2079" s="43" t="s">
        <v>76</v>
      </c>
      <c r="D2079" s="43" t="s">
        <v>21</v>
      </c>
      <c r="E2079" s="43" t="s">
        <v>12</v>
      </c>
      <c r="H2079" s="45">
        <v>8.6446344120699994</v>
      </c>
      <c r="I2079" s="43" t="s">
        <v>33</v>
      </c>
      <c r="J2079" s="43" t="s">
        <v>16</v>
      </c>
      <c r="K2079" s="43">
        <v>32</v>
      </c>
      <c r="L2079" s="43">
        <v>125</v>
      </c>
      <c r="M2079" s="43"/>
      <c r="N2079" s="43"/>
      <c r="O2079" s="43"/>
      <c r="P2079" s="43"/>
      <c r="Q2079" s="43">
        <v>1</v>
      </c>
    </row>
    <row r="2080" spans="2:17" ht="14.25" x14ac:dyDescent="0.2">
      <c r="B2080" s="44" t="s">
        <v>135</v>
      </c>
      <c r="C2080" s="44" t="s">
        <v>10</v>
      </c>
      <c r="D2080" s="44" t="s">
        <v>21</v>
      </c>
      <c r="E2080" s="44" t="s">
        <v>3176</v>
      </c>
      <c r="H2080" s="46">
        <v>13.1634198003</v>
      </c>
      <c r="I2080" s="44" t="s">
        <v>33</v>
      </c>
      <c r="J2080" s="44" t="s">
        <v>16</v>
      </c>
      <c r="K2080" s="44">
        <v>72</v>
      </c>
      <c r="L2080" s="44">
        <v>100</v>
      </c>
      <c r="M2080" s="44">
        <v>100</v>
      </c>
      <c r="N2080" s="44"/>
      <c r="O2080" s="44" t="s">
        <v>3280</v>
      </c>
      <c r="P2080" s="44" t="s">
        <v>3280</v>
      </c>
      <c r="Q2080" s="44">
        <v>1</v>
      </c>
    </row>
    <row r="2081" spans="2:17" ht="14.25" x14ac:dyDescent="0.2">
      <c r="B2081" s="43" t="s">
        <v>135</v>
      </c>
      <c r="C2081" s="43" t="s">
        <v>10</v>
      </c>
      <c r="D2081" s="43" t="s">
        <v>21</v>
      </c>
      <c r="E2081" s="43" t="s">
        <v>3177</v>
      </c>
      <c r="H2081" s="45">
        <v>8.2037257999099999</v>
      </c>
      <c r="I2081" s="43" t="s">
        <v>533</v>
      </c>
      <c r="J2081" s="43"/>
      <c r="K2081" s="43"/>
      <c r="L2081" s="43"/>
      <c r="M2081" s="43"/>
      <c r="N2081" s="43" t="s">
        <v>3300</v>
      </c>
      <c r="O2081" s="43"/>
      <c r="P2081" s="43"/>
      <c r="Q2081" s="43">
        <v>1</v>
      </c>
    </row>
    <row r="2082" spans="2:17" ht="14.25" x14ac:dyDescent="0.2">
      <c r="B2082" s="44" t="s">
        <v>135</v>
      </c>
      <c r="C2082" s="44" t="s">
        <v>10</v>
      </c>
      <c r="D2082" s="44" t="s">
        <v>21</v>
      </c>
      <c r="E2082" s="44" t="s">
        <v>3177</v>
      </c>
      <c r="H2082" s="46">
        <v>1.1900407556299999</v>
      </c>
      <c r="I2082" s="44" t="s">
        <v>533</v>
      </c>
      <c r="J2082" s="44"/>
      <c r="K2082" s="44"/>
      <c r="L2082" s="44"/>
      <c r="M2082" s="44"/>
      <c r="N2082" s="44" t="s">
        <v>3301</v>
      </c>
      <c r="O2082" s="44"/>
      <c r="P2082" s="44"/>
      <c r="Q2082" s="44">
        <v>1</v>
      </c>
    </row>
    <row r="2083" spans="2:17" ht="14.25" x14ac:dyDescent="0.2">
      <c r="B2083" s="43" t="s">
        <v>135</v>
      </c>
      <c r="C2083" s="43" t="s">
        <v>10</v>
      </c>
      <c r="D2083" s="43" t="s">
        <v>21</v>
      </c>
      <c r="E2083" s="43" t="s">
        <v>3177</v>
      </c>
      <c r="H2083" s="45">
        <v>6.20332958982</v>
      </c>
      <c r="I2083" s="43" t="s">
        <v>533</v>
      </c>
      <c r="J2083" s="43"/>
      <c r="K2083" s="43"/>
      <c r="L2083" s="43"/>
      <c r="M2083" s="43"/>
      <c r="N2083" s="43" t="s">
        <v>3301</v>
      </c>
      <c r="O2083" s="43"/>
      <c r="P2083" s="43"/>
      <c r="Q2083" s="43">
        <v>1</v>
      </c>
    </row>
    <row r="2084" spans="2:17" ht="14.25" x14ac:dyDescent="0.2">
      <c r="B2084" s="44" t="s">
        <v>135</v>
      </c>
      <c r="C2084" s="44" t="s">
        <v>10</v>
      </c>
      <c r="D2084" s="44" t="s">
        <v>21</v>
      </c>
      <c r="E2084" s="44" t="s">
        <v>3178</v>
      </c>
      <c r="H2084" s="46">
        <v>20.014246085700002</v>
      </c>
      <c r="I2084" s="44" t="s">
        <v>533</v>
      </c>
      <c r="J2084" s="44"/>
      <c r="K2084" s="44"/>
      <c r="L2084" s="44"/>
      <c r="M2084" s="44"/>
      <c r="N2084" s="44" t="s">
        <v>3301</v>
      </c>
      <c r="O2084" s="44"/>
      <c r="P2084" s="44"/>
      <c r="Q2084" s="44">
        <v>1</v>
      </c>
    </row>
    <row r="2085" spans="2:17" ht="14.25" x14ac:dyDescent="0.2">
      <c r="B2085" s="43" t="s">
        <v>135</v>
      </c>
      <c r="C2085" s="43" t="s">
        <v>10</v>
      </c>
      <c r="D2085" s="43" t="s">
        <v>21</v>
      </c>
      <c r="E2085" s="43" t="s">
        <v>12</v>
      </c>
      <c r="H2085" s="45">
        <v>1.1985345218500001</v>
      </c>
      <c r="I2085" s="43" t="s">
        <v>533</v>
      </c>
      <c r="J2085" s="43"/>
      <c r="K2085" s="43"/>
      <c r="L2085" s="43"/>
      <c r="M2085" s="43"/>
      <c r="N2085" s="43" t="s">
        <v>3301</v>
      </c>
      <c r="O2085" s="43"/>
      <c r="P2085" s="43"/>
      <c r="Q2085" s="43">
        <v>1</v>
      </c>
    </row>
    <row r="2086" spans="2:17" ht="14.25" x14ac:dyDescent="0.2">
      <c r="B2086" s="44" t="s">
        <v>135</v>
      </c>
      <c r="C2086" s="44" t="s">
        <v>10</v>
      </c>
      <c r="D2086" s="44" t="s">
        <v>40</v>
      </c>
      <c r="E2086" s="44"/>
      <c r="H2086" s="46">
        <v>6.2069298368599997</v>
      </c>
      <c r="I2086" s="44" t="s">
        <v>533</v>
      </c>
      <c r="J2086" s="44"/>
      <c r="K2086" s="44"/>
      <c r="L2086" s="44"/>
      <c r="M2086" s="44"/>
      <c r="N2086" s="44" t="s">
        <v>3301</v>
      </c>
      <c r="O2086" s="44"/>
      <c r="P2086" s="44"/>
      <c r="Q2086" s="44">
        <v>1</v>
      </c>
    </row>
    <row r="2087" spans="2:17" ht="14.25" x14ac:dyDescent="0.2">
      <c r="B2087" s="43" t="s">
        <v>135</v>
      </c>
      <c r="C2087" s="43" t="s">
        <v>10</v>
      </c>
      <c r="D2087" s="43" t="s">
        <v>40</v>
      </c>
      <c r="E2087" s="43" t="s">
        <v>12</v>
      </c>
      <c r="H2087" s="45">
        <v>2.6081665974599999</v>
      </c>
      <c r="I2087" s="43" t="s">
        <v>42</v>
      </c>
      <c r="J2087" s="43"/>
      <c r="K2087" s="43"/>
      <c r="L2087" s="43"/>
      <c r="M2087" s="43"/>
      <c r="N2087" s="43" t="s">
        <v>3301</v>
      </c>
      <c r="O2087" s="43"/>
      <c r="P2087" s="43"/>
      <c r="Q2087" s="43">
        <v>1</v>
      </c>
    </row>
    <row r="2088" spans="2:17" ht="14.25" x14ac:dyDescent="0.2">
      <c r="B2088" s="44" t="s">
        <v>135</v>
      </c>
      <c r="C2088" s="44" t="s">
        <v>10</v>
      </c>
      <c r="D2088" s="44" t="s">
        <v>21</v>
      </c>
      <c r="E2088" s="44" t="s">
        <v>12</v>
      </c>
      <c r="H2088" s="46">
        <v>19.4700193117</v>
      </c>
      <c r="I2088" s="44" t="s">
        <v>533</v>
      </c>
      <c r="J2088" s="44"/>
      <c r="K2088" s="44"/>
      <c r="L2088" s="44"/>
      <c r="M2088" s="44"/>
      <c r="N2088" s="44" t="s">
        <v>3301</v>
      </c>
      <c r="O2088" s="44"/>
      <c r="P2088" s="44"/>
      <c r="Q2088" s="44">
        <v>1</v>
      </c>
    </row>
    <row r="2089" spans="2:17" ht="14.25" x14ac:dyDescent="0.2">
      <c r="B2089" s="43" t="s">
        <v>135</v>
      </c>
      <c r="C2089" s="43" t="s">
        <v>10</v>
      </c>
      <c r="D2089" s="43" t="s">
        <v>21</v>
      </c>
      <c r="E2089" s="43" t="s">
        <v>12</v>
      </c>
      <c r="H2089" s="45">
        <v>6.2042412106700002</v>
      </c>
      <c r="I2089" s="43" t="s">
        <v>533</v>
      </c>
      <c r="J2089" s="43"/>
      <c r="K2089" s="43"/>
      <c r="L2089" s="43"/>
      <c r="M2089" s="43"/>
      <c r="N2089" s="43" t="s">
        <v>3301</v>
      </c>
      <c r="O2089" s="43"/>
      <c r="P2089" s="43"/>
      <c r="Q2089" s="43">
        <v>1</v>
      </c>
    </row>
    <row r="2090" spans="2:17" ht="14.25" x14ac:dyDescent="0.2">
      <c r="B2090" s="44" t="s">
        <v>135</v>
      </c>
      <c r="C2090" s="44" t="s">
        <v>10</v>
      </c>
      <c r="D2090" s="44" t="s">
        <v>21</v>
      </c>
      <c r="E2090" s="44" t="s">
        <v>12</v>
      </c>
      <c r="H2090" s="46">
        <v>1.2396858473000001</v>
      </c>
      <c r="I2090" s="44" t="s">
        <v>533</v>
      </c>
      <c r="J2090" s="44"/>
      <c r="K2090" s="44"/>
      <c r="L2090" s="44"/>
      <c r="M2090" s="44"/>
      <c r="N2090" s="44" t="s">
        <v>3301</v>
      </c>
      <c r="O2090" s="44"/>
      <c r="P2090" s="44"/>
      <c r="Q2090" s="44">
        <v>1</v>
      </c>
    </row>
    <row r="2091" spans="2:17" ht="14.25" x14ac:dyDescent="0.2">
      <c r="B2091" s="43" t="s">
        <v>135</v>
      </c>
      <c r="C2091" s="43" t="s">
        <v>10</v>
      </c>
      <c r="D2091" s="43" t="s">
        <v>21</v>
      </c>
      <c r="E2091" s="43" t="s">
        <v>12</v>
      </c>
      <c r="H2091" s="45">
        <v>2.98920006021</v>
      </c>
      <c r="I2091" s="43" t="s">
        <v>533</v>
      </c>
      <c r="J2091" s="43"/>
      <c r="K2091" s="43"/>
      <c r="L2091" s="43"/>
      <c r="M2091" s="43"/>
      <c r="N2091" s="43" t="s">
        <v>3301</v>
      </c>
      <c r="O2091" s="43"/>
      <c r="P2091" s="43"/>
      <c r="Q2091" s="43">
        <v>1</v>
      </c>
    </row>
    <row r="2092" spans="2:17" ht="14.25" x14ac:dyDescent="0.2">
      <c r="B2092" s="44" t="s">
        <v>135</v>
      </c>
      <c r="C2092" s="44" t="s">
        <v>10</v>
      </c>
      <c r="D2092" s="44" t="s">
        <v>21</v>
      </c>
      <c r="E2092" s="44" t="s">
        <v>12</v>
      </c>
      <c r="H2092" s="46">
        <v>3.1242344662399999</v>
      </c>
      <c r="I2092" s="44" t="s">
        <v>533</v>
      </c>
      <c r="J2092" s="44"/>
      <c r="K2092" s="44"/>
      <c r="L2092" s="44"/>
      <c r="M2092" s="44"/>
      <c r="N2092" s="44"/>
      <c r="O2092" s="44"/>
      <c r="P2092" s="44"/>
      <c r="Q2092" s="44">
        <v>1</v>
      </c>
    </row>
    <row r="2093" spans="2:17" ht="14.25" x14ac:dyDescent="0.2">
      <c r="B2093" s="43" t="s">
        <v>135</v>
      </c>
      <c r="C2093" s="43" t="s">
        <v>10</v>
      </c>
      <c r="D2093" s="43" t="s">
        <v>21</v>
      </c>
      <c r="E2093" s="43" t="s">
        <v>12</v>
      </c>
      <c r="H2093" s="45">
        <v>1.26203684574</v>
      </c>
      <c r="I2093" s="43" t="s">
        <v>533</v>
      </c>
      <c r="J2093" s="43"/>
      <c r="K2093" s="43"/>
      <c r="L2093" s="43"/>
      <c r="M2093" s="43"/>
      <c r="N2093" s="43" t="s">
        <v>3301</v>
      </c>
      <c r="O2093" s="43"/>
      <c r="P2093" s="43"/>
      <c r="Q2093" s="43">
        <v>1</v>
      </c>
    </row>
    <row r="2094" spans="2:17" ht="14.25" x14ac:dyDescent="0.2">
      <c r="B2094" s="44" t="s">
        <v>135</v>
      </c>
      <c r="C2094" s="44" t="s">
        <v>10</v>
      </c>
      <c r="D2094" s="44" t="s">
        <v>21</v>
      </c>
      <c r="E2094" s="44" t="s">
        <v>12</v>
      </c>
      <c r="H2094" s="46">
        <v>6.1487405214299997</v>
      </c>
      <c r="I2094" s="44" t="s">
        <v>533</v>
      </c>
      <c r="J2094" s="44"/>
      <c r="K2094" s="44"/>
      <c r="L2094" s="44"/>
      <c r="M2094" s="44"/>
      <c r="N2094" s="44" t="s">
        <v>3301</v>
      </c>
      <c r="O2094" s="44"/>
      <c r="P2094" s="44"/>
      <c r="Q2094" s="44">
        <v>1</v>
      </c>
    </row>
    <row r="2095" spans="2:17" ht="14.25" x14ac:dyDescent="0.2">
      <c r="B2095" s="43" t="s">
        <v>135</v>
      </c>
      <c r="C2095" s="43" t="s">
        <v>10</v>
      </c>
      <c r="D2095" s="43" t="s">
        <v>21</v>
      </c>
      <c r="E2095" s="43" t="s">
        <v>12</v>
      </c>
      <c r="H2095" s="45">
        <v>18.737402381300001</v>
      </c>
      <c r="I2095" s="43" t="s">
        <v>533</v>
      </c>
      <c r="J2095" s="43"/>
      <c r="K2095" s="43"/>
      <c r="L2095" s="43"/>
      <c r="M2095" s="43"/>
      <c r="N2095" s="43" t="s">
        <v>3301</v>
      </c>
      <c r="O2095" s="43"/>
      <c r="P2095" s="43"/>
      <c r="Q2095" s="43">
        <v>1</v>
      </c>
    </row>
    <row r="2096" spans="2:17" ht="14.25" x14ac:dyDescent="0.2">
      <c r="B2096" s="44" t="s">
        <v>135</v>
      </c>
      <c r="C2096" s="44" t="s">
        <v>10</v>
      </c>
      <c r="D2096" s="44" t="s">
        <v>21</v>
      </c>
      <c r="E2096" s="44" t="s">
        <v>12</v>
      </c>
      <c r="H2096" s="46">
        <v>3.7266619111399999</v>
      </c>
      <c r="I2096" s="44" t="s">
        <v>533</v>
      </c>
      <c r="J2096" s="44"/>
      <c r="K2096" s="44"/>
      <c r="L2096" s="44"/>
      <c r="M2096" s="44"/>
      <c r="N2096" s="44" t="s">
        <v>3301</v>
      </c>
      <c r="O2096" s="44"/>
      <c r="P2096" s="44"/>
      <c r="Q2096" s="44">
        <v>1</v>
      </c>
    </row>
    <row r="2097" spans="2:17" ht="14.25" x14ac:dyDescent="0.2">
      <c r="B2097" s="43" t="s">
        <v>135</v>
      </c>
      <c r="C2097" s="43" t="s">
        <v>10</v>
      </c>
      <c r="D2097" s="43" t="s">
        <v>21</v>
      </c>
      <c r="E2097" s="43" t="s">
        <v>12</v>
      </c>
      <c r="H2097" s="45">
        <v>2.4869760754899999</v>
      </c>
      <c r="I2097" s="43" t="s">
        <v>533</v>
      </c>
      <c r="J2097" s="43"/>
      <c r="K2097" s="43"/>
      <c r="L2097" s="43"/>
      <c r="M2097" s="43"/>
      <c r="N2097" s="43" t="s">
        <v>3301</v>
      </c>
      <c r="O2097" s="43"/>
      <c r="P2097" s="43"/>
      <c r="Q2097" s="43">
        <v>1</v>
      </c>
    </row>
    <row r="2098" spans="2:17" ht="14.25" x14ac:dyDescent="0.2">
      <c r="B2098" s="44" t="s">
        <v>135</v>
      </c>
      <c r="C2098" s="44" t="s">
        <v>10</v>
      </c>
      <c r="D2098" s="44" t="s">
        <v>21</v>
      </c>
      <c r="E2098" s="44" t="s">
        <v>12</v>
      </c>
      <c r="H2098" s="46">
        <v>1.23744979696</v>
      </c>
      <c r="I2098" s="44" t="s">
        <v>533</v>
      </c>
      <c r="J2098" s="44"/>
      <c r="K2098" s="44"/>
      <c r="L2098" s="44"/>
      <c r="M2098" s="44"/>
      <c r="N2098" s="44" t="s">
        <v>3301</v>
      </c>
      <c r="O2098" s="44"/>
      <c r="P2098" s="44"/>
      <c r="Q2098" s="44">
        <v>1</v>
      </c>
    </row>
    <row r="2099" spans="2:17" ht="14.25" x14ac:dyDescent="0.2">
      <c r="B2099" s="43" t="s">
        <v>135</v>
      </c>
      <c r="C2099" s="43" t="s">
        <v>10</v>
      </c>
      <c r="D2099" s="43" t="s">
        <v>21</v>
      </c>
      <c r="E2099" s="43" t="s">
        <v>12</v>
      </c>
      <c r="H2099" s="45">
        <v>3.00574865882</v>
      </c>
      <c r="I2099" s="43" t="s">
        <v>533</v>
      </c>
      <c r="J2099" s="43"/>
      <c r="K2099" s="43"/>
      <c r="L2099" s="43"/>
      <c r="M2099" s="43"/>
      <c r="N2099" s="43" t="s">
        <v>3301</v>
      </c>
      <c r="O2099" s="43"/>
      <c r="P2099" s="43"/>
      <c r="Q2099" s="43">
        <v>1</v>
      </c>
    </row>
    <row r="2100" spans="2:17" ht="14.25" x14ac:dyDescent="0.2">
      <c r="B2100" s="44" t="s">
        <v>135</v>
      </c>
      <c r="C2100" s="44" t="s">
        <v>10</v>
      </c>
      <c r="D2100" s="44" t="s">
        <v>21</v>
      </c>
      <c r="E2100" s="44" t="s">
        <v>12</v>
      </c>
      <c r="H2100" s="46">
        <v>2.70476912139</v>
      </c>
      <c r="I2100" s="44" t="s">
        <v>533</v>
      </c>
      <c r="J2100" s="44"/>
      <c r="K2100" s="44"/>
      <c r="L2100" s="44"/>
      <c r="M2100" s="44"/>
      <c r="N2100" s="44" t="s">
        <v>3301</v>
      </c>
      <c r="O2100" s="44"/>
      <c r="P2100" s="44"/>
      <c r="Q2100" s="44">
        <v>1</v>
      </c>
    </row>
    <row r="2101" spans="2:17" ht="14.25" x14ac:dyDescent="0.2">
      <c r="B2101" s="43" t="s">
        <v>135</v>
      </c>
      <c r="C2101" s="43" t="s">
        <v>10</v>
      </c>
      <c r="D2101" s="43" t="s">
        <v>21</v>
      </c>
      <c r="E2101" s="43" t="s">
        <v>12</v>
      </c>
      <c r="H2101" s="45">
        <v>1.23655367857</v>
      </c>
      <c r="I2101" s="43" t="s">
        <v>533</v>
      </c>
      <c r="J2101" s="43"/>
      <c r="K2101" s="43"/>
      <c r="L2101" s="43"/>
      <c r="M2101" s="43"/>
      <c r="N2101" s="43" t="s">
        <v>3301</v>
      </c>
      <c r="O2101" s="43"/>
      <c r="P2101" s="43"/>
      <c r="Q2101" s="43">
        <v>1</v>
      </c>
    </row>
    <row r="2102" spans="2:17" ht="14.25" x14ac:dyDescent="0.2">
      <c r="B2102" s="44" t="s">
        <v>135</v>
      </c>
      <c r="C2102" s="44" t="s">
        <v>10</v>
      </c>
      <c r="D2102" s="44" t="s">
        <v>21</v>
      </c>
      <c r="E2102" s="44" t="s">
        <v>12</v>
      </c>
      <c r="H2102" s="46">
        <v>6.21811008265</v>
      </c>
      <c r="I2102" s="44" t="s">
        <v>533</v>
      </c>
      <c r="J2102" s="44"/>
      <c r="K2102" s="44"/>
      <c r="L2102" s="44"/>
      <c r="M2102" s="44"/>
      <c r="N2102" s="44" t="s">
        <v>3301</v>
      </c>
      <c r="O2102" s="44"/>
      <c r="P2102" s="44"/>
      <c r="Q2102" s="44">
        <v>1</v>
      </c>
    </row>
    <row r="2103" spans="2:17" ht="14.25" x14ac:dyDescent="0.2">
      <c r="B2103" s="43" t="s">
        <v>135</v>
      </c>
      <c r="C2103" s="43" t="s">
        <v>10</v>
      </c>
      <c r="D2103" s="43" t="s">
        <v>21</v>
      </c>
      <c r="E2103" s="43" t="s">
        <v>12</v>
      </c>
      <c r="H2103" s="45">
        <v>25.175516697999999</v>
      </c>
      <c r="I2103" s="43" t="s">
        <v>533</v>
      </c>
      <c r="J2103" s="43"/>
      <c r="K2103" s="43"/>
      <c r="L2103" s="43"/>
      <c r="M2103" s="43"/>
      <c r="N2103" s="43" t="s">
        <v>3301</v>
      </c>
      <c r="O2103" s="43"/>
      <c r="P2103" s="43"/>
      <c r="Q2103" s="43">
        <v>1</v>
      </c>
    </row>
    <row r="2104" spans="2:17" ht="14.25" x14ac:dyDescent="0.2">
      <c r="B2104" s="44" t="s">
        <v>135</v>
      </c>
      <c r="C2104" s="44" t="s">
        <v>10</v>
      </c>
      <c r="D2104" s="44" t="s">
        <v>21</v>
      </c>
      <c r="E2104" s="44" t="s">
        <v>12</v>
      </c>
      <c r="H2104" s="46">
        <v>6.2100937996000001</v>
      </c>
      <c r="I2104" s="44" t="s">
        <v>533</v>
      </c>
      <c r="J2104" s="44"/>
      <c r="K2104" s="44"/>
      <c r="L2104" s="44"/>
      <c r="M2104" s="44"/>
      <c r="N2104" s="44" t="s">
        <v>3301</v>
      </c>
      <c r="O2104" s="44"/>
      <c r="P2104" s="44"/>
      <c r="Q2104" s="44">
        <v>1</v>
      </c>
    </row>
    <row r="2105" spans="2:17" ht="14.25" x14ac:dyDescent="0.2">
      <c r="B2105" s="43" t="s">
        <v>135</v>
      </c>
      <c r="C2105" s="43" t="s">
        <v>10</v>
      </c>
      <c r="D2105" s="43" t="s">
        <v>21</v>
      </c>
      <c r="E2105" s="43" t="s">
        <v>12</v>
      </c>
      <c r="H2105" s="45">
        <v>1.2396967371100001</v>
      </c>
      <c r="I2105" s="43" t="s">
        <v>533</v>
      </c>
      <c r="J2105" s="43"/>
      <c r="K2105" s="43"/>
      <c r="L2105" s="43"/>
      <c r="M2105" s="43"/>
      <c r="N2105" s="43" t="s">
        <v>3301</v>
      </c>
      <c r="O2105" s="43"/>
      <c r="P2105" s="43"/>
      <c r="Q2105" s="43">
        <v>1</v>
      </c>
    </row>
    <row r="2106" spans="2:17" ht="14.25" x14ac:dyDescent="0.2">
      <c r="B2106" s="44" t="s">
        <v>135</v>
      </c>
      <c r="C2106" s="44" t="s">
        <v>10</v>
      </c>
      <c r="D2106" s="44" t="s">
        <v>21</v>
      </c>
      <c r="E2106" s="44" t="s">
        <v>12</v>
      </c>
      <c r="H2106" s="46">
        <v>3.1994088516599999</v>
      </c>
      <c r="I2106" s="44" t="s">
        <v>533</v>
      </c>
      <c r="J2106" s="44"/>
      <c r="K2106" s="44"/>
      <c r="L2106" s="44"/>
      <c r="M2106" s="44"/>
      <c r="N2106" s="44" t="s">
        <v>3301</v>
      </c>
      <c r="O2106" s="44"/>
      <c r="P2106" s="44"/>
      <c r="Q2106" s="44">
        <v>1</v>
      </c>
    </row>
    <row r="2107" spans="2:17" ht="14.25" x14ac:dyDescent="0.2">
      <c r="B2107" s="43" t="s">
        <v>135</v>
      </c>
      <c r="C2107" s="43" t="s">
        <v>10</v>
      </c>
      <c r="D2107" s="43" t="s">
        <v>21</v>
      </c>
      <c r="E2107" s="43" t="s">
        <v>12</v>
      </c>
      <c r="H2107" s="45">
        <v>5.2686987008299999</v>
      </c>
      <c r="I2107" s="43" t="s">
        <v>533</v>
      </c>
      <c r="J2107" s="43"/>
      <c r="K2107" s="43"/>
      <c r="L2107" s="43"/>
      <c r="M2107" s="43"/>
      <c r="N2107" s="43" t="s">
        <v>3301</v>
      </c>
      <c r="O2107" s="43"/>
      <c r="P2107" s="43"/>
      <c r="Q2107" s="43">
        <v>1</v>
      </c>
    </row>
    <row r="2108" spans="2:17" ht="14.25" x14ac:dyDescent="0.2">
      <c r="B2108" s="44" t="s">
        <v>135</v>
      </c>
      <c r="C2108" s="44" t="s">
        <v>76</v>
      </c>
      <c r="D2108" s="44" t="s">
        <v>40</v>
      </c>
      <c r="E2108" s="44" t="s">
        <v>12</v>
      </c>
      <c r="H2108" s="46">
        <v>99.172182977099993</v>
      </c>
      <c r="I2108" s="44" t="s">
        <v>42</v>
      </c>
      <c r="J2108" s="44"/>
      <c r="K2108" s="44"/>
      <c r="L2108" s="44"/>
      <c r="M2108" s="44"/>
      <c r="N2108" s="44"/>
      <c r="O2108" s="44"/>
      <c r="P2108" s="44"/>
      <c r="Q2108" s="44">
        <v>1</v>
      </c>
    </row>
    <row r="2109" spans="2:17" ht="14.25" x14ac:dyDescent="0.2">
      <c r="B2109" s="43" t="s">
        <v>135</v>
      </c>
      <c r="C2109" s="43" t="s">
        <v>76</v>
      </c>
      <c r="D2109" s="43" t="s">
        <v>40</v>
      </c>
      <c r="E2109" s="43"/>
      <c r="H2109" s="45">
        <v>53.335069288</v>
      </c>
      <c r="I2109" s="43" t="s">
        <v>42</v>
      </c>
      <c r="J2109" s="43"/>
      <c r="K2109" s="43">
        <v>23</v>
      </c>
      <c r="L2109" s="43"/>
      <c r="M2109" s="43"/>
      <c r="N2109" s="43"/>
      <c r="O2109" s="43"/>
      <c r="P2109" s="43"/>
      <c r="Q2109" s="43">
        <v>1</v>
      </c>
    </row>
    <row r="2110" spans="2:17" ht="14.25" x14ac:dyDescent="0.2">
      <c r="B2110" s="44" t="s">
        <v>135</v>
      </c>
      <c r="C2110" s="44" t="s">
        <v>76</v>
      </c>
      <c r="D2110" s="44" t="s">
        <v>40</v>
      </c>
      <c r="E2110" s="44" t="s">
        <v>12</v>
      </c>
      <c r="H2110" s="46">
        <v>262.97969113099998</v>
      </c>
      <c r="I2110" s="44" t="s">
        <v>42</v>
      </c>
      <c r="J2110" s="44"/>
      <c r="K2110" s="44">
        <v>21</v>
      </c>
      <c r="L2110" s="44"/>
      <c r="M2110" s="44"/>
      <c r="N2110" s="44"/>
      <c r="O2110" s="44"/>
      <c r="P2110" s="44"/>
      <c r="Q2110" s="44">
        <v>1</v>
      </c>
    </row>
    <row r="2111" spans="2:17" ht="14.25" x14ac:dyDescent="0.2">
      <c r="B2111" s="43" t="s">
        <v>135</v>
      </c>
      <c r="C2111" s="43" t="s">
        <v>76</v>
      </c>
      <c r="D2111" s="43" t="s">
        <v>40</v>
      </c>
      <c r="E2111" s="43" t="s">
        <v>12</v>
      </c>
      <c r="H2111" s="45">
        <v>53.985919834999997</v>
      </c>
      <c r="I2111" s="43" t="s">
        <v>42</v>
      </c>
      <c r="J2111" s="43"/>
      <c r="K2111" s="43">
        <v>25</v>
      </c>
      <c r="L2111" s="43"/>
      <c r="M2111" s="43"/>
      <c r="N2111" s="43"/>
      <c r="O2111" s="43"/>
      <c r="P2111" s="43"/>
      <c r="Q2111" s="43">
        <v>1</v>
      </c>
    </row>
    <row r="2112" spans="2:17" ht="14.25" x14ac:dyDescent="0.2">
      <c r="B2112" s="44" t="s">
        <v>135</v>
      </c>
      <c r="C2112" s="44" t="s">
        <v>76</v>
      </c>
      <c r="D2112" s="44" t="s">
        <v>40</v>
      </c>
      <c r="E2112" s="44" t="s">
        <v>12</v>
      </c>
      <c r="H2112" s="46">
        <v>22.004546121200001</v>
      </c>
      <c r="I2112" s="44" t="s">
        <v>42</v>
      </c>
      <c r="J2112" s="44"/>
      <c r="K2112" s="44">
        <v>22</v>
      </c>
      <c r="L2112" s="44"/>
      <c r="M2112" s="44"/>
      <c r="N2112" s="44"/>
      <c r="O2112" s="44"/>
      <c r="P2112" s="44"/>
      <c r="Q2112" s="44">
        <v>1</v>
      </c>
    </row>
    <row r="2113" spans="2:17" ht="14.25" x14ac:dyDescent="0.2">
      <c r="B2113" s="43" t="s">
        <v>135</v>
      </c>
      <c r="C2113" s="43" t="s">
        <v>76</v>
      </c>
      <c r="D2113" s="43" t="s">
        <v>40</v>
      </c>
      <c r="E2113" s="43" t="s">
        <v>12</v>
      </c>
      <c r="H2113" s="45">
        <v>280.65256905199999</v>
      </c>
      <c r="I2113" s="43" t="s">
        <v>42</v>
      </c>
      <c r="J2113" s="43"/>
      <c r="K2113" s="43">
        <v>32</v>
      </c>
      <c r="L2113" s="43"/>
      <c r="M2113" s="43"/>
      <c r="N2113" s="43"/>
      <c r="O2113" s="43"/>
      <c r="P2113" s="43"/>
      <c r="Q2113" s="43">
        <v>1</v>
      </c>
    </row>
    <row r="2114" spans="2:17" ht="14.25" x14ac:dyDescent="0.2">
      <c r="B2114" s="44" t="s">
        <v>135</v>
      </c>
      <c r="C2114" s="44" t="s">
        <v>10</v>
      </c>
      <c r="D2114" s="44" t="s">
        <v>40</v>
      </c>
      <c r="E2114" s="44" t="s">
        <v>3175</v>
      </c>
      <c r="H2114" s="46">
        <v>13.131701315400001</v>
      </c>
      <c r="I2114" s="44" t="s">
        <v>42</v>
      </c>
      <c r="J2114" s="44"/>
      <c r="K2114" s="44">
        <v>45</v>
      </c>
      <c r="L2114" s="44"/>
      <c r="M2114" s="44"/>
      <c r="N2114" s="44"/>
      <c r="O2114" s="44"/>
      <c r="P2114" s="44"/>
      <c r="Q2114" s="44">
        <v>1</v>
      </c>
    </row>
    <row r="2115" spans="2:17" ht="14.25" x14ac:dyDescent="0.2">
      <c r="B2115" s="43" t="s">
        <v>135</v>
      </c>
      <c r="C2115" s="43" t="s">
        <v>10</v>
      </c>
      <c r="D2115" s="43" t="s">
        <v>40</v>
      </c>
      <c r="E2115" s="43" t="s">
        <v>3175</v>
      </c>
      <c r="H2115" s="45">
        <v>24.072339986999999</v>
      </c>
      <c r="I2115" s="43" t="s">
        <v>42</v>
      </c>
      <c r="J2115" s="43"/>
      <c r="K2115" s="43">
        <v>24</v>
      </c>
      <c r="L2115" s="43"/>
      <c r="M2115" s="43"/>
      <c r="N2115" s="43"/>
      <c r="O2115" s="43" t="s">
        <v>3237</v>
      </c>
      <c r="P2115" s="43" t="s">
        <v>3237</v>
      </c>
      <c r="Q2115" s="43">
        <v>1</v>
      </c>
    </row>
    <row r="2116" spans="2:17" ht="14.25" x14ac:dyDescent="0.2">
      <c r="B2116" s="44" t="s">
        <v>135</v>
      </c>
      <c r="C2116" s="44" t="s">
        <v>10</v>
      </c>
      <c r="D2116" s="44" t="s">
        <v>40</v>
      </c>
      <c r="E2116" s="44" t="s">
        <v>3175</v>
      </c>
      <c r="H2116" s="46">
        <v>23.4686240817</v>
      </c>
      <c r="I2116" s="44" t="s">
        <v>42</v>
      </c>
      <c r="J2116" s="44"/>
      <c r="K2116" s="44">
        <v>20</v>
      </c>
      <c r="L2116" s="44"/>
      <c r="M2116" s="44"/>
      <c r="N2116" s="44"/>
      <c r="O2116" s="44" t="s">
        <v>3237</v>
      </c>
      <c r="P2116" s="44" t="s">
        <v>3237</v>
      </c>
      <c r="Q2116" s="44">
        <v>1</v>
      </c>
    </row>
    <row r="2117" spans="2:17" ht="14.25" x14ac:dyDescent="0.2">
      <c r="B2117" s="43" t="s">
        <v>135</v>
      </c>
      <c r="C2117" s="43" t="s">
        <v>10</v>
      </c>
      <c r="D2117" s="43" t="s">
        <v>40</v>
      </c>
      <c r="E2117" s="43" t="s">
        <v>3175</v>
      </c>
      <c r="H2117" s="45">
        <v>23.222488798600001</v>
      </c>
      <c r="I2117" s="43" t="s">
        <v>42</v>
      </c>
      <c r="J2117" s="43"/>
      <c r="K2117" s="43">
        <v>35</v>
      </c>
      <c r="L2117" s="43"/>
      <c r="M2117" s="43"/>
      <c r="N2117" s="43"/>
      <c r="O2117" s="43"/>
      <c r="P2117" s="43"/>
      <c r="Q2117" s="43">
        <v>1</v>
      </c>
    </row>
    <row r="2118" spans="2:17" ht="14.25" x14ac:dyDescent="0.2">
      <c r="B2118" s="44" t="s">
        <v>135</v>
      </c>
      <c r="C2118" s="44" t="s">
        <v>10</v>
      </c>
      <c r="D2118" s="44" t="s">
        <v>40</v>
      </c>
      <c r="E2118" s="44" t="s">
        <v>12</v>
      </c>
      <c r="H2118" s="46">
        <v>1.5804298291500001</v>
      </c>
      <c r="I2118" s="44" t="s">
        <v>42</v>
      </c>
      <c r="J2118" s="44"/>
      <c r="K2118" s="44">
        <v>33</v>
      </c>
      <c r="L2118" s="44"/>
      <c r="M2118" s="44"/>
      <c r="N2118" s="44"/>
      <c r="O2118" s="44"/>
      <c r="P2118" s="44"/>
      <c r="Q2118" s="44">
        <v>1</v>
      </c>
    </row>
    <row r="2119" spans="2:17" ht="14.25" x14ac:dyDescent="0.2">
      <c r="B2119" s="43" t="s">
        <v>135</v>
      </c>
      <c r="C2119" s="43" t="s">
        <v>76</v>
      </c>
      <c r="D2119" s="43" t="s">
        <v>40</v>
      </c>
      <c r="E2119" s="43" t="s">
        <v>12</v>
      </c>
      <c r="H2119" s="45">
        <v>24.074694598299999</v>
      </c>
      <c r="I2119" s="43" t="s">
        <v>42</v>
      </c>
      <c r="J2119" s="43"/>
      <c r="K2119" s="43">
        <v>35</v>
      </c>
      <c r="L2119" s="43"/>
      <c r="M2119" s="43"/>
      <c r="N2119" s="43"/>
      <c r="O2119" s="43"/>
      <c r="P2119" s="43"/>
      <c r="Q2119" s="43">
        <v>1</v>
      </c>
    </row>
    <row r="2120" spans="2:17" ht="14.25" x14ac:dyDescent="0.2">
      <c r="B2120" s="44" t="s">
        <v>135</v>
      </c>
      <c r="C2120" s="44" t="s">
        <v>76</v>
      </c>
      <c r="D2120" s="44" t="s">
        <v>40</v>
      </c>
      <c r="E2120" s="44" t="s">
        <v>12</v>
      </c>
      <c r="H2120" s="46">
        <v>26.7429768774</v>
      </c>
      <c r="I2120" s="44" t="s">
        <v>42</v>
      </c>
      <c r="J2120" s="44"/>
      <c r="K2120" s="44">
        <v>20</v>
      </c>
      <c r="L2120" s="44"/>
      <c r="M2120" s="44"/>
      <c r="N2120" s="44"/>
      <c r="O2120" s="44" t="s">
        <v>3237</v>
      </c>
      <c r="P2120" s="44" t="s">
        <v>3237</v>
      </c>
      <c r="Q2120" s="44">
        <v>1</v>
      </c>
    </row>
    <row r="2121" spans="2:17" ht="14.25" x14ac:dyDescent="0.2">
      <c r="B2121" s="43" t="s">
        <v>135</v>
      </c>
      <c r="C2121" s="43" t="s">
        <v>76</v>
      </c>
      <c r="D2121" s="43" t="s">
        <v>40</v>
      </c>
      <c r="E2121" s="43" t="s">
        <v>12</v>
      </c>
      <c r="H2121" s="45">
        <v>22.362436944199999</v>
      </c>
      <c r="I2121" s="43" t="s">
        <v>42</v>
      </c>
      <c r="J2121" s="43"/>
      <c r="K2121" s="43">
        <v>24</v>
      </c>
      <c r="L2121" s="43"/>
      <c r="M2121" s="43"/>
      <c r="N2121" s="43"/>
      <c r="O2121" s="43" t="s">
        <v>3237</v>
      </c>
      <c r="P2121" s="43" t="s">
        <v>3237</v>
      </c>
      <c r="Q2121" s="43">
        <v>1</v>
      </c>
    </row>
    <row r="2122" spans="2:17" ht="14.25" x14ac:dyDescent="0.2">
      <c r="B2122" s="44" t="s">
        <v>135</v>
      </c>
      <c r="C2122" s="44" t="s">
        <v>76</v>
      </c>
      <c r="D2122" s="44" t="s">
        <v>40</v>
      </c>
      <c r="E2122" s="44" t="s">
        <v>12</v>
      </c>
      <c r="H2122" s="46">
        <v>14.604281992100001</v>
      </c>
      <c r="I2122" s="44" t="s">
        <v>42</v>
      </c>
      <c r="J2122" s="44"/>
      <c r="K2122" s="44">
        <v>40</v>
      </c>
      <c r="L2122" s="44"/>
      <c r="M2122" s="44"/>
      <c r="N2122" s="44"/>
      <c r="O2122" s="44"/>
      <c r="P2122" s="44"/>
      <c r="Q2122" s="44">
        <v>1</v>
      </c>
    </row>
    <row r="2123" spans="2:17" ht="14.25" x14ac:dyDescent="0.2">
      <c r="B2123" s="43" t="s">
        <v>135</v>
      </c>
      <c r="C2123" s="43" t="s">
        <v>76</v>
      </c>
      <c r="D2123" s="43" t="s">
        <v>40</v>
      </c>
      <c r="E2123" s="43" t="s">
        <v>12</v>
      </c>
      <c r="H2123" s="45">
        <v>2.13225281776</v>
      </c>
      <c r="I2123" s="43" t="s">
        <v>42</v>
      </c>
      <c r="J2123" s="43" t="s">
        <v>16</v>
      </c>
      <c r="K2123" s="43">
        <v>55</v>
      </c>
      <c r="L2123" s="43"/>
      <c r="M2123" s="43"/>
      <c r="N2123" s="43"/>
      <c r="O2123" s="43"/>
      <c r="P2123" s="43"/>
      <c r="Q2123" s="43">
        <v>1</v>
      </c>
    </row>
    <row r="2124" spans="2:17" ht="14.25" x14ac:dyDescent="0.2">
      <c r="B2124" s="44" t="s">
        <v>135</v>
      </c>
      <c r="C2124" s="44" t="s">
        <v>168</v>
      </c>
      <c r="D2124" s="44" t="s">
        <v>40</v>
      </c>
      <c r="E2124" s="44" t="s">
        <v>3175</v>
      </c>
      <c r="H2124" s="46">
        <v>23.7513251801</v>
      </c>
      <c r="I2124" s="44" t="s">
        <v>42</v>
      </c>
      <c r="J2124" s="44"/>
      <c r="K2124" s="44">
        <v>42</v>
      </c>
      <c r="L2124" s="44"/>
      <c r="M2124" s="44"/>
      <c r="N2124" s="44"/>
      <c r="O2124" s="44"/>
      <c r="P2124" s="44"/>
      <c r="Q2124" s="44">
        <v>1</v>
      </c>
    </row>
    <row r="2125" spans="2:17" ht="14.25" x14ac:dyDescent="0.2">
      <c r="B2125" s="43" t="s">
        <v>135</v>
      </c>
      <c r="C2125" s="43" t="s">
        <v>76</v>
      </c>
      <c r="D2125" s="43" t="s">
        <v>40</v>
      </c>
      <c r="E2125" s="43" t="s">
        <v>12</v>
      </c>
      <c r="H2125" s="45">
        <v>23.711650066600001</v>
      </c>
      <c r="I2125" s="43" t="s">
        <v>42</v>
      </c>
      <c r="J2125" s="43"/>
      <c r="K2125" s="43">
        <v>42</v>
      </c>
      <c r="L2125" s="43"/>
      <c r="M2125" s="43"/>
      <c r="N2125" s="43"/>
      <c r="O2125" s="43"/>
      <c r="P2125" s="43"/>
      <c r="Q2125" s="43">
        <v>1</v>
      </c>
    </row>
    <row r="2126" spans="2:17" ht="14.25" x14ac:dyDescent="0.2">
      <c r="B2126" s="44" t="s">
        <v>135</v>
      </c>
      <c r="C2126" s="44" t="s">
        <v>76</v>
      </c>
      <c r="D2126" s="44" t="s">
        <v>40</v>
      </c>
      <c r="E2126" s="44" t="s">
        <v>12</v>
      </c>
      <c r="H2126" s="46">
        <v>119.290736791</v>
      </c>
      <c r="I2126" s="44" t="s">
        <v>42</v>
      </c>
      <c r="J2126" s="44"/>
      <c r="K2126" s="44">
        <v>38</v>
      </c>
      <c r="L2126" s="44"/>
      <c r="M2126" s="44"/>
      <c r="N2126" s="44"/>
      <c r="O2126" s="44"/>
      <c r="P2126" s="44"/>
      <c r="Q2126" s="44">
        <v>1</v>
      </c>
    </row>
    <row r="2127" spans="2:17" ht="14.25" x14ac:dyDescent="0.2">
      <c r="B2127" s="43" t="s">
        <v>135</v>
      </c>
      <c r="C2127" s="43" t="s">
        <v>168</v>
      </c>
      <c r="D2127" s="43" t="s">
        <v>40</v>
      </c>
      <c r="E2127" s="43" t="s">
        <v>12</v>
      </c>
      <c r="H2127" s="45">
        <v>89.225908159400007</v>
      </c>
      <c r="I2127" s="43" t="s">
        <v>42</v>
      </c>
      <c r="J2127" s="43"/>
      <c r="K2127" s="43">
        <v>48</v>
      </c>
      <c r="L2127" s="43"/>
      <c r="M2127" s="43"/>
      <c r="N2127" s="43"/>
      <c r="O2127" s="43"/>
      <c r="P2127" s="43" t="s">
        <v>3281</v>
      </c>
      <c r="Q2127" s="43">
        <v>1</v>
      </c>
    </row>
    <row r="2128" spans="2:17" ht="14.25" x14ac:dyDescent="0.2">
      <c r="B2128" s="44" t="s">
        <v>135</v>
      </c>
      <c r="C2128" s="44" t="s">
        <v>76</v>
      </c>
      <c r="D2128" s="44" t="s">
        <v>40</v>
      </c>
      <c r="E2128" s="44" t="s">
        <v>12</v>
      </c>
      <c r="H2128" s="46">
        <v>10.169665677899999</v>
      </c>
      <c r="I2128" s="44" t="s">
        <v>42</v>
      </c>
      <c r="J2128" s="44"/>
      <c r="K2128" s="44">
        <v>42</v>
      </c>
      <c r="L2128" s="44"/>
      <c r="M2128" s="44"/>
      <c r="N2128" s="44"/>
      <c r="O2128" s="44"/>
      <c r="P2128" s="44"/>
      <c r="Q2128" s="44">
        <v>1</v>
      </c>
    </row>
    <row r="2129" spans="2:17" ht="14.25" x14ac:dyDescent="0.2">
      <c r="B2129" s="43" t="s">
        <v>135</v>
      </c>
      <c r="C2129" s="43" t="s">
        <v>10</v>
      </c>
      <c r="D2129" s="43" t="s">
        <v>40</v>
      </c>
      <c r="E2129" s="43" t="s">
        <v>3175</v>
      </c>
      <c r="H2129" s="45">
        <v>10.1716484407</v>
      </c>
      <c r="I2129" s="43" t="s">
        <v>42</v>
      </c>
      <c r="J2129" s="43"/>
      <c r="K2129" s="43">
        <v>42</v>
      </c>
      <c r="L2129" s="43"/>
      <c r="M2129" s="43"/>
      <c r="N2129" s="43"/>
      <c r="O2129" s="43"/>
      <c r="P2129" s="43"/>
      <c r="Q2129" s="43">
        <v>1</v>
      </c>
    </row>
    <row r="2130" spans="2:17" ht="14.25" x14ac:dyDescent="0.2">
      <c r="B2130" s="44" t="s">
        <v>135</v>
      </c>
      <c r="C2130" s="44" t="s">
        <v>76</v>
      </c>
      <c r="D2130" s="44" t="s">
        <v>11</v>
      </c>
      <c r="E2130" s="44" t="s">
        <v>12</v>
      </c>
      <c r="H2130" s="46">
        <v>82.876973559299998</v>
      </c>
      <c r="I2130" s="44" t="s">
        <v>15</v>
      </c>
      <c r="J2130" s="44" t="s">
        <v>16</v>
      </c>
      <c r="K2130" s="44">
        <v>44</v>
      </c>
      <c r="L2130" s="44">
        <v>21</v>
      </c>
      <c r="M2130" s="44">
        <v>45</v>
      </c>
      <c r="N2130" s="44"/>
      <c r="O2130" s="44"/>
      <c r="P2130" s="44"/>
      <c r="Q2130" s="44">
        <v>1</v>
      </c>
    </row>
    <row r="2131" spans="2:17" ht="14.25" x14ac:dyDescent="0.2">
      <c r="B2131" s="43" t="s">
        <v>135</v>
      </c>
      <c r="C2131" s="43" t="s">
        <v>76</v>
      </c>
      <c r="D2131" s="43" t="s">
        <v>40</v>
      </c>
      <c r="E2131" s="43" t="s">
        <v>12</v>
      </c>
      <c r="H2131" s="45">
        <v>9.15066833827</v>
      </c>
      <c r="I2131" s="43" t="s">
        <v>42</v>
      </c>
      <c r="J2131" s="43"/>
      <c r="K2131" s="43">
        <v>28</v>
      </c>
      <c r="L2131" s="43"/>
      <c r="M2131" s="43"/>
      <c r="N2131" s="43"/>
      <c r="O2131" s="43"/>
      <c r="P2131" s="43"/>
      <c r="Q2131" s="43">
        <v>1</v>
      </c>
    </row>
    <row r="2132" spans="2:17" ht="14.25" x14ac:dyDescent="0.2">
      <c r="B2132" s="44" t="s">
        <v>135</v>
      </c>
      <c r="C2132" s="44" t="s">
        <v>76</v>
      </c>
      <c r="D2132" s="44" t="s">
        <v>40</v>
      </c>
      <c r="E2132" s="44" t="s">
        <v>12</v>
      </c>
      <c r="H2132" s="46">
        <v>2.2526465676299998</v>
      </c>
      <c r="I2132" s="44" t="s">
        <v>42</v>
      </c>
      <c r="J2132" s="44"/>
      <c r="K2132" s="44">
        <v>26</v>
      </c>
      <c r="L2132" s="44"/>
      <c r="M2132" s="44"/>
      <c r="N2132" s="44"/>
      <c r="O2132" s="44"/>
      <c r="P2132" s="44"/>
      <c r="Q2132" s="44">
        <v>1</v>
      </c>
    </row>
    <row r="2133" spans="2:17" ht="14.25" x14ac:dyDescent="0.2">
      <c r="B2133" s="43" t="s">
        <v>135</v>
      </c>
      <c r="C2133" s="43" t="s">
        <v>76</v>
      </c>
      <c r="D2133" s="43" t="s">
        <v>11</v>
      </c>
      <c r="E2133" s="43" t="s">
        <v>12</v>
      </c>
      <c r="H2133" s="45">
        <v>81.381492579600007</v>
      </c>
      <c r="I2133" s="43" t="s">
        <v>15</v>
      </c>
      <c r="J2133" s="43" t="s">
        <v>16</v>
      </c>
      <c r="K2133" s="43">
        <v>51</v>
      </c>
      <c r="L2133" s="43">
        <v>19</v>
      </c>
      <c r="M2133" s="43">
        <v>46</v>
      </c>
      <c r="N2133" s="43"/>
      <c r="O2133" s="43"/>
      <c r="P2133" s="43"/>
      <c r="Q2133" s="43">
        <v>1</v>
      </c>
    </row>
    <row r="2134" spans="2:17" ht="14.25" x14ac:dyDescent="0.2">
      <c r="B2134" s="44" t="s">
        <v>135</v>
      </c>
      <c r="C2134" s="44" t="s">
        <v>76</v>
      </c>
      <c r="D2134" s="44" t="s">
        <v>11</v>
      </c>
      <c r="E2134" s="44" t="s">
        <v>12</v>
      </c>
      <c r="H2134" s="46">
        <v>9.3393439478100007</v>
      </c>
      <c r="I2134" s="44" t="s">
        <v>15</v>
      </c>
      <c r="J2134" s="44" t="s">
        <v>16</v>
      </c>
      <c r="K2134" s="44">
        <v>54</v>
      </c>
      <c r="L2134" s="44">
        <v>20</v>
      </c>
      <c r="M2134" s="44">
        <v>43</v>
      </c>
      <c r="N2134" s="44"/>
      <c r="O2134" s="44"/>
      <c r="P2134" s="44"/>
      <c r="Q2134" s="44">
        <v>1</v>
      </c>
    </row>
    <row r="2135" spans="2:17" ht="14.25" x14ac:dyDescent="0.2">
      <c r="B2135" s="43" t="s">
        <v>135</v>
      </c>
      <c r="C2135" s="43" t="s">
        <v>76</v>
      </c>
      <c r="D2135" s="43" t="s">
        <v>40</v>
      </c>
      <c r="E2135" s="43" t="s">
        <v>12</v>
      </c>
      <c r="H2135" s="45">
        <v>56.992308135899997</v>
      </c>
      <c r="I2135" s="43" t="s">
        <v>42</v>
      </c>
      <c r="J2135" s="43" t="s">
        <v>16</v>
      </c>
      <c r="K2135" s="43">
        <v>57</v>
      </c>
      <c r="L2135" s="43"/>
      <c r="M2135" s="43"/>
      <c r="N2135" s="43"/>
      <c r="O2135" s="43"/>
      <c r="P2135" s="43"/>
      <c r="Q2135" s="43">
        <v>1</v>
      </c>
    </row>
    <row r="2136" spans="2:17" ht="14.25" x14ac:dyDescent="0.2">
      <c r="B2136" s="44" t="s">
        <v>135</v>
      </c>
      <c r="C2136" s="44" t="s">
        <v>76</v>
      </c>
      <c r="D2136" s="44" t="s">
        <v>40</v>
      </c>
      <c r="E2136" s="44" t="s">
        <v>12</v>
      </c>
      <c r="H2136" s="46">
        <v>27.124009382899999</v>
      </c>
      <c r="I2136" s="44" t="s">
        <v>42</v>
      </c>
      <c r="J2136" s="44"/>
      <c r="K2136" s="44">
        <v>38</v>
      </c>
      <c r="L2136" s="44"/>
      <c r="M2136" s="44"/>
      <c r="N2136" s="44"/>
      <c r="O2136" s="44"/>
      <c r="P2136" s="44"/>
      <c r="Q2136" s="44">
        <v>1</v>
      </c>
    </row>
    <row r="2137" spans="2:17" ht="14.25" x14ac:dyDescent="0.2">
      <c r="B2137" s="43" t="s">
        <v>135</v>
      </c>
      <c r="C2137" s="43" t="s">
        <v>76</v>
      </c>
      <c r="D2137" s="43" t="s">
        <v>40</v>
      </c>
      <c r="E2137" s="43" t="s">
        <v>12</v>
      </c>
      <c r="H2137" s="45">
        <v>6.9231068169799999</v>
      </c>
      <c r="I2137" s="43" t="s">
        <v>42</v>
      </c>
      <c r="J2137" s="43"/>
      <c r="K2137" s="43">
        <v>17</v>
      </c>
      <c r="L2137" s="43"/>
      <c r="M2137" s="43"/>
      <c r="N2137" s="43"/>
      <c r="O2137" s="43"/>
      <c r="P2137" s="43"/>
      <c r="Q2137" s="43">
        <v>1</v>
      </c>
    </row>
    <row r="2138" spans="2:17" ht="14.25" x14ac:dyDescent="0.2">
      <c r="B2138" s="44" t="s">
        <v>135</v>
      </c>
      <c r="C2138" s="44" t="s">
        <v>76</v>
      </c>
      <c r="D2138" s="44" t="s">
        <v>40</v>
      </c>
      <c r="E2138" s="44" t="s">
        <v>12</v>
      </c>
      <c r="H2138" s="46">
        <v>2.34954059338</v>
      </c>
      <c r="I2138" s="44" t="s">
        <v>1042</v>
      </c>
      <c r="J2138" s="44"/>
      <c r="K2138" s="44">
        <v>17</v>
      </c>
      <c r="L2138" s="44"/>
      <c r="M2138" s="44"/>
      <c r="N2138" s="44" t="s">
        <v>3222</v>
      </c>
      <c r="O2138" s="44"/>
      <c r="P2138" s="44"/>
      <c r="Q2138" s="44">
        <v>1</v>
      </c>
    </row>
    <row r="2139" spans="2:17" ht="14.25" x14ac:dyDescent="0.2">
      <c r="B2139" s="43" t="s">
        <v>135</v>
      </c>
      <c r="C2139" s="43" t="s">
        <v>76</v>
      </c>
      <c r="D2139" s="43" t="s">
        <v>40</v>
      </c>
      <c r="E2139" s="43" t="s">
        <v>12</v>
      </c>
      <c r="H2139" s="45">
        <v>6.4607219411000001</v>
      </c>
      <c r="I2139" s="43" t="s">
        <v>42</v>
      </c>
      <c r="J2139" s="43"/>
      <c r="K2139" s="43">
        <v>40</v>
      </c>
      <c r="L2139" s="43"/>
      <c r="M2139" s="43"/>
      <c r="N2139" s="43"/>
      <c r="O2139" s="43"/>
      <c r="P2139" s="43"/>
      <c r="Q2139" s="43">
        <v>1</v>
      </c>
    </row>
    <row r="2140" spans="2:17" ht="14.25" x14ac:dyDescent="0.2">
      <c r="B2140" s="44" t="s">
        <v>135</v>
      </c>
      <c r="C2140" s="44" t="s">
        <v>76</v>
      </c>
      <c r="D2140" s="44" t="s">
        <v>40</v>
      </c>
      <c r="E2140" s="44" t="s">
        <v>12</v>
      </c>
      <c r="H2140" s="46">
        <v>4.6863410033799999</v>
      </c>
      <c r="I2140" s="44" t="s">
        <v>42</v>
      </c>
      <c r="J2140" s="44"/>
      <c r="K2140" s="44">
        <v>43</v>
      </c>
      <c r="L2140" s="44"/>
      <c r="M2140" s="44"/>
      <c r="N2140" s="44"/>
      <c r="O2140" s="44"/>
      <c r="P2140" s="44"/>
      <c r="Q2140" s="44">
        <v>1</v>
      </c>
    </row>
    <row r="2141" spans="2:17" ht="14.25" x14ac:dyDescent="0.2">
      <c r="B2141" s="43" t="s">
        <v>135</v>
      </c>
      <c r="C2141" s="43" t="s">
        <v>76</v>
      </c>
      <c r="D2141" s="43" t="s">
        <v>40</v>
      </c>
      <c r="E2141" s="43" t="s">
        <v>12</v>
      </c>
      <c r="H2141" s="45">
        <v>15.557964198400001</v>
      </c>
      <c r="I2141" s="43" t="s">
        <v>42</v>
      </c>
      <c r="J2141" s="43"/>
      <c r="K2141" s="43">
        <v>43</v>
      </c>
      <c r="L2141" s="43"/>
      <c r="M2141" s="43"/>
      <c r="N2141" s="43"/>
      <c r="O2141" s="43"/>
      <c r="P2141" s="43"/>
      <c r="Q2141" s="43">
        <v>1</v>
      </c>
    </row>
    <row r="2142" spans="2:17" ht="14.25" x14ac:dyDescent="0.2">
      <c r="B2142" s="44" t="s">
        <v>135</v>
      </c>
      <c r="C2142" s="44" t="s">
        <v>76</v>
      </c>
      <c r="D2142" s="44" t="s">
        <v>40</v>
      </c>
      <c r="E2142" s="44" t="s">
        <v>12</v>
      </c>
      <c r="H2142" s="46">
        <v>55.994802660600001</v>
      </c>
      <c r="I2142" s="44" t="s">
        <v>42</v>
      </c>
      <c r="J2142" s="44"/>
      <c r="K2142" s="44">
        <v>42</v>
      </c>
      <c r="L2142" s="44"/>
      <c r="M2142" s="44"/>
      <c r="N2142" s="44"/>
      <c r="O2142" s="44"/>
      <c r="P2142" s="44"/>
      <c r="Q2142" s="44">
        <v>1</v>
      </c>
    </row>
    <row r="2143" spans="2:17" ht="14.25" x14ac:dyDescent="0.2">
      <c r="B2143" s="43" t="s">
        <v>135</v>
      </c>
      <c r="C2143" s="43" t="s">
        <v>10</v>
      </c>
      <c r="D2143" s="43" t="s">
        <v>40</v>
      </c>
      <c r="E2143" s="43" t="s">
        <v>12</v>
      </c>
      <c r="H2143" s="45">
        <v>17.845734084099998</v>
      </c>
      <c r="I2143" s="43" t="s">
        <v>42</v>
      </c>
      <c r="J2143" s="43"/>
      <c r="K2143" s="43">
        <v>24</v>
      </c>
      <c r="L2143" s="43"/>
      <c r="M2143" s="43"/>
      <c r="N2143" s="43"/>
      <c r="O2143" s="43"/>
      <c r="P2143" s="43"/>
      <c r="Q2143" s="43">
        <v>1</v>
      </c>
    </row>
    <row r="2144" spans="2:17" ht="14.25" x14ac:dyDescent="0.2">
      <c r="B2144" s="44" t="s">
        <v>135</v>
      </c>
      <c r="C2144" s="44" t="s">
        <v>10</v>
      </c>
      <c r="D2144" s="44" t="s">
        <v>40</v>
      </c>
      <c r="E2144" s="44" t="s">
        <v>12</v>
      </c>
      <c r="H2144" s="46">
        <v>46.361950348900002</v>
      </c>
      <c r="I2144" s="44" t="s">
        <v>42</v>
      </c>
      <c r="J2144" s="44"/>
      <c r="K2144" s="44">
        <v>26</v>
      </c>
      <c r="L2144" s="44"/>
      <c r="M2144" s="44"/>
      <c r="N2144" s="44"/>
      <c r="O2144" s="44"/>
      <c r="P2144" s="44"/>
      <c r="Q2144" s="44">
        <v>1</v>
      </c>
    </row>
    <row r="2145" spans="2:17" ht="14.25" x14ac:dyDescent="0.2">
      <c r="B2145" s="43" t="s">
        <v>135</v>
      </c>
      <c r="C2145" s="43" t="s">
        <v>10</v>
      </c>
      <c r="D2145" s="43" t="s">
        <v>40</v>
      </c>
      <c r="E2145" s="43" t="s">
        <v>12</v>
      </c>
      <c r="H2145" s="45">
        <v>42.598582664200002</v>
      </c>
      <c r="I2145" s="43" t="s">
        <v>42</v>
      </c>
      <c r="J2145" s="43"/>
      <c r="K2145" s="43">
        <v>32</v>
      </c>
      <c r="L2145" s="43"/>
      <c r="M2145" s="43"/>
      <c r="N2145" s="43"/>
      <c r="O2145" s="43"/>
      <c r="P2145" s="43"/>
      <c r="Q2145" s="43">
        <v>1</v>
      </c>
    </row>
    <row r="2146" spans="2:17" ht="14.25" x14ac:dyDescent="0.2">
      <c r="B2146" s="44" t="s">
        <v>135</v>
      </c>
      <c r="C2146" s="44" t="s">
        <v>10</v>
      </c>
      <c r="D2146" s="44" t="s">
        <v>40</v>
      </c>
      <c r="E2146" s="44" t="s">
        <v>12</v>
      </c>
      <c r="H2146" s="46">
        <v>89.732669456899998</v>
      </c>
      <c r="I2146" s="44" t="s">
        <v>42</v>
      </c>
      <c r="J2146" s="44"/>
      <c r="K2146" s="44">
        <v>38</v>
      </c>
      <c r="L2146" s="44"/>
      <c r="M2146" s="44"/>
      <c r="N2146" s="44"/>
      <c r="O2146" s="44"/>
      <c r="P2146" s="44"/>
      <c r="Q2146" s="44">
        <v>1</v>
      </c>
    </row>
    <row r="2147" spans="2:17" ht="14.25" x14ac:dyDescent="0.2">
      <c r="B2147" s="43" t="s">
        <v>135</v>
      </c>
      <c r="C2147" s="43" t="s">
        <v>76</v>
      </c>
      <c r="D2147" s="43" t="s">
        <v>40</v>
      </c>
      <c r="E2147" s="43" t="s">
        <v>12</v>
      </c>
      <c r="H2147" s="45">
        <v>93.490648625000006</v>
      </c>
      <c r="I2147" s="43" t="s">
        <v>42</v>
      </c>
      <c r="J2147" s="43"/>
      <c r="K2147" s="43">
        <v>38</v>
      </c>
      <c r="L2147" s="43"/>
      <c r="M2147" s="43"/>
      <c r="N2147" s="43"/>
      <c r="O2147" s="43"/>
      <c r="P2147" s="43"/>
      <c r="Q2147" s="43">
        <v>1</v>
      </c>
    </row>
    <row r="2148" spans="2:17" ht="14.25" x14ac:dyDescent="0.2">
      <c r="B2148" s="44" t="s">
        <v>135</v>
      </c>
      <c r="C2148" s="44" t="s">
        <v>76</v>
      </c>
      <c r="D2148" s="44" t="s">
        <v>40</v>
      </c>
      <c r="E2148" s="44" t="s">
        <v>12</v>
      </c>
      <c r="H2148" s="46">
        <v>50.4704150512</v>
      </c>
      <c r="I2148" s="44" t="s">
        <v>42</v>
      </c>
      <c r="J2148" s="44"/>
      <c r="K2148" s="44">
        <v>38</v>
      </c>
      <c r="L2148" s="44"/>
      <c r="M2148" s="44"/>
      <c r="N2148" s="44"/>
      <c r="O2148" s="44"/>
      <c r="P2148" s="44"/>
      <c r="Q2148" s="44">
        <v>1</v>
      </c>
    </row>
    <row r="2149" spans="2:17" ht="14.25" x14ac:dyDescent="0.2">
      <c r="B2149" s="43" t="s">
        <v>135</v>
      </c>
      <c r="C2149" s="43" t="s">
        <v>76</v>
      </c>
      <c r="D2149" s="43" t="s">
        <v>11</v>
      </c>
      <c r="E2149" s="43" t="s">
        <v>12</v>
      </c>
      <c r="H2149" s="45">
        <v>1.2834597773300001</v>
      </c>
      <c r="I2149" s="43" t="s">
        <v>15</v>
      </c>
      <c r="J2149" s="43" t="s">
        <v>16</v>
      </c>
      <c r="K2149" s="43">
        <v>32</v>
      </c>
      <c r="L2149" s="43">
        <v>25</v>
      </c>
      <c r="M2149" s="43">
        <v>30</v>
      </c>
      <c r="N2149" s="43"/>
      <c r="O2149" s="43"/>
      <c r="P2149" s="43"/>
      <c r="Q2149" s="43">
        <v>1</v>
      </c>
    </row>
    <row r="2150" spans="2:17" ht="14.25" x14ac:dyDescent="0.2">
      <c r="B2150" s="44" t="s">
        <v>135</v>
      </c>
      <c r="C2150" s="44" t="s">
        <v>76</v>
      </c>
      <c r="D2150" s="44" t="s">
        <v>40</v>
      </c>
      <c r="E2150" s="44" t="s">
        <v>12</v>
      </c>
      <c r="H2150" s="46">
        <v>21.4134310787</v>
      </c>
      <c r="I2150" s="44" t="s">
        <v>42</v>
      </c>
      <c r="J2150" s="44"/>
      <c r="K2150" s="44">
        <v>38</v>
      </c>
      <c r="L2150" s="44"/>
      <c r="M2150" s="44"/>
      <c r="N2150" s="44"/>
      <c r="O2150" s="44"/>
      <c r="P2150" s="44"/>
      <c r="Q2150" s="44">
        <v>1</v>
      </c>
    </row>
    <row r="2151" spans="2:17" ht="14.25" x14ac:dyDescent="0.2">
      <c r="B2151" s="43" t="s">
        <v>135</v>
      </c>
      <c r="C2151" s="43" t="s">
        <v>76</v>
      </c>
      <c r="D2151" s="43" t="s">
        <v>40</v>
      </c>
      <c r="E2151" s="43" t="s">
        <v>12</v>
      </c>
      <c r="H2151" s="45">
        <v>37.755314328399997</v>
      </c>
      <c r="I2151" s="43" t="s">
        <v>42</v>
      </c>
      <c r="J2151" s="43"/>
      <c r="K2151" s="43">
        <v>33</v>
      </c>
      <c r="L2151" s="43"/>
      <c r="M2151" s="43"/>
      <c r="N2151" s="43"/>
      <c r="O2151" s="43"/>
      <c r="P2151" s="43"/>
      <c r="Q2151" s="43">
        <v>1</v>
      </c>
    </row>
    <row r="2152" spans="2:17" ht="14.25" x14ac:dyDescent="0.2">
      <c r="B2152" s="44" t="s">
        <v>135</v>
      </c>
      <c r="C2152" s="44" t="s">
        <v>76</v>
      </c>
      <c r="D2152" s="44" t="s">
        <v>40</v>
      </c>
      <c r="E2152" s="44" t="s">
        <v>12</v>
      </c>
      <c r="H2152" s="46">
        <v>28.456660668200001</v>
      </c>
      <c r="I2152" s="44" t="s">
        <v>42</v>
      </c>
      <c r="J2152" s="44"/>
      <c r="K2152" s="44">
        <v>28</v>
      </c>
      <c r="L2152" s="44"/>
      <c r="M2152" s="44"/>
      <c r="N2152" s="44"/>
      <c r="O2152" s="44"/>
      <c r="P2152" s="44"/>
      <c r="Q2152" s="44">
        <v>1</v>
      </c>
    </row>
    <row r="2153" spans="2:17" ht="14.25" x14ac:dyDescent="0.2">
      <c r="B2153" s="43" t="s">
        <v>135</v>
      </c>
      <c r="C2153" s="43" t="s">
        <v>10</v>
      </c>
      <c r="D2153" s="43" t="s">
        <v>54</v>
      </c>
      <c r="E2153" s="43" t="s">
        <v>3179</v>
      </c>
      <c r="H2153" s="45">
        <v>52.724228345</v>
      </c>
      <c r="I2153" s="43" t="s">
        <v>15</v>
      </c>
      <c r="J2153" s="43" t="s">
        <v>149</v>
      </c>
      <c r="K2153" s="43">
        <v>43</v>
      </c>
      <c r="L2153" s="43">
        <v>35</v>
      </c>
      <c r="M2153" s="43">
        <v>37</v>
      </c>
      <c r="N2153" s="43" t="s">
        <v>3302</v>
      </c>
      <c r="O2153" s="43" t="s">
        <v>480</v>
      </c>
      <c r="P2153" s="43" t="s">
        <v>480</v>
      </c>
      <c r="Q2153" s="43">
        <v>1</v>
      </c>
    </row>
    <row r="2154" spans="2:17" ht="14.25" x14ac:dyDescent="0.2">
      <c r="B2154" s="44" t="s">
        <v>135</v>
      </c>
      <c r="C2154" s="44" t="s">
        <v>10</v>
      </c>
      <c r="D2154" s="44" t="s">
        <v>54</v>
      </c>
      <c r="E2154" s="44" t="s">
        <v>3180</v>
      </c>
      <c r="H2154" s="46">
        <v>22.171301638799999</v>
      </c>
      <c r="I2154" s="44" t="s">
        <v>15</v>
      </c>
      <c r="J2154" s="44" t="s">
        <v>149</v>
      </c>
      <c r="K2154" s="44">
        <v>47</v>
      </c>
      <c r="L2154" s="44">
        <v>64</v>
      </c>
      <c r="M2154" s="44">
        <v>30</v>
      </c>
      <c r="N2154" s="44"/>
      <c r="O2154" s="44"/>
      <c r="P2154" s="44"/>
      <c r="Q2154" s="44">
        <v>1</v>
      </c>
    </row>
    <row r="2155" spans="2:17" ht="14.25" x14ac:dyDescent="0.2">
      <c r="B2155" s="43" t="s">
        <v>135</v>
      </c>
      <c r="C2155" s="43" t="s">
        <v>10</v>
      </c>
      <c r="D2155" s="43" t="s">
        <v>11</v>
      </c>
      <c r="E2155" s="43" t="s">
        <v>3181</v>
      </c>
      <c r="H2155" s="45">
        <v>30.7625121618</v>
      </c>
      <c r="I2155" s="43" t="s">
        <v>42</v>
      </c>
      <c r="J2155" s="43"/>
      <c r="K2155" s="43">
        <v>41</v>
      </c>
      <c r="L2155" s="43"/>
      <c r="M2155" s="43"/>
      <c r="N2155" s="43" t="s">
        <v>3303</v>
      </c>
      <c r="O2155" s="43" t="s">
        <v>503</v>
      </c>
      <c r="P2155" s="43" t="s">
        <v>503</v>
      </c>
      <c r="Q2155" s="43">
        <v>1</v>
      </c>
    </row>
    <row r="2156" spans="2:17" ht="14.25" x14ac:dyDescent="0.2">
      <c r="B2156" s="44" t="s">
        <v>135</v>
      </c>
      <c r="C2156" s="44" t="s">
        <v>76</v>
      </c>
      <c r="D2156" s="44" t="s">
        <v>40</v>
      </c>
      <c r="E2156" s="44" t="s">
        <v>12</v>
      </c>
      <c r="H2156" s="46">
        <v>1.78391311447</v>
      </c>
      <c r="I2156" s="44" t="s">
        <v>42</v>
      </c>
      <c r="J2156" s="44"/>
      <c r="K2156" s="44">
        <v>32</v>
      </c>
      <c r="L2156" s="44"/>
      <c r="M2156" s="44"/>
      <c r="N2156" s="44"/>
      <c r="O2156" s="44"/>
      <c r="P2156" s="44"/>
      <c r="Q2156" s="44">
        <v>1</v>
      </c>
    </row>
    <row r="2157" spans="2:17" ht="14.25" x14ac:dyDescent="0.2">
      <c r="B2157" s="43" t="s">
        <v>135</v>
      </c>
      <c r="C2157" s="43" t="s">
        <v>2845</v>
      </c>
      <c r="D2157" s="43" t="s">
        <v>40</v>
      </c>
      <c r="E2157" s="43" t="s">
        <v>12</v>
      </c>
      <c r="H2157" s="45">
        <v>24.6367955236</v>
      </c>
      <c r="I2157" s="43"/>
      <c r="J2157" s="43"/>
      <c r="K2157" s="43"/>
      <c r="L2157" s="43"/>
      <c r="M2157" s="43"/>
      <c r="N2157" s="43"/>
      <c r="O2157" s="43" t="s">
        <v>3282</v>
      </c>
      <c r="P2157" s="43" t="s">
        <v>3282</v>
      </c>
      <c r="Q2157" s="43">
        <v>1</v>
      </c>
    </row>
    <row r="2158" spans="2:17" ht="14.25" x14ac:dyDescent="0.2">
      <c r="B2158" s="44" t="s">
        <v>135</v>
      </c>
      <c r="C2158" s="44" t="s">
        <v>76</v>
      </c>
      <c r="D2158" s="44" t="s">
        <v>11</v>
      </c>
      <c r="E2158" s="44" t="s">
        <v>12</v>
      </c>
      <c r="H2158" s="46">
        <v>2.5651867201399998</v>
      </c>
      <c r="I2158" s="44" t="s">
        <v>15</v>
      </c>
      <c r="J2158" s="44" t="s">
        <v>16</v>
      </c>
      <c r="K2158" s="44">
        <v>28</v>
      </c>
      <c r="L2158" s="44">
        <v>23</v>
      </c>
      <c r="M2158" s="44">
        <v>40</v>
      </c>
      <c r="N2158" s="44"/>
      <c r="O2158" s="44" t="s">
        <v>742</v>
      </c>
      <c r="P2158" s="44" t="s">
        <v>742</v>
      </c>
      <c r="Q2158" s="44">
        <v>1</v>
      </c>
    </row>
    <row r="2159" spans="2:17" ht="14.25" x14ac:dyDescent="0.2">
      <c r="B2159" s="43" t="s">
        <v>135</v>
      </c>
      <c r="C2159" s="43" t="s">
        <v>76</v>
      </c>
      <c r="D2159" s="43" t="s">
        <v>11</v>
      </c>
      <c r="E2159" s="43" t="s">
        <v>12</v>
      </c>
      <c r="H2159" s="45">
        <v>4.0236995864700003</v>
      </c>
      <c r="I2159" s="43" t="s">
        <v>15</v>
      </c>
      <c r="J2159" s="43" t="s">
        <v>16</v>
      </c>
      <c r="K2159" s="43">
        <v>34</v>
      </c>
      <c r="L2159" s="43">
        <v>22</v>
      </c>
      <c r="M2159" s="43">
        <v>35</v>
      </c>
      <c r="N2159" s="43"/>
      <c r="O2159" s="43" t="s">
        <v>3222</v>
      </c>
      <c r="P2159" s="43" t="s">
        <v>3222</v>
      </c>
      <c r="Q2159" s="43">
        <v>1</v>
      </c>
    </row>
    <row r="2160" spans="2:17" ht="14.25" x14ac:dyDescent="0.2">
      <c r="B2160" s="44" t="s">
        <v>135</v>
      </c>
      <c r="C2160" s="44" t="s">
        <v>76</v>
      </c>
      <c r="D2160" s="44" t="s">
        <v>54</v>
      </c>
      <c r="E2160" s="44" t="s">
        <v>12</v>
      </c>
      <c r="H2160" s="46">
        <v>11.232630783299999</v>
      </c>
      <c r="I2160" s="44" t="s">
        <v>15</v>
      </c>
      <c r="J2160" s="44" t="s">
        <v>16</v>
      </c>
      <c r="K2160" s="44">
        <v>77</v>
      </c>
      <c r="L2160" s="44">
        <v>20</v>
      </c>
      <c r="M2160" s="44">
        <v>43</v>
      </c>
      <c r="N2160" s="44"/>
      <c r="O2160" s="44"/>
      <c r="P2160" s="44"/>
      <c r="Q2160" s="44">
        <v>1</v>
      </c>
    </row>
    <row r="2161" spans="2:17" ht="14.25" x14ac:dyDescent="0.2">
      <c r="B2161" s="43" t="s">
        <v>135</v>
      </c>
      <c r="C2161" s="43" t="s">
        <v>10</v>
      </c>
      <c r="D2161" s="43" t="s">
        <v>11</v>
      </c>
      <c r="E2161" s="43" t="s">
        <v>2864</v>
      </c>
      <c r="H2161" s="45">
        <v>2.6721843870800002</v>
      </c>
      <c r="I2161" s="43" t="s">
        <v>15</v>
      </c>
      <c r="J2161" s="43" t="s">
        <v>16</v>
      </c>
      <c r="K2161" s="43">
        <v>45</v>
      </c>
      <c r="L2161" s="43">
        <v>22</v>
      </c>
      <c r="M2161" s="43">
        <v>43</v>
      </c>
      <c r="N2161" s="43"/>
      <c r="O2161" s="43"/>
      <c r="P2161" s="43"/>
      <c r="Q2161" s="43">
        <v>1</v>
      </c>
    </row>
    <row r="2162" spans="2:17" ht="14.25" x14ac:dyDescent="0.2">
      <c r="B2162" s="44" t="s">
        <v>135</v>
      </c>
      <c r="C2162" s="44" t="s">
        <v>10</v>
      </c>
      <c r="D2162" s="44" t="s">
        <v>11</v>
      </c>
      <c r="E2162" s="44" t="s">
        <v>3182</v>
      </c>
      <c r="H2162" s="46">
        <v>2.6268276300200002</v>
      </c>
      <c r="I2162" s="44" t="s">
        <v>15</v>
      </c>
      <c r="J2162" s="44" t="s">
        <v>16</v>
      </c>
      <c r="K2162" s="44">
        <v>40</v>
      </c>
      <c r="L2162" s="44">
        <v>19</v>
      </c>
      <c r="M2162" s="44">
        <v>45</v>
      </c>
      <c r="N2162" s="44"/>
      <c r="O2162" s="44"/>
      <c r="P2162" s="44"/>
      <c r="Q2162" s="44">
        <v>1</v>
      </c>
    </row>
    <row r="2163" spans="2:17" ht="14.25" x14ac:dyDescent="0.2">
      <c r="B2163" s="43" t="s">
        <v>135</v>
      </c>
      <c r="C2163" s="43" t="s">
        <v>10</v>
      </c>
      <c r="D2163" s="43" t="s">
        <v>11</v>
      </c>
      <c r="E2163" s="43" t="s">
        <v>3183</v>
      </c>
      <c r="H2163" s="45">
        <v>12.2260291458</v>
      </c>
      <c r="I2163" s="43" t="s">
        <v>15</v>
      </c>
      <c r="J2163" s="43" t="s">
        <v>16</v>
      </c>
      <c r="K2163" s="43">
        <v>52</v>
      </c>
      <c r="L2163" s="43">
        <v>17</v>
      </c>
      <c r="M2163" s="43">
        <v>45</v>
      </c>
      <c r="N2163" s="43"/>
      <c r="O2163" s="43"/>
      <c r="P2163" s="43" t="s">
        <v>732</v>
      </c>
      <c r="Q2163" s="43">
        <v>1</v>
      </c>
    </row>
    <row r="2164" spans="2:17" ht="14.25" x14ac:dyDescent="0.2">
      <c r="B2164" s="44" t="s">
        <v>135</v>
      </c>
      <c r="C2164" s="44" t="s">
        <v>10</v>
      </c>
      <c r="D2164" s="44" t="s">
        <v>11</v>
      </c>
      <c r="E2164" s="44" t="s">
        <v>3182</v>
      </c>
      <c r="H2164" s="46">
        <v>12.4171501604</v>
      </c>
      <c r="I2164" s="44" t="s">
        <v>15</v>
      </c>
      <c r="J2164" s="44" t="s">
        <v>16</v>
      </c>
      <c r="K2164" s="44">
        <v>57</v>
      </c>
      <c r="L2164" s="44">
        <v>23</v>
      </c>
      <c r="M2164" s="44">
        <v>43</v>
      </c>
      <c r="N2164" s="44"/>
      <c r="O2164" s="44"/>
      <c r="P2164" s="44"/>
      <c r="Q2164" s="44">
        <v>1</v>
      </c>
    </row>
    <row r="2165" spans="2:17" ht="14.25" x14ac:dyDescent="0.2">
      <c r="B2165" s="43" t="s">
        <v>135</v>
      </c>
      <c r="C2165" s="43" t="s">
        <v>10</v>
      </c>
      <c r="D2165" s="43" t="s">
        <v>21</v>
      </c>
      <c r="E2165" s="43" t="s">
        <v>12</v>
      </c>
      <c r="H2165" s="45">
        <v>8.1732933351600003</v>
      </c>
      <c r="I2165" s="43" t="s">
        <v>533</v>
      </c>
      <c r="J2165" s="43"/>
      <c r="K2165" s="43"/>
      <c r="L2165" s="43"/>
      <c r="M2165" s="43"/>
      <c r="N2165" s="43" t="s">
        <v>3301</v>
      </c>
      <c r="O2165" s="43"/>
      <c r="P2165" s="43"/>
      <c r="Q2165" s="43">
        <v>1</v>
      </c>
    </row>
    <row r="2166" spans="2:17" ht="14.25" x14ac:dyDescent="0.2">
      <c r="B2166" s="44" t="s">
        <v>135</v>
      </c>
      <c r="C2166" s="44" t="s">
        <v>10</v>
      </c>
      <c r="D2166" s="44" t="s">
        <v>21</v>
      </c>
      <c r="E2166" s="44" t="s">
        <v>12</v>
      </c>
      <c r="H2166" s="46">
        <v>39.806216833000001</v>
      </c>
      <c r="I2166" s="44" t="s">
        <v>533</v>
      </c>
      <c r="J2166" s="44"/>
      <c r="K2166" s="44"/>
      <c r="L2166" s="44"/>
      <c r="M2166" s="44"/>
      <c r="N2166" s="44" t="s">
        <v>3301</v>
      </c>
      <c r="O2166" s="44"/>
      <c r="P2166" s="44"/>
      <c r="Q2166" s="44">
        <v>1</v>
      </c>
    </row>
    <row r="2167" spans="2:17" ht="14.25" x14ac:dyDescent="0.2">
      <c r="B2167" s="43" t="s">
        <v>135</v>
      </c>
      <c r="C2167" s="43" t="s">
        <v>10</v>
      </c>
      <c r="D2167" s="43" t="s">
        <v>21</v>
      </c>
      <c r="E2167" s="43" t="s">
        <v>12</v>
      </c>
      <c r="H2167" s="45">
        <v>38.2910466752</v>
      </c>
      <c r="I2167" s="43" t="s">
        <v>533</v>
      </c>
      <c r="J2167" s="43"/>
      <c r="K2167" s="43"/>
      <c r="L2167" s="43"/>
      <c r="M2167" s="43"/>
      <c r="N2167" s="43" t="s">
        <v>3301</v>
      </c>
      <c r="O2167" s="43"/>
      <c r="P2167" s="43"/>
      <c r="Q2167" s="43">
        <v>1</v>
      </c>
    </row>
    <row r="2168" spans="2:17" ht="14.25" x14ac:dyDescent="0.2">
      <c r="B2168" s="44" t="s">
        <v>135</v>
      </c>
      <c r="C2168" s="44" t="s">
        <v>10</v>
      </c>
      <c r="D2168" s="44" t="s">
        <v>54</v>
      </c>
      <c r="E2168" s="44" t="s">
        <v>3184</v>
      </c>
      <c r="H2168" s="46">
        <v>15.220362356300001</v>
      </c>
      <c r="I2168" s="44" t="s">
        <v>15</v>
      </c>
      <c r="J2168" s="44" t="s">
        <v>16</v>
      </c>
      <c r="K2168" s="44">
        <v>59</v>
      </c>
      <c r="L2168" s="44">
        <v>13</v>
      </c>
      <c r="M2168" s="44">
        <v>55</v>
      </c>
      <c r="N2168" s="44"/>
      <c r="O2168" s="44"/>
      <c r="P2168" s="44" t="s">
        <v>610</v>
      </c>
      <c r="Q2168" s="44">
        <v>1</v>
      </c>
    </row>
    <row r="2169" spans="2:17" ht="14.25" x14ac:dyDescent="0.2">
      <c r="B2169" s="43" t="s">
        <v>135</v>
      </c>
      <c r="C2169" s="43" t="s">
        <v>10</v>
      </c>
      <c r="D2169" s="43" t="s">
        <v>40</v>
      </c>
      <c r="E2169" s="43" t="s">
        <v>3185</v>
      </c>
      <c r="H2169" s="45">
        <v>20.454504818</v>
      </c>
      <c r="I2169" s="43" t="s">
        <v>42</v>
      </c>
      <c r="J2169" s="43"/>
      <c r="K2169" s="43">
        <v>46</v>
      </c>
      <c r="L2169" s="43"/>
      <c r="M2169" s="43"/>
      <c r="N2169" s="43"/>
      <c r="O2169" s="43"/>
      <c r="P2169" s="43" t="s">
        <v>503</v>
      </c>
      <c r="Q2169" s="43">
        <v>1</v>
      </c>
    </row>
    <row r="2170" spans="2:17" ht="14.25" x14ac:dyDescent="0.2">
      <c r="B2170" s="44" t="s">
        <v>135</v>
      </c>
      <c r="C2170" s="44" t="s">
        <v>10</v>
      </c>
      <c r="D2170" s="44" t="s">
        <v>11</v>
      </c>
      <c r="E2170" s="44" t="s">
        <v>3186</v>
      </c>
      <c r="H2170" s="46">
        <v>11.058267096</v>
      </c>
      <c r="I2170" s="44" t="s">
        <v>15</v>
      </c>
      <c r="J2170" s="44" t="s">
        <v>16</v>
      </c>
      <c r="K2170" s="44">
        <v>68</v>
      </c>
      <c r="L2170" s="44">
        <v>22</v>
      </c>
      <c r="M2170" s="44">
        <v>57</v>
      </c>
      <c r="N2170" s="44"/>
      <c r="O2170" s="44" t="s">
        <v>3283</v>
      </c>
      <c r="P2170" s="44" t="s">
        <v>3283</v>
      </c>
      <c r="Q2170" s="44">
        <v>1</v>
      </c>
    </row>
    <row r="2171" spans="2:17" ht="14.25" x14ac:dyDescent="0.2">
      <c r="B2171" s="43" t="s">
        <v>135</v>
      </c>
      <c r="C2171" s="43" t="s">
        <v>10</v>
      </c>
      <c r="D2171" s="43" t="s">
        <v>11</v>
      </c>
      <c r="E2171" s="43" t="s">
        <v>3187</v>
      </c>
      <c r="H2171" s="45">
        <v>11.049915286399999</v>
      </c>
      <c r="I2171" s="43" t="s">
        <v>15</v>
      </c>
      <c r="J2171" s="43" t="s">
        <v>16</v>
      </c>
      <c r="K2171" s="43">
        <v>58</v>
      </c>
      <c r="L2171" s="43">
        <v>23</v>
      </c>
      <c r="M2171" s="43">
        <v>48</v>
      </c>
      <c r="N2171" s="43"/>
      <c r="O2171" s="43" t="s">
        <v>875</v>
      </c>
      <c r="P2171" s="43" t="s">
        <v>875</v>
      </c>
      <c r="Q2171" s="43">
        <v>1</v>
      </c>
    </row>
    <row r="2172" spans="2:17" ht="14.25" x14ac:dyDescent="0.2">
      <c r="B2172" s="44" t="s">
        <v>135</v>
      </c>
      <c r="C2172" s="44" t="s">
        <v>10</v>
      </c>
      <c r="D2172" s="44" t="s">
        <v>54</v>
      </c>
      <c r="E2172" s="44" t="s">
        <v>3188</v>
      </c>
      <c r="H2172" s="46">
        <v>10.9771177736</v>
      </c>
      <c r="I2172" s="44" t="s">
        <v>15</v>
      </c>
      <c r="J2172" s="44" t="s">
        <v>16</v>
      </c>
      <c r="K2172" s="44">
        <v>52</v>
      </c>
      <c r="L2172" s="44">
        <v>24</v>
      </c>
      <c r="M2172" s="44">
        <v>58</v>
      </c>
      <c r="N2172" s="44"/>
      <c r="O2172" s="44" t="s">
        <v>875</v>
      </c>
      <c r="P2172" s="44" t="s">
        <v>875</v>
      </c>
      <c r="Q2172" s="44">
        <v>1</v>
      </c>
    </row>
    <row r="2173" spans="2:17" ht="14.25" x14ac:dyDescent="0.2">
      <c r="B2173" s="43" t="s">
        <v>135</v>
      </c>
      <c r="C2173" s="43" t="s">
        <v>10</v>
      </c>
      <c r="D2173" s="43" t="s">
        <v>627</v>
      </c>
      <c r="E2173" s="43" t="s">
        <v>2989</v>
      </c>
      <c r="H2173" s="45">
        <v>22.172691739000001</v>
      </c>
      <c r="I2173" s="43" t="s">
        <v>15</v>
      </c>
      <c r="J2173" s="43" t="s">
        <v>16</v>
      </c>
      <c r="K2173" s="43">
        <v>58</v>
      </c>
      <c r="L2173" s="43">
        <v>22</v>
      </c>
      <c r="M2173" s="43">
        <v>50</v>
      </c>
      <c r="N2173" s="43"/>
      <c r="O2173" s="43" t="s">
        <v>3284</v>
      </c>
      <c r="P2173" s="43" t="s">
        <v>3284</v>
      </c>
      <c r="Q2173" s="43">
        <v>1</v>
      </c>
    </row>
    <row r="2174" spans="2:17" ht="14.25" x14ac:dyDescent="0.2">
      <c r="B2174" s="44" t="s">
        <v>135</v>
      </c>
      <c r="C2174" s="44" t="s">
        <v>10</v>
      </c>
      <c r="D2174" s="44" t="s">
        <v>21</v>
      </c>
      <c r="E2174" s="44" t="s">
        <v>3027</v>
      </c>
      <c r="H2174" s="46">
        <v>13.971480828500001</v>
      </c>
      <c r="I2174" s="44" t="s">
        <v>15</v>
      </c>
      <c r="J2174" s="44" t="s">
        <v>16</v>
      </c>
      <c r="K2174" s="44">
        <v>71</v>
      </c>
      <c r="L2174" s="44">
        <v>27</v>
      </c>
      <c r="M2174" s="44">
        <v>66</v>
      </c>
      <c r="N2174" s="44"/>
      <c r="O2174" s="44" t="s">
        <v>3285</v>
      </c>
      <c r="P2174" s="44" t="s">
        <v>3285</v>
      </c>
      <c r="Q2174" s="44">
        <v>1</v>
      </c>
    </row>
    <row r="2175" spans="2:17" ht="14.25" x14ac:dyDescent="0.2">
      <c r="B2175" s="43" t="s">
        <v>135</v>
      </c>
      <c r="C2175" s="43" t="s">
        <v>10</v>
      </c>
      <c r="D2175" s="43" t="s">
        <v>54</v>
      </c>
      <c r="E2175" s="43" t="s">
        <v>3189</v>
      </c>
      <c r="H2175" s="45">
        <v>33.095304827699998</v>
      </c>
      <c r="I2175" s="43" t="s">
        <v>15</v>
      </c>
      <c r="J2175" s="43" t="s">
        <v>16</v>
      </c>
      <c r="K2175" s="43">
        <v>54</v>
      </c>
      <c r="L2175" s="43">
        <v>27</v>
      </c>
      <c r="M2175" s="43">
        <v>41</v>
      </c>
      <c r="N2175" s="43"/>
      <c r="O2175" s="43" t="s">
        <v>3286</v>
      </c>
      <c r="P2175" s="43" t="s">
        <v>3286</v>
      </c>
      <c r="Q2175" s="43">
        <v>1</v>
      </c>
    </row>
    <row r="2176" spans="2:17" ht="14.25" x14ac:dyDescent="0.2">
      <c r="B2176" s="44" t="s">
        <v>135</v>
      </c>
      <c r="C2176" s="44" t="s">
        <v>10</v>
      </c>
      <c r="D2176" s="44" t="s">
        <v>11</v>
      </c>
      <c r="E2176" s="44" t="s">
        <v>3190</v>
      </c>
      <c r="H2176" s="46">
        <v>33.745145439700003</v>
      </c>
      <c r="I2176" s="44" t="s">
        <v>15</v>
      </c>
      <c r="J2176" s="44" t="s">
        <v>16</v>
      </c>
      <c r="K2176" s="44">
        <v>68</v>
      </c>
      <c r="L2176" s="44">
        <v>24</v>
      </c>
      <c r="M2176" s="44">
        <v>44</v>
      </c>
      <c r="N2176" s="44"/>
      <c r="O2176" s="44"/>
      <c r="P2176" s="44"/>
      <c r="Q2176" s="44">
        <v>1</v>
      </c>
    </row>
    <row r="2177" spans="2:17" ht="14.25" x14ac:dyDescent="0.2">
      <c r="B2177" s="43" t="s">
        <v>135</v>
      </c>
      <c r="C2177" s="43" t="s">
        <v>76</v>
      </c>
      <c r="D2177" s="43" t="s">
        <v>11</v>
      </c>
      <c r="E2177" s="43" t="s">
        <v>9</v>
      </c>
      <c r="H2177" s="45">
        <v>9.0564602652600001</v>
      </c>
      <c r="I2177" s="43" t="s">
        <v>15</v>
      </c>
      <c r="J2177" s="43" t="s">
        <v>16</v>
      </c>
      <c r="K2177" s="43">
        <v>48</v>
      </c>
      <c r="L2177" s="43">
        <v>23</v>
      </c>
      <c r="M2177" s="43">
        <v>46</v>
      </c>
      <c r="N2177" s="43"/>
      <c r="O2177" s="43"/>
      <c r="P2177" s="43"/>
      <c r="Q2177" s="43">
        <v>1</v>
      </c>
    </row>
    <row r="2178" spans="2:17" ht="14.25" x14ac:dyDescent="0.2">
      <c r="B2178" s="44" t="s">
        <v>135</v>
      </c>
      <c r="C2178" s="44" t="s">
        <v>10</v>
      </c>
      <c r="D2178" s="44" t="s">
        <v>11</v>
      </c>
      <c r="E2178" s="44" t="s">
        <v>3191</v>
      </c>
      <c r="H2178" s="46">
        <v>43.125252631599999</v>
      </c>
      <c r="I2178" s="44" t="s">
        <v>15</v>
      </c>
      <c r="J2178" s="44" t="s">
        <v>16</v>
      </c>
      <c r="K2178" s="44">
        <v>62</v>
      </c>
      <c r="L2178" s="44">
        <v>36</v>
      </c>
      <c r="M2178" s="44">
        <v>58</v>
      </c>
      <c r="N2178" s="44"/>
      <c r="O2178" s="44" t="s">
        <v>3287</v>
      </c>
      <c r="P2178" s="44" t="s">
        <v>3287</v>
      </c>
      <c r="Q2178" s="44">
        <v>1</v>
      </c>
    </row>
    <row r="2179" spans="2:17" ht="14.25" x14ac:dyDescent="0.2">
      <c r="B2179" s="43" t="s">
        <v>135</v>
      </c>
      <c r="C2179" s="43" t="s">
        <v>76</v>
      </c>
      <c r="D2179" s="43" t="s">
        <v>40</v>
      </c>
      <c r="E2179" s="43" t="s">
        <v>12</v>
      </c>
      <c r="H2179" s="45">
        <v>12.6087657334</v>
      </c>
      <c r="I2179" s="43" t="s">
        <v>42</v>
      </c>
      <c r="J2179" s="43"/>
      <c r="K2179" s="43">
        <v>42</v>
      </c>
      <c r="L2179" s="43"/>
      <c r="M2179" s="43"/>
      <c r="N2179" s="43"/>
      <c r="O2179" s="43"/>
      <c r="P2179" s="43"/>
      <c r="Q2179" s="43">
        <v>1</v>
      </c>
    </row>
    <row r="2180" spans="2:17" ht="14.25" x14ac:dyDescent="0.2">
      <c r="B2180" s="44" t="s">
        <v>135</v>
      </c>
      <c r="C2180" s="44" t="s">
        <v>76</v>
      </c>
      <c r="D2180" s="44" t="s">
        <v>40</v>
      </c>
      <c r="E2180" s="44" t="s">
        <v>3192</v>
      </c>
      <c r="H2180" s="46">
        <v>15.423305103500001</v>
      </c>
      <c r="I2180" s="44" t="s">
        <v>42</v>
      </c>
      <c r="J2180" s="44"/>
      <c r="K2180" s="44"/>
      <c r="L2180" s="44"/>
      <c r="M2180" s="44"/>
      <c r="N2180" s="44"/>
      <c r="O2180" s="44"/>
      <c r="P2180" s="44"/>
      <c r="Q2180" s="44">
        <v>1</v>
      </c>
    </row>
    <row r="2181" spans="2:17" ht="14.25" x14ac:dyDescent="0.2">
      <c r="B2181" s="43" t="s">
        <v>135</v>
      </c>
      <c r="C2181" s="43" t="s">
        <v>10</v>
      </c>
      <c r="D2181" s="43" t="s">
        <v>21</v>
      </c>
      <c r="E2181" s="43" t="s">
        <v>3193</v>
      </c>
      <c r="H2181" s="45">
        <v>10.1579358824</v>
      </c>
      <c r="I2181" s="43" t="s">
        <v>15</v>
      </c>
      <c r="J2181" s="43" t="s">
        <v>16</v>
      </c>
      <c r="K2181" s="43">
        <v>50</v>
      </c>
      <c r="L2181" s="43">
        <v>72</v>
      </c>
      <c r="M2181" s="43">
        <v>30</v>
      </c>
      <c r="N2181" s="43"/>
      <c r="O2181" s="43"/>
      <c r="P2181" s="43"/>
      <c r="Q2181" s="43">
        <v>1</v>
      </c>
    </row>
    <row r="2182" spans="2:17" ht="14.25" x14ac:dyDescent="0.2">
      <c r="B2182" s="44" t="s">
        <v>135</v>
      </c>
      <c r="C2182" s="44" t="s">
        <v>10</v>
      </c>
      <c r="D2182" s="44" t="s">
        <v>21</v>
      </c>
      <c r="E2182" s="44" t="s">
        <v>3193</v>
      </c>
      <c r="H2182" s="46">
        <v>15.6546075082</v>
      </c>
      <c r="I2182" s="44" t="s">
        <v>15</v>
      </c>
      <c r="J2182" s="44" t="s">
        <v>16</v>
      </c>
      <c r="K2182" s="44">
        <v>48</v>
      </c>
      <c r="L2182" s="44">
        <v>71</v>
      </c>
      <c r="M2182" s="44">
        <v>33</v>
      </c>
      <c r="N2182" s="44"/>
      <c r="O2182" s="44"/>
      <c r="P2182" s="44"/>
      <c r="Q2182" s="44">
        <v>1</v>
      </c>
    </row>
    <row r="2183" spans="2:17" ht="14.25" x14ac:dyDescent="0.2">
      <c r="B2183" s="43" t="s">
        <v>135</v>
      </c>
      <c r="C2183" s="43" t="s">
        <v>10</v>
      </c>
      <c r="D2183" s="43" t="s">
        <v>11</v>
      </c>
      <c r="E2183" s="43" t="s">
        <v>3194</v>
      </c>
      <c r="H2183" s="45">
        <v>10.297508022200001</v>
      </c>
      <c r="I2183" s="43" t="s">
        <v>15</v>
      </c>
      <c r="J2183" s="43" t="s">
        <v>16</v>
      </c>
      <c r="K2183" s="43">
        <v>28</v>
      </c>
      <c r="L2183" s="43">
        <v>17</v>
      </c>
      <c r="M2183" s="43">
        <v>32</v>
      </c>
      <c r="N2183" s="43"/>
      <c r="O2183" s="43" t="s">
        <v>875</v>
      </c>
      <c r="P2183" s="43" t="s">
        <v>875</v>
      </c>
      <c r="Q2183" s="43">
        <v>1</v>
      </c>
    </row>
    <row r="2184" spans="2:17" ht="14.25" x14ac:dyDescent="0.2">
      <c r="B2184" s="44" t="s">
        <v>135</v>
      </c>
      <c r="C2184" s="44" t="s">
        <v>168</v>
      </c>
      <c r="D2184" s="44" t="s">
        <v>40</v>
      </c>
      <c r="E2184" s="44" t="s">
        <v>3185</v>
      </c>
      <c r="H2184" s="46">
        <v>9.5747471163300002</v>
      </c>
      <c r="I2184" s="44" t="s">
        <v>42</v>
      </c>
      <c r="J2184" s="44"/>
      <c r="K2184" s="44">
        <v>40</v>
      </c>
      <c r="L2184" s="44"/>
      <c r="M2184" s="44"/>
      <c r="N2184" s="44"/>
      <c r="O2184" s="44"/>
      <c r="P2184" s="44"/>
      <c r="Q2184" s="44">
        <v>1</v>
      </c>
    </row>
  </sheetData>
  <autoFilter ref="B7:P2184">
    <sortState ref="B8:P1555">
      <sortCondition ref="B7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2"/>
  <sheetViews>
    <sheetView showGridLines="0" tabSelected="1" workbookViewId="0">
      <pane ySplit="7" topLeftCell="A8" activePane="bottomLeft" state="frozenSplit"/>
      <selection pane="bottomLeft" activeCell="B2" sqref="B2"/>
    </sheetView>
  </sheetViews>
  <sheetFormatPr defaultRowHeight="11.25" x14ac:dyDescent="0.2"/>
  <cols>
    <col min="1" max="1" width="9" style="1"/>
    <col min="2" max="2" width="26.125" style="1" bestFit="1" customWidth="1"/>
    <col min="3" max="3" width="11.625" style="1" bestFit="1" customWidth="1"/>
    <col min="4" max="8" width="6.25" style="1" customWidth="1"/>
    <col min="9" max="9" width="8.25" style="1" customWidth="1"/>
    <col min="10" max="10" width="7.125" style="39" customWidth="1"/>
    <col min="11" max="11" width="7.125" style="1" customWidth="1"/>
    <col min="12" max="12" width="7.5" style="1" bestFit="1" customWidth="1"/>
    <col min="13" max="13" width="12" style="1" bestFit="1" customWidth="1"/>
    <col min="14" max="17" width="17.75" style="1" bestFit="1" customWidth="1"/>
    <col min="18" max="18" width="7.5" style="1" bestFit="1" customWidth="1"/>
    <col min="19" max="19" width="9.375" style="1" customWidth="1"/>
    <col min="20" max="20" width="7.5" style="1" customWidth="1"/>
    <col min="21" max="16384" width="9" style="1"/>
  </cols>
  <sheetData>
    <row r="3" spans="2:20" ht="20.25" x14ac:dyDescent="0.3">
      <c r="B3" s="22" t="s">
        <v>2830</v>
      </c>
      <c r="M3" s="22" t="s">
        <v>2831</v>
      </c>
    </row>
    <row r="6" spans="2:20" s="2" customFormat="1" ht="14.25" x14ac:dyDescent="0.2">
      <c r="B6" s="21" t="s">
        <v>2811</v>
      </c>
      <c r="C6" s="21"/>
      <c r="D6" s="21" t="s">
        <v>2806</v>
      </c>
      <c r="E6" s="21"/>
      <c r="F6" s="21"/>
      <c r="G6" s="21"/>
      <c r="H6" s="21"/>
      <c r="I6" s="21"/>
      <c r="J6"/>
      <c r="K6"/>
      <c r="L6"/>
      <c r="M6" s="21" t="s">
        <v>2811</v>
      </c>
      <c r="N6" s="21" t="s">
        <v>2806</v>
      </c>
      <c r="O6" s="21"/>
      <c r="P6" s="21"/>
      <c r="Q6" s="21"/>
      <c r="R6" s="21"/>
      <c r="S6"/>
      <c r="T6"/>
    </row>
    <row r="7" spans="2:20" s="2" customFormat="1" ht="14.25" x14ac:dyDescent="0.2">
      <c r="B7" s="21" t="s">
        <v>2</v>
      </c>
      <c r="C7" s="21" t="s">
        <v>7</v>
      </c>
      <c r="D7" s="21" t="s">
        <v>21</v>
      </c>
      <c r="E7" s="21" t="s">
        <v>11</v>
      </c>
      <c r="F7" s="21" t="s">
        <v>40</v>
      </c>
      <c r="G7" s="21" t="s">
        <v>54</v>
      </c>
      <c r="H7" s="21" t="s">
        <v>3307</v>
      </c>
      <c r="I7" s="21" t="s">
        <v>2810</v>
      </c>
      <c r="J7"/>
      <c r="K7"/>
      <c r="L7"/>
      <c r="M7" s="21" t="s">
        <v>7</v>
      </c>
      <c r="N7" s="21" t="s">
        <v>21</v>
      </c>
      <c r="O7" s="21" t="s">
        <v>11</v>
      </c>
      <c r="P7" s="21" t="s">
        <v>40</v>
      </c>
      <c r="Q7" s="21" t="s">
        <v>54</v>
      </c>
      <c r="R7" s="21" t="s">
        <v>2810</v>
      </c>
      <c r="S7"/>
      <c r="T7"/>
    </row>
    <row r="8" spans="2:20" ht="14.25" x14ac:dyDescent="0.2">
      <c r="B8" s="16" t="s">
        <v>1679</v>
      </c>
      <c r="C8" s="16" t="s">
        <v>42</v>
      </c>
      <c r="D8" s="17"/>
      <c r="E8" s="17"/>
      <c r="F8" s="17">
        <v>1277.211561964325</v>
      </c>
      <c r="G8" s="17"/>
      <c r="H8" s="17"/>
      <c r="I8" s="17">
        <v>1277.211561964325</v>
      </c>
      <c r="J8"/>
      <c r="K8"/>
      <c r="L8"/>
      <c r="M8" s="16" t="s">
        <v>2471</v>
      </c>
      <c r="N8" s="17"/>
      <c r="O8" s="17">
        <v>52.681551247158595</v>
      </c>
      <c r="P8" s="17"/>
      <c r="Q8" s="17">
        <v>3.64609766447068</v>
      </c>
      <c r="R8" s="17">
        <v>56.327648911629275</v>
      </c>
      <c r="S8"/>
      <c r="T8"/>
    </row>
    <row r="9" spans="2:20" ht="14.25" x14ac:dyDescent="0.2">
      <c r="B9" s="16"/>
      <c r="C9" s="16" t="s">
        <v>15</v>
      </c>
      <c r="D9" s="17">
        <v>41.040685402838399</v>
      </c>
      <c r="E9" s="17"/>
      <c r="F9" s="17"/>
      <c r="G9" s="17"/>
      <c r="H9" s="17"/>
      <c r="I9" s="17">
        <v>41.040685402838399</v>
      </c>
      <c r="J9"/>
      <c r="K9"/>
      <c r="L9"/>
      <c r="M9" s="16" t="s">
        <v>33</v>
      </c>
      <c r="N9" s="17">
        <v>905.89453875511606</v>
      </c>
      <c r="O9" s="17">
        <v>150.33264348954731</v>
      </c>
      <c r="P9" s="17"/>
      <c r="Q9" s="17">
        <v>127.38388733615315</v>
      </c>
      <c r="R9" s="17">
        <v>1183.6110695808163</v>
      </c>
      <c r="S9"/>
      <c r="T9"/>
    </row>
    <row r="10" spans="2:20" ht="14.25" x14ac:dyDescent="0.2">
      <c r="B10" s="18" t="s">
        <v>2812</v>
      </c>
      <c r="C10" s="18"/>
      <c r="D10" s="19">
        <v>41.040685402838399</v>
      </c>
      <c r="E10" s="19"/>
      <c r="F10" s="19">
        <v>1277.211561964325</v>
      </c>
      <c r="G10" s="19"/>
      <c r="H10" s="19"/>
      <c r="I10" s="19">
        <v>1318.2522473671634</v>
      </c>
      <c r="J10"/>
      <c r="K10"/>
      <c r="L10"/>
      <c r="M10" s="16" t="s">
        <v>533</v>
      </c>
      <c r="N10" s="17">
        <v>673.35619938997309</v>
      </c>
      <c r="O10" s="17">
        <v>13.7208100896391</v>
      </c>
      <c r="P10" s="17">
        <v>6.2069298368599997</v>
      </c>
      <c r="Q10" s="17"/>
      <c r="R10" s="17">
        <v>693.28393931647224</v>
      </c>
      <c r="S10"/>
      <c r="T10"/>
    </row>
    <row r="11" spans="2:20" ht="14.25" x14ac:dyDescent="0.2">
      <c r="B11" s="16" t="s">
        <v>2784</v>
      </c>
      <c r="C11" s="16" t="s">
        <v>42</v>
      </c>
      <c r="D11" s="17"/>
      <c r="E11" s="17"/>
      <c r="F11" s="17">
        <v>157.94436726801518</v>
      </c>
      <c r="G11" s="17"/>
      <c r="H11" s="17"/>
      <c r="I11" s="17">
        <v>157.94436726801518</v>
      </c>
      <c r="J11"/>
      <c r="K11"/>
      <c r="L11"/>
      <c r="M11" s="16" t="s">
        <v>1042</v>
      </c>
      <c r="N11" s="17">
        <v>55.877931537575911</v>
      </c>
      <c r="O11" s="17"/>
      <c r="P11" s="17">
        <v>4.8131151671539998</v>
      </c>
      <c r="Q11" s="17"/>
      <c r="R11" s="17">
        <v>60.691046704729914</v>
      </c>
      <c r="S11"/>
      <c r="T11"/>
    </row>
    <row r="12" spans="2:20" ht="14.25" x14ac:dyDescent="0.2">
      <c r="B12" s="18" t="s">
        <v>2813</v>
      </c>
      <c r="C12" s="18"/>
      <c r="D12" s="19"/>
      <c r="E12" s="19"/>
      <c r="F12" s="19">
        <v>157.94436726801518</v>
      </c>
      <c r="G12" s="19"/>
      <c r="H12" s="19"/>
      <c r="I12" s="19">
        <v>157.94436726801518</v>
      </c>
      <c r="J12"/>
      <c r="K12"/>
      <c r="L12"/>
      <c r="M12" s="16" t="s">
        <v>42</v>
      </c>
      <c r="N12" s="17">
        <v>181.8888913993662</v>
      </c>
      <c r="O12" s="17">
        <v>61.912254491100001</v>
      </c>
      <c r="P12" s="17">
        <v>11839.563453824243</v>
      </c>
      <c r="Q12" s="17"/>
      <c r="R12" s="17">
        <v>12083.364599714709</v>
      </c>
      <c r="S12"/>
      <c r="T12"/>
    </row>
    <row r="13" spans="2:20" ht="14.25" x14ac:dyDescent="0.2">
      <c r="B13" s="16" t="s">
        <v>74</v>
      </c>
      <c r="C13" s="16" t="s">
        <v>33</v>
      </c>
      <c r="D13" s="17">
        <v>94.514615369021911</v>
      </c>
      <c r="E13" s="17"/>
      <c r="F13" s="17"/>
      <c r="G13" s="17"/>
      <c r="H13" s="17"/>
      <c r="I13" s="17">
        <v>94.514615369021911</v>
      </c>
      <c r="J13"/>
      <c r="K13"/>
      <c r="L13"/>
      <c r="M13" s="16" t="s">
        <v>15</v>
      </c>
      <c r="N13" s="17">
        <v>4762.7160376290503</v>
      </c>
      <c r="O13" s="17">
        <v>9451.0061373757744</v>
      </c>
      <c r="P13" s="17"/>
      <c r="Q13" s="17">
        <v>6454.8960596870538</v>
      </c>
      <c r="R13" s="17">
        <v>20668.618234691879</v>
      </c>
      <c r="S13"/>
      <c r="T13"/>
    </row>
    <row r="14" spans="2:20" ht="14.25" x14ac:dyDescent="0.2">
      <c r="B14" s="16"/>
      <c r="C14" s="16" t="s">
        <v>533</v>
      </c>
      <c r="D14" s="17">
        <v>76.93269849664739</v>
      </c>
      <c r="E14" s="17"/>
      <c r="F14" s="17"/>
      <c r="G14" s="17"/>
      <c r="H14" s="17"/>
      <c r="I14" s="17">
        <v>76.93269849664739</v>
      </c>
      <c r="J14"/>
      <c r="K14"/>
      <c r="L14"/>
      <c r="M14" s="16" t="s">
        <v>153</v>
      </c>
      <c r="N14" s="17">
        <v>78.531865197394239</v>
      </c>
      <c r="O14" s="17">
        <v>173.37564716928762</v>
      </c>
      <c r="P14" s="17"/>
      <c r="Q14" s="17">
        <v>290.98805283596954</v>
      </c>
      <c r="R14" s="17">
        <v>542.89556520265137</v>
      </c>
      <c r="S14"/>
      <c r="T14"/>
    </row>
    <row r="15" spans="2:20" ht="14.25" x14ac:dyDescent="0.2">
      <c r="B15" s="16"/>
      <c r="C15" s="16" t="s">
        <v>42</v>
      </c>
      <c r="D15" s="17"/>
      <c r="E15" s="17"/>
      <c r="F15" s="17">
        <v>393.48334030510682</v>
      </c>
      <c r="G15" s="17"/>
      <c r="H15" s="17"/>
      <c r="I15" s="17">
        <v>393.48334030510682</v>
      </c>
      <c r="J15"/>
      <c r="K15"/>
      <c r="L15"/>
      <c r="M15" s="16" t="s">
        <v>2810</v>
      </c>
      <c r="N15" s="17">
        <v>6658.2654639084758</v>
      </c>
      <c r="O15" s="17">
        <v>9903.029043862507</v>
      </c>
      <c r="P15" s="17">
        <v>11850.583498828257</v>
      </c>
      <c r="Q15" s="17">
        <v>6876.9140975236478</v>
      </c>
      <c r="R15" s="17">
        <v>35288.792104122884</v>
      </c>
      <c r="S15"/>
      <c r="T15"/>
    </row>
    <row r="16" spans="2:20" ht="14.25" x14ac:dyDescent="0.2">
      <c r="B16" s="16"/>
      <c r="C16" s="16" t="s">
        <v>15</v>
      </c>
      <c r="D16" s="17">
        <v>370.66234782740867</v>
      </c>
      <c r="E16" s="17">
        <v>164.11299724439158</v>
      </c>
      <c r="F16" s="17"/>
      <c r="G16" s="17">
        <v>390.89925320557842</v>
      </c>
      <c r="H16" s="17"/>
      <c r="I16" s="17">
        <v>925.67459827737866</v>
      </c>
      <c r="J16"/>
      <c r="K16"/>
      <c r="L16"/>
      <c r="M16"/>
      <c r="N16"/>
      <c r="O16"/>
      <c r="P16"/>
      <c r="Q16"/>
      <c r="R16"/>
      <c r="S16"/>
      <c r="T16"/>
    </row>
    <row r="17" spans="2:20" ht="14.25" x14ac:dyDescent="0.2">
      <c r="B17" s="16"/>
      <c r="C17" s="16" t="s">
        <v>3307</v>
      </c>
      <c r="D17" s="17"/>
      <c r="E17" s="17"/>
      <c r="F17" s="17"/>
      <c r="G17" s="17"/>
      <c r="H17" s="17">
        <v>5.1419452179871463</v>
      </c>
      <c r="I17" s="17">
        <v>5.1419452179871463</v>
      </c>
      <c r="J17"/>
      <c r="K17"/>
      <c r="L17"/>
      <c r="M17"/>
      <c r="N17"/>
      <c r="O17"/>
      <c r="P17"/>
      <c r="Q17"/>
      <c r="R17"/>
      <c r="S17"/>
      <c r="T17"/>
    </row>
    <row r="18" spans="2:20" ht="14.25" x14ac:dyDescent="0.2">
      <c r="B18" s="18" t="s">
        <v>2814</v>
      </c>
      <c r="C18" s="18"/>
      <c r="D18" s="19">
        <v>542.1096616930779</v>
      </c>
      <c r="E18" s="19">
        <v>164.11299724439158</v>
      </c>
      <c r="F18" s="19">
        <v>393.48334030510682</v>
      </c>
      <c r="G18" s="19">
        <v>390.89925320557842</v>
      </c>
      <c r="H18" s="19">
        <v>5.1419452179871463</v>
      </c>
      <c r="I18" s="19">
        <v>1495.7471976661418</v>
      </c>
      <c r="J18"/>
      <c r="K18"/>
      <c r="L18"/>
      <c r="M18"/>
      <c r="N18"/>
      <c r="O18"/>
      <c r="P18"/>
      <c r="Q18"/>
      <c r="R18"/>
      <c r="S18"/>
      <c r="T18"/>
    </row>
    <row r="19" spans="2:20" ht="14.25" x14ac:dyDescent="0.2">
      <c r="B19" s="16" t="s">
        <v>815</v>
      </c>
      <c r="C19" s="16" t="s">
        <v>33</v>
      </c>
      <c r="D19" s="17">
        <v>14.40012021204952</v>
      </c>
      <c r="E19" s="17">
        <v>108.14528075714729</v>
      </c>
      <c r="F19" s="17"/>
      <c r="G19" s="17"/>
      <c r="H19" s="17"/>
      <c r="I19" s="17">
        <v>122.54540096919681</v>
      </c>
      <c r="J19"/>
      <c r="K19"/>
      <c r="L19"/>
      <c r="M19"/>
      <c r="N19"/>
      <c r="O19"/>
      <c r="P19"/>
      <c r="Q19"/>
      <c r="R19"/>
      <c r="S19"/>
      <c r="T19"/>
    </row>
    <row r="20" spans="2:20" ht="14.25" x14ac:dyDescent="0.2">
      <c r="B20" s="16"/>
      <c r="C20" s="16" t="s">
        <v>533</v>
      </c>
      <c r="D20" s="17">
        <v>85.031356373642268</v>
      </c>
      <c r="E20" s="17"/>
      <c r="F20" s="17"/>
      <c r="G20" s="17"/>
      <c r="H20" s="17"/>
      <c r="I20" s="17">
        <v>85.031356373642268</v>
      </c>
      <c r="J20"/>
      <c r="K20"/>
      <c r="L20"/>
      <c r="M20"/>
      <c r="N20"/>
      <c r="O20"/>
      <c r="P20"/>
      <c r="Q20"/>
      <c r="R20"/>
      <c r="S20"/>
      <c r="T20"/>
    </row>
    <row r="21" spans="2:20" ht="14.25" x14ac:dyDescent="0.2">
      <c r="B21" s="16"/>
      <c r="C21" s="16" t="s">
        <v>42</v>
      </c>
      <c r="D21" s="17"/>
      <c r="E21" s="17"/>
      <c r="F21" s="17">
        <v>152.53901816263004</v>
      </c>
      <c r="G21" s="17"/>
      <c r="H21" s="17"/>
      <c r="I21" s="17">
        <v>152.53901816263004</v>
      </c>
      <c r="J21"/>
      <c r="K21"/>
      <c r="L21"/>
      <c r="M21"/>
      <c r="N21"/>
      <c r="O21"/>
      <c r="P21"/>
      <c r="Q21"/>
      <c r="R21"/>
      <c r="S21"/>
      <c r="T21"/>
    </row>
    <row r="22" spans="2:20" ht="14.25" x14ac:dyDescent="0.2">
      <c r="B22" s="16"/>
      <c r="C22" s="16" t="s">
        <v>15</v>
      </c>
      <c r="D22" s="17">
        <v>306.3536995916586</v>
      </c>
      <c r="E22" s="17">
        <v>428.74095034925824</v>
      </c>
      <c r="F22" s="17"/>
      <c r="G22" s="17">
        <v>1203.2281257882246</v>
      </c>
      <c r="H22" s="17">
        <v>13.442606810622271</v>
      </c>
      <c r="I22" s="17">
        <v>1951.7653825397638</v>
      </c>
      <c r="J22"/>
      <c r="K22"/>
      <c r="L22"/>
      <c r="M22"/>
      <c r="N22"/>
      <c r="O22"/>
      <c r="P22"/>
      <c r="Q22"/>
      <c r="R22"/>
      <c r="S22"/>
      <c r="T22"/>
    </row>
    <row r="23" spans="2:20" ht="14.25" x14ac:dyDescent="0.2">
      <c r="B23" s="16"/>
      <c r="C23" s="16" t="s">
        <v>153</v>
      </c>
      <c r="D23" s="17">
        <v>9.4399237704476509</v>
      </c>
      <c r="E23" s="17">
        <v>91.129466558583047</v>
      </c>
      <c r="F23" s="17"/>
      <c r="G23" s="17">
        <v>62.188027853715347</v>
      </c>
      <c r="H23" s="17">
        <v>1.0970004560704101</v>
      </c>
      <c r="I23" s="17">
        <v>163.85441863881647</v>
      </c>
      <c r="J23"/>
      <c r="K23"/>
      <c r="L23"/>
      <c r="M23"/>
      <c r="N23"/>
      <c r="O23"/>
      <c r="P23"/>
      <c r="Q23"/>
      <c r="R23"/>
      <c r="S23"/>
      <c r="T23"/>
    </row>
    <row r="24" spans="2:20" ht="14.25" x14ac:dyDescent="0.2">
      <c r="B24" s="16"/>
      <c r="C24" s="16" t="s">
        <v>3307</v>
      </c>
      <c r="D24" s="17"/>
      <c r="E24" s="17"/>
      <c r="F24" s="17"/>
      <c r="G24" s="17">
        <v>5.7821185510452002</v>
      </c>
      <c r="H24" s="17">
        <v>24.25503663179326</v>
      </c>
      <c r="I24" s="17">
        <v>30.037155182838461</v>
      </c>
      <c r="J24"/>
      <c r="K24"/>
      <c r="L24"/>
      <c r="M24"/>
      <c r="N24"/>
      <c r="O24"/>
      <c r="P24"/>
      <c r="Q24"/>
      <c r="R24"/>
      <c r="S24"/>
      <c r="T24"/>
    </row>
    <row r="25" spans="2:20" ht="14.25" x14ac:dyDescent="0.2">
      <c r="B25" s="18" t="s">
        <v>2815</v>
      </c>
      <c r="C25" s="18"/>
      <c r="D25" s="19">
        <v>415.22509994779801</v>
      </c>
      <c r="E25" s="19">
        <v>628.01569766498858</v>
      </c>
      <c r="F25" s="19">
        <v>152.53901816263004</v>
      </c>
      <c r="G25" s="19">
        <v>1271.1982721929851</v>
      </c>
      <c r="H25" s="19">
        <v>38.794643898485944</v>
      </c>
      <c r="I25" s="19">
        <v>2505.7727318668876</v>
      </c>
      <c r="J25"/>
      <c r="K25"/>
      <c r="L25"/>
      <c r="M25"/>
      <c r="N25"/>
      <c r="O25"/>
      <c r="P25"/>
      <c r="Q25"/>
      <c r="R25"/>
      <c r="S25"/>
      <c r="T25"/>
    </row>
    <row r="26" spans="2:20" ht="14.25" x14ac:dyDescent="0.2">
      <c r="B26" s="16" t="s">
        <v>39</v>
      </c>
      <c r="C26" s="16" t="s">
        <v>2471</v>
      </c>
      <c r="D26" s="17"/>
      <c r="E26" s="17">
        <v>33.627034813273298</v>
      </c>
      <c r="F26" s="17"/>
      <c r="G26" s="17">
        <v>3.64609766447068</v>
      </c>
      <c r="H26" s="17"/>
      <c r="I26" s="17">
        <v>37.273132477743978</v>
      </c>
      <c r="J26"/>
      <c r="K26"/>
      <c r="L26"/>
      <c r="M26"/>
      <c r="N26"/>
      <c r="O26"/>
      <c r="P26"/>
      <c r="Q26"/>
      <c r="R26"/>
      <c r="S26"/>
      <c r="T26"/>
    </row>
    <row r="27" spans="2:20" ht="14.25" x14ac:dyDescent="0.2">
      <c r="B27" s="16"/>
      <c r="C27" s="16" t="s">
        <v>42</v>
      </c>
      <c r="D27" s="17"/>
      <c r="E27" s="17"/>
      <c r="F27" s="17">
        <v>29.109283615126472</v>
      </c>
      <c r="G27" s="17"/>
      <c r="H27" s="17"/>
      <c r="I27" s="17">
        <v>29.109283615126472</v>
      </c>
      <c r="J27"/>
      <c r="K27"/>
      <c r="L27"/>
      <c r="M27"/>
      <c r="N27"/>
      <c r="O27"/>
      <c r="P27"/>
      <c r="Q27"/>
      <c r="R27"/>
      <c r="S27"/>
      <c r="T27"/>
    </row>
    <row r="28" spans="2:20" ht="14.25" x14ac:dyDescent="0.2">
      <c r="B28" s="16"/>
      <c r="C28" s="16" t="s">
        <v>15</v>
      </c>
      <c r="D28" s="17">
        <v>101.55365276793303</v>
      </c>
      <c r="E28" s="17">
        <v>558.73369352925829</v>
      </c>
      <c r="F28" s="17"/>
      <c r="G28" s="17">
        <v>160.99776148616957</v>
      </c>
      <c r="H28" s="17"/>
      <c r="I28" s="17">
        <v>821.2851077833609</v>
      </c>
      <c r="J28"/>
      <c r="K28"/>
      <c r="L28"/>
      <c r="M28"/>
      <c r="N28"/>
      <c r="O28"/>
      <c r="P28"/>
      <c r="Q28"/>
      <c r="R28"/>
      <c r="S28"/>
      <c r="T28"/>
    </row>
    <row r="29" spans="2:20" ht="14.25" x14ac:dyDescent="0.2">
      <c r="B29" s="16"/>
      <c r="C29" s="16" t="s">
        <v>153</v>
      </c>
      <c r="D29" s="17"/>
      <c r="E29" s="17"/>
      <c r="F29" s="17"/>
      <c r="G29" s="17">
        <v>5.3296781721299498</v>
      </c>
      <c r="H29" s="17"/>
      <c r="I29" s="17">
        <v>5.3296781721299498</v>
      </c>
      <c r="J29"/>
      <c r="K29"/>
      <c r="L29"/>
      <c r="M29"/>
      <c r="N29"/>
      <c r="O29"/>
      <c r="P29"/>
      <c r="Q29"/>
      <c r="R29"/>
      <c r="S29"/>
      <c r="T29"/>
    </row>
    <row r="30" spans="2:20" ht="14.25" x14ac:dyDescent="0.2">
      <c r="B30" s="18" t="s">
        <v>2816</v>
      </c>
      <c r="C30" s="18"/>
      <c r="D30" s="19">
        <v>101.55365276793303</v>
      </c>
      <c r="E30" s="19">
        <v>592.36072834253162</v>
      </c>
      <c r="F30" s="19">
        <v>29.109283615126472</v>
      </c>
      <c r="G30" s="19">
        <v>169.9735373227702</v>
      </c>
      <c r="H30" s="19"/>
      <c r="I30" s="19">
        <v>892.99720204836137</v>
      </c>
      <c r="J30"/>
      <c r="K30"/>
      <c r="L30"/>
      <c r="M30"/>
      <c r="N30"/>
      <c r="O30"/>
      <c r="P30"/>
      <c r="Q30"/>
      <c r="R30"/>
      <c r="S30"/>
      <c r="T30"/>
    </row>
    <row r="31" spans="2:20" ht="14.25" x14ac:dyDescent="0.2">
      <c r="B31" s="16" t="s">
        <v>527</v>
      </c>
      <c r="C31" s="16" t="s">
        <v>42</v>
      </c>
      <c r="D31" s="17"/>
      <c r="E31" s="17"/>
      <c r="F31" s="17">
        <v>165.1063886983371</v>
      </c>
      <c r="G31" s="17"/>
      <c r="H31" s="17"/>
      <c r="I31" s="17">
        <v>165.1063886983371</v>
      </c>
      <c r="J31"/>
      <c r="K31"/>
      <c r="L31"/>
      <c r="M31"/>
      <c r="N31"/>
      <c r="O31"/>
      <c r="P31"/>
      <c r="Q31"/>
      <c r="R31"/>
      <c r="S31"/>
      <c r="T31"/>
    </row>
    <row r="32" spans="2:20" ht="14.25" x14ac:dyDescent="0.2">
      <c r="B32" s="16"/>
      <c r="C32" s="16" t="s">
        <v>15</v>
      </c>
      <c r="D32" s="17"/>
      <c r="E32" s="17"/>
      <c r="F32" s="17"/>
      <c r="G32" s="17">
        <v>208.32830215100665</v>
      </c>
      <c r="H32" s="17"/>
      <c r="I32" s="17">
        <v>208.32830215100665</v>
      </c>
      <c r="J32"/>
      <c r="K32"/>
      <c r="L32"/>
      <c r="M32"/>
      <c r="N32"/>
      <c r="O32"/>
      <c r="P32"/>
      <c r="Q32"/>
      <c r="R32"/>
      <c r="S32"/>
      <c r="T32"/>
    </row>
    <row r="33" spans="2:20" ht="14.25" x14ac:dyDescent="0.2">
      <c r="B33" s="16"/>
      <c r="C33" s="16" t="s">
        <v>153</v>
      </c>
      <c r="D33" s="17"/>
      <c r="E33" s="17">
        <v>18.358366515155701</v>
      </c>
      <c r="F33" s="17"/>
      <c r="G33" s="17"/>
      <c r="H33" s="17"/>
      <c r="I33" s="17">
        <v>18.358366515155701</v>
      </c>
      <c r="J33"/>
      <c r="K33"/>
      <c r="L33"/>
      <c r="M33"/>
      <c r="N33"/>
      <c r="O33"/>
      <c r="P33"/>
      <c r="Q33"/>
      <c r="R33"/>
      <c r="S33"/>
      <c r="T33"/>
    </row>
    <row r="34" spans="2:20" ht="14.25" x14ac:dyDescent="0.2">
      <c r="B34" s="18" t="s">
        <v>2817</v>
      </c>
      <c r="C34" s="18"/>
      <c r="D34" s="19"/>
      <c r="E34" s="19">
        <v>18.358366515155701</v>
      </c>
      <c r="F34" s="19">
        <v>165.1063886983371</v>
      </c>
      <c r="G34" s="19">
        <v>208.32830215100665</v>
      </c>
      <c r="H34" s="19"/>
      <c r="I34" s="19">
        <v>391.79305736449942</v>
      </c>
      <c r="J34"/>
      <c r="K34"/>
      <c r="L34"/>
      <c r="M34"/>
      <c r="N34"/>
      <c r="O34"/>
      <c r="P34"/>
      <c r="Q34"/>
      <c r="R34"/>
      <c r="S34"/>
      <c r="T34"/>
    </row>
    <row r="35" spans="2:20" ht="14.25" x14ac:dyDescent="0.2">
      <c r="B35" s="16" t="s">
        <v>469</v>
      </c>
      <c r="C35" s="16" t="s">
        <v>33</v>
      </c>
      <c r="D35" s="17">
        <v>26.702108774816999</v>
      </c>
      <c r="E35" s="17"/>
      <c r="F35" s="17"/>
      <c r="G35" s="17"/>
      <c r="H35" s="17"/>
      <c r="I35" s="17">
        <v>26.702108774816999</v>
      </c>
      <c r="J35"/>
      <c r="K35"/>
      <c r="L35"/>
      <c r="M35"/>
      <c r="N35"/>
      <c r="O35"/>
      <c r="P35"/>
      <c r="Q35"/>
      <c r="R35"/>
      <c r="S35"/>
      <c r="T35"/>
    </row>
    <row r="36" spans="2:20" ht="14.25" x14ac:dyDescent="0.2">
      <c r="B36" s="16"/>
      <c r="C36" s="16" t="s">
        <v>533</v>
      </c>
      <c r="D36" s="17">
        <v>99.436330049483118</v>
      </c>
      <c r="E36" s="17"/>
      <c r="F36" s="17"/>
      <c r="G36" s="17"/>
      <c r="H36" s="17"/>
      <c r="I36" s="17">
        <v>99.436330049483118</v>
      </c>
      <c r="J36"/>
      <c r="K36"/>
      <c r="L36"/>
      <c r="M36"/>
      <c r="N36"/>
      <c r="O36"/>
      <c r="P36"/>
      <c r="Q36"/>
      <c r="R36"/>
      <c r="S36"/>
      <c r="T36"/>
    </row>
    <row r="37" spans="2:20" ht="14.25" x14ac:dyDescent="0.2">
      <c r="B37" s="16"/>
      <c r="C37" s="16" t="s">
        <v>15</v>
      </c>
      <c r="D37" s="17">
        <v>23.835602408016548</v>
      </c>
      <c r="E37" s="17">
        <v>190.31575628489364</v>
      </c>
      <c r="F37" s="17"/>
      <c r="G37" s="17">
        <v>105.51734390602054</v>
      </c>
      <c r="H37" s="17">
        <v>5.1043018103552402</v>
      </c>
      <c r="I37" s="17">
        <v>324.77300440928599</v>
      </c>
      <c r="J37"/>
      <c r="K37"/>
      <c r="L37"/>
      <c r="M37"/>
      <c r="N37"/>
      <c r="O37"/>
      <c r="P37"/>
      <c r="Q37"/>
      <c r="R37"/>
      <c r="S37"/>
      <c r="T37"/>
    </row>
    <row r="38" spans="2:20" ht="14.25" x14ac:dyDescent="0.2">
      <c r="B38" s="16"/>
      <c r="C38" s="16" t="s">
        <v>153</v>
      </c>
      <c r="D38" s="17"/>
      <c r="E38" s="17"/>
      <c r="F38" s="17"/>
      <c r="G38" s="17">
        <v>5.1059982363531304</v>
      </c>
      <c r="H38" s="17"/>
      <c r="I38" s="17">
        <v>5.1059982363531304</v>
      </c>
      <c r="J38"/>
      <c r="K38"/>
      <c r="L38"/>
      <c r="M38"/>
      <c r="N38"/>
      <c r="O38"/>
      <c r="P38"/>
      <c r="Q38"/>
      <c r="R38"/>
      <c r="S38"/>
      <c r="T38"/>
    </row>
    <row r="39" spans="2:20" ht="14.25" x14ac:dyDescent="0.2">
      <c r="B39" s="16"/>
      <c r="C39" s="16" t="s">
        <v>3307</v>
      </c>
      <c r="D39" s="17">
        <v>5.0942610877706498</v>
      </c>
      <c r="E39" s="17"/>
      <c r="F39" s="17"/>
      <c r="G39" s="17"/>
      <c r="H39" s="17"/>
      <c r="I39" s="17">
        <v>5.0942610877706498</v>
      </c>
      <c r="J39"/>
      <c r="K39"/>
      <c r="L39"/>
      <c r="M39"/>
      <c r="N39"/>
      <c r="O39"/>
      <c r="P39"/>
      <c r="Q39"/>
      <c r="R39"/>
      <c r="S39"/>
      <c r="T39"/>
    </row>
    <row r="40" spans="2:20" ht="14.25" x14ac:dyDescent="0.2">
      <c r="B40" s="18" t="s">
        <v>2818</v>
      </c>
      <c r="C40" s="18"/>
      <c r="D40" s="19">
        <v>155.06830232008733</v>
      </c>
      <c r="E40" s="19">
        <v>190.31575628489364</v>
      </c>
      <c r="F40" s="19"/>
      <c r="G40" s="19">
        <v>110.62334214237367</v>
      </c>
      <c r="H40" s="19">
        <v>5.1043018103552402</v>
      </c>
      <c r="I40" s="19">
        <v>461.11170255770986</v>
      </c>
      <c r="J40"/>
      <c r="K40"/>
      <c r="L40"/>
      <c r="M40"/>
      <c r="N40"/>
      <c r="O40"/>
      <c r="P40"/>
      <c r="Q40"/>
      <c r="R40"/>
      <c r="S40"/>
      <c r="T40"/>
    </row>
    <row r="41" spans="2:20" ht="14.25" x14ac:dyDescent="0.2">
      <c r="B41" s="16" t="s">
        <v>20</v>
      </c>
      <c r="C41" s="16" t="s">
        <v>33</v>
      </c>
      <c r="D41" s="17">
        <v>248.45468211059458</v>
      </c>
      <c r="E41" s="17"/>
      <c r="F41" s="17"/>
      <c r="G41" s="17"/>
      <c r="H41" s="17"/>
      <c r="I41" s="17">
        <v>248.45468211059458</v>
      </c>
      <c r="J41"/>
      <c r="K41"/>
      <c r="L41"/>
      <c r="M41"/>
      <c r="N41"/>
      <c r="O41"/>
      <c r="P41"/>
      <c r="Q41"/>
      <c r="R41"/>
      <c r="S41"/>
      <c r="T41"/>
    </row>
    <row r="42" spans="2:20" ht="14.25" x14ac:dyDescent="0.2">
      <c r="B42" s="16"/>
      <c r="C42" s="16" t="s">
        <v>533</v>
      </c>
      <c r="D42" s="17">
        <v>42.326073939224301</v>
      </c>
      <c r="E42" s="17">
        <v>13.7208100896391</v>
      </c>
      <c r="F42" s="17"/>
      <c r="G42" s="17"/>
      <c r="H42" s="17"/>
      <c r="I42" s="17">
        <v>56.046884028863403</v>
      </c>
      <c r="J42"/>
      <c r="K42"/>
      <c r="L42"/>
      <c r="M42"/>
      <c r="N42"/>
      <c r="O42"/>
      <c r="P42"/>
      <c r="Q42"/>
      <c r="R42"/>
      <c r="S42"/>
      <c r="T42"/>
    </row>
    <row r="43" spans="2:20" ht="14.25" x14ac:dyDescent="0.2">
      <c r="B43" s="16"/>
      <c r="C43" s="16" t="s">
        <v>42</v>
      </c>
      <c r="D43" s="17"/>
      <c r="E43" s="17"/>
      <c r="F43" s="17">
        <v>1720.1951675196822</v>
      </c>
      <c r="G43" s="17"/>
      <c r="H43" s="17"/>
      <c r="I43" s="17">
        <v>1720.1951675196822</v>
      </c>
      <c r="J43"/>
      <c r="K43"/>
      <c r="L43"/>
      <c r="M43"/>
      <c r="N43"/>
      <c r="O43"/>
      <c r="P43"/>
      <c r="Q43"/>
      <c r="R43"/>
      <c r="S43"/>
      <c r="T43"/>
    </row>
    <row r="44" spans="2:20" ht="14.25" x14ac:dyDescent="0.2">
      <c r="B44" s="16"/>
      <c r="C44" s="16" t="s">
        <v>15</v>
      </c>
      <c r="D44" s="17">
        <v>924.19606184983343</v>
      </c>
      <c r="E44" s="17">
        <v>579.4619555421973</v>
      </c>
      <c r="F44" s="17"/>
      <c r="G44" s="17">
        <v>40.520909578763572</v>
      </c>
      <c r="H44" s="17">
        <v>1.9083212524203099</v>
      </c>
      <c r="I44" s="17">
        <v>1546.0872482232146</v>
      </c>
      <c r="J44"/>
      <c r="K44"/>
      <c r="L44"/>
      <c r="M44"/>
      <c r="N44"/>
      <c r="O44"/>
      <c r="P44"/>
      <c r="Q44"/>
      <c r="R44"/>
      <c r="S44"/>
      <c r="T44"/>
    </row>
    <row r="45" spans="2:20" ht="14.25" x14ac:dyDescent="0.2">
      <c r="B45" s="16"/>
      <c r="C45" s="16" t="s">
        <v>3307</v>
      </c>
      <c r="D45" s="17"/>
      <c r="E45" s="17"/>
      <c r="F45" s="17"/>
      <c r="G45" s="17"/>
      <c r="H45" s="17">
        <v>2.73517389357509</v>
      </c>
      <c r="I45" s="17">
        <v>2.73517389357509</v>
      </c>
      <c r="J45"/>
      <c r="K45"/>
      <c r="L45"/>
      <c r="M45"/>
      <c r="N45"/>
      <c r="O45"/>
      <c r="P45"/>
      <c r="Q45"/>
      <c r="R45"/>
      <c r="S45"/>
      <c r="T45"/>
    </row>
    <row r="46" spans="2:20" ht="14.25" x14ac:dyDescent="0.2">
      <c r="B46" s="18" t="s">
        <v>2819</v>
      </c>
      <c r="C46" s="18"/>
      <c r="D46" s="19">
        <v>1214.9768178996524</v>
      </c>
      <c r="E46" s="19">
        <v>593.18276563183645</v>
      </c>
      <c r="F46" s="19">
        <v>1720.1951675196822</v>
      </c>
      <c r="G46" s="19">
        <v>40.520909578763572</v>
      </c>
      <c r="H46" s="19">
        <v>4.6434951459954004</v>
      </c>
      <c r="I46" s="19">
        <v>3573.5191557759299</v>
      </c>
      <c r="J46"/>
      <c r="K46"/>
      <c r="L46"/>
      <c r="M46"/>
      <c r="N46"/>
      <c r="O46"/>
      <c r="P46"/>
      <c r="Q46"/>
      <c r="R46"/>
      <c r="S46"/>
      <c r="T46"/>
    </row>
    <row r="47" spans="2:20" ht="14.25" x14ac:dyDescent="0.2">
      <c r="B47" s="16" t="s">
        <v>161</v>
      </c>
      <c r="C47" s="16" t="s">
        <v>33</v>
      </c>
      <c r="D47" s="17">
        <v>197.624127858463</v>
      </c>
      <c r="E47" s="17"/>
      <c r="F47" s="17"/>
      <c r="G47" s="17"/>
      <c r="H47" s="17"/>
      <c r="I47" s="17">
        <v>197.624127858463</v>
      </c>
      <c r="J47"/>
      <c r="K47"/>
      <c r="L47"/>
      <c r="M47"/>
      <c r="N47"/>
      <c r="O47"/>
      <c r="P47"/>
      <c r="Q47"/>
      <c r="R47"/>
      <c r="S47"/>
      <c r="T47"/>
    </row>
    <row r="48" spans="2:20" ht="14.25" x14ac:dyDescent="0.2">
      <c r="B48" s="16"/>
      <c r="C48" s="16" t="s">
        <v>1042</v>
      </c>
      <c r="D48" s="17">
        <v>19.4231078044021</v>
      </c>
      <c r="E48" s="17"/>
      <c r="F48" s="17"/>
      <c r="G48" s="17"/>
      <c r="H48" s="17"/>
      <c r="I48" s="17">
        <v>19.4231078044021</v>
      </c>
      <c r="J48"/>
      <c r="K48"/>
      <c r="L48"/>
      <c r="M48"/>
      <c r="N48"/>
      <c r="O48"/>
      <c r="P48"/>
      <c r="Q48"/>
      <c r="R48"/>
      <c r="S48"/>
      <c r="T48"/>
    </row>
    <row r="49" spans="2:20" ht="14.25" x14ac:dyDescent="0.2">
      <c r="B49" s="16"/>
      <c r="C49" s="16" t="s">
        <v>42</v>
      </c>
      <c r="D49" s="17">
        <v>147.961742603592</v>
      </c>
      <c r="E49" s="17"/>
      <c r="F49" s="17">
        <v>1604.4768917482891</v>
      </c>
      <c r="G49" s="17"/>
      <c r="H49" s="17"/>
      <c r="I49" s="17">
        <v>1752.4386343518811</v>
      </c>
      <c r="J49"/>
      <c r="K49"/>
      <c r="L49"/>
      <c r="M49"/>
      <c r="N49"/>
      <c r="O49"/>
      <c r="P49"/>
      <c r="Q49"/>
      <c r="R49"/>
      <c r="S49"/>
      <c r="T49"/>
    </row>
    <row r="50" spans="2:20" ht="14.25" x14ac:dyDescent="0.2">
      <c r="B50" s="16"/>
      <c r="C50" s="16" t="s">
        <v>15</v>
      </c>
      <c r="D50" s="17">
        <v>647.68736909501115</v>
      </c>
      <c r="E50" s="17">
        <v>388.1521806673785</v>
      </c>
      <c r="F50" s="17"/>
      <c r="G50" s="17">
        <v>174.7335453316424</v>
      </c>
      <c r="H50" s="17"/>
      <c r="I50" s="17">
        <v>1210.5730950940319</v>
      </c>
      <c r="J50"/>
      <c r="K50"/>
      <c r="L50"/>
      <c r="M50"/>
      <c r="N50"/>
      <c r="O50"/>
      <c r="P50"/>
      <c r="Q50"/>
      <c r="R50"/>
      <c r="S50"/>
      <c r="T50"/>
    </row>
    <row r="51" spans="2:20" ht="14.25" x14ac:dyDescent="0.2">
      <c r="B51" s="16"/>
      <c r="C51" s="16" t="s">
        <v>153</v>
      </c>
      <c r="D51" s="17">
        <v>21.141963700186299</v>
      </c>
      <c r="E51" s="17"/>
      <c r="F51" s="17"/>
      <c r="G51" s="17">
        <v>14.0670140763809</v>
      </c>
      <c r="H51" s="17"/>
      <c r="I51" s="17">
        <v>35.208977776567195</v>
      </c>
      <c r="J51"/>
      <c r="K51"/>
      <c r="L51"/>
      <c r="M51"/>
      <c r="N51"/>
      <c r="O51"/>
      <c r="P51"/>
      <c r="Q51"/>
      <c r="R51"/>
      <c r="S51"/>
      <c r="T51"/>
    </row>
    <row r="52" spans="2:20" ht="14.25" x14ac:dyDescent="0.2">
      <c r="B52" s="16"/>
      <c r="C52" s="16" t="s">
        <v>3307</v>
      </c>
      <c r="D52" s="17"/>
      <c r="E52" s="17"/>
      <c r="F52" s="17"/>
      <c r="G52" s="17"/>
      <c r="H52" s="17">
        <v>3.984435629263325</v>
      </c>
      <c r="I52" s="17">
        <v>3.984435629263325</v>
      </c>
      <c r="J52"/>
      <c r="K52"/>
      <c r="L52"/>
      <c r="M52"/>
      <c r="N52"/>
      <c r="O52"/>
      <c r="P52"/>
      <c r="Q52"/>
      <c r="R52"/>
      <c r="S52"/>
      <c r="T52"/>
    </row>
    <row r="53" spans="2:20" ht="14.25" x14ac:dyDescent="0.2">
      <c r="B53" s="18" t="s">
        <v>2820</v>
      </c>
      <c r="C53" s="18"/>
      <c r="D53" s="19">
        <v>1033.8383110616546</v>
      </c>
      <c r="E53" s="19">
        <v>388.1521806673785</v>
      </c>
      <c r="F53" s="19">
        <v>1604.4768917482891</v>
      </c>
      <c r="G53" s="19">
        <v>188.8005594080233</v>
      </c>
      <c r="H53" s="19">
        <v>3.984435629263325</v>
      </c>
      <c r="I53" s="19">
        <v>3219.2523785146086</v>
      </c>
      <c r="J53"/>
      <c r="K53"/>
      <c r="L53"/>
      <c r="M53"/>
      <c r="N53"/>
      <c r="O53"/>
      <c r="P53"/>
      <c r="Q53"/>
      <c r="R53"/>
      <c r="S53"/>
      <c r="T53"/>
    </row>
    <row r="54" spans="2:20" ht="14.25" x14ac:dyDescent="0.2">
      <c r="B54" s="16" t="s">
        <v>14</v>
      </c>
      <c r="C54" s="16" t="s">
        <v>33</v>
      </c>
      <c r="D54" s="17">
        <v>49.795264081347</v>
      </c>
      <c r="E54" s="17"/>
      <c r="F54" s="17"/>
      <c r="G54" s="17">
        <v>9.7426738457531492</v>
      </c>
      <c r="H54" s="17"/>
      <c r="I54" s="17">
        <v>59.537937927100145</v>
      </c>
      <c r="J54"/>
      <c r="K54"/>
      <c r="L54"/>
      <c r="M54"/>
      <c r="N54"/>
      <c r="O54"/>
      <c r="P54"/>
      <c r="Q54"/>
      <c r="R54"/>
      <c r="S54"/>
      <c r="T54"/>
    </row>
    <row r="55" spans="2:20" ht="14.25" x14ac:dyDescent="0.2">
      <c r="B55" s="16"/>
      <c r="C55" s="16" t="s">
        <v>42</v>
      </c>
      <c r="D55" s="17"/>
      <c r="E55" s="17"/>
      <c r="F55" s="17">
        <v>231.80846974173471</v>
      </c>
      <c r="G55" s="17"/>
      <c r="H55" s="17"/>
      <c r="I55" s="17">
        <v>231.80846974173471</v>
      </c>
      <c r="J55"/>
      <c r="K55"/>
      <c r="L55"/>
      <c r="M55"/>
      <c r="N55"/>
      <c r="O55"/>
      <c r="P55"/>
      <c r="Q55"/>
      <c r="R55"/>
      <c r="S55"/>
      <c r="T55"/>
    </row>
    <row r="56" spans="2:20" ht="14.25" x14ac:dyDescent="0.2">
      <c r="B56" s="16"/>
      <c r="C56" s="16" t="s">
        <v>15</v>
      </c>
      <c r="D56" s="17">
        <v>96.919124477554135</v>
      </c>
      <c r="E56" s="17">
        <v>113.2739336375902</v>
      </c>
      <c r="F56" s="17"/>
      <c r="G56" s="17"/>
      <c r="H56" s="17"/>
      <c r="I56" s="17">
        <v>210.19305811514434</v>
      </c>
      <c r="J56"/>
      <c r="K56"/>
      <c r="L56"/>
      <c r="M56"/>
      <c r="N56"/>
      <c r="O56"/>
      <c r="P56"/>
      <c r="Q56"/>
      <c r="R56"/>
      <c r="S56"/>
      <c r="T56"/>
    </row>
    <row r="57" spans="2:20" ht="14.25" x14ac:dyDescent="0.2">
      <c r="B57" s="18" t="s">
        <v>2821</v>
      </c>
      <c r="C57" s="18"/>
      <c r="D57" s="19">
        <v>146.71438855890113</v>
      </c>
      <c r="E57" s="19">
        <v>113.2739336375902</v>
      </c>
      <c r="F57" s="19">
        <v>231.80846974173471</v>
      </c>
      <c r="G57" s="19">
        <v>9.7426738457531492</v>
      </c>
      <c r="H57" s="19"/>
      <c r="I57" s="19">
        <v>501.53946578397915</v>
      </c>
      <c r="J57"/>
      <c r="K57"/>
      <c r="L57"/>
      <c r="M57"/>
      <c r="N57"/>
      <c r="O57"/>
      <c r="P57"/>
      <c r="Q57"/>
      <c r="R57"/>
      <c r="S57"/>
      <c r="T57"/>
    </row>
    <row r="58" spans="2:20" ht="14.25" x14ac:dyDescent="0.2">
      <c r="B58" s="16" t="s">
        <v>135</v>
      </c>
      <c r="C58" s="23" t="s">
        <v>2471</v>
      </c>
      <c r="D58" s="24"/>
      <c r="E58" s="24">
        <v>19.054516433885301</v>
      </c>
      <c r="F58" s="24"/>
      <c r="G58" s="24"/>
      <c r="H58" s="24"/>
      <c r="I58" s="24">
        <v>19.054516433885301</v>
      </c>
      <c r="J58"/>
      <c r="K58"/>
      <c r="L58"/>
      <c r="M58"/>
      <c r="N58"/>
      <c r="O58"/>
      <c r="P58"/>
      <c r="Q58"/>
      <c r="R58"/>
      <c r="S58"/>
      <c r="T58"/>
    </row>
    <row r="59" spans="2:20" ht="14.25" x14ac:dyDescent="0.2">
      <c r="B59" s="16"/>
      <c r="C59" s="16" t="s">
        <v>33</v>
      </c>
      <c r="D59" s="17">
        <v>39.047949311337995</v>
      </c>
      <c r="E59" s="17">
        <v>42.187362732400004</v>
      </c>
      <c r="F59" s="17"/>
      <c r="G59" s="17">
        <v>117.64121349039999</v>
      </c>
      <c r="H59" s="17"/>
      <c r="I59" s="17">
        <v>198.87652553413798</v>
      </c>
      <c r="J59"/>
      <c r="K59"/>
      <c r="L59"/>
      <c r="M59"/>
      <c r="N59"/>
      <c r="O59"/>
      <c r="P59"/>
      <c r="Q59"/>
      <c r="R59"/>
      <c r="S59"/>
      <c r="T59"/>
    </row>
    <row r="60" spans="2:20" ht="14.25" x14ac:dyDescent="0.2">
      <c r="B60" s="16"/>
      <c r="C60" s="16" t="s">
        <v>533</v>
      </c>
      <c r="D60" s="17">
        <v>296.32852563469737</v>
      </c>
      <c r="E60" s="17"/>
      <c r="F60" s="17">
        <v>6.2069298368599997</v>
      </c>
      <c r="G60" s="17"/>
      <c r="H60" s="17"/>
      <c r="I60" s="17">
        <v>302.53545547155738</v>
      </c>
      <c r="J60"/>
      <c r="K60"/>
      <c r="L60"/>
      <c r="M60"/>
      <c r="N60"/>
      <c r="O60"/>
      <c r="P60"/>
      <c r="Q60"/>
      <c r="R60"/>
      <c r="S60"/>
      <c r="T60"/>
    </row>
    <row r="61" spans="2:20" ht="14.25" x14ac:dyDescent="0.2">
      <c r="B61" s="16"/>
      <c r="C61" s="16" t="s">
        <v>1042</v>
      </c>
      <c r="D61" s="17">
        <v>28.202586318570667</v>
      </c>
      <c r="E61" s="17"/>
      <c r="F61" s="17">
        <v>4.8131151671540007</v>
      </c>
      <c r="G61" s="17"/>
      <c r="H61" s="17"/>
      <c r="I61" s="17">
        <v>33.015701485724669</v>
      </c>
      <c r="J61"/>
      <c r="K61"/>
      <c r="L61"/>
      <c r="M61"/>
      <c r="N61"/>
      <c r="O61"/>
      <c r="P61"/>
      <c r="Q61"/>
      <c r="R61"/>
      <c r="S61"/>
      <c r="T61"/>
    </row>
    <row r="62" spans="2:20" ht="14.25" x14ac:dyDescent="0.2">
      <c r="B62" s="16"/>
      <c r="C62" s="16" t="s">
        <v>42</v>
      </c>
      <c r="D62" s="17">
        <v>33.927148795774201</v>
      </c>
      <c r="E62" s="17">
        <v>61.912254491100001</v>
      </c>
      <c r="F62" s="17">
        <v>5443.5243078467902</v>
      </c>
      <c r="G62" s="17"/>
      <c r="H62" s="17"/>
      <c r="I62" s="17">
        <v>5539.3637111336648</v>
      </c>
      <c r="J62"/>
      <c r="K62"/>
      <c r="L62"/>
      <c r="M62"/>
      <c r="N62"/>
      <c r="O62"/>
      <c r="P62"/>
      <c r="Q62"/>
      <c r="R62"/>
      <c r="S62"/>
      <c r="T62"/>
    </row>
    <row r="63" spans="2:20" ht="14.25" x14ac:dyDescent="0.2">
      <c r="B63" s="16"/>
      <c r="C63" s="16" t="s">
        <v>15</v>
      </c>
      <c r="D63" s="17">
        <v>660.32201676651471</v>
      </c>
      <c r="E63" s="17">
        <v>4985.6247133122633</v>
      </c>
      <c r="F63" s="17"/>
      <c r="G63" s="17">
        <v>1880.7498099011909</v>
      </c>
      <c r="H63" s="17"/>
      <c r="I63" s="17">
        <v>7526.6965399799692</v>
      </c>
      <c r="J63"/>
      <c r="K63"/>
      <c r="L63"/>
      <c r="M63"/>
      <c r="N63"/>
      <c r="O63"/>
      <c r="P63"/>
      <c r="Q63"/>
      <c r="R63"/>
      <c r="S63"/>
      <c r="T63"/>
    </row>
    <row r="64" spans="2:20" ht="14.25" x14ac:dyDescent="0.2">
      <c r="B64" s="16"/>
      <c r="C64" s="16" t="s">
        <v>153</v>
      </c>
      <c r="D64" s="17"/>
      <c r="E64" s="17">
        <v>5.4889554833999998</v>
      </c>
      <c r="F64" s="17"/>
      <c r="G64" s="17"/>
      <c r="H64" s="17"/>
      <c r="I64" s="17">
        <v>5.4889554833999998</v>
      </c>
      <c r="J64"/>
      <c r="K64"/>
      <c r="L64"/>
      <c r="M64"/>
      <c r="N64"/>
      <c r="O64"/>
      <c r="P64"/>
      <c r="Q64"/>
      <c r="R64"/>
      <c r="S64"/>
      <c r="T64"/>
    </row>
    <row r="65" spans="2:20" ht="14.25" x14ac:dyDescent="0.2">
      <c r="B65" s="16"/>
      <c r="C65" s="16" t="s">
        <v>3307</v>
      </c>
      <c r="D65" s="17"/>
      <c r="E65" s="17">
        <v>0.80272037469299995</v>
      </c>
      <c r="F65" s="17">
        <v>30.90481527068</v>
      </c>
      <c r="G65" s="17"/>
      <c r="H65" s="17"/>
      <c r="I65" s="17">
        <v>31.707535645373</v>
      </c>
      <c r="J65"/>
      <c r="K65"/>
      <c r="L65"/>
      <c r="M65"/>
      <c r="N65"/>
      <c r="O65"/>
      <c r="P65"/>
      <c r="Q65"/>
      <c r="R65"/>
      <c r="S65"/>
      <c r="T65"/>
    </row>
    <row r="66" spans="2:20" ht="14.25" x14ac:dyDescent="0.2">
      <c r="B66" s="18" t="s">
        <v>2822</v>
      </c>
      <c r="C66" s="18"/>
      <c r="D66" s="19">
        <v>1057.8282268268949</v>
      </c>
      <c r="E66" s="19">
        <v>5115.070522827742</v>
      </c>
      <c r="F66" s="19">
        <v>5485.449168121484</v>
      </c>
      <c r="G66" s="19">
        <v>1998.3910233915908</v>
      </c>
      <c r="H66" s="19"/>
      <c r="I66" s="19">
        <v>13656.738941167712</v>
      </c>
      <c r="J66"/>
      <c r="K66"/>
      <c r="L66"/>
      <c r="M66"/>
      <c r="N66"/>
      <c r="O66"/>
      <c r="P66"/>
      <c r="Q66"/>
      <c r="R66"/>
      <c r="S66"/>
      <c r="T66"/>
    </row>
    <row r="67" spans="2:20" ht="14.25" x14ac:dyDescent="0.2">
      <c r="B67" s="16" t="s">
        <v>173</v>
      </c>
      <c r="C67" s="16" t="s">
        <v>33</v>
      </c>
      <c r="D67" s="17">
        <v>59.347824913505633</v>
      </c>
      <c r="E67" s="17"/>
      <c r="F67" s="17"/>
      <c r="G67" s="17"/>
      <c r="H67" s="17"/>
      <c r="I67" s="17">
        <v>59.347824913505633</v>
      </c>
      <c r="J67"/>
      <c r="K67"/>
      <c r="L67"/>
      <c r="M67"/>
      <c r="N67"/>
      <c r="O67"/>
      <c r="P67"/>
      <c r="Q67"/>
      <c r="R67"/>
      <c r="S67"/>
      <c r="T67"/>
    </row>
    <row r="68" spans="2:20" ht="14.25" x14ac:dyDescent="0.2">
      <c r="B68" s="16"/>
      <c r="C68" s="16" t="s">
        <v>42</v>
      </c>
      <c r="D68" s="17"/>
      <c r="E68" s="17"/>
      <c r="F68" s="17">
        <v>26.894686337780691</v>
      </c>
      <c r="G68" s="17"/>
      <c r="H68" s="17"/>
      <c r="I68" s="17">
        <v>26.894686337780691</v>
      </c>
      <c r="J68"/>
      <c r="K68"/>
      <c r="L68"/>
      <c r="M68"/>
      <c r="N68"/>
      <c r="O68"/>
      <c r="P68"/>
      <c r="Q68"/>
      <c r="R68"/>
      <c r="S68"/>
      <c r="T68"/>
    </row>
    <row r="69" spans="2:20" ht="14.25" x14ac:dyDescent="0.2">
      <c r="B69" s="16"/>
      <c r="C69" s="16" t="s">
        <v>15</v>
      </c>
      <c r="D69" s="17">
        <v>77.612633659437833</v>
      </c>
      <c r="E69" s="17">
        <v>914.09519188142053</v>
      </c>
      <c r="F69" s="17"/>
      <c r="G69" s="17">
        <v>35.114406387292433</v>
      </c>
      <c r="H69" s="17"/>
      <c r="I69" s="17">
        <v>1026.8222319281508</v>
      </c>
      <c r="J69"/>
      <c r="K69"/>
      <c r="L69"/>
      <c r="M69"/>
      <c r="N69"/>
      <c r="O69"/>
      <c r="P69"/>
      <c r="Q69"/>
      <c r="R69"/>
      <c r="S69"/>
      <c r="T69"/>
    </row>
    <row r="70" spans="2:20" ht="14.25" x14ac:dyDescent="0.2">
      <c r="B70" s="18" t="s">
        <v>2823</v>
      </c>
      <c r="C70" s="18"/>
      <c r="D70" s="19">
        <v>136.96045857294348</v>
      </c>
      <c r="E70" s="19">
        <v>914.09519188142053</v>
      </c>
      <c r="F70" s="19">
        <v>26.894686337780691</v>
      </c>
      <c r="G70" s="19">
        <v>35.114406387292433</v>
      </c>
      <c r="H70" s="19"/>
      <c r="I70" s="19">
        <v>1113.0647431794371</v>
      </c>
      <c r="J70"/>
      <c r="K70"/>
      <c r="L70"/>
      <c r="M70"/>
      <c r="N70"/>
      <c r="O70"/>
      <c r="P70"/>
      <c r="Q70"/>
      <c r="R70"/>
      <c r="S70"/>
      <c r="T70"/>
    </row>
    <row r="71" spans="2:20" ht="14.25" x14ac:dyDescent="0.2">
      <c r="B71" s="16" t="s">
        <v>356</v>
      </c>
      <c r="C71" s="16" t="s">
        <v>42</v>
      </c>
      <c r="D71" s="17"/>
      <c r="E71" s="17"/>
      <c r="F71" s="17">
        <v>45.341432345532823</v>
      </c>
      <c r="G71" s="17"/>
      <c r="H71" s="17"/>
      <c r="I71" s="17">
        <v>45.341432345532823</v>
      </c>
      <c r="J71"/>
      <c r="K71"/>
      <c r="L71"/>
      <c r="M71"/>
      <c r="N71"/>
      <c r="O71"/>
      <c r="P71"/>
      <c r="Q71"/>
      <c r="R71"/>
      <c r="S71"/>
      <c r="T71"/>
    </row>
    <row r="72" spans="2:20" ht="14.25" x14ac:dyDescent="0.2">
      <c r="B72" s="16"/>
      <c r="C72" s="16" t="s">
        <v>15</v>
      </c>
      <c r="D72" s="17">
        <v>480.72844510424591</v>
      </c>
      <c r="E72" s="17">
        <v>263.26577272362374</v>
      </c>
      <c r="F72" s="17"/>
      <c r="G72" s="17">
        <v>115.60709415500611</v>
      </c>
      <c r="H72" s="17"/>
      <c r="I72" s="17">
        <v>859.60131198287581</v>
      </c>
      <c r="J72"/>
      <c r="K72"/>
      <c r="L72"/>
      <c r="M72"/>
      <c r="N72"/>
      <c r="O72"/>
      <c r="P72"/>
      <c r="Q72"/>
      <c r="R72"/>
      <c r="S72"/>
      <c r="T72"/>
    </row>
    <row r="73" spans="2:20" ht="14.25" x14ac:dyDescent="0.2">
      <c r="B73" s="18" t="s">
        <v>2824</v>
      </c>
      <c r="C73" s="18"/>
      <c r="D73" s="19">
        <v>480.72844510424591</v>
      </c>
      <c r="E73" s="19">
        <v>263.26577272362374</v>
      </c>
      <c r="F73" s="19">
        <v>45.341432345532823</v>
      </c>
      <c r="G73" s="19">
        <v>115.60709415500611</v>
      </c>
      <c r="H73" s="19"/>
      <c r="I73" s="19">
        <v>904.94274432840859</v>
      </c>
      <c r="J73"/>
      <c r="K73"/>
      <c r="L73"/>
      <c r="M73"/>
      <c r="N73"/>
      <c r="O73"/>
      <c r="P73"/>
      <c r="Q73"/>
      <c r="R73"/>
      <c r="S73"/>
      <c r="T73"/>
    </row>
    <row r="74" spans="2:20" ht="14.25" x14ac:dyDescent="0.2">
      <c r="B74" s="16" t="s">
        <v>45</v>
      </c>
      <c r="C74" s="16" t="s">
        <v>33</v>
      </c>
      <c r="D74" s="17">
        <v>80.68191183747129</v>
      </c>
      <c r="E74" s="17"/>
      <c r="F74" s="17"/>
      <c r="G74" s="17"/>
      <c r="H74" s="17"/>
      <c r="I74" s="17">
        <v>80.68191183747129</v>
      </c>
      <c r="J74"/>
      <c r="K74"/>
      <c r="L74"/>
      <c r="M74"/>
      <c r="N74"/>
      <c r="O74"/>
      <c r="P74"/>
      <c r="Q74"/>
      <c r="R74"/>
      <c r="S74"/>
      <c r="T74"/>
    </row>
    <row r="75" spans="2:20" ht="14.25" x14ac:dyDescent="0.2">
      <c r="B75" s="16"/>
      <c r="C75" s="16" t="s">
        <v>533</v>
      </c>
      <c r="D75" s="17">
        <v>45.362905233609929</v>
      </c>
      <c r="E75" s="17"/>
      <c r="F75" s="17"/>
      <c r="G75" s="17"/>
      <c r="H75" s="17"/>
      <c r="I75" s="17">
        <v>45.362905233609929</v>
      </c>
      <c r="J75"/>
      <c r="K75"/>
      <c r="L75"/>
      <c r="M75"/>
      <c r="N75"/>
      <c r="O75"/>
      <c r="P75"/>
      <c r="Q75"/>
      <c r="R75"/>
      <c r="S75"/>
      <c r="T75"/>
    </row>
    <row r="76" spans="2:20" ht="14.25" x14ac:dyDescent="0.2">
      <c r="B76" s="16"/>
      <c r="C76" s="16" t="s">
        <v>42</v>
      </c>
      <c r="D76" s="17"/>
      <c r="E76" s="17"/>
      <c r="F76" s="17">
        <v>162.79298837061498</v>
      </c>
      <c r="G76" s="17"/>
      <c r="H76" s="17"/>
      <c r="I76" s="17">
        <v>162.79298837061498</v>
      </c>
      <c r="J76"/>
      <c r="K76"/>
      <c r="L76"/>
      <c r="M76"/>
      <c r="N76"/>
      <c r="O76"/>
      <c r="P76"/>
      <c r="Q76"/>
      <c r="R76"/>
      <c r="S76"/>
      <c r="T76"/>
    </row>
    <row r="77" spans="2:20" ht="14.25" x14ac:dyDescent="0.2">
      <c r="B77" s="16"/>
      <c r="C77" s="16" t="s">
        <v>15</v>
      </c>
      <c r="D77" s="17"/>
      <c r="E77" s="17">
        <v>493.04856210848664</v>
      </c>
      <c r="F77" s="17"/>
      <c r="G77" s="17">
        <v>36.862251151653119</v>
      </c>
      <c r="H77" s="17"/>
      <c r="I77" s="17">
        <v>529.91081326013978</v>
      </c>
      <c r="J77"/>
      <c r="K77"/>
      <c r="L77"/>
      <c r="M77"/>
      <c r="N77"/>
      <c r="O77"/>
      <c r="P77"/>
      <c r="Q77"/>
      <c r="R77"/>
      <c r="S77"/>
      <c r="T77"/>
    </row>
    <row r="78" spans="2:20" ht="14.25" x14ac:dyDescent="0.2">
      <c r="B78" s="18" t="s">
        <v>2825</v>
      </c>
      <c r="C78" s="18"/>
      <c r="D78" s="19">
        <v>126.04481707108121</v>
      </c>
      <c r="E78" s="19">
        <v>493.04856210848664</v>
      </c>
      <c r="F78" s="19">
        <v>162.79298837061498</v>
      </c>
      <c r="G78" s="19">
        <v>36.862251151653119</v>
      </c>
      <c r="H78" s="19"/>
      <c r="I78" s="19">
        <v>818.74861870183599</v>
      </c>
      <c r="J78"/>
      <c r="K78"/>
      <c r="L78"/>
      <c r="M78"/>
      <c r="N78"/>
      <c r="O78"/>
      <c r="P78"/>
      <c r="Q78"/>
      <c r="R78"/>
      <c r="S78"/>
      <c r="T78"/>
    </row>
    <row r="79" spans="2:20" ht="14.25" x14ac:dyDescent="0.2">
      <c r="B79" s="16" t="s">
        <v>1942</v>
      </c>
      <c r="C79" s="16" t="s">
        <v>33</v>
      </c>
      <c r="D79" s="17">
        <v>35.547879365770612</v>
      </c>
      <c r="E79" s="17"/>
      <c r="F79" s="17"/>
      <c r="G79" s="17"/>
      <c r="H79" s="17"/>
      <c r="I79" s="17">
        <v>35.547879365770612</v>
      </c>
      <c r="J79"/>
      <c r="K79"/>
      <c r="L79"/>
      <c r="M79"/>
      <c r="N79"/>
      <c r="O79"/>
      <c r="P79"/>
      <c r="Q79"/>
      <c r="R79"/>
      <c r="S79"/>
      <c r="T79"/>
    </row>
    <row r="80" spans="2:20" ht="14.25" x14ac:dyDescent="0.2">
      <c r="B80" s="16"/>
      <c r="C80" s="16" t="s">
        <v>42</v>
      </c>
      <c r="D80" s="17"/>
      <c r="E80" s="17"/>
      <c r="F80" s="17">
        <v>111.477203018266</v>
      </c>
      <c r="G80" s="17"/>
      <c r="H80" s="17"/>
      <c r="I80" s="17">
        <v>111.477203018266</v>
      </c>
      <c r="J80"/>
      <c r="K80"/>
      <c r="L80"/>
      <c r="M80"/>
      <c r="N80"/>
      <c r="O80"/>
      <c r="P80"/>
      <c r="Q80"/>
      <c r="R80"/>
      <c r="S80"/>
      <c r="T80"/>
    </row>
    <row r="81" spans="2:20" ht="14.25" x14ac:dyDescent="0.2">
      <c r="B81" s="16"/>
      <c r="C81" s="16" t="s">
        <v>15</v>
      </c>
      <c r="D81" s="17">
        <v>204.1963319222429</v>
      </c>
      <c r="E81" s="17"/>
      <c r="F81" s="17"/>
      <c r="G81" s="17"/>
      <c r="H81" s="17"/>
      <c r="I81" s="17">
        <v>204.1963319222429</v>
      </c>
      <c r="J81"/>
      <c r="K81"/>
      <c r="L81"/>
      <c r="M81"/>
      <c r="N81"/>
      <c r="O81"/>
      <c r="P81"/>
      <c r="Q81"/>
      <c r="R81"/>
      <c r="S81"/>
      <c r="T81"/>
    </row>
    <row r="82" spans="2:20" ht="14.25" x14ac:dyDescent="0.2">
      <c r="B82" s="16"/>
      <c r="C82" s="16" t="s">
        <v>3307</v>
      </c>
      <c r="D82" s="17"/>
      <c r="E82" s="17"/>
      <c r="F82" s="17"/>
      <c r="G82" s="17"/>
      <c r="H82" s="17">
        <v>1.253347878189716</v>
      </c>
      <c r="I82" s="17">
        <v>1.253347878189716</v>
      </c>
      <c r="J82"/>
      <c r="K82"/>
      <c r="L82"/>
      <c r="M82"/>
      <c r="N82"/>
      <c r="O82"/>
      <c r="P82"/>
      <c r="Q82"/>
      <c r="R82"/>
      <c r="S82"/>
      <c r="T82"/>
    </row>
    <row r="83" spans="2:20" ht="14.25" x14ac:dyDescent="0.2">
      <c r="B83" s="18" t="s">
        <v>2826</v>
      </c>
      <c r="C83" s="18"/>
      <c r="D83" s="19">
        <v>239.7442112880135</v>
      </c>
      <c r="E83" s="19"/>
      <c r="F83" s="19">
        <v>111.477203018266</v>
      </c>
      <c r="G83" s="19"/>
      <c r="H83" s="19">
        <v>1.253347878189716</v>
      </c>
      <c r="I83" s="19">
        <v>352.47476218446923</v>
      </c>
      <c r="J83"/>
      <c r="K83"/>
      <c r="L83"/>
      <c r="M83"/>
      <c r="N83"/>
      <c r="O83"/>
      <c r="P83"/>
      <c r="Q83"/>
      <c r="R83"/>
      <c r="S83"/>
      <c r="T83"/>
    </row>
    <row r="84" spans="2:20" ht="14.25" x14ac:dyDescent="0.2">
      <c r="B84" s="16" t="s">
        <v>996</v>
      </c>
      <c r="C84" s="16" t="s">
        <v>1042</v>
      </c>
      <c r="D84" s="17">
        <v>8.2522374146031492</v>
      </c>
      <c r="E84" s="17"/>
      <c r="F84" s="17"/>
      <c r="G84" s="17"/>
      <c r="H84" s="17"/>
      <c r="I84" s="17">
        <v>8.2522374146031492</v>
      </c>
      <c r="J84"/>
      <c r="K84"/>
      <c r="L84"/>
      <c r="M84"/>
      <c r="N84"/>
      <c r="O84"/>
      <c r="P84"/>
      <c r="Q84"/>
      <c r="R84"/>
      <c r="S84"/>
      <c r="T84"/>
    </row>
    <row r="85" spans="2:20" ht="14.25" x14ac:dyDescent="0.2">
      <c r="B85" s="16"/>
      <c r="C85" s="16" t="s">
        <v>15</v>
      </c>
      <c r="D85" s="17">
        <v>75.119562762599401</v>
      </c>
      <c r="E85" s="17">
        <v>76.244013803803398</v>
      </c>
      <c r="F85" s="17"/>
      <c r="G85" s="17">
        <v>255.54547573504624</v>
      </c>
      <c r="H85" s="17"/>
      <c r="I85" s="17">
        <v>406.90905230144904</v>
      </c>
      <c r="J85"/>
      <c r="K85"/>
      <c r="L85"/>
      <c r="M85"/>
      <c r="N85"/>
      <c r="O85"/>
      <c r="P85"/>
      <c r="Q85"/>
      <c r="R85"/>
      <c r="S85"/>
      <c r="T85"/>
    </row>
    <row r="86" spans="2:20" ht="14.25" x14ac:dyDescent="0.2">
      <c r="B86" s="16"/>
      <c r="C86" s="16" t="s">
        <v>153</v>
      </c>
      <c r="D86" s="17"/>
      <c r="E86" s="17"/>
      <c r="F86" s="17"/>
      <c r="G86" s="17">
        <v>11.369819777615856</v>
      </c>
      <c r="H86" s="17"/>
      <c r="I86" s="17">
        <v>11.369819777615856</v>
      </c>
      <c r="J86"/>
      <c r="K86"/>
      <c r="L86"/>
      <c r="M86"/>
      <c r="N86"/>
      <c r="O86"/>
      <c r="P86"/>
      <c r="Q86"/>
      <c r="R86"/>
      <c r="S86"/>
      <c r="T86"/>
    </row>
    <row r="87" spans="2:20" ht="14.25" x14ac:dyDescent="0.2">
      <c r="B87" s="18" t="s">
        <v>2827</v>
      </c>
      <c r="C87" s="18"/>
      <c r="D87" s="19">
        <v>83.371800177202545</v>
      </c>
      <c r="E87" s="19">
        <v>76.244013803803398</v>
      </c>
      <c r="F87" s="19"/>
      <c r="G87" s="19">
        <v>266.91529551266211</v>
      </c>
      <c r="H87" s="19"/>
      <c r="I87" s="19">
        <v>426.53110949366805</v>
      </c>
      <c r="J87"/>
      <c r="K87"/>
      <c r="L87"/>
      <c r="M87"/>
      <c r="N87"/>
      <c r="O87"/>
      <c r="P87"/>
      <c r="Q87"/>
      <c r="R87"/>
      <c r="S87"/>
      <c r="T87"/>
    </row>
    <row r="88" spans="2:20" ht="14.25" x14ac:dyDescent="0.2">
      <c r="B88" s="16" t="s">
        <v>1067</v>
      </c>
      <c r="C88" s="16" t="s">
        <v>33</v>
      </c>
      <c r="D88" s="17">
        <v>17.079370057579752</v>
      </c>
      <c r="E88" s="17"/>
      <c r="F88" s="17"/>
      <c r="G88" s="17"/>
      <c r="H88" s="17"/>
      <c r="I88" s="17">
        <v>17.079370057579752</v>
      </c>
      <c r="J88"/>
      <c r="K88"/>
      <c r="L88"/>
      <c r="M88"/>
      <c r="N88"/>
      <c r="O88"/>
      <c r="P88"/>
      <c r="Q88"/>
      <c r="R88"/>
      <c r="S88"/>
      <c r="T88"/>
    </row>
    <row r="89" spans="2:20" ht="14.25" x14ac:dyDescent="0.2">
      <c r="B89" s="16"/>
      <c r="C89" s="16" t="s">
        <v>15</v>
      </c>
      <c r="D89" s="17">
        <v>83.538490319263218</v>
      </c>
      <c r="E89" s="17">
        <v>23.592356729914041</v>
      </c>
      <c r="F89" s="17"/>
      <c r="G89" s="17">
        <v>854.98252479483847</v>
      </c>
      <c r="H89" s="17">
        <v>0.78541062394134198</v>
      </c>
      <c r="I89" s="17">
        <v>962.89878246795706</v>
      </c>
      <c r="J89"/>
      <c r="K89"/>
      <c r="L89"/>
      <c r="M89"/>
      <c r="N89"/>
      <c r="O89"/>
      <c r="P89"/>
      <c r="Q89"/>
      <c r="R89"/>
      <c r="S89"/>
      <c r="T89"/>
    </row>
    <row r="90" spans="2:20" ht="14.25" x14ac:dyDescent="0.2">
      <c r="B90" s="16"/>
      <c r="C90" s="16" t="s">
        <v>153</v>
      </c>
      <c r="D90" s="17"/>
      <c r="E90" s="17">
        <v>17.022600060895179</v>
      </c>
      <c r="F90" s="17"/>
      <c r="G90" s="17">
        <v>25.058171358914571</v>
      </c>
      <c r="H90" s="17"/>
      <c r="I90" s="17">
        <v>42.08077141980975</v>
      </c>
      <c r="J90"/>
      <c r="K90"/>
      <c r="L90"/>
      <c r="M90"/>
      <c r="N90"/>
      <c r="O90"/>
      <c r="P90"/>
      <c r="Q90"/>
      <c r="R90"/>
      <c r="S90"/>
      <c r="T90"/>
    </row>
    <row r="91" spans="2:20" ht="14.25" x14ac:dyDescent="0.2">
      <c r="B91" s="18" t="s">
        <v>2828</v>
      </c>
      <c r="C91" s="18"/>
      <c r="D91" s="19">
        <v>100.61786037684297</v>
      </c>
      <c r="E91" s="19">
        <v>40.614956790809217</v>
      </c>
      <c r="F91" s="19"/>
      <c r="G91" s="19">
        <v>880.04069615375306</v>
      </c>
      <c r="H91" s="19">
        <v>0.78541062394134198</v>
      </c>
      <c r="I91" s="19">
        <v>1022.0589239453466</v>
      </c>
      <c r="J91"/>
      <c r="K91"/>
      <c r="L91"/>
      <c r="M91"/>
      <c r="N91"/>
      <c r="O91"/>
      <c r="P91"/>
      <c r="Q91"/>
      <c r="R91"/>
      <c r="S91"/>
      <c r="T91"/>
    </row>
    <row r="92" spans="2:20" ht="14.25" x14ac:dyDescent="0.2">
      <c r="B92" s="16" t="s">
        <v>139</v>
      </c>
      <c r="C92" s="16" t="s">
        <v>33</v>
      </c>
      <c r="D92" s="17">
        <v>42.698684863157901</v>
      </c>
      <c r="E92" s="17"/>
      <c r="F92" s="17"/>
      <c r="G92" s="17"/>
      <c r="H92" s="17"/>
      <c r="I92" s="17">
        <v>42.698684863157901</v>
      </c>
      <c r="J92"/>
      <c r="K92"/>
      <c r="L92"/>
      <c r="M92"/>
      <c r="N92"/>
      <c r="O92"/>
      <c r="P92"/>
      <c r="Q92"/>
      <c r="R92"/>
      <c r="S92"/>
      <c r="T92"/>
    </row>
    <row r="93" spans="2:20" ht="14.25" x14ac:dyDescent="0.2">
      <c r="B93" s="16"/>
      <c r="C93" s="16" t="s">
        <v>533</v>
      </c>
      <c r="D93" s="17">
        <v>27.938309662668601</v>
      </c>
      <c r="E93" s="17"/>
      <c r="F93" s="17"/>
      <c r="G93" s="17"/>
      <c r="H93" s="17"/>
      <c r="I93" s="17">
        <v>27.938309662668601</v>
      </c>
      <c r="J93"/>
      <c r="K93"/>
      <c r="L93"/>
      <c r="M93"/>
      <c r="N93"/>
      <c r="O93"/>
      <c r="P93"/>
      <c r="Q93"/>
      <c r="R93"/>
      <c r="S93"/>
      <c r="T93"/>
    </row>
    <row r="94" spans="2:20" ht="14.25" x14ac:dyDescent="0.2">
      <c r="B94" s="16"/>
      <c r="C94" s="16" t="s">
        <v>42</v>
      </c>
      <c r="D94" s="17"/>
      <c r="E94" s="17"/>
      <c r="F94" s="17">
        <v>317.6583468820117</v>
      </c>
      <c r="G94" s="17"/>
      <c r="H94" s="17"/>
      <c r="I94" s="17">
        <v>317.6583468820117</v>
      </c>
      <c r="J94"/>
      <c r="K94"/>
      <c r="L94"/>
      <c r="M94"/>
      <c r="N94"/>
      <c r="O94"/>
      <c r="P94"/>
      <c r="Q94"/>
      <c r="R94"/>
      <c r="S94"/>
      <c r="T94"/>
    </row>
    <row r="95" spans="2:20" ht="14.25" x14ac:dyDescent="0.2">
      <c r="B95" s="16"/>
      <c r="C95" s="16" t="s">
        <v>15</v>
      </c>
      <c r="D95" s="17">
        <v>668.95001367449152</v>
      </c>
      <c r="E95" s="17">
        <v>272.34405956129444</v>
      </c>
      <c r="F95" s="17"/>
      <c r="G95" s="17">
        <v>991.80925611462385</v>
      </c>
      <c r="H95" s="17">
        <v>5.4427453576887697</v>
      </c>
      <c r="I95" s="17">
        <v>1938.5460747080986</v>
      </c>
      <c r="J95"/>
      <c r="K95"/>
      <c r="L95"/>
      <c r="M95"/>
      <c r="N95"/>
      <c r="O95"/>
      <c r="P95"/>
      <c r="Q95"/>
      <c r="R95"/>
      <c r="S95"/>
      <c r="T95"/>
    </row>
    <row r="96" spans="2:20" ht="14.25" x14ac:dyDescent="0.2">
      <c r="B96" s="16"/>
      <c r="C96" s="16" t="s">
        <v>153</v>
      </c>
      <c r="D96" s="17">
        <v>47.949977726760302</v>
      </c>
      <c r="E96" s="17">
        <v>41.376258551253663</v>
      </c>
      <c r="F96" s="17"/>
      <c r="G96" s="17">
        <v>167.86934336085977</v>
      </c>
      <c r="H96" s="17"/>
      <c r="I96" s="17">
        <v>257.19557963887371</v>
      </c>
      <c r="J96"/>
      <c r="K96"/>
      <c r="L96"/>
      <c r="M96"/>
      <c r="N96"/>
      <c r="O96"/>
      <c r="P96"/>
      <c r="Q96"/>
      <c r="R96"/>
      <c r="S96"/>
      <c r="T96"/>
    </row>
    <row r="97" spans="2:20" ht="14.25" x14ac:dyDescent="0.2">
      <c r="B97" s="16"/>
      <c r="C97" s="16" t="s">
        <v>667</v>
      </c>
      <c r="D97" s="17"/>
      <c r="E97" s="17"/>
      <c r="F97" s="17">
        <v>9.1956629999216695</v>
      </c>
      <c r="G97" s="17">
        <v>6.5992128317655796</v>
      </c>
      <c r="H97" s="17"/>
      <c r="I97" s="17">
        <v>15.79487583168725</v>
      </c>
      <c r="J97"/>
      <c r="K97"/>
      <c r="L97"/>
      <c r="M97"/>
      <c r="N97"/>
      <c r="O97"/>
      <c r="P97"/>
      <c r="Q97"/>
      <c r="R97"/>
      <c r="S97"/>
      <c r="T97"/>
    </row>
    <row r="98" spans="2:20" ht="14.25" x14ac:dyDescent="0.2">
      <c r="B98" s="16"/>
      <c r="C98" s="16" t="s">
        <v>3307</v>
      </c>
      <c r="D98" s="17"/>
      <c r="E98" s="17"/>
      <c r="F98" s="17"/>
      <c r="G98" s="17">
        <v>5.3675605245281304</v>
      </c>
      <c r="H98" s="17">
        <v>22.244302925154781</v>
      </c>
      <c r="I98" s="17">
        <v>27.611863449682911</v>
      </c>
      <c r="J98"/>
      <c r="K98"/>
      <c r="L98"/>
      <c r="M98"/>
      <c r="N98"/>
      <c r="O98"/>
      <c r="P98"/>
      <c r="Q98"/>
      <c r="R98"/>
      <c r="S98"/>
      <c r="T98"/>
    </row>
    <row r="99" spans="2:20" ht="14.25" x14ac:dyDescent="0.2">
      <c r="B99" s="18" t="s">
        <v>2829</v>
      </c>
      <c r="C99" s="18"/>
      <c r="D99" s="19">
        <v>787.53698592707826</v>
      </c>
      <c r="E99" s="19">
        <v>313.72031811254811</v>
      </c>
      <c r="F99" s="19">
        <v>326.85400988193339</v>
      </c>
      <c r="G99" s="19">
        <v>1171.6453728317774</v>
      </c>
      <c r="H99" s="19">
        <v>27.687048282843548</v>
      </c>
      <c r="I99" s="19">
        <v>2627.4437350361809</v>
      </c>
      <c r="J99"/>
      <c r="K99"/>
      <c r="L99"/>
      <c r="M99"/>
      <c r="N99"/>
      <c r="O99"/>
      <c r="P99"/>
      <c r="Q99"/>
      <c r="R99"/>
      <c r="S99"/>
      <c r="T99"/>
    </row>
    <row r="100" spans="2:20" ht="14.25" x14ac:dyDescent="0.2">
      <c r="B100" s="16" t="s">
        <v>3307</v>
      </c>
      <c r="C100" s="16" t="s">
        <v>3307</v>
      </c>
      <c r="D100" s="17"/>
      <c r="E100" s="17"/>
      <c r="F100" s="17"/>
      <c r="G100" s="17"/>
      <c r="H100" s="17"/>
      <c r="I100" s="17"/>
      <c r="J100"/>
      <c r="K100"/>
      <c r="L100"/>
    </row>
    <row r="101" spans="2:20" ht="14.25" x14ac:dyDescent="0.2">
      <c r="B101" s="18" t="s">
        <v>3308</v>
      </c>
      <c r="C101" s="18"/>
      <c r="D101" s="19"/>
      <c r="E101" s="19"/>
      <c r="F101" s="19"/>
      <c r="G101" s="19"/>
      <c r="H101" s="19"/>
      <c r="I101" s="19"/>
      <c r="J101"/>
      <c r="K101"/>
      <c r="L101"/>
    </row>
    <row r="102" spans="2:20" ht="14.25" x14ac:dyDescent="0.2">
      <c r="B102" s="20" t="s">
        <v>2810</v>
      </c>
      <c r="C102" s="20"/>
      <c r="D102" s="25">
        <v>6663.3597249962468</v>
      </c>
      <c r="E102" s="25">
        <v>9903.8317642371985</v>
      </c>
      <c r="F102" s="25">
        <v>11890.683977098859</v>
      </c>
      <c r="G102" s="25">
        <v>6894.6629894309881</v>
      </c>
      <c r="H102" s="25">
        <v>87.394628487061652</v>
      </c>
      <c r="I102" s="25">
        <v>35439.933084250355</v>
      </c>
      <c r="J102"/>
      <c r="K102"/>
      <c r="L102"/>
    </row>
  </sheetData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Complete lijst</vt:lpstr>
      <vt:lpstr> Overzicht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Jan-Hein Nijman</dc:creator>
  <cp:lastModifiedBy>Wim Stok</cp:lastModifiedBy>
  <dcterms:created xsi:type="dcterms:W3CDTF">2020-11-10T14:40:19Z</dcterms:created>
  <dcterms:modified xsi:type="dcterms:W3CDTF">2020-11-19T13:35:41Z</dcterms:modified>
</cp:coreProperties>
</file>