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VDI\Bureaublad\TTI\2021-WI-019 Hulpmiddelen\3. NvI\"/>
    </mc:Choice>
  </mc:AlternateContent>
  <xr:revisionPtr revIDLastSave="0" documentId="13_ncr:1_{1897DAA3-004B-413B-B819-77DC53E57DCD}" xr6:coauthVersionLast="46" xr6:coauthVersionMax="46" xr10:uidLastSave="{00000000-0000-0000-0000-000000000000}"/>
  <bookViews>
    <workbookView xWindow="-120" yWindow="-120" windowWidth="29040" windowHeight="15840" xr2:uid="{4266E7AD-A46F-4C04-A61A-EFBE6107874C}"/>
  </bookViews>
  <sheets>
    <sheet name="Naam" sheetId="1" r:id="rId1"/>
    <sheet name="Invulformuli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2" l="1"/>
  <c r="D29" i="2"/>
  <c r="D28" i="2"/>
  <c r="D27" i="2"/>
  <c r="D26" i="2"/>
  <c r="D25" i="2"/>
  <c r="D24" i="2"/>
  <c r="D23" i="2"/>
  <c r="D22" i="2"/>
  <c r="D21" i="2"/>
  <c r="D20" i="2"/>
  <c r="D12" i="2"/>
  <c r="D13" i="2"/>
  <c r="D14" i="2"/>
  <c r="D15" i="2"/>
  <c r="D16" i="2"/>
  <c r="D17" i="2"/>
  <c r="D18" i="2"/>
  <c r="D19" i="2"/>
  <c r="D10" i="2" l="1"/>
  <c r="D9" i="2"/>
  <c r="D11" i="2"/>
  <c r="D8" i="2"/>
  <c r="D7" i="2"/>
  <c r="D6" i="2"/>
  <c r="B3" i="1" l="1"/>
  <c r="B5" i="1" s="1"/>
  <c r="B30" i="2"/>
</calcChain>
</file>

<file path=xl/sharedStrings.xml><?xml version="1.0" encoding="utf-8"?>
<sst xmlns="http://schemas.openxmlformats.org/spreadsheetml/2006/main" count="54" uniqueCount="52">
  <si>
    <t>Aantallen</t>
  </si>
  <si>
    <t>Tarieven</t>
  </si>
  <si>
    <t>Kosten per jaar</t>
  </si>
  <si>
    <t>Categorie</t>
  </si>
  <si>
    <t>Uitstaand</t>
  </si>
  <si>
    <t>Totaal kosten per jaar</t>
  </si>
  <si>
    <t>Aantal uitstaande hulpmiddelen voor calculatie</t>
  </si>
  <si>
    <t>Gemiddelde prijs per hulpmiddel per maand</t>
  </si>
  <si>
    <t>Inschrijver</t>
  </si>
  <si>
    <t>Naam</t>
  </si>
  <si>
    <t>Functie</t>
  </si>
  <si>
    <t>Datum</t>
  </si>
  <si>
    <t>Handtekening</t>
  </si>
  <si>
    <t>(eind augustus 2021 uitstaande hulpmiddelen)</t>
  </si>
  <si>
    <t>Maximaal € 75,-</t>
  </si>
  <si>
    <t>Vul alleen de gele cellen in.</t>
  </si>
  <si>
    <t>Opgave huurtarieven Hulpmiddelen Wmo
Kenmerk: 2021-WI-019</t>
  </si>
  <si>
    <t>Separaat op basis van offerte:</t>
  </si>
  <si>
    <t>1 Incidenteelrolstoel</t>
  </si>
  <si>
    <t>2 Duw- kantelrolstoel</t>
  </si>
  <si>
    <t>3A Tillift actief ZIN</t>
  </si>
  <si>
    <t>3B Tillift passief</t>
  </si>
  <si>
    <t>4a Rolstoel semi en actief</t>
  </si>
  <si>
    <t>4b Rolstoel passief-complex</t>
  </si>
  <si>
    <t>4c Elektr. Duw- hoepelondersteuning</t>
  </si>
  <si>
    <t>4d Kinderwagen, buggy</t>
  </si>
  <si>
    <t>4e Autostoel</t>
  </si>
  <si>
    <t>4f Smartdrive</t>
  </si>
  <si>
    <t>5a Elektr. Rolstoel binnen (om huis)</t>
  </si>
  <si>
    <t>5b Elektr. Rolstoel buiten-binnen</t>
  </si>
  <si>
    <t>6a Scootmobiel beperkt actieradius</t>
  </si>
  <si>
    <t>6b Scootmobiel grotere actieradius</t>
  </si>
  <si>
    <t>6c Scootmobiel bep.actierad. met buitenstalling</t>
  </si>
  <si>
    <t>6d Scootmobiel grote actierad.met buitenstaling</t>
  </si>
  <si>
    <t>7a Driewielfiets en handbike</t>
  </si>
  <si>
    <t>7b Driewielfiets &amp; handbike elektr. ondersteund</t>
  </si>
  <si>
    <t>7c Tweewiel fiets</t>
  </si>
  <si>
    <t>7d Rolstoelfiets</t>
  </si>
  <si>
    <t>7e Driewieltandem</t>
  </si>
  <si>
    <t>7f Tweewieltandem</t>
  </si>
  <si>
    <t>8a Douche/toiletstoel met wielen</t>
  </si>
  <si>
    <t>8b Douche/toiletstoel met kantelfunctie</t>
  </si>
  <si>
    <t>Totaal aantal buitencategorie voorzieningen</t>
  </si>
  <si>
    <t>Buitencategorie rolstoelvoorzieningen BTW laag</t>
  </si>
  <si>
    <t>Buitencategorie rolstoelvoorzieningen BTW hoog</t>
  </si>
  <si>
    <t>Buitencategorie vervoersvoorzieningen BTW laag</t>
  </si>
  <si>
    <t>Buitencategorie vervoersvoorzieningen BTW hoog</t>
  </si>
  <si>
    <t>Buitencategorie woonvoorzieningen BTW laag</t>
  </si>
  <si>
    <t>Buitencategorie woonvoorzieningen BTW hoog</t>
  </si>
  <si>
    <t>BTW-tarief</t>
  </si>
  <si>
    <t>Huur per maand (excl. BTW)</t>
  </si>
  <si>
    <t>Kosten huur (excl. BTW)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</si>
</sst>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6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C000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0" xfId="0" applyFont="1" applyBorder="1"/>
    <xf numFmtId="44" fontId="2" fillId="0" borderId="1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5" borderId="10" xfId="0" applyFont="1" applyFill="1" applyBorder="1" applyAlignment="1">
      <alignment vertical="center"/>
    </xf>
    <xf numFmtId="0" fontId="4" fillId="0" borderId="0" xfId="0" applyFont="1"/>
    <xf numFmtId="0" fontId="6" fillId="5" borderId="2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wrapText="1"/>
    </xf>
    <xf numFmtId="0" fontId="4" fillId="2" borderId="6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6" fillId="5" borderId="10" xfId="0" applyFont="1" applyFill="1" applyBorder="1"/>
    <xf numFmtId="0" fontId="6" fillId="5" borderId="5" xfId="0" applyFont="1" applyFill="1" applyBorder="1"/>
    <xf numFmtId="0" fontId="4" fillId="0" borderId="6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44" fontId="4" fillId="3" borderId="4" xfId="1" applyFont="1" applyFill="1" applyBorder="1" applyAlignment="1" applyProtection="1">
      <alignment horizontal="right"/>
      <protection locked="0"/>
    </xf>
    <xf numFmtId="44" fontId="4" fillId="0" borderId="4" xfId="1" applyFont="1" applyBorder="1" applyAlignment="1" applyProtection="1">
      <alignment horizontal="right"/>
    </xf>
    <xf numFmtId="0" fontId="4" fillId="0" borderId="5" xfId="2" applyFont="1" applyBorder="1"/>
    <xf numFmtId="0" fontId="4" fillId="0" borderId="21" xfId="2" applyFont="1" applyBorder="1"/>
    <xf numFmtId="0" fontId="7" fillId="0" borderId="5" xfId="2" applyFont="1" applyBorder="1"/>
    <xf numFmtId="0" fontId="4" fillId="0" borderId="16" xfId="0" applyFont="1" applyBorder="1"/>
    <xf numFmtId="0" fontId="6" fillId="5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44" fontId="4" fillId="4" borderId="8" xfId="1" applyFont="1" applyFill="1" applyBorder="1" applyAlignment="1" applyProtection="1">
      <alignment horizontal="right"/>
      <protection locked="0"/>
    </xf>
    <xf numFmtId="44" fontId="4" fillId="0" borderId="23" xfId="1" applyFont="1" applyBorder="1" applyAlignment="1" applyProtection="1">
      <alignment horizontal="right"/>
    </xf>
    <xf numFmtId="0" fontId="3" fillId="5" borderId="15" xfId="0" applyFont="1" applyFill="1" applyBorder="1" applyAlignment="1">
      <alignment horizontal="left" vertical="center"/>
    </xf>
    <xf numFmtId="0" fontId="3" fillId="5" borderId="18" xfId="0" applyFont="1" applyFill="1" applyBorder="1" applyAlignment="1">
      <alignment horizontal="left" vertical="center"/>
    </xf>
    <xf numFmtId="0" fontId="4" fillId="3" borderId="16" xfId="0" applyFont="1" applyFill="1" applyBorder="1" applyAlignment="1" applyProtection="1">
      <alignment horizontal="center" vertical="center" wrapText="1"/>
      <protection locked="0"/>
    </xf>
    <xf numFmtId="0" fontId="4" fillId="3" borderId="17" xfId="0" applyFont="1" applyFill="1" applyBorder="1" applyAlignment="1" applyProtection="1">
      <alignment horizontal="center" vertical="center" wrapText="1"/>
      <protection locked="0"/>
    </xf>
    <xf numFmtId="0" fontId="4" fillId="3" borderId="19" xfId="0" applyFont="1" applyFill="1" applyBorder="1" applyAlignment="1" applyProtection="1">
      <alignment horizontal="center" vertical="center" wrapText="1"/>
      <protection locked="0"/>
    </xf>
    <xf numFmtId="0" fontId="4" fillId="3" borderId="20" xfId="0" applyFont="1" applyFill="1" applyBorder="1" applyAlignment="1" applyProtection="1">
      <alignment horizontal="center" vertical="center" wrapText="1"/>
      <protection locked="0"/>
    </xf>
    <xf numFmtId="14" fontId="4" fillId="3" borderId="16" xfId="0" applyNumberFormat="1" applyFont="1" applyFill="1" applyBorder="1" applyAlignment="1" applyProtection="1">
      <alignment horizontal="center" vertical="center" wrapText="1"/>
      <protection locked="0"/>
    </xf>
    <xf numFmtId="3" fontId="5" fillId="0" borderId="13" xfId="0" applyNumberFormat="1" applyFont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0" fontId="8" fillId="5" borderId="0" xfId="0" applyFont="1" applyFill="1" applyAlignment="1">
      <alignment horizontal="center" wrapText="1"/>
    </xf>
    <xf numFmtId="0" fontId="8" fillId="5" borderId="0" xfId="0" applyFont="1" applyFill="1" applyAlignment="1">
      <alignment horizontal="center"/>
    </xf>
    <xf numFmtId="9" fontId="4" fillId="3" borderId="7" xfId="1" applyNumberFormat="1" applyFont="1" applyFill="1" applyBorder="1" applyAlignment="1" applyProtection="1">
      <alignment horizontal="right"/>
      <protection locked="0"/>
    </xf>
    <xf numFmtId="9" fontId="4" fillId="3" borderId="22" xfId="1" applyNumberFormat="1" applyFont="1" applyFill="1" applyBorder="1" applyAlignment="1" applyProtection="1">
      <alignment horizontal="right"/>
      <protection locked="0"/>
    </xf>
  </cellXfs>
  <cellStyles count="3">
    <cellStyle name="Standaard" xfId="0" builtinId="0"/>
    <cellStyle name="Standaard 3" xfId="2" xr:uid="{AD067A05-4B2C-4BBF-811F-A3684B901794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53977-347F-4516-B064-627BA4BD431F}">
  <sheetPr>
    <pageSetUpPr fitToPage="1"/>
  </sheetPr>
  <dimension ref="A1:D17"/>
  <sheetViews>
    <sheetView tabSelected="1" zoomScale="80" zoomScaleNormal="80" workbookViewId="0">
      <selection activeCell="E23" sqref="E23"/>
    </sheetView>
  </sheetViews>
  <sheetFormatPr defaultRowHeight="14.25" x14ac:dyDescent="0.2"/>
  <cols>
    <col min="1" max="1" width="48.7109375" style="1" customWidth="1"/>
    <col min="2" max="2" width="24" style="1" customWidth="1"/>
    <col min="3" max="3" width="18.85546875" style="1" customWidth="1"/>
    <col min="4" max="16384" width="9.140625" style="1"/>
  </cols>
  <sheetData>
    <row r="1" spans="1:4" ht="15" thickBot="1" x14ac:dyDescent="0.25"/>
    <row r="2" spans="1:4" ht="27" customHeight="1" thickBot="1" x14ac:dyDescent="0.25">
      <c r="A2" s="6" t="s">
        <v>6</v>
      </c>
      <c r="B2" s="35">
        <v>5367</v>
      </c>
      <c r="C2" s="36"/>
      <c r="D2" s="1" t="s">
        <v>13</v>
      </c>
    </row>
    <row r="3" spans="1:4" ht="27" customHeight="1" thickBot="1" x14ac:dyDescent="0.25">
      <c r="A3" s="6" t="s">
        <v>5</v>
      </c>
      <c r="B3" s="37">
        <f>Invulformulier!D30</f>
        <v>0</v>
      </c>
      <c r="C3" s="38"/>
    </row>
    <row r="4" spans="1:4" ht="15" thickBot="1" x14ac:dyDescent="0.25">
      <c r="B4" s="2"/>
    </row>
    <row r="5" spans="1:4" ht="15" thickBot="1" x14ac:dyDescent="0.25">
      <c r="A5" s="3" t="s">
        <v>7</v>
      </c>
      <c r="B5" s="4">
        <f>B3/Invulformulier!B30/12</f>
        <v>0</v>
      </c>
      <c r="C5" s="5" t="s">
        <v>14</v>
      </c>
    </row>
    <row r="7" spans="1:4" ht="15" thickBot="1" x14ac:dyDescent="0.25"/>
    <row r="8" spans="1:4" x14ac:dyDescent="0.2">
      <c r="A8" s="28" t="s">
        <v>8</v>
      </c>
      <c r="B8" s="30"/>
      <c r="C8" s="31"/>
    </row>
    <row r="9" spans="1:4" ht="15" thickBot="1" x14ac:dyDescent="0.25">
      <c r="A9" s="29"/>
      <c r="B9" s="32"/>
      <c r="C9" s="33"/>
    </row>
    <row r="10" spans="1:4" x14ac:dyDescent="0.2">
      <c r="A10" s="28" t="s">
        <v>9</v>
      </c>
      <c r="B10" s="30"/>
      <c r="C10" s="31"/>
    </row>
    <row r="11" spans="1:4" ht="15" thickBot="1" x14ac:dyDescent="0.25">
      <c r="A11" s="29"/>
      <c r="B11" s="32"/>
      <c r="C11" s="33"/>
    </row>
    <row r="12" spans="1:4" x14ac:dyDescent="0.2">
      <c r="A12" s="28" t="s">
        <v>10</v>
      </c>
      <c r="B12" s="30"/>
      <c r="C12" s="31"/>
    </row>
    <row r="13" spans="1:4" ht="15" thickBot="1" x14ac:dyDescent="0.25">
      <c r="A13" s="29"/>
      <c r="B13" s="32"/>
      <c r="C13" s="33"/>
    </row>
    <row r="14" spans="1:4" x14ac:dyDescent="0.2">
      <c r="A14" s="28" t="s">
        <v>11</v>
      </c>
      <c r="B14" s="34"/>
      <c r="C14" s="31"/>
    </row>
    <row r="15" spans="1:4" ht="15" thickBot="1" x14ac:dyDescent="0.25">
      <c r="A15" s="29"/>
      <c r="B15" s="32"/>
      <c r="C15" s="33"/>
    </row>
    <row r="16" spans="1:4" x14ac:dyDescent="0.2">
      <c r="A16" s="28" t="s">
        <v>12</v>
      </c>
      <c r="B16" s="30"/>
      <c r="C16" s="31"/>
    </row>
    <row r="17" spans="1:3" ht="15" thickBot="1" x14ac:dyDescent="0.25">
      <c r="A17" s="29"/>
      <c r="B17" s="32"/>
      <c r="C17" s="33"/>
    </row>
  </sheetData>
  <sheetProtection algorithmName="SHA-512" hashValue="RwJoL00Meof+emqdtuS2yZZDQGS8lWlTKG1guIkuIVaQpgv8De8pxjpCJSjESrzLgA5KlSvF3HoVivguLZxBiQ==" saltValue="Bsk99+VdZ5uNfYHdX49uJw==" spinCount="100000" sheet="1" objects="1" scenarios="1"/>
  <mergeCells count="12">
    <mergeCell ref="B2:C2"/>
    <mergeCell ref="B3:C3"/>
    <mergeCell ref="A8:A9"/>
    <mergeCell ref="B8:C9"/>
    <mergeCell ref="A10:A11"/>
    <mergeCell ref="B10:C11"/>
    <mergeCell ref="A12:A13"/>
    <mergeCell ref="B12:C13"/>
    <mergeCell ref="A14:A15"/>
    <mergeCell ref="B14:C15"/>
    <mergeCell ref="A16:A17"/>
    <mergeCell ref="B16:C17"/>
  </mergeCells>
  <pageMargins left="0.7" right="0.7" top="0.75" bottom="0.75" header="0.3" footer="0.3"/>
  <pageSetup paperSize="9" scale="6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F711C-F8E8-4E02-8ECC-917751081BE8}">
  <sheetPr>
    <pageSetUpPr fitToPage="1"/>
  </sheetPr>
  <dimension ref="A2:E41"/>
  <sheetViews>
    <sheetView zoomScale="80" zoomScaleNormal="80" workbookViewId="0">
      <pane ySplit="2" topLeftCell="A3" activePane="bottomLeft" state="frozen"/>
      <selection pane="bottomLeft" activeCell="C14" sqref="C14"/>
    </sheetView>
  </sheetViews>
  <sheetFormatPr defaultRowHeight="12.75" x14ac:dyDescent="0.2"/>
  <cols>
    <col min="1" max="1" width="48.85546875" style="7" customWidth="1"/>
    <col min="2" max="2" width="13.28515625" style="7" customWidth="1"/>
    <col min="3" max="3" width="13.5703125" style="7" customWidth="1"/>
    <col min="4" max="4" width="18.7109375" style="7" customWidth="1"/>
    <col min="5" max="5" width="10.5703125" style="7" bestFit="1" customWidth="1"/>
    <col min="6" max="16384" width="9.140625" style="7"/>
  </cols>
  <sheetData>
    <row r="2" spans="1:5" ht="45" customHeight="1" x14ac:dyDescent="0.3">
      <c r="A2" s="39" t="s">
        <v>16</v>
      </c>
      <c r="B2" s="40"/>
      <c r="C2" s="40"/>
      <c r="D2" s="40"/>
    </row>
    <row r="3" spans="1:5" ht="13.5" thickBot="1" x14ac:dyDescent="0.25"/>
    <row r="4" spans="1:5" ht="13.5" thickBot="1" x14ac:dyDescent="0.25">
      <c r="A4" s="23"/>
      <c r="B4" s="8" t="s">
        <v>0</v>
      </c>
      <c r="C4" s="9" t="s">
        <v>1</v>
      </c>
      <c r="D4" s="9" t="s">
        <v>2</v>
      </c>
      <c r="E4" s="24" t="s">
        <v>49</v>
      </c>
    </row>
    <row r="5" spans="1:5" ht="38.25" x14ac:dyDescent="0.2">
      <c r="A5" s="10" t="s">
        <v>3</v>
      </c>
      <c r="B5" s="11" t="s">
        <v>4</v>
      </c>
      <c r="C5" s="12" t="s">
        <v>50</v>
      </c>
      <c r="D5" s="12" t="s">
        <v>51</v>
      </c>
      <c r="E5" s="25"/>
    </row>
    <row r="6" spans="1:5" x14ac:dyDescent="0.2">
      <c r="A6" s="13" t="s">
        <v>18</v>
      </c>
      <c r="B6" s="16">
        <v>811</v>
      </c>
      <c r="C6" s="18">
        <v>0</v>
      </c>
      <c r="D6" s="19">
        <f>B6*C6*12</f>
        <v>0</v>
      </c>
      <c r="E6" s="41"/>
    </row>
    <row r="7" spans="1:5" x14ac:dyDescent="0.2">
      <c r="A7" s="13" t="s">
        <v>19</v>
      </c>
      <c r="B7" s="16">
        <v>79</v>
      </c>
      <c r="C7" s="18">
        <v>0</v>
      </c>
      <c r="D7" s="19">
        <f t="shared" ref="D7:D11" si="0">B7*C7*12</f>
        <v>0</v>
      </c>
      <c r="E7" s="41"/>
    </row>
    <row r="8" spans="1:5" x14ac:dyDescent="0.2">
      <c r="A8" s="13" t="s">
        <v>20</v>
      </c>
      <c r="B8" s="16">
        <v>33</v>
      </c>
      <c r="C8" s="18">
        <v>0</v>
      </c>
      <c r="D8" s="19">
        <f t="shared" si="0"/>
        <v>0</v>
      </c>
      <c r="E8" s="41"/>
    </row>
    <row r="9" spans="1:5" x14ac:dyDescent="0.2">
      <c r="A9" s="13" t="s">
        <v>21</v>
      </c>
      <c r="B9" s="16">
        <v>88</v>
      </c>
      <c r="C9" s="18">
        <v>0</v>
      </c>
      <c r="D9" s="19">
        <f t="shared" si="0"/>
        <v>0</v>
      </c>
      <c r="E9" s="41"/>
    </row>
    <row r="10" spans="1:5" x14ac:dyDescent="0.2">
      <c r="A10" s="13" t="s">
        <v>22</v>
      </c>
      <c r="B10" s="16">
        <v>716</v>
      </c>
      <c r="C10" s="18">
        <v>0</v>
      </c>
      <c r="D10" s="19">
        <f t="shared" si="0"/>
        <v>0</v>
      </c>
      <c r="E10" s="41"/>
    </row>
    <row r="11" spans="1:5" x14ac:dyDescent="0.2">
      <c r="A11" s="13" t="s">
        <v>23</v>
      </c>
      <c r="B11" s="16">
        <v>129</v>
      </c>
      <c r="C11" s="18">
        <v>0</v>
      </c>
      <c r="D11" s="19">
        <f t="shared" si="0"/>
        <v>0</v>
      </c>
      <c r="E11" s="41"/>
    </row>
    <row r="12" spans="1:5" x14ac:dyDescent="0.2">
      <c r="A12" s="13" t="s">
        <v>24</v>
      </c>
      <c r="B12" s="16">
        <v>189</v>
      </c>
      <c r="C12" s="18">
        <v>0</v>
      </c>
      <c r="D12" s="19">
        <f t="shared" ref="D12:D19" si="1">B12*C12*12</f>
        <v>0</v>
      </c>
      <c r="E12" s="41"/>
    </row>
    <row r="13" spans="1:5" x14ac:dyDescent="0.2">
      <c r="A13" s="13" t="s">
        <v>25</v>
      </c>
      <c r="B13" s="16">
        <v>71</v>
      </c>
      <c r="C13" s="18">
        <v>0</v>
      </c>
      <c r="D13" s="19">
        <f t="shared" si="1"/>
        <v>0</v>
      </c>
      <c r="E13" s="41"/>
    </row>
    <row r="14" spans="1:5" x14ac:dyDescent="0.2">
      <c r="A14" s="13" t="s">
        <v>26</v>
      </c>
      <c r="B14" s="16">
        <v>24</v>
      </c>
      <c r="C14" s="18">
        <v>0</v>
      </c>
      <c r="D14" s="19">
        <f t="shared" si="1"/>
        <v>0</v>
      </c>
      <c r="E14" s="41"/>
    </row>
    <row r="15" spans="1:5" x14ac:dyDescent="0.2">
      <c r="A15" s="13" t="s">
        <v>27</v>
      </c>
      <c r="B15" s="16">
        <v>15</v>
      </c>
      <c r="C15" s="18">
        <v>0</v>
      </c>
      <c r="D15" s="19">
        <f t="shared" si="1"/>
        <v>0</v>
      </c>
      <c r="E15" s="41"/>
    </row>
    <row r="16" spans="1:5" x14ac:dyDescent="0.2">
      <c r="A16" s="13" t="s">
        <v>28</v>
      </c>
      <c r="B16" s="16">
        <v>35</v>
      </c>
      <c r="C16" s="18">
        <v>0</v>
      </c>
      <c r="D16" s="19">
        <f t="shared" si="1"/>
        <v>0</v>
      </c>
      <c r="E16" s="41"/>
    </row>
    <row r="17" spans="1:5" x14ac:dyDescent="0.2">
      <c r="A17" s="13" t="s">
        <v>29</v>
      </c>
      <c r="B17" s="16">
        <v>134</v>
      </c>
      <c r="C17" s="18">
        <v>0</v>
      </c>
      <c r="D17" s="19">
        <f t="shared" si="1"/>
        <v>0</v>
      </c>
      <c r="E17" s="41"/>
    </row>
    <row r="18" spans="1:5" x14ac:dyDescent="0.2">
      <c r="A18" s="13" t="s">
        <v>30</v>
      </c>
      <c r="B18" s="16">
        <v>288</v>
      </c>
      <c r="C18" s="18">
        <v>0</v>
      </c>
      <c r="D18" s="19">
        <f t="shared" si="1"/>
        <v>0</v>
      </c>
      <c r="E18" s="41"/>
    </row>
    <row r="19" spans="1:5" x14ac:dyDescent="0.2">
      <c r="A19" s="13" t="s">
        <v>31</v>
      </c>
      <c r="B19" s="16">
        <v>1764</v>
      </c>
      <c r="C19" s="18">
        <v>0</v>
      </c>
      <c r="D19" s="19">
        <f t="shared" si="1"/>
        <v>0</v>
      </c>
      <c r="E19" s="41"/>
    </row>
    <row r="20" spans="1:5" x14ac:dyDescent="0.2">
      <c r="A20" s="13" t="s">
        <v>32</v>
      </c>
      <c r="B20" s="16">
        <v>10</v>
      </c>
      <c r="C20" s="18">
        <v>0</v>
      </c>
      <c r="D20" s="19">
        <f t="shared" ref="D20:D22" si="2">B20*C20*12</f>
        <v>0</v>
      </c>
      <c r="E20" s="41"/>
    </row>
    <row r="21" spans="1:5" x14ac:dyDescent="0.2">
      <c r="A21" s="13" t="s">
        <v>33</v>
      </c>
      <c r="B21" s="16">
        <v>86</v>
      </c>
      <c r="C21" s="18">
        <v>0</v>
      </c>
      <c r="D21" s="19">
        <f t="shared" si="2"/>
        <v>0</v>
      </c>
      <c r="E21" s="41"/>
    </row>
    <row r="22" spans="1:5" x14ac:dyDescent="0.2">
      <c r="A22" s="13" t="s">
        <v>34</v>
      </c>
      <c r="B22" s="16">
        <v>149</v>
      </c>
      <c r="C22" s="18">
        <v>0</v>
      </c>
      <c r="D22" s="19">
        <f t="shared" si="2"/>
        <v>0</v>
      </c>
      <c r="E22" s="41"/>
    </row>
    <row r="23" spans="1:5" x14ac:dyDescent="0.2">
      <c r="A23" s="13" t="s">
        <v>35</v>
      </c>
      <c r="B23" s="16">
        <v>195</v>
      </c>
      <c r="C23" s="18">
        <v>0</v>
      </c>
      <c r="D23" s="19">
        <f t="shared" ref="D23:D29" si="3">B23*C23*12</f>
        <v>0</v>
      </c>
      <c r="E23" s="41"/>
    </row>
    <row r="24" spans="1:5" x14ac:dyDescent="0.2">
      <c r="A24" s="13" t="s">
        <v>36</v>
      </c>
      <c r="B24" s="16">
        <v>21</v>
      </c>
      <c r="C24" s="18">
        <v>0</v>
      </c>
      <c r="D24" s="19">
        <f t="shared" si="3"/>
        <v>0</v>
      </c>
      <c r="E24" s="41"/>
    </row>
    <row r="25" spans="1:5" x14ac:dyDescent="0.2">
      <c r="A25" s="13" t="s">
        <v>37</v>
      </c>
      <c r="B25" s="16">
        <v>10</v>
      </c>
      <c r="C25" s="18">
        <v>0</v>
      </c>
      <c r="D25" s="19">
        <f t="shared" si="3"/>
        <v>0</v>
      </c>
      <c r="E25" s="41"/>
    </row>
    <row r="26" spans="1:5" x14ac:dyDescent="0.2">
      <c r="A26" s="13" t="s">
        <v>38</v>
      </c>
      <c r="B26" s="16">
        <v>12</v>
      </c>
      <c r="C26" s="18">
        <v>0</v>
      </c>
      <c r="D26" s="19">
        <f t="shared" si="3"/>
        <v>0</v>
      </c>
      <c r="E26" s="41"/>
    </row>
    <row r="27" spans="1:5" x14ac:dyDescent="0.2">
      <c r="A27" s="13" t="s">
        <v>39</v>
      </c>
      <c r="B27" s="16">
        <v>31</v>
      </c>
      <c r="C27" s="18">
        <v>0</v>
      </c>
      <c r="D27" s="19">
        <f t="shared" si="3"/>
        <v>0</v>
      </c>
      <c r="E27" s="41"/>
    </row>
    <row r="28" spans="1:5" x14ac:dyDescent="0.2">
      <c r="A28" s="13" t="s">
        <v>40</v>
      </c>
      <c r="B28" s="16">
        <v>129</v>
      </c>
      <c r="C28" s="18">
        <v>0</v>
      </c>
      <c r="D28" s="19">
        <f t="shared" si="3"/>
        <v>0</v>
      </c>
      <c r="E28" s="41"/>
    </row>
    <row r="29" spans="1:5" ht="13.5" thickBot="1" x14ac:dyDescent="0.25">
      <c r="A29" s="13" t="s">
        <v>41</v>
      </c>
      <c r="B29" s="16">
        <v>120</v>
      </c>
      <c r="C29" s="18">
        <v>0</v>
      </c>
      <c r="D29" s="19">
        <f t="shared" si="3"/>
        <v>0</v>
      </c>
      <c r="E29" s="42"/>
    </row>
    <row r="30" spans="1:5" ht="13.5" thickBot="1" x14ac:dyDescent="0.25">
      <c r="A30" s="14" t="s">
        <v>5</v>
      </c>
      <c r="B30" s="17">
        <f>SUM(B6:B29)</f>
        <v>5139</v>
      </c>
      <c r="C30" s="26"/>
      <c r="D30" s="27">
        <f>SUM(D6:D29)</f>
        <v>0</v>
      </c>
      <c r="E30" s="23"/>
    </row>
    <row r="32" spans="1:5" x14ac:dyDescent="0.2">
      <c r="A32" s="7" t="s">
        <v>15</v>
      </c>
    </row>
    <row r="34" spans="1:2" x14ac:dyDescent="0.2">
      <c r="A34" s="15" t="s">
        <v>17</v>
      </c>
      <c r="B34" s="15" t="s">
        <v>0</v>
      </c>
    </row>
    <row r="35" spans="1:2" x14ac:dyDescent="0.2">
      <c r="A35" s="20" t="s">
        <v>43</v>
      </c>
      <c r="B35" s="20">
        <v>91</v>
      </c>
    </row>
    <row r="36" spans="1:2" x14ac:dyDescent="0.2">
      <c r="A36" s="20" t="s">
        <v>44</v>
      </c>
      <c r="B36" s="20">
        <v>7</v>
      </c>
    </row>
    <row r="37" spans="1:2" x14ac:dyDescent="0.2">
      <c r="A37" s="20" t="s">
        <v>45</v>
      </c>
      <c r="B37" s="20">
        <v>59</v>
      </c>
    </row>
    <row r="38" spans="1:2" x14ac:dyDescent="0.2">
      <c r="A38" s="21" t="s">
        <v>46</v>
      </c>
      <c r="B38" s="20">
        <v>21</v>
      </c>
    </row>
    <row r="39" spans="1:2" x14ac:dyDescent="0.2">
      <c r="A39" s="21" t="s">
        <v>47</v>
      </c>
      <c r="B39" s="20">
        <v>26</v>
      </c>
    </row>
    <row r="40" spans="1:2" x14ac:dyDescent="0.2">
      <c r="A40" s="21" t="s">
        <v>48</v>
      </c>
      <c r="B40" s="20">
        <v>23</v>
      </c>
    </row>
    <row r="41" spans="1:2" x14ac:dyDescent="0.2">
      <c r="A41" s="21" t="s">
        <v>42</v>
      </c>
      <c r="B41" s="22">
        <v>227</v>
      </c>
    </row>
  </sheetData>
  <sheetProtection algorithmName="SHA-512" hashValue="ZCxfIo4k7AZM1VMwaXV2kmOeHy2GDGMAs0tb9X1xMJi1DxaZycSZQeHBaFXI5TZMks63MLuALpldEQ+6h5YO9Q==" saltValue="L2nCq+4vvlDnihtVNOzuow==" spinCount="100000" sheet="1" objects="1" scenarios="1"/>
  <mergeCells count="1">
    <mergeCell ref="A2:D2"/>
  </mergeCells>
  <pageMargins left="0.7" right="0.7" top="0.75" bottom="0.75" header="0.3" footer="0.3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Naam</vt:lpstr>
      <vt:lpstr>Invulformulier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Peelen, Aletta</dc:creator>
  <cp:lastModifiedBy>Peelen, Aletta</cp:lastModifiedBy>
  <cp:lastPrinted>2021-11-02T13:17:10Z</cp:lastPrinted>
  <dcterms:created xsi:type="dcterms:W3CDTF">2021-09-21T06:31:01Z</dcterms:created>
  <dcterms:modified xsi:type="dcterms:W3CDTF">2021-11-02T14:02:20Z</dcterms:modified>
</cp:coreProperties>
</file>