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.sharepoint.com/sites/e-1730007/Documenten intern/Aanbesteding/"/>
    </mc:Choice>
  </mc:AlternateContent>
  <xr:revisionPtr revIDLastSave="533" documentId="8_{C20A637E-E3E4-4F02-B254-A324270C8AEB}" xr6:coauthVersionLast="45" xr6:coauthVersionMax="47" xr10:uidLastSave="{A09E2494-02DE-498B-9C6D-3663BC5F15FB}"/>
  <bookViews>
    <workbookView xWindow="-120" yWindow="-120" windowWidth="23280" windowHeight="126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5" i="1" l="1"/>
  <c r="F70" i="1"/>
  <c r="F71" i="1"/>
  <c r="F66" i="1"/>
  <c r="F76" i="1"/>
  <c r="F74" i="1"/>
  <c r="F73" i="1"/>
  <c r="F69" i="1"/>
  <c r="F68" i="1"/>
  <c r="F65" i="1"/>
  <c r="F64" i="1"/>
  <c r="F63" i="1"/>
  <c r="F54" i="1" l="1"/>
  <c r="F55" i="1" s="1"/>
  <c r="F44" i="1"/>
  <c r="F45" i="1"/>
  <c r="F38" i="1"/>
  <c r="F39" i="1"/>
  <c r="F33" i="1"/>
  <c r="F34" i="1"/>
  <c r="F27" i="1"/>
  <c r="F28" i="1"/>
  <c r="F20" i="1"/>
  <c r="F21" i="1"/>
  <c r="F16" i="1"/>
  <c r="F17" i="1"/>
  <c r="F12" i="1"/>
  <c r="F13" i="1"/>
  <c r="F8" i="1"/>
  <c r="F7" i="1"/>
  <c r="F15" i="1"/>
  <c r="F57" i="1"/>
  <c r="F58" i="1" s="1"/>
  <c r="H58" i="1" s="1"/>
  <c r="F51" i="1"/>
  <c r="F50" i="1"/>
  <c r="F47" i="1"/>
  <c r="F46" i="1"/>
  <c r="F43" i="1"/>
  <c r="F42" i="1"/>
  <c r="F41" i="1"/>
  <c r="F40" i="1"/>
  <c r="F37" i="1"/>
  <c r="F36" i="1"/>
  <c r="F35" i="1"/>
  <c r="F32" i="1"/>
  <c r="F31" i="1"/>
  <c r="F30" i="1"/>
  <c r="F29" i="1"/>
  <c r="F26" i="1"/>
  <c r="F25" i="1"/>
  <c r="F24" i="1"/>
  <c r="F19" i="1"/>
  <c r="F18" i="1"/>
  <c r="F14" i="1"/>
  <c r="F11" i="1"/>
  <c r="F10" i="1"/>
  <c r="F9" i="1"/>
  <c r="F6" i="1"/>
  <c r="F52" i="1" l="1"/>
  <c r="F48" i="1"/>
  <c r="F22" i="1"/>
  <c r="F59" i="1" l="1"/>
  <c r="H55" i="1"/>
</calcChain>
</file>

<file path=xl/sharedStrings.xml><?xml version="1.0" encoding="utf-8"?>
<sst xmlns="http://schemas.openxmlformats.org/spreadsheetml/2006/main" count="112" uniqueCount="47">
  <si>
    <t>Bijlage 5 Prijzenblad</t>
  </si>
  <si>
    <t>Invulinstructie:</t>
  </si>
  <si>
    <t>Alleen groen gearceerde cellen invullen</t>
  </si>
  <si>
    <t>In kolom D dient minimaal het getal 1 ingevuld te worden</t>
  </si>
  <si>
    <t>Totaalprijs all-in * ex BTW</t>
  </si>
  <si>
    <t>P1. Software</t>
  </si>
  <si>
    <t>Omschrijving module; product; opleiding etc.</t>
  </si>
  <si>
    <t>Prijs per stuk</t>
  </si>
  <si>
    <t>Aantal / stuks</t>
  </si>
  <si>
    <t>Aantal / jaren</t>
  </si>
  <si>
    <t>Totaalprijs</t>
  </si>
  <si>
    <t>n.v.t.</t>
  </si>
  <si>
    <t>Prijs voor de module(s) met betrekking tot aansturen van audio-visuele middelen</t>
  </si>
  <si>
    <t>Subtotaal</t>
  </si>
  <si>
    <t>P1. Hardware</t>
  </si>
  <si>
    <t>Prijs voor de benodigde hardware om wachtrijmanagement te begeleiden</t>
  </si>
  <si>
    <t>Prijs voor de benodigde hardware om betalen te faciliteren</t>
  </si>
  <si>
    <t>Prijs voor de benodigde hardware om de audio-visuele middelen aan te sturen</t>
  </si>
  <si>
    <t>Prijs van de benodigde audio-visuele middelen</t>
  </si>
  <si>
    <t>P1. Opleidingen</t>
  </si>
  <si>
    <t>Prijs voor het opleiden van gebruikers (30 personen)</t>
  </si>
  <si>
    <t>Prijs voor het opleiden van applicatiebeheerders (3 personen)</t>
  </si>
  <si>
    <t>P1. Installatie en implementatiekosten</t>
  </si>
  <si>
    <t>Prijs voor éénmalige initiële installatie en implementatie van de totale oplossing</t>
  </si>
  <si>
    <t>Subtotaal P1.</t>
  </si>
  <si>
    <t>P2. Onderhoud en service / ondersteuning / advisering</t>
  </si>
  <si>
    <t>Jaarlijkse onderhoudskosten, inclusief updates, upgrades en nieuwe releases en service / ondersteuning / advisering</t>
  </si>
  <si>
    <t>Subtotaal P2.</t>
  </si>
  <si>
    <t>Totaalprijs (ex. BTW)</t>
  </si>
  <si>
    <t>TOTAALPRIJS</t>
  </si>
  <si>
    <t>Let op: het bedrag in cel F59 Totaalprijs is niet hoger dan €570.000,- exclusief BTW (Plafondbedrag)</t>
  </si>
  <si>
    <t>Staffel-prijzen indien hogere aantallen dan de hierboven genoemde 30 gebruikers gelden. 
Deze gestaffelde prijzen worden niet opgenomen in de totaalprijs.</t>
  </si>
  <si>
    <t>Prijs voor de module(s) met betrekking tot Planning en geleiding van afspraken (Wachtrijmanagement)
30 gebruikers</t>
  </si>
  <si>
    <t>Prijs voor de module(s) met betrekking tot Personeelsplanning
30 gebruikers</t>
  </si>
  <si>
    <t>Prijs voor de module(s) met betrekking tot Betalen van burgerzakenproducten
30 gebruikers</t>
  </si>
  <si>
    <t>Prijs voor de module(s) met betrekking tot Planning en geleiding van afspraken (Wachtrijmanagement)
 31 - 100 gebruikers</t>
  </si>
  <si>
    <t>Prijs voor de module(s) met betrekking tot Planning en geleiding van afspraken (Wachtrijmanagement)
 101 - 150 gebruikers</t>
  </si>
  <si>
    <t>Prijs voor de module(s) met betrekking tot Planning en geleiding van afspraken (Wachtrijmanagement)
 151 - 200 gebruikers</t>
  </si>
  <si>
    <t>Prijs voor de module(s) met betrekking tot Planning en geleiding van afspraken (Wachtrijmanagement)
 201 en meer gebruikers</t>
  </si>
  <si>
    <t>Prijs voor de module(s) met betrekking tot Personeelsplanning
 31 - 100 gebruikers</t>
  </si>
  <si>
    <t>Prijs voor de module(s) met betrekking tot Personeelsplanning
 101 - 150 gebruikers</t>
  </si>
  <si>
    <t>Prijs voor de module(s) met betrekking tot Personeelsplanning
 151 - 200 gebruikers</t>
  </si>
  <si>
    <t>Prijs voor de module(s) met betrekking tot Personeelsplanning
 201 en meer gebruikers</t>
  </si>
  <si>
    <t>Prijs voor de module(s) met betrekking tot Betalen van burgerzakenproducten
 31 - 100 gebruikers</t>
  </si>
  <si>
    <t>Prijs voor de module(s) met betrekking tot Betalen van burgerzakenproducten
 101 - 150 gebruikers</t>
  </si>
  <si>
    <t>Prijs voor de module(s) met betrekking tot Betalen van burgerzakenproducten
 151 - 200 gebruikers</t>
  </si>
  <si>
    <t>Prijs voor de module(s) met betrekking tot Betalen van burgerzakenproducten
 201 en meer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</si>
</sst>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</xf>
    <xf numFmtId="0" fontId="2" fillId="0" borderId="3" xfId="0" applyFont="1" applyBorder="1" applyAlignment="1" applyProtection="1">
      <alignment wrapText="1"/>
    </xf>
    <xf numFmtId="0" fontId="2" fillId="0" borderId="11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 applyProtection="1">
      <alignment wrapText="1"/>
    </xf>
    <xf numFmtId="0" fontId="2" fillId="0" borderId="3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8" xfId="0" applyBorder="1" applyAlignment="1" applyProtection="1"/>
    <xf numFmtId="44" fontId="0" fillId="0" borderId="9" xfId="1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1" xfId="0" applyFont="1" applyBorder="1" applyProtection="1"/>
    <xf numFmtId="44" fontId="2" fillId="0" borderId="1" xfId="1" applyFont="1" applyBorder="1" applyProtection="1"/>
    <xf numFmtId="0" fontId="0" fillId="0" borderId="1" xfId="0" applyBorder="1" applyAlignment="1" applyProtection="1">
      <alignment wrapText="1"/>
    </xf>
    <xf numFmtId="0" fontId="0" fillId="0" borderId="2" xfId="0" applyBorder="1" applyAlignment="1" applyProtection="1">
      <alignment horizontal="center"/>
    </xf>
    <xf numFmtId="164" fontId="0" fillId="0" borderId="1" xfId="1" applyNumberFormat="1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3" xfId="0" applyBorder="1" applyAlignment="1" applyProtection="1">
      <alignment horizontal="center"/>
    </xf>
    <xf numFmtId="164" fontId="0" fillId="0" borderId="5" xfId="1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wrapText="1"/>
    </xf>
    <xf numFmtId="164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64" fontId="2" fillId="0" borderId="1" xfId="1" applyNumberFormat="1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3" borderId="1" xfId="0" applyFill="1" applyBorder="1" applyAlignment="1" applyProtection="1">
      <alignment wrapText="1"/>
    </xf>
    <xf numFmtId="0" fontId="3" fillId="0" borderId="12" xfId="0" applyFont="1" applyBorder="1" applyAlignment="1" applyProtection="1">
      <alignment wrapText="1"/>
    </xf>
    <xf numFmtId="0" fontId="2" fillId="0" borderId="13" xfId="0" applyFont="1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44" fontId="0" fillId="0" borderId="0" xfId="1" applyFont="1" applyProtection="1"/>
    <xf numFmtId="0" fontId="0" fillId="0" borderId="10" xfId="0" applyBorder="1" applyAlignment="1" applyProtection="1">
      <alignment horizontal="center"/>
    </xf>
    <xf numFmtId="164" fontId="0" fillId="0" borderId="14" xfId="1" applyNumberFormat="1" applyFont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="70" zoomScaleNormal="70" workbookViewId="0">
      <selection activeCell="E71" sqref="E71"/>
    </sheetView>
  </sheetViews>
  <sheetFormatPr defaultRowHeight="15" x14ac:dyDescent="0.25"/>
  <cols>
    <col min="1" max="2" width="57.28515625" style="11" customWidth="1"/>
    <col min="3" max="5" width="14.28515625" style="10" customWidth="1"/>
    <col min="6" max="6" width="18.28515625" style="39" customWidth="1"/>
    <col min="7" max="7" width="13.85546875" style="10" customWidth="1"/>
    <col min="8" max="8" width="18.7109375" style="10" customWidth="1"/>
    <col min="9" max="16384" width="9.140625" style="10"/>
  </cols>
  <sheetData>
    <row r="1" spans="1:6" x14ac:dyDescent="0.25">
      <c r="A1" s="6" t="s">
        <v>0</v>
      </c>
      <c r="B1" s="7" t="s">
        <v>1</v>
      </c>
      <c r="C1" s="8" t="s">
        <v>2</v>
      </c>
      <c r="D1" s="9"/>
      <c r="E1" s="9"/>
      <c r="F1" s="9"/>
    </row>
    <row r="2" spans="1:6" x14ac:dyDescent="0.25">
      <c r="C2" s="12" t="s">
        <v>3</v>
      </c>
      <c r="D2" s="12"/>
      <c r="E2" s="12"/>
      <c r="F2" s="12"/>
    </row>
    <row r="3" spans="1:6" x14ac:dyDescent="0.25">
      <c r="A3" s="13" t="s">
        <v>4</v>
      </c>
      <c r="B3" s="14"/>
      <c r="C3" s="15"/>
      <c r="D3" s="16"/>
      <c r="E3" s="16"/>
      <c r="F3" s="17"/>
    </row>
    <row r="5" spans="1:6" x14ac:dyDescent="0.25">
      <c r="A5" s="18" t="s">
        <v>5</v>
      </c>
      <c r="B5" s="18" t="s">
        <v>6</v>
      </c>
      <c r="C5" s="19" t="s">
        <v>7</v>
      </c>
      <c r="D5" s="19" t="s">
        <v>8</v>
      </c>
      <c r="E5" s="19" t="s">
        <v>9</v>
      </c>
      <c r="F5" s="20" t="s">
        <v>10</v>
      </c>
    </row>
    <row r="6" spans="1:6" ht="45" x14ac:dyDescent="0.25">
      <c r="A6" s="21" t="s">
        <v>32</v>
      </c>
      <c r="B6" s="1"/>
      <c r="C6" s="2">
        <v>0</v>
      </c>
      <c r="D6" s="3"/>
      <c r="E6" s="22" t="s">
        <v>11</v>
      </c>
      <c r="F6" s="23">
        <f t="shared" ref="F6:F11" si="0">C6*D6</f>
        <v>0</v>
      </c>
    </row>
    <row r="7" spans="1:6" x14ac:dyDescent="0.25">
      <c r="A7" s="21"/>
      <c r="B7" s="1"/>
      <c r="C7" s="2">
        <v>0</v>
      </c>
      <c r="D7" s="3"/>
      <c r="E7" s="24" t="s">
        <v>11</v>
      </c>
      <c r="F7" s="23">
        <f t="shared" si="0"/>
        <v>0</v>
      </c>
    </row>
    <row r="8" spans="1:6" x14ac:dyDescent="0.25">
      <c r="A8" s="21"/>
      <c r="B8" s="1"/>
      <c r="C8" s="2">
        <v>0</v>
      </c>
      <c r="D8" s="4"/>
      <c r="E8" s="25" t="s">
        <v>11</v>
      </c>
      <c r="F8" s="26">
        <f t="shared" si="0"/>
        <v>0</v>
      </c>
    </row>
    <row r="9" spans="1:6" x14ac:dyDescent="0.25">
      <c r="A9" s="21"/>
      <c r="B9" s="1"/>
      <c r="C9" s="2">
        <v>0</v>
      </c>
      <c r="D9" s="3"/>
      <c r="E9" s="24" t="s">
        <v>11</v>
      </c>
      <c r="F9" s="23">
        <f t="shared" si="0"/>
        <v>0</v>
      </c>
    </row>
    <row r="10" spans="1:6" ht="31.5" customHeight="1" x14ac:dyDescent="0.25">
      <c r="A10" s="21" t="s">
        <v>33</v>
      </c>
      <c r="B10" s="1"/>
      <c r="C10" s="2">
        <v>0</v>
      </c>
      <c r="D10" s="3"/>
      <c r="E10" s="27" t="s">
        <v>11</v>
      </c>
      <c r="F10" s="23">
        <f t="shared" si="0"/>
        <v>0</v>
      </c>
    </row>
    <row r="11" spans="1:6" ht="19.5" customHeight="1" x14ac:dyDescent="0.25">
      <c r="A11" s="21"/>
      <c r="B11" s="1"/>
      <c r="C11" s="2">
        <v>0</v>
      </c>
      <c r="D11" s="3"/>
      <c r="E11" s="27" t="s">
        <v>11</v>
      </c>
      <c r="F11" s="23">
        <f t="shared" si="0"/>
        <v>0</v>
      </c>
    </row>
    <row r="12" spans="1:6" ht="19.5" customHeight="1" x14ac:dyDescent="0.25">
      <c r="A12" s="21"/>
      <c r="B12" s="1"/>
      <c r="C12" s="2">
        <v>0</v>
      </c>
      <c r="D12" s="3"/>
      <c r="E12" s="27" t="s">
        <v>11</v>
      </c>
      <c r="F12" s="23">
        <f t="shared" ref="F12:F13" si="1">C12*D12</f>
        <v>0</v>
      </c>
    </row>
    <row r="13" spans="1:6" ht="19.5" customHeight="1" x14ac:dyDescent="0.25">
      <c r="A13" s="21"/>
      <c r="B13" s="1"/>
      <c r="C13" s="2">
        <v>0</v>
      </c>
      <c r="D13" s="3"/>
      <c r="E13" s="27" t="s">
        <v>11</v>
      </c>
      <c r="F13" s="23">
        <f t="shared" si="1"/>
        <v>0</v>
      </c>
    </row>
    <row r="14" spans="1:6" ht="45" x14ac:dyDescent="0.25">
      <c r="A14" s="21" t="s">
        <v>34</v>
      </c>
      <c r="B14" s="1"/>
      <c r="C14" s="2">
        <v>0</v>
      </c>
      <c r="D14" s="3"/>
      <c r="E14" s="27" t="s">
        <v>11</v>
      </c>
      <c r="F14" s="23">
        <f>C14*D14</f>
        <v>0</v>
      </c>
    </row>
    <row r="15" spans="1:6" x14ac:dyDescent="0.25">
      <c r="A15" s="21"/>
      <c r="B15" s="1"/>
      <c r="C15" s="2">
        <v>0</v>
      </c>
      <c r="D15" s="3"/>
      <c r="E15" s="27" t="s">
        <v>11</v>
      </c>
      <c r="F15" s="23">
        <f>C15*D15</f>
        <v>0</v>
      </c>
    </row>
    <row r="16" spans="1:6" x14ac:dyDescent="0.25">
      <c r="A16" s="21"/>
      <c r="B16" s="1"/>
      <c r="C16" s="2">
        <v>0</v>
      </c>
      <c r="D16" s="3"/>
      <c r="E16" s="27" t="s">
        <v>11</v>
      </c>
      <c r="F16" s="23">
        <f t="shared" ref="F16:F17" si="2">C16*D16</f>
        <v>0</v>
      </c>
    </row>
    <row r="17" spans="1:6" x14ac:dyDescent="0.25">
      <c r="A17" s="21"/>
      <c r="B17" s="1"/>
      <c r="C17" s="2">
        <v>0</v>
      </c>
      <c r="D17" s="3"/>
      <c r="E17" s="27" t="s">
        <v>11</v>
      </c>
      <c r="F17" s="23">
        <f t="shared" si="2"/>
        <v>0</v>
      </c>
    </row>
    <row r="18" spans="1:6" ht="30" x14ac:dyDescent="0.25">
      <c r="A18" s="21" t="s">
        <v>12</v>
      </c>
      <c r="B18" s="1"/>
      <c r="C18" s="2">
        <v>0</v>
      </c>
      <c r="D18" s="3"/>
      <c r="E18" s="27" t="s">
        <v>11</v>
      </c>
      <c r="F18" s="23">
        <f>C18*D18</f>
        <v>0</v>
      </c>
    </row>
    <row r="19" spans="1:6" x14ac:dyDescent="0.25">
      <c r="A19" s="21"/>
      <c r="B19" s="1"/>
      <c r="C19" s="2">
        <v>0</v>
      </c>
      <c r="D19" s="3"/>
      <c r="E19" s="27" t="s">
        <v>11</v>
      </c>
      <c r="F19" s="23">
        <f>C19*D19</f>
        <v>0</v>
      </c>
    </row>
    <row r="20" spans="1:6" x14ac:dyDescent="0.25">
      <c r="A20" s="21"/>
      <c r="B20" s="1"/>
      <c r="C20" s="2">
        <v>0</v>
      </c>
      <c r="D20" s="3"/>
      <c r="E20" s="27" t="s">
        <v>11</v>
      </c>
      <c r="F20" s="23">
        <f t="shared" ref="F20:F21" si="3">C20*D20</f>
        <v>0</v>
      </c>
    </row>
    <row r="21" spans="1:6" x14ac:dyDescent="0.25">
      <c r="A21" s="21"/>
      <c r="B21" s="1"/>
      <c r="C21" s="2">
        <v>0</v>
      </c>
      <c r="D21" s="3"/>
      <c r="E21" s="27" t="s">
        <v>11</v>
      </c>
      <c r="F21" s="23">
        <f t="shared" si="3"/>
        <v>0</v>
      </c>
    </row>
    <row r="22" spans="1:6" x14ac:dyDescent="0.25">
      <c r="A22" s="21"/>
      <c r="B22" s="28"/>
      <c r="C22" s="29"/>
      <c r="D22" s="30"/>
      <c r="E22" s="31" t="s">
        <v>13</v>
      </c>
      <c r="F22" s="32">
        <f>SUM(F6:F21)</f>
        <v>0</v>
      </c>
    </row>
    <row r="23" spans="1:6" x14ac:dyDescent="0.25">
      <c r="A23" s="18" t="s">
        <v>14</v>
      </c>
      <c r="B23" s="33"/>
      <c r="C23" s="29"/>
      <c r="D23" s="30"/>
      <c r="E23" s="27"/>
      <c r="F23" s="23"/>
    </row>
    <row r="24" spans="1:6" ht="30" x14ac:dyDescent="0.25">
      <c r="A24" s="21" t="s">
        <v>15</v>
      </c>
      <c r="B24" s="1"/>
      <c r="C24" s="2">
        <v>0</v>
      </c>
      <c r="D24" s="3"/>
      <c r="E24" s="27" t="s">
        <v>11</v>
      </c>
      <c r="F24" s="23">
        <f>C24*D24</f>
        <v>0</v>
      </c>
    </row>
    <row r="25" spans="1:6" x14ac:dyDescent="0.25">
      <c r="A25" s="21"/>
      <c r="B25" s="1"/>
      <c r="C25" s="2">
        <v>0</v>
      </c>
      <c r="D25" s="3"/>
      <c r="E25" s="27" t="s">
        <v>11</v>
      </c>
      <c r="F25" s="23">
        <f>C25*D25</f>
        <v>0</v>
      </c>
    </row>
    <row r="26" spans="1:6" x14ac:dyDescent="0.25">
      <c r="A26" s="21"/>
      <c r="B26" s="1"/>
      <c r="C26" s="2">
        <v>0</v>
      </c>
      <c r="D26" s="3"/>
      <c r="E26" s="27" t="s">
        <v>11</v>
      </c>
      <c r="F26" s="23">
        <f>C26*D26</f>
        <v>0</v>
      </c>
    </row>
    <row r="27" spans="1:6" x14ac:dyDescent="0.25">
      <c r="A27" s="21"/>
      <c r="B27" s="1"/>
      <c r="C27" s="2">
        <v>0</v>
      </c>
      <c r="D27" s="3"/>
      <c r="E27" s="27" t="s">
        <v>11</v>
      </c>
      <c r="F27" s="23">
        <f t="shared" ref="F27:F28" si="4">C27*D27</f>
        <v>0</v>
      </c>
    </row>
    <row r="28" spans="1:6" x14ac:dyDescent="0.25">
      <c r="A28" s="21"/>
      <c r="B28" s="1"/>
      <c r="C28" s="2">
        <v>0</v>
      </c>
      <c r="D28" s="3"/>
      <c r="E28" s="27" t="s">
        <v>11</v>
      </c>
      <c r="F28" s="23">
        <f t="shared" si="4"/>
        <v>0</v>
      </c>
    </row>
    <row r="29" spans="1:6" x14ac:dyDescent="0.25">
      <c r="A29" s="21"/>
      <c r="B29" s="1"/>
      <c r="C29" s="2">
        <v>0</v>
      </c>
      <c r="D29" s="3"/>
      <c r="E29" s="27" t="s">
        <v>11</v>
      </c>
      <c r="F29" s="23">
        <f>C29*D29</f>
        <v>0</v>
      </c>
    </row>
    <row r="30" spans="1:6" x14ac:dyDescent="0.25">
      <c r="A30" s="21" t="s">
        <v>16</v>
      </c>
      <c r="B30" s="1"/>
      <c r="C30" s="2">
        <v>0</v>
      </c>
      <c r="D30" s="3"/>
      <c r="E30" s="27" t="s">
        <v>11</v>
      </c>
      <c r="F30" s="23">
        <f>C30*D30</f>
        <v>0</v>
      </c>
    </row>
    <row r="31" spans="1:6" x14ac:dyDescent="0.25">
      <c r="A31" s="21"/>
      <c r="B31" s="1"/>
      <c r="C31" s="2">
        <v>0</v>
      </c>
      <c r="D31" s="3"/>
      <c r="E31" s="27" t="s">
        <v>11</v>
      </c>
      <c r="F31" s="23">
        <f>C31*D31</f>
        <v>0</v>
      </c>
    </row>
    <row r="32" spans="1:6" x14ac:dyDescent="0.25">
      <c r="A32" s="21"/>
      <c r="B32" s="1"/>
      <c r="C32" s="2">
        <v>0</v>
      </c>
      <c r="D32" s="3"/>
      <c r="E32" s="27" t="s">
        <v>11</v>
      </c>
      <c r="F32" s="23">
        <f>C32*D32</f>
        <v>0</v>
      </c>
    </row>
    <row r="33" spans="1:6" x14ac:dyDescent="0.25">
      <c r="A33" s="21"/>
      <c r="B33" s="1"/>
      <c r="C33" s="2">
        <v>0</v>
      </c>
      <c r="D33" s="3"/>
      <c r="E33" s="27" t="s">
        <v>11</v>
      </c>
      <c r="F33" s="23">
        <f t="shared" ref="F33:F34" si="5">C33*D33</f>
        <v>0</v>
      </c>
    </row>
    <row r="34" spans="1:6" x14ac:dyDescent="0.25">
      <c r="A34" s="21"/>
      <c r="B34" s="1"/>
      <c r="C34" s="2">
        <v>0</v>
      </c>
      <c r="D34" s="3"/>
      <c r="E34" s="27" t="s">
        <v>11</v>
      </c>
      <c r="F34" s="23">
        <f t="shared" si="5"/>
        <v>0</v>
      </c>
    </row>
    <row r="35" spans="1:6" x14ac:dyDescent="0.25">
      <c r="A35" s="21"/>
      <c r="B35" s="1"/>
      <c r="C35" s="2">
        <v>0</v>
      </c>
      <c r="D35" s="3"/>
      <c r="E35" s="27" t="s">
        <v>11</v>
      </c>
      <c r="F35" s="23">
        <f>C35*D35</f>
        <v>0</v>
      </c>
    </row>
    <row r="36" spans="1:6" ht="30" x14ac:dyDescent="0.25">
      <c r="A36" s="21" t="s">
        <v>17</v>
      </c>
      <c r="B36" s="1"/>
      <c r="C36" s="2">
        <v>0</v>
      </c>
      <c r="D36" s="3"/>
      <c r="E36" s="27" t="s">
        <v>11</v>
      </c>
      <c r="F36" s="23">
        <f>C36*D36</f>
        <v>0</v>
      </c>
    </row>
    <row r="37" spans="1:6" x14ac:dyDescent="0.25">
      <c r="A37" s="21"/>
      <c r="B37" s="1"/>
      <c r="C37" s="2">
        <v>0</v>
      </c>
      <c r="D37" s="3"/>
      <c r="E37" s="27" t="s">
        <v>11</v>
      </c>
      <c r="F37" s="23">
        <f>C37*D37</f>
        <v>0</v>
      </c>
    </row>
    <row r="38" spans="1:6" x14ac:dyDescent="0.25">
      <c r="A38" s="21"/>
      <c r="B38" s="1"/>
      <c r="C38" s="2">
        <v>0</v>
      </c>
      <c r="D38" s="3"/>
      <c r="E38" s="27" t="s">
        <v>11</v>
      </c>
      <c r="F38" s="23">
        <f t="shared" ref="F38:F39" si="6">C38*D38</f>
        <v>0</v>
      </c>
    </row>
    <row r="39" spans="1:6" x14ac:dyDescent="0.25">
      <c r="A39" s="21"/>
      <c r="B39" s="1"/>
      <c r="C39" s="2">
        <v>0</v>
      </c>
      <c r="D39" s="3"/>
      <c r="E39" s="27" t="s">
        <v>11</v>
      </c>
      <c r="F39" s="23">
        <f t="shared" si="6"/>
        <v>0</v>
      </c>
    </row>
    <row r="40" spans="1:6" x14ac:dyDescent="0.25">
      <c r="A40" s="21"/>
      <c r="B40" s="1"/>
      <c r="C40" s="2">
        <v>0</v>
      </c>
      <c r="D40" s="3"/>
      <c r="E40" s="27" t="s">
        <v>11</v>
      </c>
      <c r="F40" s="23">
        <f>C40*D40</f>
        <v>0</v>
      </c>
    </row>
    <row r="41" spans="1:6" x14ac:dyDescent="0.25">
      <c r="A41" s="21"/>
      <c r="B41" s="1"/>
      <c r="C41" s="2">
        <v>0</v>
      </c>
      <c r="D41" s="3"/>
      <c r="E41" s="27" t="s">
        <v>11</v>
      </c>
      <c r="F41" s="23">
        <f>C41*D41</f>
        <v>0</v>
      </c>
    </row>
    <row r="42" spans="1:6" x14ac:dyDescent="0.25">
      <c r="A42" s="21" t="s">
        <v>18</v>
      </c>
      <c r="B42" s="1"/>
      <c r="C42" s="2">
        <v>0</v>
      </c>
      <c r="D42" s="3"/>
      <c r="E42" s="27" t="s">
        <v>11</v>
      </c>
      <c r="F42" s="23">
        <f>C42*D42</f>
        <v>0</v>
      </c>
    </row>
    <row r="43" spans="1:6" x14ac:dyDescent="0.25">
      <c r="A43" s="21"/>
      <c r="B43" s="1"/>
      <c r="C43" s="2">
        <v>0</v>
      </c>
      <c r="D43" s="3"/>
      <c r="E43" s="27" t="s">
        <v>11</v>
      </c>
      <c r="F43" s="23">
        <f>C43*D43</f>
        <v>0</v>
      </c>
    </row>
    <row r="44" spans="1:6" x14ac:dyDescent="0.25">
      <c r="A44" s="21"/>
      <c r="B44" s="1"/>
      <c r="C44" s="2">
        <v>0</v>
      </c>
      <c r="D44" s="3"/>
      <c r="E44" s="27" t="s">
        <v>11</v>
      </c>
      <c r="F44" s="23">
        <f t="shared" ref="F44:F45" si="7">C44*D44</f>
        <v>0</v>
      </c>
    </row>
    <row r="45" spans="1:6" x14ac:dyDescent="0.25">
      <c r="A45" s="21"/>
      <c r="B45" s="1"/>
      <c r="C45" s="2">
        <v>0</v>
      </c>
      <c r="D45" s="3"/>
      <c r="E45" s="27" t="s">
        <v>11</v>
      </c>
      <c r="F45" s="23">
        <f t="shared" si="7"/>
        <v>0</v>
      </c>
    </row>
    <row r="46" spans="1:6" x14ac:dyDescent="0.25">
      <c r="A46" s="21"/>
      <c r="B46" s="1"/>
      <c r="C46" s="2">
        <v>0</v>
      </c>
      <c r="D46" s="3"/>
      <c r="E46" s="27" t="s">
        <v>11</v>
      </c>
      <c r="F46" s="23">
        <f>C46*D46</f>
        <v>0</v>
      </c>
    </row>
    <row r="47" spans="1:6" x14ac:dyDescent="0.25">
      <c r="A47" s="21"/>
      <c r="B47" s="1"/>
      <c r="C47" s="2">
        <v>0</v>
      </c>
      <c r="D47" s="3"/>
      <c r="E47" s="27" t="s">
        <v>11</v>
      </c>
      <c r="F47" s="23">
        <f>C47*D47</f>
        <v>0</v>
      </c>
    </row>
    <row r="48" spans="1:6" x14ac:dyDescent="0.25">
      <c r="A48" s="21"/>
      <c r="B48" s="28"/>
      <c r="C48" s="29"/>
      <c r="D48" s="30"/>
      <c r="E48" s="31" t="s">
        <v>13</v>
      </c>
      <c r="F48" s="32">
        <f>SUM(F24:F47)</f>
        <v>0</v>
      </c>
    </row>
    <row r="49" spans="1:8" x14ac:dyDescent="0.25">
      <c r="A49" s="18" t="s">
        <v>19</v>
      </c>
      <c r="B49" s="33"/>
      <c r="C49" s="29"/>
      <c r="D49" s="30"/>
      <c r="E49" s="27"/>
      <c r="F49" s="23"/>
    </row>
    <row r="50" spans="1:8" x14ac:dyDescent="0.25">
      <c r="A50" s="34" t="s">
        <v>20</v>
      </c>
      <c r="B50" s="5"/>
      <c r="C50" s="2">
        <v>0</v>
      </c>
      <c r="D50" s="3"/>
      <c r="E50" s="27" t="s">
        <v>11</v>
      </c>
      <c r="F50" s="23">
        <f>C50*D50</f>
        <v>0</v>
      </c>
    </row>
    <row r="51" spans="1:8" ht="15.75" customHeight="1" x14ac:dyDescent="0.25">
      <c r="A51" s="21" t="s">
        <v>21</v>
      </c>
      <c r="B51" s="1"/>
      <c r="C51" s="2">
        <v>0</v>
      </c>
      <c r="D51" s="3"/>
      <c r="E51" s="27" t="s">
        <v>11</v>
      </c>
      <c r="F51" s="23">
        <f>C51*D51</f>
        <v>0</v>
      </c>
    </row>
    <row r="52" spans="1:8" ht="15.75" customHeight="1" x14ac:dyDescent="0.25">
      <c r="A52" s="21"/>
      <c r="B52" s="28"/>
      <c r="C52" s="29"/>
      <c r="D52" s="30"/>
      <c r="E52" s="31" t="s">
        <v>13</v>
      </c>
      <c r="F52" s="32">
        <f>SUM(F50:F51)</f>
        <v>0</v>
      </c>
    </row>
    <row r="53" spans="1:8" x14ac:dyDescent="0.25">
      <c r="A53" s="18" t="s">
        <v>22</v>
      </c>
      <c r="B53" s="33"/>
      <c r="C53" s="29"/>
      <c r="D53" s="30"/>
      <c r="E53" s="27"/>
      <c r="F53" s="23"/>
    </row>
    <row r="54" spans="1:8" ht="30" x14ac:dyDescent="0.25">
      <c r="A54" s="34" t="s">
        <v>23</v>
      </c>
      <c r="B54" s="5"/>
      <c r="C54" s="2">
        <v>0</v>
      </c>
      <c r="D54" s="3"/>
      <c r="E54" s="27" t="s">
        <v>11</v>
      </c>
      <c r="F54" s="23">
        <f>C54*D54</f>
        <v>0</v>
      </c>
    </row>
    <row r="55" spans="1:8" x14ac:dyDescent="0.25">
      <c r="A55" s="18"/>
      <c r="B55" s="33"/>
      <c r="C55" s="29"/>
      <c r="D55" s="30"/>
      <c r="E55" s="31" t="s">
        <v>13</v>
      </c>
      <c r="F55" s="32">
        <f>SUM(F54:F54)</f>
        <v>0</v>
      </c>
      <c r="G55" s="31" t="s">
        <v>24</v>
      </c>
      <c r="H55" s="32">
        <f>F22+F48+F52+F55</f>
        <v>0</v>
      </c>
    </row>
    <row r="56" spans="1:8" x14ac:dyDescent="0.25">
      <c r="A56" s="18" t="s">
        <v>25</v>
      </c>
      <c r="B56" s="33"/>
      <c r="C56" s="29"/>
      <c r="D56" s="30"/>
      <c r="E56" s="27"/>
      <c r="F56" s="23"/>
    </row>
    <row r="57" spans="1:8" ht="30" x14ac:dyDescent="0.25">
      <c r="A57" s="28" t="s">
        <v>26</v>
      </c>
      <c r="B57" s="1"/>
      <c r="C57" s="2">
        <v>0</v>
      </c>
      <c r="D57" s="30" t="s">
        <v>11</v>
      </c>
      <c r="E57" s="27">
        <v>12</v>
      </c>
      <c r="F57" s="32">
        <f>C57*E57</f>
        <v>0</v>
      </c>
    </row>
    <row r="58" spans="1:8" x14ac:dyDescent="0.25">
      <c r="A58" s="35"/>
      <c r="B58" s="33"/>
      <c r="C58" s="29"/>
      <c r="D58" s="30"/>
      <c r="E58" s="31" t="s">
        <v>13</v>
      </c>
      <c r="F58" s="32">
        <f>SUM(F57:F57)</f>
        <v>0</v>
      </c>
      <c r="G58" s="31" t="s">
        <v>27</v>
      </c>
      <c r="H58" s="32">
        <f>F58</f>
        <v>0</v>
      </c>
    </row>
    <row r="59" spans="1:8" x14ac:dyDescent="0.25">
      <c r="A59" s="18" t="s">
        <v>28</v>
      </c>
      <c r="B59" s="33"/>
      <c r="C59" s="29"/>
      <c r="D59" s="30"/>
      <c r="E59" s="31" t="s">
        <v>29</v>
      </c>
      <c r="F59" s="32">
        <f>F22+F48+F52+F55+F58</f>
        <v>0</v>
      </c>
    </row>
    <row r="60" spans="1:8" ht="59.25" customHeight="1" x14ac:dyDescent="0.25">
      <c r="E60" s="36" t="s">
        <v>30</v>
      </c>
      <c r="F60" s="36"/>
    </row>
    <row r="61" spans="1:8" ht="30.75" customHeight="1" x14ac:dyDescent="0.25">
      <c r="A61" s="37" t="s">
        <v>31</v>
      </c>
      <c r="B61" s="38"/>
    </row>
    <row r="62" spans="1:8" x14ac:dyDescent="0.25">
      <c r="A62" s="18" t="s">
        <v>5</v>
      </c>
      <c r="B62" s="18" t="s">
        <v>6</v>
      </c>
      <c r="C62" s="19" t="s">
        <v>7</v>
      </c>
      <c r="D62" s="19" t="s">
        <v>8</v>
      </c>
      <c r="E62" s="19" t="s">
        <v>9</v>
      </c>
      <c r="F62" s="20" t="s">
        <v>10</v>
      </c>
    </row>
    <row r="63" spans="1:8" ht="45" x14ac:dyDescent="0.25">
      <c r="A63" s="21" t="s">
        <v>35</v>
      </c>
      <c r="B63" s="1"/>
      <c r="C63" s="2">
        <v>0</v>
      </c>
      <c r="D63" s="3"/>
      <c r="E63" s="22" t="s">
        <v>11</v>
      </c>
      <c r="F63" s="23">
        <f t="shared" ref="F63:F69" si="8">C63*D63</f>
        <v>0</v>
      </c>
    </row>
    <row r="64" spans="1:8" ht="45" x14ac:dyDescent="0.25">
      <c r="A64" s="21" t="s">
        <v>36</v>
      </c>
      <c r="B64" s="1"/>
      <c r="C64" s="2">
        <v>0</v>
      </c>
      <c r="D64" s="3"/>
      <c r="E64" s="24" t="s">
        <v>11</v>
      </c>
      <c r="F64" s="23">
        <f t="shared" si="8"/>
        <v>0</v>
      </c>
    </row>
    <row r="65" spans="1:6" ht="45" x14ac:dyDescent="0.25">
      <c r="A65" s="21" t="s">
        <v>37</v>
      </c>
      <c r="B65" s="1"/>
      <c r="C65" s="2">
        <v>0</v>
      </c>
      <c r="D65" s="4"/>
      <c r="E65" s="25" t="s">
        <v>11</v>
      </c>
      <c r="F65" s="26">
        <f t="shared" si="8"/>
        <v>0</v>
      </c>
    </row>
    <row r="66" spans="1:6" ht="45" x14ac:dyDescent="0.25">
      <c r="A66" s="21" t="s">
        <v>38</v>
      </c>
      <c r="B66" s="1"/>
      <c r="C66" s="2">
        <v>0</v>
      </c>
      <c r="D66" s="4"/>
      <c r="E66" s="40" t="s">
        <v>11</v>
      </c>
      <c r="F66" s="41">
        <f t="shared" ref="F66" si="9">C66*D66</f>
        <v>0</v>
      </c>
    </row>
    <row r="67" spans="1:6" x14ac:dyDescent="0.25">
      <c r="A67" s="21"/>
      <c r="B67" s="21"/>
      <c r="C67" s="21"/>
      <c r="D67" s="21"/>
      <c r="E67" s="27"/>
      <c r="F67" s="27"/>
    </row>
    <row r="68" spans="1:6" ht="45" x14ac:dyDescent="0.25">
      <c r="A68" s="21" t="s">
        <v>39</v>
      </c>
      <c r="B68" s="1"/>
      <c r="C68" s="2">
        <v>0</v>
      </c>
      <c r="D68" s="3"/>
      <c r="E68" s="27" t="s">
        <v>11</v>
      </c>
      <c r="F68" s="23">
        <f t="shared" si="8"/>
        <v>0</v>
      </c>
    </row>
    <row r="69" spans="1:6" ht="45" x14ac:dyDescent="0.25">
      <c r="A69" s="21" t="s">
        <v>40</v>
      </c>
      <c r="B69" s="1"/>
      <c r="C69" s="2">
        <v>0</v>
      </c>
      <c r="D69" s="3"/>
      <c r="E69" s="27" t="s">
        <v>11</v>
      </c>
      <c r="F69" s="23">
        <f t="shared" si="8"/>
        <v>0</v>
      </c>
    </row>
    <row r="70" spans="1:6" ht="45" x14ac:dyDescent="0.25">
      <c r="A70" s="21" t="s">
        <v>41</v>
      </c>
      <c r="B70" s="1"/>
      <c r="C70" s="2">
        <v>0</v>
      </c>
      <c r="D70" s="3"/>
      <c r="E70" s="27" t="s">
        <v>11</v>
      </c>
      <c r="F70" s="23">
        <f t="shared" ref="F70:F71" si="10">C70*D70</f>
        <v>0</v>
      </c>
    </row>
    <row r="71" spans="1:6" ht="45" x14ac:dyDescent="0.25">
      <c r="A71" s="21" t="s">
        <v>42</v>
      </c>
      <c r="B71" s="1"/>
      <c r="C71" s="2">
        <v>0</v>
      </c>
      <c r="D71" s="3"/>
      <c r="E71" s="27" t="s">
        <v>11</v>
      </c>
      <c r="F71" s="23">
        <f t="shared" si="10"/>
        <v>0</v>
      </c>
    </row>
    <row r="72" spans="1:6" x14ac:dyDescent="0.25">
      <c r="A72" s="21"/>
      <c r="B72" s="21"/>
      <c r="C72" s="21"/>
      <c r="D72" s="21"/>
      <c r="E72" s="27"/>
      <c r="F72" s="27"/>
    </row>
    <row r="73" spans="1:6" ht="45" x14ac:dyDescent="0.25">
      <c r="A73" s="21" t="s">
        <v>43</v>
      </c>
      <c r="B73" s="1"/>
      <c r="C73" s="2">
        <v>0</v>
      </c>
      <c r="D73" s="3"/>
      <c r="E73" s="27" t="s">
        <v>11</v>
      </c>
      <c r="F73" s="23">
        <f>C73*D73</f>
        <v>0</v>
      </c>
    </row>
    <row r="74" spans="1:6" ht="45" x14ac:dyDescent="0.25">
      <c r="A74" s="21" t="s">
        <v>44</v>
      </c>
      <c r="B74" s="1"/>
      <c r="C74" s="2">
        <v>0</v>
      </c>
      <c r="D74" s="3"/>
      <c r="E74" s="27" t="s">
        <v>11</v>
      </c>
      <c r="F74" s="23">
        <f>C74*D74</f>
        <v>0</v>
      </c>
    </row>
    <row r="75" spans="1:6" ht="45" x14ac:dyDescent="0.25">
      <c r="A75" s="21" t="s">
        <v>45</v>
      </c>
      <c r="B75" s="1"/>
      <c r="C75" s="2">
        <v>0</v>
      </c>
      <c r="D75" s="3"/>
      <c r="E75" s="27" t="s">
        <v>11</v>
      </c>
      <c r="F75" s="23">
        <f>C75*D75</f>
        <v>0</v>
      </c>
    </row>
    <row r="76" spans="1:6" ht="45" x14ac:dyDescent="0.25">
      <c r="A76" s="21" t="s">
        <v>46</v>
      </c>
      <c r="B76" s="1"/>
      <c r="C76" s="2">
        <v>0</v>
      </c>
      <c r="D76" s="3"/>
      <c r="E76" s="27" t="s">
        <v>11</v>
      </c>
      <c r="F76" s="23">
        <f t="shared" ref="F76" si="11">C76*D76</f>
        <v>0</v>
      </c>
    </row>
    <row r="77" spans="1:6" x14ac:dyDescent="0.25">
      <c r="A77" s="21"/>
      <c r="B77" s="21"/>
      <c r="C77" s="21"/>
      <c r="D77" s="21"/>
      <c r="E77" s="27"/>
      <c r="F77" s="27"/>
    </row>
  </sheetData>
  <sheetProtection algorithmName="SHA-512" hashValue="ovVqEeLxKlfPGhiCdhLp1U047Z2TQFmxWIxxYjsnIS1S2GY9MTkqaopxbAHz+IKlxeK/iwWDWJAhpZ1LF0RzBA==" saltValue="wluQo4twbOUN8PXClgfd8w==" spinCount="100000" sheet="1" objects="1" scenarios="1"/>
  <mergeCells count="5">
    <mergeCell ref="A3:C3"/>
    <mergeCell ref="C1:F1"/>
    <mergeCell ref="C2:F2"/>
    <mergeCell ref="E60:F60"/>
    <mergeCell ref="A61:B6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c1c52f-12bd-4579-b768-2bbe27d3d2d8">VENLOZAAK-690-538-997</_dlc_DocId>
    <_dlc_DocIdUrl xmlns="1ac1c52f-12bd-4579-b768-2bbe27d3d2d8">
      <Url>https://dms16.venlo.lan/_layouts/15/DocIdRedir.aspx?ID=VENLOZAAK-690-538-997</Url>
      <Description>VENLOZAAK-690-538-997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1184755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1600878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5B0A537A-4CBB-4EB5-8C4F-CDADEE3F3A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229629-C6E6-4C07-9887-EFD7D211EB88}"/>
</file>

<file path=customXml/itemProps3.xml><?xml version="1.0" encoding="utf-8"?>
<ds:datastoreItem xmlns:ds="http://schemas.openxmlformats.org/officeDocument/2006/customXml" ds:itemID="{B9DDDAB4-70FC-4340-A7AF-A762C5193287}"/>
</file>

<file path=customXml/itemProps4.xml><?xml version="1.0" encoding="utf-8"?>
<ds:datastoreItem xmlns:ds="http://schemas.openxmlformats.org/officeDocument/2006/customXml" ds:itemID="{A83057A8-8D2D-424F-9950-A8DA8F0003A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1eff601-3f1f-4ae4-9f04-90269614022c"/>
    <ds:schemaRef ds:uri="http://purl.org/dc/terms/"/>
    <ds:schemaRef ds:uri="fabbcd89-7a85-42d8-9059-7dedc1484386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subject/>
  <dc:creator/>
  <cp:keywords/>
  <dc:description/>
  <cp:lastModifiedBy>Kessels, Luc (LWJ)</cp:lastModifiedBy>
  <cp:revision/>
  <dcterms:created xsi:type="dcterms:W3CDTF">2021-04-16T07:56:28Z</dcterms:created>
  <dcterms:modified xsi:type="dcterms:W3CDTF">2021-05-06T07:54:44Z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_dlc_DocIdItemGuid">
    <vt:lpwstr>c710201d-cf18-4957-acaf-c3e32389967b</vt:lpwstr>
  </property>
  <property fmtid="{D5CDD505-2E9C-101B-9397-08002B2CF9AE}" pid="4" name="qnh_Zaaktype">
    <vt:lpwstr>131;#Inkoop|ae1da352-3b28-4667-a5ef-3b02baf2e98b</vt:lpwstr>
  </property>
  <property fmtid="{D5CDD505-2E9C-101B-9397-08002B2CF9AE}" pid="5" name="qnh_ZaaktypeTaxHTField0">
    <vt:lpwstr>Inkoop|ae1da352-3b28-4667-a5ef-3b02baf2e98b</vt:lpwstr>
  </property>
</Properties>
</file>