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Esprit Scholengroep/Leermiddelen 2020/Bestek/"/>
    </mc:Choice>
  </mc:AlternateContent>
  <xr:revisionPtr revIDLastSave="59" documentId="13_ncr:1_{15FB45BF-AB3C-40B8-8D97-3E0C910D536B}" xr6:coauthVersionLast="45" xr6:coauthVersionMax="45" xr10:uidLastSave="{6F79C683-E25D-4D97-B9E5-195CEF42D4C1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9" l="1"/>
  <c r="D25" i="19" s="1"/>
  <c r="D8" i="19" l="1"/>
  <c r="D10" i="19" s="1"/>
  <c r="D14" i="19"/>
  <c r="D16" i="19"/>
  <c r="D15" i="19"/>
  <c r="D13" i="19"/>
  <c r="D18" i="19" l="1"/>
  <c r="D20" i="19" s="1"/>
</calcChain>
</file>

<file path=xl/sharedStrings.xml><?xml version="1.0" encoding="utf-8"?>
<sst xmlns="http://schemas.openxmlformats.org/spreadsheetml/2006/main" count="26" uniqueCount="23">
  <si>
    <t>Alleen deze cellen invullen</t>
  </si>
  <si>
    <t>Totaal</t>
  </si>
  <si>
    <t>Leermiddelen</t>
  </si>
  <si>
    <t>Bedrag per jaar</t>
  </si>
  <si>
    <t>Korting- / Opslagpercentage*</t>
  </si>
  <si>
    <t>* Bij een opslagpercentage dient u een negatief percentage op te geven</t>
  </si>
  <si>
    <t>Abonnementen</t>
  </si>
  <si>
    <t>Huurpercentage</t>
  </si>
  <si>
    <t>Totaal huurkosten</t>
  </si>
  <si>
    <t>Totaal koopkosten</t>
  </si>
  <si>
    <t>De huidige leermiddelenlijst (Bijlage 9) is gebaseerd op de huidige situatie. Hier kunnen geen rechten aan worden ontleend.</t>
  </si>
  <si>
    <t>Waarde huidige gehuurde Leerboeken</t>
  </si>
  <si>
    <t>Werkboeken/Leerwerkboeken</t>
  </si>
  <si>
    <t>Leerboeken gekocht door Opdrachtgever</t>
  </si>
  <si>
    <t>Licenties en LiFo</t>
  </si>
  <si>
    <t>2020/1105RN</t>
  </si>
  <si>
    <t>Bijlage 5a: Calculatieblad perceel 1</t>
  </si>
  <si>
    <t>Aantal leerlingen</t>
  </si>
  <si>
    <t>Kosten per leerling incl. BTW</t>
  </si>
  <si>
    <t>Innen ouderbijdrage en overige schoolgelden conform eis 31</t>
  </si>
  <si>
    <t>Optionele dienstverlening</t>
  </si>
  <si>
    <t>Totaal kosten Extern leermiddelenfonds per jaar (bedrag voor gunning)</t>
  </si>
  <si>
    <t>Totaal optionele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</si>
</sst>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0" xfId="0" applyFont="1"/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44" fontId="7" fillId="0" borderId="1" xfId="0" applyNumberFormat="1" applyFont="1" applyBorder="1"/>
    <xf numFmtId="0" fontId="8" fillId="0" borderId="0" xfId="0" applyFont="1"/>
    <xf numFmtId="10" fontId="0" fillId="0" borderId="0" xfId="0" applyNumberFormat="1"/>
    <xf numFmtId="44" fontId="0" fillId="0" borderId="0" xfId="0" applyNumberFormat="1"/>
    <xf numFmtId="0" fontId="9" fillId="0" borderId="0" xfId="0" applyFont="1" applyFill="1"/>
    <xf numFmtId="44" fontId="7" fillId="0" borderId="1" xfId="0" applyNumberFormat="1" applyFont="1" applyFill="1" applyBorder="1"/>
    <xf numFmtId="0" fontId="7" fillId="0" borderId="0" xfId="0" applyFont="1"/>
    <xf numFmtId="165" fontId="4" fillId="0" borderId="1" xfId="0" applyNumberFormat="1" applyFont="1" applyBorder="1"/>
    <xf numFmtId="44" fontId="6" fillId="3" borderId="1" xfId="0" applyNumberFormat="1" applyFont="1" applyFill="1" applyBorder="1"/>
    <xf numFmtId="44" fontId="6" fillId="0" borderId="1" xfId="0" applyNumberFormat="1" applyFont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espritscholen.nl/typo3conf/ext/espritscholen/Resources/Public/Images/Logos/EspritScholen-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1752600</xdr:colOff>
      <xdr:row>1</xdr:row>
      <xdr:rowOff>0</xdr:rowOff>
    </xdr:from>
    <xdr:to>
      <xdr:col>3</xdr:col>
      <xdr:colOff>1337310</xdr:colOff>
      <xdr:row>4</xdr:row>
      <xdr:rowOff>66675</xdr:rowOff>
    </xdr:to>
    <xdr:pic>
      <xdr:nvPicPr>
        <xdr:cNvPr id="4" name="Afbeelding 3" descr="Home">
          <a:extLst>
            <a:ext uri="{FF2B5EF4-FFF2-40B4-BE49-F238E27FC236}">
              <a16:creationId xmlns:a16="http://schemas.microsoft.com/office/drawing/2014/main" id="{EB5775A7-7D23-4285-9E0D-1D62F571B23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1925"/>
          <a:ext cx="1784985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zoomScaleNormal="100" workbookViewId="0"/>
  </sheetViews>
  <sheetFormatPr defaultRowHeight="12.75" x14ac:dyDescent="0.2"/>
  <cols>
    <col min="1" max="1" width="60.28515625" customWidth="1"/>
    <col min="2" max="2" width="24.140625" customWidth="1"/>
    <col min="3" max="3" width="33" bestFit="1" customWidth="1"/>
    <col min="4" max="4" width="22.7109375" customWidth="1"/>
  </cols>
  <sheetData>
    <row r="1" spans="1:4" x14ac:dyDescent="0.2">
      <c r="A1" s="1" t="s">
        <v>16</v>
      </c>
    </row>
    <row r="2" spans="1:4" x14ac:dyDescent="0.2">
      <c r="A2" s="16" t="s">
        <v>15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7</v>
      </c>
      <c r="D7" s="4" t="s">
        <v>1</v>
      </c>
    </row>
    <row r="8" spans="1:4" x14ac:dyDescent="0.2">
      <c r="A8" s="5" t="s">
        <v>11</v>
      </c>
      <c r="B8" s="15">
        <v>870000</v>
      </c>
      <c r="C8" s="10">
        <v>0</v>
      </c>
      <c r="D8" s="12">
        <f>B8*C8</f>
        <v>0</v>
      </c>
    </row>
    <row r="9" spans="1:4" x14ac:dyDescent="0.2">
      <c r="A9" s="5"/>
      <c r="B9" s="9"/>
      <c r="C9" s="11"/>
      <c r="D9" s="12"/>
    </row>
    <row r="10" spans="1:4" x14ac:dyDescent="0.2">
      <c r="A10" s="6" t="s">
        <v>8</v>
      </c>
      <c r="B10" s="6"/>
      <c r="C10" s="7"/>
      <c r="D10" s="13">
        <f>SUM(D8:D8)</f>
        <v>0</v>
      </c>
    </row>
    <row r="12" spans="1:4" x14ac:dyDescent="0.2">
      <c r="A12" s="3" t="s">
        <v>2</v>
      </c>
      <c r="B12" s="3" t="s">
        <v>3</v>
      </c>
      <c r="C12" s="4" t="s">
        <v>4</v>
      </c>
      <c r="D12" s="4" t="s">
        <v>1</v>
      </c>
    </row>
    <row r="13" spans="1:4" x14ac:dyDescent="0.2">
      <c r="A13" s="5" t="s">
        <v>6</v>
      </c>
      <c r="B13" s="20">
        <v>80000</v>
      </c>
      <c r="C13" s="10">
        <v>0</v>
      </c>
      <c r="D13" s="12">
        <f>B13*(1-C13)</f>
        <v>80000</v>
      </c>
    </row>
    <row r="14" spans="1:4" x14ac:dyDescent="0.2">
      <c r="A14" s="5" t="s">
        <v>14</v>
      </c>
      <c r="B14" s="20">
        <v>210000</v>
      </c>
      <c r="C14" s="10">
        <v>0</v>
      </c>
      <c r="D14" s="12">
        <f>B14*(1-C14)</f>
        <v>210000</v>
      </c>
    </row>
    <row r="15" spans="1:4" x14ac:dyDescent="0.2">
      <c r="A15" s="5" t="s">
        <v>12</v>
      </c>
      <c r="B15" s="15">
        <v>225000</v>
      </c>
      <c r="C15" s="10">
        <v>0</v>
      </c>
      <c r="D15" s="12">
        <f>B15*(1-C15)</f>
        <v>225000</v>
      </c>
    </row>
    <row r="16" spans="1:4" x14ac:dyDescent="0.2">
      <c r="A16" s="5" t="s">
        <v>13</v>
      </c>
      <c r="B16" s="15">
        <v>15000</v>
      </c>
      <c r="C16" s="10">
        <v>0</v>
      </c>
      <c r="D16" s="12">
        <f>B16*(1-C16)</f>
        <v>15000</v>
      </c>
    </row>
    <row r="17" spans="1:4" x14ac:dyDescent="0.2">
      <c r="A17" s="5"/>
      <c r="B17" s="9"/>
      <c r="C17" s="11"/>
      <c r="D17" s="12"/>
    </row>
    <row r="18" spans="1:4" x14ac:dyDescent="0.2">
      <c r="A18" s="6" t="s">
        <v>9</v>
      </c>
      <c r="B18" s="6"/>
      <c r="C18" s="7"/>
      <c r="D18" s="13">
        <f>SUM(D13:D16)</f>
        <v>530000</v>
      </c>
    </row>
    <row r="20" spans="1:4" x14ac:dyDescent="0.2">
      <c r="A20" s="14" t="s">
        <v>21</v>
      </c>
      <c r="B20" s="14"/>
      <c r="C20" s="7"/>
      <c r="D20" s="13">
        <f>D10+D18</f>
        <v>530000</v>
      </c>
    </row>
    <row r="22" spans="1:4" x14ac:dyDescent="0.2">
      <c r="A22" s="3" t="s">
        <v>20</v>
      </c>
      <c r="B22" s="3" t="s">
        <v>17</v>
      </c>
      <c r="C22" s="4" t="s">
        <v>18</v>
      </c>
      <c r="D22" s="4"/>
    </row>
    <row r="23" spans="1:4" x14ac:dyDescent="0.2">
      <c r="A23" s="5" t="s">
        <v>19</v>
      </c>
      <c r="B23" s="22">
        <v>1150</v>
      </c>
      <c r="C23" s="23">
        <v>0</v>
      </c>
      <c r="D23" s="12">
        <f>B23*C23</f>
        <v>0</v>
      </c>
    </row>
    <row r="24" spans="1:4" x14ac:dyDescent="0.2">
      <c r="A24" s="5"/>
      <c r="B24" s="22"/>
      <c r="C24" s="24"/>
      <c r="D24" s="12"/>
    </row>
    <row r="25" spans="1:4" x14ac:dyDescent="0.2">
      <c r="A25" s="6" t="s">
        <v>22</v>
      </c>
      <c r="B25" s="6"/>
      <c r="C25" s="7"/>
      <c r="D25" s="13">
        <f>SUM(D23:D24)</f>
        <v>0</v>
      </c>
    </row>
    <row r="27" spans="1:4" x14ac:dyDescent="0.2">
      <c r="A27" s="8" t="s">
        <v>5</v>
      </c>
      <c r="D27" s="19"/>
    </row>
    <row r="28" spans="1:4" x14ac:dyDescent="0.2">
      <c r="D28" s="18"/>
    </row>
    <row r="29" spans="1:4" x14ac:dyDescent="0.2">
      <c r="A29" s="21" t="s">
        <v>10</v>
      </c>
    </row>
    <row r="37" spans="2:4" x14ac:dyDescent="0.2">
      <c r="B37" s="17"/>
      <c r="D37" s="18"/>
    </row>
  </sheetData>
  <phoneticPr fontId="2" type="noConversion"/>
  <pageMargins left="0.75" right="0.75" top="1" bottom="1" header="0.5" footer="0.5"/>
  <pageSetup paperSize="9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2E458D-FD64-4301-812F-17325CCDA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B43004-ABE9-42DB-A143-75E9999E9386}">
  <ds:schemaRefs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3047DD-A714-48EF-87CA-B166C0AC7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Ramon Nieuwenhuizen | Inkada Inkoop &amp; Advies</cp:lastModifiedBy>
  <cp:lastPrinted>2019-03-21T10:33:54Z</cp:lastPrinted>
  <dcterms:created xsi:type="dcterms:W3CDTF">2006-06-29T10:46:47Z</dcterms:created>
  <dcterms:modified xsi:type="dcterms:W3CDTF">2020-11-02T16:03:59Z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