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66925"/>
  <mc:AlternateContent xmlns:mc="http://schemas.openxmlformats.org/markup-compatibility/2006">
    <mc:Choice Requires="x15">
      <x15ac:absPath xmlns:x15ac="http://schemas.microsoft.com/office/spreadsheetml/2010/11/ac" url="https://ictsamen.sharepoint.com/sites/OIJ_EXT_Nieuwe_Belasting_Applicatie/Gedeelde documenten/General/Te publiceren documenten (definitieve pdf's)/"/>
    </mc:Choice>
  </mc:AlternateContent>
  <xr:revisionPtr revIDLastSave="1552" documentId="11_BD7F42A78353541DE257CF388BA7F0A23773F06D" xr6:coauthVersionLast="47" xr6:coauthVersionMax="47" xr10:uidLastSave="{A4666359-18B2-4357-85DD-3071BA23D9E0}"/>
  <bookViews>
    <workbookView xWindow="-120" yWindow="-120" windowWidth="29040" windowHeight="15840" tabRatio="998" firstSheet="2" activeTab="2" xr2:uid="{00000000-000D-0000-FFFF-FFFF00000000}"/>
  </bookViews>
  <sheets>
    <sheet name="Toelichting" sheetId="23" r:id="rId1"/>
    <sheet name="Architectuur" sheetId="9" r:id="rId2"/>
    <sheet name="Heffen" sheetId="14" r:id="rId3"/>
    <sheet name="Invordering" sheetId="15" r:id="rId4"/>
    <sheet name="WOZ" sheetId="21" r:id="rId5"/>
    <sheet name="Workflow" sheetId="16" r:id="rId6"/>
    <sheet name="Geo-informatie" sheetId="1" r:id="rId7"/>
    <sheet name="Data-BI" sheetId="7" r:id="rId8"/>
    <sheet name="Documentcreatie" sheetId="6" r:id="rId9"/>
    <sheet name="Informatiebeheer" sheetId="5" r:id="rId10"/>
    <sheet name="Koppelingen" sheetId="3" r:id="rId11"/>
    <sheet name="Zaakgericht werken" sheetId="10" r:id="rId12"/>
    <sheet name="Functioneel beheer" sheetId="17" r:id="rId13"/>
    <sheet name="Conversie" sheetId="8" r:id="rId14"/>
    <sheet name="Roadmap" sheetId="19" r:id="rId15"/>
    <sheet name="Exit Strategie" sheetId="18" r:id="rId16"/>
    <sheet name="Contract" sheetId="22" r:id="rId17"/>
    <sheet name="InformatiebeveiligingPrivacy" sheetId="12" r:id="rId18"/>
    <sheet name="Implementatie" sheetId="11" r:id="rId19"/>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17" l="1"/>
  <c r="I7" i="17"/>
  <c r="I6" i="17"/>
  <c r="I5" i="17"/>
  <c r="I8" i="10"/>
  <c r="I7" i="10"/>
  <c r="I6" i="10"/>
  <c r="I6" i="3"/>
  <c r="I7" i="1"/>
  <c r="I8" i="7"/>
  <c r="I10" i="11"/>
  <c r="I17" i="12"/>
  <c r="I6" i="19"/>
  <c r="I9" i="8"/>
  <c r="I7" i="3"/>
  <c r="I8" i="5"/>
  <c r="I10" i="6"/>
  <c r="I9" i="7"/>
  <c r="I6" i="1"/>
  <c r="I7" i="16"/>
  <c r="I12" i="21"/>
  <c r="I9" i="15"/>
  <c r="I10" i="10" l="1"/>
  <c r="I23" i="3"/>
  <c r="I14" i="17"/>
  <c r="I13" i="7"/>
  <c r="I9" i="1"/>
</calcChain>
</file>

<file path=xl/sharedStrings.xml><?xml version="1.0" encoding="utf-8"?>
<sst xmlns="http://schemas.openxmlformats.org/spreadsheetml/2006/main" count="983" uniqueCount="329">
  <si>
    <t>Architectuur</t>
  </si>
  <si>
    <t>Nr.</t>
  </si>
  <si>
    <t>Omschrijving</t>
  </si>
  <si>
    <t>Toelichting</t>
  </si>
  <si>
    <t>Eis, Wens of Vraag</t>
  </si>
  <si>
    <t>Prio: hoog/laag</t>
  </si>
  <si>
    <t>Schriftelijk toelichten bij inschrijving gewenst</t>
  </si>
  <si>
    <t>Max. te behalen punten</t>
  </si>
  <si>
    <t>Voldoet de oplossing? ja/nee</t>
  </si>
  <si>
    <t>Score</t>
  </si>
  <si>
    <t>A1</t>
  </si>
  <si>
    <t>De volledig aangeboden oplossing (inclusief ondersteunende tools) wordt geleverd als Software as a Service.</t>
  </si>
  <si>
    <t>Gehost in de Cloud, inclusief beveiligde verbindingen.</t>
  </si>
  <si>
    <t>Eis</t>
  </si>
  <si>
    <t>KO</t>
  </si>
  <si>
    <t>n.v.t.</t>
  </si>
  <si>
    <t>A2</t>
  </si>
  <si>
    <t>De aangeboden oplossing kent geen beperkingen met betrekking tot de hoeveelheden data.</t>
  </si>
  <si>
    <t>A3</t>
  </si>
  <si>
    <t>De inschrijver draagt zorg voor het maken van back-ups.</t>
  </si>
  <si>
    <t>A4</t>
  </si>
  <si>
    <t>Authenticatie voor de aangeboden oplossing verloopt via de active directory van de gemeente Oude-IJsselstreek.</t>
  </si>
  <si>
    <t>Na authenticatie hebben gebruikers door middel van single sign on direct toegang tot de aangeboden oplossing.</t>
  </si>
  <si>
    <t>A5</t>
  </si>
  <si>
    <t>Hosting van de aangeboden oplossing en data vindt fysiek plaats binnen de Europese Economische Ruimte.</t>
  </si>
  <si>
    <t>A6</t>
  </si>
  <si>
    <t>De aangeboden oplossing voldoet aan de overheidsstandaard web richtlijnen WCAG 2.1, EN 301 549, versie 2.1.2 (http://versie2.webrichtlijnen.nl/).</t>
  </si>
  <si>
    <t>A7</t>
  </si>
  <si>
    <t>Batchprocessen vinden altijd op de achtergrond plaats, zodat gebruikers gewoon door kunnen werken zonder performance verlies.</t>
  </si>
  <si>
    <t>A8</t>
  </si>
  <si>
    <t>De oplossing heeft in geval van standaard functionele handelingen een acceptabele responsetijd.</t>
  </si>
  <si>
    <t>Voor standaard handelingen door een eindgebruiker hanteren we een maximale response tijd van 2 seconde.</t>
  </si>
  <si>
    <t>Totaal</t>
  </si>
  <si>
    <t>Heffen</t>
  </si>
  <si>
    <t>Uitgangspunt: Alle voorkomende belastingsoorten moeten conform de landelijke regelgeving en gemeentelijke verordeningen opgelegd kunnen worden.</t>
  </si>
  <si>
    <t>H1</t>
  </si>
  <si>
    <t>De aangeboden oplossing moet alle voorkomende belastingsoorten kunnen heffen, inclusief exoten ( moet in aanbieding zitten en geen optie zijn ) conform de vigerende wet- en regelgeving</t>
  </si>
  <si>
    <t>Alle voorkomende belastingsoorten ( subject en of object gebonden ) conform de gemeentelijke belastingverordeningen moeten zonder extra kosten te heffen zijn.</t>
  </si>
  <si>
    <t>H2</t>
  </si>
  <si>
    <t>In de aangeboden oplossing kan men door het jaar heen; verminderen,vernietigen, ontheffen, blokkeren ,uitsluiten, opleggen, aanslaan en beschikken.</t>
  </si>
  <si>
    <t>H3</t>
  </si>
  <si>
    <t>In de aangeboden oplossing moet het inboeken en afhandelen van alle voorkomende bezwaren, beroepen en hoger beroepen op belastinggebied kunnen.</t>
  </si>
  <si>
    <t>H4</t>
  </si>
  <si>
    <t>H5</t>
  </si>
  <si>
    <t>De aangeboden oplossing moet in staat zijn alle voorkomende belastingaanslagen, en verminderingen te vervaardigen en een output bestand kunnen leveren voor het printburo</t>
  </si>
  <si>
    <t>Invordering</t>
  </si>
  <si>
    <t>Uitgangspunt: Alle opgelegde aanslagen moeten rechtmatig geïnd kunnen worden en er is een koppeling naar de financiële administratie. ( Key2Financien)</t>
  </si>
  <si>
    <t>Inv1</t>
  </si>
  <si>
    <t>De aangeboden oplossing moet alle voorkomende belastingsoorten kunnen innen</t>
  </si>
  <si>
    <t>Inv2</t>
  </si>
  <si>
    <t>De aangeboden oplossing moet voor het invorderen kunnen aansluiten op de financiële administratie in Key2Financien.</t>
  </si>
  <si>
    <t>Inv3</t>
  </si>
  <si>
    <t>Beschrijf de functionele- en technische werking van de koppeling tussen de aangeboden oplossing en Key2Financien.</t>
  </si>
  <si>
    <t>Vraag</t>
  </si>
  <si>
    <t>ja, max 2 A4</t>
  </si>
  <si>
    <t>n.v.t</t>
  </si>
  <si>
    <t>Inv4</t>
  </si>
  <si>
    <t>Indien de aangeboden oplossing een eigen invorderingsmodule bevat, beschrijf dan de aangeboden functionaliteit.</t>
  </si>
  <si>
    <t>Besteed hierbij minimaal aandacht aan:
- Verwerking van kasbetalingen;
- automatisch incasso;
- verwerking dagafschriften;
- verwerking oude vorderingen.</t>
  </si>
  <si>
    <t>WOZ</t>
  </si>
  <si>
    <t>Uitgangspunt: Kwaliteit van de WOZ data, integraal beheer en procesondersteuning.</t>
  </si>
  <si>
    <t>W1</t>
  </si>
  <si>
    <t>Met de aangeboden oplossing is het mogelijk om invulling te geven aan het beheer van WOZ-objecten, deelobjecten, kadastrale relaties, gebruikscodes en soort objectcodes</t>
  </si>
  <si>
    <t>W2</t>
  </si>
  <si>
    <t>Het is mogelijk WOZ-objecten aan te maken eventueel door middel van een fictief adres indien geen adres beschikbaar is (bijvoorbeeld grasland).</t>
  </si>
  <si>
    <t>W3</t>
  </si>
  <si>
    <t>Het is mogelijk geautomatiseerd WOZ-objecten aan te maken als gevolg van een nieuw kadastraal object.</t>
  </si>
  <si>
    <t>W4</t>
  </si>
  <si>
    <t>Met de aangeboden oplossing is het mogelijk om de geometrie van de WOZ deelobjecten vast te leggen.</t>
  </si>
  <si>
    <t>W5</t>
  </si>
  <si>
    <t>De uitvoering van de Wet WOZ is een arbeidsintensief proces. De gemeente streeft naar een zo efficiënt en effectief mogelijke ondersteuning van haar processen door de aangeboden oplossing.</t>
  </si>
  <si>
    <t>Geef aan op welke wijze en in welke mate workflow van de aangeboden oplossing het proces van de uitvoering van de Wet WOZ ondersteunen.</t>
  </si>
  <si>
    <t>W6</t>
  </si>
  <si>
    <t>Wat is de relatie tussen de WOZ registratie van uw aangeboden oplossing en een Waarderen applicatie.</t>
  </si>
  <si>
    <t xml:space="preserve">Geef uw visie over welke functionaliteit tot welke applicatie behoort. Geef concreet aan welke functionaliteit in de aangeboden oplossing zit en welke functionaliteit u verwacht van de Waarderen applicatie. </t>
  </si>
  <si>
    <t>W7</t>
  </si>
  <si>
    <t>De aangeboden oplossing sluit aan bij de ontwikkeling naar een Samenhangende objectenregistratie (SOR)</t>
  </si>
  <si>
    <t xml:space="preserve">Beschrijf de functionaliteit m.b.t. de SOR die de aangeboden oplossing nu biedt. Geef uw visie over de SOR en beschrijf de roadmap van de oplossing richting de SOR. </t>
  </si>
  <si>
    <t>Workflow</t>
  </si>
  <si>
    <t>De aangeboden oplossing beschikt over een geautomatiseerde koppeling om berichten uit de relevante basisregistraties te verwerken</t>
  </si>
  <si>
    <t>De aangeboden oplossing beschikt over een "workflow" om berichten vanuit andere basisregistratie in beeld te houden en te verwerken?.</t>
  </si>
  <si>
    <t>Beschrijf de werking van deze "workflow" en voor welke basisregistratie dit het geval is;
- Verwerking BRP
- Verwerking BRK
- Verwerking NHR
- Verwerking BAG</t>
  </si>
  <si>
    <t>Geo informatie</t>
  </si>
  <si>
    <t>Uitgangspunt: Via de kaart inzicht krijgen in de verschillende WOZ objecten in relatie tot andere basisregistraties. En het kunnen bijhouden van een WOZ deelobjectenkaart.</t>
  </si>
  <si>
    <t>GI1</t>
  </si>
  <si>
    <t xml:space="preserve">Met de aangeboden oplossing moet het mogelijk zijn om informatie te tonen op een geïntegreerde kaart. </t>
  </si>
  <si>
    <t>Het gaat om het geografisch tonen van bijvoorbeeld BAG, WOZ en BGT geometrie, luchtfoto's, PDOK, etc..</t>
  </si>
  <si>
    <t>GI2</t>
  </si>
  <si>
    <t>Eigen Kaartlagen van de gemeente Oude-IJsselstreek moeten getoond kunnen worden.</t>
  </si>
  <si>
    <t>Wens</t>
  </si>
  <si>
    <t>hoog</t>
  </si>
  <si>
    <t>GI3</t>
  </si>
  <si>
    <t>De aangeboden oplossing dient te beschikken over functionaliteit tot meten van lengtes en oppervlaktes in het te raadplegen kaartmateriaal.</t>
  </si>
  <si>
    <t>laag</t>
  </si>
  <si>
    <t>GI4</t>
  </si>
  <si>
    <t>Beschrijf de functionaliteit die naast het raadplegen nog meer mogelijk is met de kaart.</t>
  </si>
  <si>
    <t>Besteed hierbij minimaal aandacht aan:
- Het bijhouden van een WOZ deelobjecten kaart;
- relaties leggen/tonen tussen de verschillende basisregistraties;
- positioneren WOZ deelobjecten;
- geometrische kwaliteitscontroles.</t>
  </si>
  <si>
    <t>ja, max 3 A4</t>
  </si>
  <si>
    <t>Data</t>
  </si>
  <si>
    <t>Uitgangspunt: Alle data binnen de oplossing is eigendom van de gemeente Oude-IJsselstreek. We kunnen ten alle tijden beschikken over de data.</t>
  </si>
  <si>
    <t>Da1</t>
  </si>
  <si>
    <t>De data uit de testomgeving moet door de functioneel beheerder op elk gewenst moment ververst kunnen worden met data uit de productieomgeving. Hiervoor hoeft de productieomgeving niet down.</t>
  </si>
  <si>
    <t>Da2</t>
  </si>
  <si>
    <t>De data van de gemeente Oude-IJsselstreek mag niet voor andere gebruikers beschikbaar komen.</t>
  </si>
  <si>
    <t>In het geval van een multi-tenancy oplossing.</t>
  </si>
  <si>
    <t>Da3</t>
  </si>
  <si>
    <t>De gemeente krijgt toegang tot alle data in de aangeboden oplossing middels een geautomatiseerd proces.</t>
  </si>
  <si>
    <t>Data kan gebruikt worden voor BI toepassingen, bestandsvergelijkingen, ontsloten worden via de GIS viewer en gecombineerd worden met andere bronnen.</t>
  </si>
  <si>
    <t>Da4</t>
  </si>
  <si>
    <t>Alle opgeslagen data moet voor functioneel beheer benaderbaar zijn via een SQL voorziening.</t>
  </si>
  <si>
    <t>Dit kan via de applicatie of via een andere koppeling met de database.</t>
  </si>
  <si>
    <t>Da5</t>
  </si>
  <si>
    <t>Het datawarehouse van de gemeente wordt dagelijks geautomatiseerd gevoed middels ETL.</t>
  </si>
  <si>
    <t>Inschrijver zorgt voor een duurzame en geautomatiseerde oplossing om het datawarehouse (Oracle) te vullen vanuit de aangeboden SaaS oplossing.</t>
  </si>
  <si>
    <t>Da6</t>
  </si>
  <si>
    <t xml:space="preserve">De aangeboden oplossing beschikt over een set aan standaard rapportages. </t>
  </si>
  <si>
    <t>De rapportages zijn direct vanuit de aangeboden oplossing te vervaardigen zonder gebruik te hoeven maken van externe tools/oplossingen.</t>
  </si>
  <si>
    <t>Da7</t>
  </si>
  <si>
    <t>De Functioneel beheerder kan zelfstandig nieuwe rapportages bouwen.</t>
  </si>
  <si>
    <t>Da8</t>
  </si>
  <si>
    <t>Geef een beschrijving van de aangeboden functionaliteit voor het genereren van management informatie.</t>
  </si>
  <si>
    <t>Ja, max 3 A4</t>
  </si>
  <si>
    <t>Documentcreatie</t>
  </si>
  <si>
    <t>Uitgangspunt: Voor het creëren van documenten maken we gebruik van een documentgenerator in combinatie met een oplossing voor het plaatsen van een digitale handtekening.</t>
  </si>
  <si>
    <t>D1</t>
  </si>
  <si>
    <t>De aangeboden oplossing biedt de mogelijkheid om een document geautomatiseerd samen te stellen in combinatie met onze documentgenerator en onze oplossing voor de digitale handtekening.</t>
  </si>
  <si>
    <t>De gemeente Oude-IJsselstreek gebruikt Xential als standaard documentgenerator en Validsign als oplossing voor het plaatsen van een digitale handtekening.
Bouwstenen en standaardbrieven worden onderhouden en beheerd in Xential.</t>
  </si>
  <si>
    <t>D2</t>
  </si>
  <si>
    <t>De aangeboden oplossing kan Xential automatisch starten, met single sign on voor de gebruikers.</t>
  </si>
  <si>
    <t>D3</t>
  </si>
  <si>
    <t>Op alle documenten moet afhankelijk van het soort proces alle relevante gegevens uit de aangeboden oplossing kunnen worden vermeld.</t>
  </si>
  <si>
    <t>D4</t>
  </si>
  <si>
    <t>Documenten gegenereerd door Xential worden door de aangeboden oplossing aangeboden aan het zaaksysteem.</t>
  </si>
  <si>
    <t>D5</t>
  </si>
  <si>
    <t>Beschrijf het proces, in de aangeboden oplossing, van het creëren van een document.</t>
  </si>
  <si>
    <t>Besteed hierbij aandacht aan de integratie met Xential, Validsign en het zaaksysteem.</t>
  </si>
  <si>
    <t>Informatiebeheer</t>
  </si>
  <si>
    <t xml:space="preserve">Uitgangspunt: Archiefwaardige informatie in de aangeboden oplossing wordt conform wet- en regelgeving gemaakt, opgeslagen en beheerd. </t>
  </si>
  <si>
    <t>I1</t>
  </si>
  <si>
    <t>De aangeboden oplossing voldoet aan het uitgangspunt van eenmalige registratie van gegevens en meervoudig gebruik.</t>
  </si>
  <si>
    <t>I2</t>
  </si>
  <si>
    <t>De aangeboden oplossing voldoet aan de eisen vanuit de Wet Open Overheid en besluit Digitale Toegankelijkheid.</t>
  </si>
  <si>
    <t>I3</t>
  </si>
  <si>
    <t>Archiefwaardige informatieobjecten moeten kunnen worden vernietigd wanneer de bewaartermijn is verstreken volgens de geldende wettelijke voorschriften. Beschrijf de functionaliteit in uw aangeboden oplossing in relatie tot het vernietigen van informatie.</t>
  </si>
  <si>
    <t>Besteed hierbij minimaal aandacht aan:
- Opschonen subjecten wanneer er geen doelbinding meer is.
- Informatieobjecten overbrengen naar een e-depot conform TMLO
- Samenstellen vernietigingslijst.
- Selecteren te vernietigen informatieobjecten.
- Te vernietigen informatie.
- Relatie met vernietiging in zaaksysteem.
- In bulk vernietigen van informatieobjecten</t>
  </si>
  <si>
    <t>Koppelingen</t>
  </si>
  <si>
    <t>Uitgangspunt: Voor koppelingen met andere systemen of landelijke voorzieningen wil opdrachtgever zoveel mogelijk ontzorgd worden.  Alle koppelingen met gemeentelijke system lopen via OpenTunnel van Jnet.</t>
  </si>
  <si>
    <t>K1</t>
  </si>
  <si>
    <t>Het is mogelijk, als bronhouder, gegevens aan te leveren aan de LV WOZ conform het standaard uitwisselingsformaat.</t>
  </si>
  <si>
    <t>K2</t>
  </si>
  <si>
    <t>De aangeboden oplossing koppelt rechtstreeks aan de LV WOZ zonder tussenkomst van gemeentelijke systemen zoals OpenTunnel en/of Key2Datadistributie.</t>
  </si>
  <si>
    <t>K3</t>
  </si>
  <si>
    <t>De aangeboden oplossing biedt functionaliteit voor een consistentiecontrole tussen de LV WOZ en de lokale WOZ opslag. Inconsistentie is automatisch te herstellen.</t>
  </si>
  <si>
    <t>K4</t>
  </si>
  <si>
    <r>
      <t>Het is mogelijk gegevens van de BAG (Key2BAG) te ontvangen via Key</t>
    </r>
    <r>
      <rPr>
        <b/>
        <sz val="10"/>
        <color theme="1"/>
        <rFont val="Arial"/>
        <family val="2"/>
      </rPr>
      <t>2</t>
    </r>
    <r>
      <rPr>
        <sz val="10"/>
        <color theme="1"/>
        <rFont val="Arial"/>
        <family val="2"/>
      </rPr>
      <t>Datadistributie van Centric en OpenTunnel van Jnet.</t>
    </r>
  </si>
  <si>
    <t>Berichtenuitwisseling is op basis van het BAG WOZ koppelvlak (Lk03 berichten) en betreft minimaal verblijfsobjecten, panden en nummeraanduidingen.</t>
  </si>
  <si>
    <t>K5</t>
  </si>
  <si>
    <t>Het is mogelijk gegevens uit te wisselen (ontvangen) met het HR.</t>
  </si>
  <si>
    <t>K6</t>
  </si>
  <si>
    <t>Beschrijf hoe de koppeling met het Handelsregister technisch en functioneel werkt.</t>
  </si>
  <si>
    <t>Onze voorkeur heeft het dat de applicatie rechtstreeks koppelt aan het Handelsregister zonder tussenkomst van gemeentelijke systemen zoals OpenTunnel en/of Key2Datadistributie. Besteed aandacht aan hoe nieuwe bedrijven kunnen worden opgevoerd. Met name wanneer er geen KvK- of vestigingsnummer bekend is.</t>
  </si>
  <si>
    <t>ja, max 1 A4</t>
  </si>
  <si>
    <t>K7</t>
  </si>
  <si>
    <t>De aangeboden oplossing koppelt rechtstreeks aan de BRK zonder tussenkomst van gemeentelijke systemen zoals een servicebus/digikoppeling adapter.</t>
  </si>
  <si>
    <t>K8</t>
  </si>
  <si>
    <t>De aangeboden oplossing koppelt met Key2Financien van Centric</t>
  </si>
  <si>
    <t>K9</t>
  </si>
  <si>
    <t>De aangeboden oplossing koppelt met Zaaksysteem.nl van xxllnc</t>
  </si>
  <si>
    <t>Op basis van de Zaak- en documentservices</t>
  </si>
  <si>
    <t>K10</t>
  </si>
  <si>
    <t>De aangeboden oplossing koppelt met de meest gangbare Waarderen applicaties</t>
  </si>
  <si>
    <t>Koppeling dient automatisch te zijn en te lopen via berichtenverkeer en of StUF-TAX uitwisseling op minimaal dagelijkse basis.</t>
  </si>
  <si>
    <t>K11</t>
  </si>
  <si>
    <t>Beschikt de koppeling tussen de belastingapplicatie en het waarderen pakket over functionaliteit om informatie twee kanten op uit te wisselen en zijn hierbij keuzes te maken voor " vrije velden "</t>
  </si>
  <si>
    <t>Geef aan of het mogelijk is om velden uit te wisselen middels de koppeling  met het Waarderingspakket en welke vrijheid heeft de gemeente hierin?  Bijvoorbeeld geografische informatie of voor bezwaren relevante informatie zoals aanslagnummer , gemachtigde en of registratienummer vanuit zaaksysteem. Besteed ook aandacht aan de consistentiecontrole tussen beide applicaties.</t>
  </si>
  <si>
    <t>K12</t>
  </si>
  <si>
    <t>De aangeboden oplossing koppelt met MIjnOverheid</t>
  </si>
  <si>
    <t>Beschrijf de functionele en technische werking van deze koppeling.</t>
  </si>
  <si>
    <t>K13</t>
  </si>
  <si>
    <t>De gemeente wil zich niet opstellen als system integrator. Inschrijver is volledig verantwoordelijk voor het opleveren van alle aangeboden koppelingen.</t>
  </si>
  <si>
    <t>Contacten met andere leveranciers lopen niet via de gemeente maar worden rechtstreeks door de inschrijver.</t>
  </si>
  <si>
    <t>K14</t>
  </si>
  <si>
    <r>
      <t>Het is mogelijk gegevens van de BRP (Key2Burgerzaken) te ontvangen via Key</t>
    </r>
    <r>
      <rPr>
        <b/>
        <sz val="10"/>
        <color theme="1"/>
        <rFont val="Arial"/>
        <family val="2"/>
      </rPr>
      <t>2</t>
    </r>
    <r>
      <rPr>
        <sz val="10"/>
        <color theme="1"/>
        <rFont val="Arial"/>
        <family val="2"/>
      </rPr>
      <t>Datadistributie van Centric en OpenTunnel van Jnet.</t>
    </r>
  </si>
  <si>
    <t>Voor de binnengemeentelijke personen koppelt de applicatie middels StUF-BG 03.10 met Key2Datadistributie.</t>
  </si>
  <si>
    <t>K15</t>
  </si>
  <si>
    <t>Het is mogelijk gegevens te ontvangen van buitengemeentelijke personen uit de BRP.</t>
  </si>
  <si>
    <t>Voor de buitengemeentelijke personen koppelt de applicatie met de Integrale Zoekvraag Personen van Key2Datadistributie.</t>
  </si>
  <si>
    <t>K16</t>
  </si>
  <si>
    <t xml:space="preserve">Alle handmatig uitgevoerde mutaties op subjecten in de aangeboden oplossing worden via een StUF-BG 03.10 bericht aangeboden aan Key2Datadistributie. </t>
  </si>
  <si>
    <t>K17</t>
  </si>
  <si>
    <t>De aangeboden oplossing is in staat om een exportbestand te genereren en uit te wisselen met DataB</t>
  </si>
  <si>
    <t>K18</t>
  </si>
  <si>
    <t>Geef uw visie  op de nieuwe informatievoorziening Common Ground. Beschrijf zo concreet mogelijk die stappen die u zet om met de aangeboden oplossing te voldoen aan de Common Ground uitgangspunten.</t>
  </si>
  <si>
    <t>Besteed hierbij minimaal aandacht aan:
- Data blijven bij de bron. Data uit basisregistraties maar ook domein specifieke data uit uw oplossing.
- Ophalen van gegevens met API's.
- Een gemeenschappelijke integratie laag.
- Uniform maken van gegevens.
- Roadmap
- 5-lagen model</t>
  </si>
  <si>
    <t>Zaakgericht werken</t>
  </si>
  <si>
    <t>Uitgangspunt; De gemeente wil voldoen aan de archiefwet en het zaaksysteem gebruiken voor communicatie richting burgers en bedrijven.</t>
  </si>
  <si>
    <t>Zgw1</t>
  </si>
  <si>
    <t>De aangeboden oplossing sluit op termijn aan op de standaard zaakgericht werken API's.</t>
  </si>
  <si>
    <t>Zgw2</t>
  </si>
  <si>
    <t>Burgers en bedrijven kunnen producten/diensten aanvragen op de gemeentelijke website. In het zaaksysteem wordt automatisch een zaak aangemaakt. Voor bepaalde producten wordt de zaak aangeboden aan de aangeboden oplossing.</t>
  </si>
  <si>
    <t>De aangeboden oplossing kan deze zaken ontvangen via de zaak- en documentservices en afhandelen.</t>
  </si>
  <si>
    <t>Zgw3</t>
  </si>
  <si>
    <t>Collega's van verschillende afdelingen en burgers kunnen documenten toevoegen aan de zaak.</t>
  </si>
  <si>
    <t>De aangeboden oplossing kan wijzigingen in de zaak, zoals het toevoegen van een document, ontvangen via de zaak- en documentservices en verwerken.</t>
  </si>
  <si>
    <t>Zgw4</t>
  </si>
  <si>
    <t>Wijzigingen op zaken in de aangeboden oplossing worden via de standaard zaak- en documentservices doorgegeven aan het zaaksysteem.</t>
  </si>
  <si>
    <t>Zgw5</t>
  </si>
  <si>
    <t>Beschrijf hoe u het zaakgericht werken heeft geïmplementeerd in de aangeboden oplossing.</t>
  </si>
  <si>
    <t>Besteed hierbij minimaal aandacht aan:
- Welke processen worden zaakgericht afgehandeld in de aangeboden oplossing;
- Hoe is de interactie met het zaaksysteem? Op welke moment worden welke berichten uitgewisseld;
- Zaaktype, documenttype en resultaattype.</t>
  </si>
  <si>
    <t>Functioneel beheer</t>
  </si>
  <si>
    <t>Fb1</t>
  </si>
  <si>
    <t>De aangeboden oplossing biedt voor de functioneel beheerder de mogelijkheid om van elke verandering te achterhalen wie deze wanneer heeft uitgevoerd.</t>
  </si>
  <si>
    <t>Hiervan kunnen rapportages worden gemaakt.</t>
  </si>
  <si>
    <t>Fb2</t>
  </si>
  <si>
    <t>Met de aangeboden oplossing is het mogelijk om schermen te personaliseren.</t>
  </si>
  <si>
    <t>Gebruikers kunnen zelf bepalen wat ze waar op het scherm te zien krijgen.</t>
  </si>
  <si>
    <t>Fb3</t>
  </si>
  <si>
    <t>De functioneel beheerder krijgt inzicht in het logische- en technische datamodel.</t>
  </si>
  <si>
    <t>De gemeente tekent hiervoor een non disclosure verklaring.</t>
  </si>
  <si>
    <t>Fb4</t>
  </si>
  <si>
    <t>De aangeboden oplossing bevat een module voor functioneel beheer.</t>
  </si>
  <si>
    <t>Fb5</t>
  </si>
  <si>
    <t>Met de aangeboden oplossing is het door functioneel mogelijk om processen (workflow) in te richten conform de lokale situatie.</t>
  </si>
  <si>
    <t>Fb6</t>
  </si>
  <si>
    <t>Uitval in het berichtenverkeer tussen applicaties en/of landelijke voorzieningen wordt overzichtelijk gepresenteerd.</t>
  </si>
  <si>
    <t>Fb7</t>
  </si>
  <si>
    <t>De aangeboden oplossing kan een overzicht van gebruikers en bijhorende autorisatie genereren.</t>
  </si>
  <si>
    <t>Fb8</t>
  </si>
  <si>
    <t>Autorisatie</t>
  </si>
  <si>
    <t>Beschrijf de aangeboden functionaliteit m.b.t. het autoriseren van gebruikers. Besteed hierbij minimaal aandacht aan:
- Functiescheiding;
- het omgaan met wachtwoorden;
- autorisatieprofielen.</t>
  </si>
  <si>
    <t>Fb9</t>
  </si>
  <si>
    <t>Taken functioneel beheer en technisch applicatiebeheer.</t>
  </si>
  <si>
    <t>Beschrijf de belangrijkste taken van functioneel beheer en technisch applicatiebeheer binnen de aangeboden oplossing. Geef duidelijk aan wat de meerwaarde is van de aangeboden functionaliteit.</t>
  </si>
  <si>
    <t>Conversie</t>
  </si>
  <si>
    <t>C1</t>
  </si>
  <si>
    <t>Inschrijver is verantwoordelijk voor de migratie van informatie van oud (GISVG) naar nieuw.</t>
  </si>
  <si>
    <t>C2</t>
  </si>
  <si>
    <t>Inschrijver levert een test- en definitieve conversie.</t>
  </si>
  <si>
    <t>De gemeente Oude-IJsselstreek moet goedkeuring geven voor de testconversie voordat de definitieve conversie start.</t>
  </si>
  <si>
    <t>Inschrijver levert een conversieplan.</t>
  </si>
  <si>
    <t>ja, max 5 A4</t>
  </si>
  <si>
    <t>Roadmap</t>
  </si>
  <si>
    <t>Uitgangspunt: De gemeente wil graag mee in de landelijke ontwikkelingen. Niet als koploper maar ook niet als laatste.</t>
  </si>
  <si>
    <t>R1</t>
  </si>
  <si>
    <t>Geef uw visie op de ontwikkelingen in het vakgebied Belastingen.</t>
  </si>
  <si>
    <t>Welke ontwikkeling ziet u en wat is de impact op de gemeentelijke  informatievoorziening en specifiek op de aangeboden oplossing. Beschrijf de roadmap van de aangeboden oplossing voor de komende 5 jaar. Maak deze concreet voor 2022 en 2023.</t>
  </si>
  <si>
    <t>Exit Strategie</t>
  </si>
  <si>
    <t>Uitgangspunt: De gemeente Oude-IJsselstreek is eigenaar van de gegevens en wil na beëindiging van de overeenkomst vlekkeloos over kunnen gaan naar een nieuwe oplossing.</t>
  </si>
  <si>
    <t>E1</t>
  </si>
  <si>
    <t xml:space="preserve">De Inschrijver geeft volledige medewerking aan het einde en/ of bij tussentijdse beëindiging van de overeenkomst van het contract voor het kosteloos overbrengen van de volledige dataset uit de Oplossing in een origineel en duurzaam bruikbaar bestandsformaat, aan gemeente Oude-IJsselstreek. </t>
  </si>
  <si>
    <t>E2</t>
  </si>
  <si>
    <t>Geheimhouding blijft van kracht ná het overdragen of beëindigen van de dienst.</t>
  </si>
  <si>
    <t>E3</t>
  </si>
  <si>
    <t xml:space="preserve">De Inschrijver levert na beëindiging van de dienst een bewijs aan van vernietiging van de data op hun servers. </t>
  </si>
  <si>
    <t>Contract</t>
  </si>
  <si>
    <t>Con1</t>
  </si>
  <si>
    <t>Inschrijver accepteert de Gemeentelijke inkoopvoorwaarden bij IT (GIBIT 2020) en de GIBIT Gemeentelijke ICT Kwaliteitsnormen.</t>
  </si>
  <si>
    <t>In overleg is het mogelijk om aanvullende afspraken te maken.</t>
  </si>
  <si>
    <t>Con2</t>
  </si>
  <si>
    <t>Inschrijver brengt geen kosten in rekening voor ondersteuning door de helpdesk van de leverancier.</t>
  </si>
  <si>
    <t>Con3</t>
  </si>
  <si>
    <t>Con4</t>
  </si>
  <si>
    <t>De gemeente Oude-IJsselstreek wil gedurende de contractperiode geen extra investering doen voor patches, hotfixes en nieuwe releases.</t>
  </si>
  <si>
    <t>Alle nieuwe functionaliteit en bugfixing moet afgedekt zijn in het contract. Uitgezonderd de daarbij horende dienstverlening.</t>
  </si>
  <si>
    <t>Informatiebeveiliging / Privacy</t>
  </si>
  <si>
    <t>Ib1</t>
  </si>
  <si>
    <t>De leverancier gaat akkoord met het toepassen van de standaard VNG verwerkersovereenkomst.</t>
  </si>
  <si>
    <t xml:space="preserve">  </t>
  </si>
  <si>
    <t>Ib2</t>
  </si>
  <si>
    <t>De leverancier zorgt dat de applicatie en de onderliggende ICT infrastructuur voldoet aan de eisen die de IBD stelt op het gebied van de informatiebeveiliging en die zijn vastgelegd in de Baseline Informatiebeveiliging Overheid (BIO).</t>
  </si>
  <si>
    <t xml:space="preserve"> Denk hierbij onder andere aan:
- Algemene verordening gegevensbescherming (AVG).
- De infrastructuur en organisatie van de leverancier zijn adequaat beveiligd volgens ISO/IEC 27001 en ISO/IEC 27002 of vergelijkbaar. De leverancier is bereid op eigen kosten jaarlijks (de eerste voor Acceptatie) een verklaring van getrouwheid (of vergelijkbaar) te verkrijgen via een onafhankelijke derde partij, om aan te tonen dat zij als contractant veilig om gaat met vertrouwelijke informatie. De toereikende van de informatiebeveiliging blijkt uit minimaal één van onderstaande:
 * Certificering;
  * Periodieke externe controles zoals audits of TPM’s (bijv. ISAE3xxx SOC type II);
  * Een Assurance rapport met conclusie over de bevindingen van de auditor;
  * Data Pro Certificaat
  * Een verwerkersovereenkomst.</t>
  </si>
  <si>
    <t>Ib3</t>
  </si>
  <si>
    <t>Bij uitbesteding van de hosting of andere onderdelen van de overeenkomst blijft de eindverantwoordelijkheid bij u liggen. We willen één aanspreekpunt voor alle problemen, klachten, wensen, etc.</t>
  </si>
  <si>
    <t>Ib4</t>
  </si>
  <si>
    <t xml:space="preserve">De leverancier heeft bij de softwareontwikkeling privacy by design ingericht. Daarnaast heeft de leverancier privacy by default ingericht binnen de processen en systemen. </t>
  </si>
  <si>
    <t>Ib5</t>
  </si>
  <si>
    <t>De gebruikte cryptografische algoritmen voor versleuteling zijn als open standaard gedocumenteerd en zijn door onafhankelijke betrouwbare deskundigen getoetst.</t>
  </si>
  <si>
    <t>Ib6</t>
  </si>
  <si>
    <t xml:space="preserve">De beveiliging van de webapplicaties van de oplossing voldoet aan de NCSC ICT-beveiligingsrichtlijnen voor webapplicaties. </t>
  </si>
  <si>
    <t>Ib7</t>
  </si>
  <si>
    <t>De aspecten beschikbaarheid, integriteit en vertrouwelijkheid binnen de applicatie geborgd.</t>
  </si>
  <si>
    <t>Ib8</t>
  </si>
  <si>
    <t>Het systeem ondersteunt verschillende niveaus van vertrouwelijkheid.</t>
  </si>
  <si>
    <t>Ib9</t>
  </si>
  <si>
    <t xml:space="preserve">Beschrijf de functionaliteit van de applicatie m.b.t. auditing / logging. </t>
  </si>
  <si>
    <t>Ga daarbij ten minste in op (voor zover van toepassing):
- Wie heeft wanneer en waarom welke gegevens verwerkt;
- hoe lang de logs bewaard blijven;
- in welke mate en op welke wijze dit middels configuratie door functioneel beheerder wijzigen is.</t>
  </si>
  <si>
    <t>Ib10</t>
  </si>
  <si>
    <t>Logbestanden worden zodanig beschermd dat deze niet aangepast of gemanipuleerd kunnen worden.</t>
  </si>
  <si>
    <t>Ib11</t>
  </si>
  <si>
    <t>De oplossing maakt het mogelijk dat het raadplegen van logbestanden is voorbehouden aan geautoriseerde gebruikers. Hierbij is de toegang beperkt tot leesrechten.</t>
  </si>
  <si>
    <t>Ib12</t>
  </si>
  <si>
    <t>In een logregel worden geen geval gevoelige gegevens opgenomen. Dit betreft niet alleen persoonsgegevens maar ook gegevens waarmee de beveiliging doorbroken kan worden (zoals wachtwoorden, inbelnummers, enz.)</t>
  </si>
  <si>
    <t>Implementatie</t>
  </si>
  <si>
    <t>Uitgangspunt: Vanaf datum productie kan de gemeente Oude-IJsselstreek volledig zelfstandig met de aangeboden oplossing werken. Beheerders hebben voldoende kennis om de bedrijfsprocessen zo optimaal mogelijk te ondersteunen met de aangeboden applicatie.</t>
  </si>
  <si>
    <t>Im1</t>
  </si>
  <si>
    <t>Inschrijver levert voorafgaan aan de implementatie een implementatieplan op. Inclusief een planning.</t>
  </si>
  <si>
    <t>In het plan staat concreet beschreven wat de inspanningen zijn die van de gemeente Lelystad worden verwacht.</t>
  </si>
  <si>
    <t>Im2</t>
  </si>
  <si>
    <t>Inschrijver levert uiterlijk 1 juli 2022 een werkende productieomgeving op.</t>
  </si>
  <si>
    <t>De gemeente Oude-IJsselstreek wil vanaf 1 juli 2022 kunnen werken met de aangeboden oplossing.</t>
  </si>
  <si>
    <t>Im3</t>
  </si>
  <si>
    <t>Inschrijver zorgt ervoor dat er een productiestop is van maximaal 4 weken. Daarna moet de gemeente Oude-IJsselstreek kunnen beschikken over de volledige functionaliteit van de aangeboden oplossing.</t>
  </si>
  <si>
    <t>Im4</t>
  </si>
  <si>
    <t>Inschrijver levert voorafgaan aan de implementatie een SLA op.</t>
  </si>
  <si>
    <t>In overleg met de gemeente Oude-IJsselstreek wordt de SLA op maat gemaakt voor de gemeente Oude-IJsselstreek.</t>
  </si>
  <si>
    <t>Im5</t>
  </si>
  <si>
    <t>Beschrijf de training/opleiding voor de verschillende delen van de applicatie, vermeldt hierbij steeds de duur (aantal dagen en sessies, inclusief eventueel benodigde voorbereiding), opzet en inhoud van de training. Maak hierbij een onderscheid tussen eindgebruikers, functioneel beheer en technisch applicatiebeheer.</t>
  </si>
  <si>
    <t>De gemeente Oude-IJsselstreek heeft een sterke voorkeur om alle trainingen/opleidingen/instructies op locatie bij de gemeente uit te voeren. Dit zolang de Covid maatregelen dit toestaan.</t>
  </si>
  <si>
    <t>Ja, max 2 A4</t>
  </si>
  <si>
    <t>Het conversieplan bevat minimaal:
- Beschrijving van welke data op welke wijze betrokken is bij conversie ( Historie / Subjecten / Objecten / Plichten / WOZ onderdelen / documenten / notities / aantekeningen e.d. );
- toelichting conversie verslagen oud /nieuw;
- toelichting of er data is die betrokken is bij de conversie waarvan u verwacht dat deze in de nieuwe applicatie niet meer leidend zal zijn maar deze overgenomen zal worden uit een andere basisregistratie ( b.v. BAG );
- een inschatting van de doorlooptijd;
- een inschatting van de benodigde resources aan de kant van de gemeente voor de conversie;
- historische zaken van belastingen in nieuwe oplossing;
- historische voor invorderi8ngen in nieuwe oplossing;
- modeldocumenten/sjablonen;
- het niet mee converteren van informatie waarvan de vernietigingstermijn is verstreken.</t>
  </si>
  <si>
    <t>Besteed hierbij minimaal aandacht aan:
- Standaard meegeleverd rapportages;
- wel of geen gebruik van externe BI tools;
- realtime gebruik van data;
- exportmogelijkheden;
- hoe functioneel beheer rapportages kan bouwen.</t>
  </si>
  <si>
    <t>C3</t>
  </si>
  <si>
    <t>C4</t>
  </si>
  <si>
    <t>De lopende invorderingsprocedures moeten 1 op 1 aansluiten op de oude applicatie.</t>
  </si>
  <si>
    <t>n.n.t.</t>
  </si>
  <si>
    <t>Nee</t>
  </si>
  <si>
    <t>Ondertekening:</t>
  </si>
  <si>
    <t>Datum:</t>
  </si>
  <si>
    <t>Naam:</t>
  </si>
  <si>
    <t>Functie:</t>
  </si>
  <si>
    <t>Handtekening:</t>
  </si>
  <si>
    <t>Programma van Eisen</t>
  </si>
  <si>
    <t>De eisen en wensen kunnen door inschrijver uitsluitend ingevuld worden met Ja of Nee. Gebruik hiervoor kolom H in de diverse tabbladen.</t>
  </si>
  <si>
    <t>Een eis is een knock out criterium. Aan alle eisen moet worden voldaan. Er worden daarom geen punten aan toegekend.</t>
  </si>
  <si>
    <t>Aan een wens hoeft niet per sé te worden voldaan. Als dit wel het geval is, is dit van toegevoegde waarde. Het antwoord Nee levert 0 punten op en het antwoord Ja het maximaal aantal te behalen punten.</t>
  </si>
  <si>
    <t>Vragen worden beoordeeld door de beoordelingscommissie. Zie hiervoor de aanbestedingsleidraad.</t>
  </si>
  <si>
    <r>
      <t xml:space="preserve">Binnen IT-inkooptrajecten maken we gebruik van een Programma van Eisen (PvE) om te beschrijven waaraan gewenste oplossing moet voldoen. In de verschillende tabbladen zijn de standaard eisen, wensen en vragen opgenomen, eventueel voorzien van een nadere toelichting.
</t>
    </r>
    <r>
      <rPr>
        <b/>
        <sz val="11"/>
        <rFont val="Arial"/>
        <family val="2"/>
      </rPr>
      <t xml:space="preserve">
Eisen:</t>
    </r>
    <r>
      <rPr>
        <sz val="11"/>
        <rFont val="Arial"/>
        <family val="2"/>
      </rPr>
      <t xml:space="preserve"> Aan alle eisen moet worden voldaan. Eisen moeten dan ook ondubbelzinnig en helder zijn verwoord. Als dit niet zo is kan er later discussie ontstaan over wat er precies is bedoeld.
</t>
    </r>
    <r>
      <rPr>
        <b/>
        <sz val="11"/>
        <rFont val="Arial"/>
        <family val="2"/>
      </rPr>
      <t xml:space="preserve">Wensen: </t>
    </r>
    <r>
      <rPr>
        <sz val="11"/>
        <rFont val="Arial"/>
        <family val="2"/>
      </rPr>
      <t xml:space="preserve">Aan wensen hoeft niet te worden voldaan maar als dit wel het geval is, is dit van toegevoegde waarde. Juist door de wensen kan een leverancier zich onderscheiden van andere partijen.
</t>
    </r>
    <r>
      <rPr>
        <b/>
        <sz val="11"/>
        <rFont val="Arial"/>
        <family val="2"/>
      </rPr>
      <t>Vragen</t>
    </r>
    <r>
      <rPr>
        <sz val="11"/>
        <rFont val="Arial"/>
        <family val="2"/>
      </rPr>
      <t xml:space="preserve">: Door de vragen kan een leverancier zich onderscheiden van andere partijen. Antwoorden op vragen geven de inschrijver een beter beeld van de aangeboden oplossing.
</t>
    </r>
  </si>
  <si>
    <t>De gemeente Oude-IJsselstreek wil een contract afsluiten met één partij met een looptijd van 5 jaar en vijf en een Halve maand met de mogelijkheid voor de gemeente om eenzijdig de overeenkomst 5 keer met één jaar te verlengen.</t>
  </si>
  <si>
    <t>Applicatie moet beschikken over volledigheidscontroles mbt de opgelegde belastingsoorten, belastingplichten en potentieel belastingplichtigen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</si>
</sst>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rgb="FF9C5700"/>
      <name val="Calibri"/>
      <family val="2"/>
      <scheme val="minor"/>
    </font>
    <font>
      <b/>
      <sz val="22"/>
      <name val="Calibri"/>
      <family val="2"/>
      <scheme val="minor"/>
    </font>
    <font>
      <sz val="10"/>
      <name val="Calibri"/>
      <family val="2"/>
      <scheme val="minor"/>
    </font>
    <font>
      <b/>
      <sz val="10"/>
      <color rgb="FF9C6500"/>
      <name val="Arial"/>
      <family val="2"/>
    </font>
    <font>
      <sz val="10"/>
      <name val="Arial"/>
      <family val="2"/>
    </font>
    <font>
      <sz val="10"/>
      <color rgb="FF000000"/>
      <name val="Arial"/>
      <family val="2"/>
    </font>
    <font>
      <sz val="8"/>
      <name val="Calibri"/>
      <family val="2"/>
      <scheme val="minor"/>
    </font>
    <font>
      <sz val="11"/>
      <color theme="1"/>
      <name val="Calibri"/>
      <family val="2"/>
      <scheme val="minor"/>
    </font>
    <font>
      <sz val="11"/>
      <color theme="1"/>
      <name val="Arial"/>
      <family val="2"/>
    </font>
    <font>
      <b/>
      <sz val="10"/>
      <name val="Arial"/>
      <family val="2"/>
    </font>
    <font>
      <sz val="11"/>
      <color rgb="FFFF0000"/>
      <name val="Arial"/>
      <family val="2"/>
    </font>
    <font>
      <sz val="10"/>
      <color theme="1"/>
      <name val="Arial"/>
      <family val="2"/>
    </font>
    <font>
      <sz val="10"/>
      <color rgb="FFFF0000"/>
      <name val="Arial"/>
      <family val="2"/>
    </font>
    <font>
      <b/>
      <sz val="22"/>
      <name val="Arial"/>
      <family val="2"/>
    </font>
    <font>
      <b/>
      <sz val="10"/>
      <color theme="1"/>
      <name val="Arial"/>
      <family val="2"/>
    </font>
    <font>
      <b/>
      <sz val="11"/>
      <color theme="1"/>
      <name val="Calibri"/>
      <family val="2"/>
      <scheme val="minor"/>
    </font>
    <font>
      <b/>
      <sz val="28"/>
      <name val="Calibri"/>
      <family val="2"/>
      <scheme val="minor"/>
    </font>
    <font>
      <sz val="11"/>
      <name val="Arial"/>
      <family val="2"/>
    </font>
    <font>
      <b/>
      <sz val="11"/>
      <name val="Arial"/>
      <family val="2"/>
    </font>
  </fonts>
  <fills count="7">
    <fill>
      <patternFill patternType="none"/>
    </fill>
    <fill>
      <patternFill patternType="gray125"/>
    </fill>
    <fill>
      <patternFill patternType="solid">
        <fgColor rgb="FFFFEB9C"/>
      </patternFill>
    </fill>
    <fill>
      <patternFill patternType="solid">
        <fgColor rgb="FF70AD47"/>
        <bgColor indexed="64"/>
      </patternFill>
    </fill>
    <fill>
      <patternFill patternType="solid">
        <fgColor rgb="FFFFFFFF"/>
        <bgColor rgb="FF000000"/>
      </patternFill>
    </fill>
    <fill>
      <patternFill patternType="solid">
        <fgColor rgb="FFFFC000"/>
        <bgColor indexed="64"/>
      </patternFill>
    </fill>
    <fill>
      <patternFill patternType="solid">
        <fgColor theme="4"/>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72">
    <xf numFmtId="0" fontId="0" fillId="0" borderId="0" xfId="0"/>
    <xf numFmtId="0" fontId="2"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horizontal="left" vertical="top"/>
    </xf>
    <xf numFmtId="0" fontId="0" fillId="0" borderId="0" xfId="0" applyAlignment="1">
      <alignment horizontal="left" vertical="top"/>
    </xf>
    <xf numFmtId="0" fontId="4" fillId="0" borderId="0" xfId="1" applyFont="1" applyFill="1" applyBorder="1" applyAlignment="1">
      <alignment horizontal="left" vertical="top" wrapText="1"/>
    </xf>
    <xf numFmtId="0" fontId="5" fillId="0" borderId="2" xfId="1" applyFont="1" applyFill="1" applyBorder="1" applyAlignment="1">
      <alignment horizontal="left" vertical="top"/>
    </xf>
    <xf numFmtId="0" fontId="5" fillId="0" borderId="2" xfId="1" applyFont="1" applyFill="1" applyBorder="1" applyAlignment="1">
      <alignment horizontal="left" vertical="top" wrapText="1"/>
    </xf>
    <xf numFmtId="0" fontId="6" fillId="0" borderId="2" xfId="1" applyFont="1" applyFill="1" applyBorder="1" applyAlignment="1">
      <alignment horizontal="left" vertical="top" wrapText="1"/>
    </xf>
    <xf numFmtId="0" fontId="5" fillId="0" borderId="2" xfId="1" applyFont="1" applyFill="1" applyBorder="1" applyAlignment="1">
      <alignment horizontal="center" vertical="top"/>
    </xf>
    <xf numFmtId="0" fontId="5" fillId="0" borderId="2" xfId="1" applyFont="1" applyFill="1" applyBorder="1" applyAlignment="1">
      <alignment horizontal="center" vertical="top" wrapText="1"/>
    </xf>
    <xf numFmtId="0" fontId="0" fillId="0" borderId="2" xfId="0" applyBorder="1" applyAlignment="1">
      <alignment horizontal="center" vertical="top" wrapText="1"/>
    </xf>
    <xf numFmtId="0" fontId="8" fillId="0" borderId="2" xfId="0" applyFont="1" applyBorder="1" applyAlignment="1">
      <alignment vertical="top" wrapText="1"/>
    </xf>
    <xf numFmtId="0" fontId="9" fillId="0" borderId="0" xfId="0" applyFont="1" applyAlignment="1">
      <alignment horizontal="left" vertical="top"/>
    </xf>
    <xf numFmtId="0" fontId="5" fillId="3" borderId="1" xfId="0" applyFont="1" applyFill="1" applyBorder="1" applyAlignment="1">
      <alignment horizontal="left" vertical="top" wrapText="1"/>
    </xf>
    <xf numFmtId="0" fontId="9" fillId="0" borderId="0" xfId="0" applyFont="1"/>
    <xf numFmtId="0" fontId="5" fillId="0" borderId="0" xfId="0" applyFont="1" applyAlignment="1">
      <alignment horizontal="left" vertical="top" wrapText="1"/>
    </xf>
    <xf numFmtId="0" fontId="10" fillId="0" borderId="2" xfId="0" applyFont="1" applyBorder="1" applyAlignment="1">
      <alignment horizontal="left" vertical="top"/>
    </xf>
    <xf numFmtId="0" fontId="10" fillId="0" borderId="2" xfId="0" applyFont="1" applyBorder="1" applyAlignment="1">
      <alignment horizontal="left" vertical="top" wrapText="1"/>
    </xf>
    <xf numFmtId="0" fontId="10" fillId="0" borderId="2" xfId="0" applyFont="1" applyBorder="1" applyAlignment="1">
      <alignment horizontal="center" vertical="top"/>
    </xf>
    <xf numFmtId="0" fontId="10" fillId="0" borderId="2" xfId="0" applyFont="1" applyBorder="1" applyAlignment="1">
      <alignment horizontal="center" vertical="top" wrapText="1"/>
    </xf>
    <xf numFmtId="0" fontId="5" fillId="0" borderId="2" xfId="0" applyFont="1" applyBorder="1" applyAlignment="1">
      <alignment horizontal="left" vertical="top"/>
    </xf>
    <xf numFmtId="0" fontId="6" fillId="0" borderId="2" xfId="0" applyFont="1" applyBorder="1" applyAlignment="1">
      <alignment horizontal="center" vertical="top"/>
    </xf>
    <xf numFmtId="0" fontId="9" fillId="0" borderId="0" xfId="0" applyFont="1" applyAlignment="1">
      <alignment wrapText="1"/>
    </xf>
    <xf numFmtId="0" fontId="9" fillId="0" borderId="0" xfId="0" applyFont="1" applyAlignment="1">
      <alignment horizontal="center"/>
    </xf>
    <xf numFmtId="0" fontId="9" fillId="0" borderId="2" xfId="0" applyFont="1" applyBorder="1" applyAlignment="1">
      <alignment horizontal="center"/>
    </xf>
    <xf numFmtId="0" fontId="11" fillId="0" borderId="0" xfId="0" applyFont="1"/>
    <xf numFmtId="0" fontId="12" fillId="0" borderId="0" xfId="0" applyFont="1" applyAlignment="1">
      <alignment horizontal="left" vertical="top"/>
    </xf>
    <xf numFmtId="0" fontId="12" fillId="0" borderId="0" xfId="0" applyFont="1"/>
    <xf numFmtId="0" fontId="12" fillId="0" borderId="2" xfId="0" applyFont="1" applyBorder="1" applyAlignment="1">
      <alignment vertical="top" wrapText="1"/>
    </xf>
    <xf numFmtId="0" fontId="12" fillId="0" borderId="2" xfId="0" applyFont="1" applyBorder="1" applyAlignment="1">
      <alignment horizontal="center" vertical="top"/>
    </xf>
    <xf numFmtId="0" fontId="12" fillId="0" borderId="0" xfId="0" applyFont="1" applyAlignment="1">
      <alignment wrapText="1"/>
    </xf>
    <xf numFmtId="0" fontId="12" fillId="0" borderId="0" xfId="0" applyFont="1" applyAlignment="1">
      <alignment horizontal="center"/>
    </xf>
    <xf numFmtId="0" fontId="12" fillId="0" borderId="2" xfId="0" applyFont="1" applyBorder="1" applyAlignment="1">
      <alignment horizontal="center"/>
    </xf>
    <xf numFmtId="0" fontId="13" fillId="0" borderId="0" xfId="0" applyFont="1"/>
    <xf numFmtId="0" fontId="14" fillId="0" borderId="0" xfId="0" applyFont="1" applyAlignment="1">
      <alignment horizontal="left" vertical="top"/>
    </xf>
    <xf numFmtId="0" fontId="5" fillId="0" borderId="0" xfId="0" applyFont="1" applyAlignment="1">
      <alignment horizontal="left" vertical="top"/>
    </xf>
    <xf numFmtId="0" fontId="5" fillId="0" borderId="2" xfId="0" applyFont="1" applyBorder="1" applyAlignment="1">
      <alignment horizontal="left" vertical="top" wrapText="1" readingOrder="1"/>
    </xf>
    <xf numFmtId="0" fontId="6" fillId="0" borderId="2" xfId="0" applyFont="1" applyBorder="1" applyAlignment="1">
      <alignment horizontal="left" vertical="top" wrapText="1"/>
    </xf>
    <xf numFmtId="0" fontId="12" fillId="0" borderId="0" xfId="0" applyFont="1" applyAlignment="1">
      <alignment vertical="top" wrapText="1"/>
    </xf>
    <xf numFmtId="0" fontId="12" fillId="0" borderId="2" xfId="0" applyFont="1" applyBorder="1"/>
    <xf numFmtId="0" fontId="12" fillId="0" borderId="2" xfId="0" applyFont="1" applyBorder="1" applyAlignment="1">
      <alignment wrapText="1"/>
    </xf>
    <xf numFmtId="0" fontId="12" fillId="0" borderId="2" xfId="0" applyFont="1" applyBorder="1" applyAlignment="1">
      <alignment vertical="top"/>
    </xf>
    <xf numFmtId="0" fontId="6" fillId="0" borderId="2" xfId="0" applyFont="1" applyBorder="1" applyAlignment="1">
      <alignment horizontal="center" vertical="top" wrapText="1"/>
    </xf>
    <xf numFmtId="0" fontId="6" fillId="0" borderId="0" xfId="0" applyFont="1" applyFill="1" applyBorder="1" applyAlignment="1">
      <alignment horizontal="left" vertical="top"/>
    </xf>
    <xf numFmtId="0" fontId="12" fillId="0" borderId="2" xfId="0" applyFont="1" applyBorder="1" applyAlignment="1">
      <alignment horizontal="center" vertical="top" wrapText="1"/>
    </xf>
    <xf numFmtId="0" fontId="5" fillId="0" borderId="2" xfId="0" applyFont="1" applyBorder="1" applyAlignment="1">
      <alignment horizontal="left" vertical="top" wrapText="1"/>
    </xf>
    <xf numFmtId="0" fontId="12" fillId="0" borderId="3" xfId="0" applyFont="1" applyBorder="1" applyAlignment="1">
      <alignment vertical="top" wrapText="1"/>
    </xf>
    <xf numFmtId="0" fontId="5" fillId="0" borderId="4" xfId="0" applyFont="1" applyBorder="1" applyAlignment="1">
      <alignment horizontal="left" vertical="top" wrapText="1"/>
    </xf>
    <xf numFmtId="0" fontId="5" fillId="4" borderId="2" xfId="0" applyFont="1" applyFill="1" applyBorder="1" applyAlignment="1">
      <alignment horizontal="left" vertical="top" wrapText="1"/>
    </xf>
    <xf numFmtId="0" fontId="13" fillId="0" borderId="0" xfId="0" applyFont="1" applyBorder="1" applyAlignment="1">
      <alignment horizontal="left" vertical="top" wrapText="1"/>
    </xf>
    <xf numFmtId="0" fontId="5" fillId="0" borderId="0" xfId="1" applyFont="1" applyFill="1" applyBorder="1" applyAlignment="1">
      <alignment horizontal="left" vertical="top"/>
    </xf>
    <xf numFmtId="0" fontId="5" fillId="0" borderId="0" xfId="0" applyFont="1" applyBorder="1" applyAlignment="1">
      <alignment horizontal="left" vertical="top" wrapText="1"/>
    </xf>
    <xf numFmtId="0" fontId="12" fillId="0" borderId="0" xfId="0" applyFont="1" applyBorder="1"/>
    <xf numFmtId="0" fontId="13" fillId="0" borderId="2" xfId="0" applyFont="1" applyBorder="1" applyAlignment="1">
      <alignment horizontal="left" vertical="top" wrapText="1"/>
    </xf>
    <xf numFmtId="0" fontId="5" fillId="0" borderId="2" xfId="0" applyFont="1" applyBorder="1" applyAlignment="1">
      <alignment horizontal="left" wrapText="1"/>
    </xf>
    <xf numFmtId="0" fontId="5" fillId="0" borderId="2" xfId="0" applyFont="1" applyBorder="1" applyAlignment="1">
      <alignment horizontal="left"/>
    </xf>
    <xf numFmtId="0" fontId="5" fillId="0" borderId="0" xfId="0" applyFont="1" applyFill="1" applyBorder="1" applyAlignment="1">
      <alignment horizontal="left" vertical="top" wrapText="1"/>
    </xf>
    <xf numFmtId="0" fontId="6" fillId="5" borderId="2" xfId="0" applyFont="1" applyFill="1" applyBorder="1" applyAlignment="1">
      <alignment horizontal="center" vertical="top"/>
    </xf>
    <xf numFmtId="0" fontId="9" fillId="0" borderId="2" xfId="0" applyFont="1" applyBorder="1" applyAlignment="1">
      <alignment horizontal="center" vertical="top" wrapText="1"/>
    </xf>
    <xf numFmtId="0" fontId="12" fillId="5" borderId="2" xfId="0" applyFont="1" applyFill="1" applyBorder="1" applyAlignment="1">
      <alignment horizontal="center"/>
    </xf>
    <xf numFmtId="0" fontId="6" fillId="5" borderId="2" xfId="0" applyFont="1" applyFill="1" applyBorder="1" applyAlignment="1">
      <alignment horizontal="center" vertical="top" wrapText="1"/>
    </xf>
    <xf numFmtId="0" fontId="12" fillId="5" borderId="2" xfId="0" applyFont="1" applyFill="1" applyBorder="1" applyAlignment="1">
      <alignment horizontal="center" vertical="top" wrapText="1"/>
    </xf>
    <xf numFmtId="0" fontId="8" fillId="0" borderId="0" xfId="0" applyFont="1" applyBorder="1"/>
    <xf numFmtId="0" fontId="16" fillId="0" borderId="2" xfId="0" applyFont="1" applyBorder="1" applyAlignment="1">
      <alignment vertical="top"/>
    </xf>
    <xf numFmtId="0" fontId="0" fillId="0" borderId="2" xfId="0" applyBorder="1"/>
    <xf numFmtId="0" fontId="0" fillId="0" borderId="2" xfId="0" applyBorder="1" applyAlignment="1">
      <alignment horizontal="right"/>
    </xf>
    <xf numFmtId="0" fontId="17" fillId="6" borderId="2" xfId="0" applyFont="1" applyFill="1" applyBorder="1" applyAlignment="1">
      <alignment horizontal="center"/>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6" fillId="0" borderId="0" xfId="0" applyFont="1" applyAlignment="1">
      <alignment wrapText="1"/>
    </xf>
  </cellXfs>
  <cellStyles count="2">
    <cellStyle name="Neutraal" xfId="1" builtinId="28"/>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F6A47-0C99-4B3F-961D-B58268660F32}">
  <dimension ref="A1:E14"/>
  <sheetViews>
    <sheetView workbookViewId="0">
      <selection activeCell="E14" sqref="E14"/>
    </sheetView>
  </sheetViews>
  <sheetFormatPr defaultRowHeight="15" x14ac:dyDescent="0.25"/>
  <cols>
    <col min="1" max="1" width="18.28515625" customWidth="1"/>
    <col min="2" max="2" width="37.140625" customWidth="1"/>
    <col min="5" max="5" width="64.28515625" customWidth="1"/>
  </cols>
  <sheetData>
    <row r="1" spans="1:5" ht="36" x14ac:dyDescent="0.55000000000000004">
      <c r="A1" s="67" t="s">
        <v>321</v>
      </c>
      <c r="B1" s="67"/>
      <c r="C1" s="67"/>
      <c r="D1" s="67"/>
      <c r="E1" s="67"/>
    </row>
    <row r="2" spans="1:5" ht="166.5" customHeight="1" x14ac:dyDescent="0.25">
      <c r="A2" s="68" t="s">
        <v>326</v>
      </c>
      <c r="B2" s="69"/>
      <c r="C2" s="69"/>
      <c r="D2" s="69"/>
      <c r="E2" s="70"/>
    </row>
    <row r="4" spans="1:5" x14ac:dyDescent="0.25">
      <c r="A4" t="s">
        <v>322</v>
      </c>
    </row>
    <row r="5" spans="1:5" x14ac:dyDescent="0.25">
      <c r="A5" t="s">
        <v>323</v>
      </c>
    </row>
    <row r="6" spans="1:5" x14ac:dyDescent="0.25">
      <c r="A6" t="s">
        <v>324</v>
      </c>
    </row>
    <row r="7" spans="1:5" x14ac:dyDescent="0.25">
      <c r="A7" t="s">
        <v>325</v>
      </c>
    </row>
    <row r="10" spans="1:5" ht="33" customHeight="1" x14ac:dyDescent="0.25">
      <c r="A10" s="64" t="s">
        <v>316</v>
      </c>
      <c r="B10" s="65"/>
    </row>
    <row r="11" spans="1:5" x14ac:dyDescent="0.25">
      <c r="A11" s="66" t="s">
        <v>317</v>
      </c>
      <c r="B11" s="65"/>
    </row>
    <row r="12" spans="1:5" x14ac:dyDescent="0.25">
      <c r="A12" s="66" t="s">
        <v>318</v>
      </c>
      <c r="B12" s="65"/>
    </row>
    <row r="13" spans="1:5" x14ac:dyDescent="0.25">
      <c r="A13" s="66" t="s">
        <v>319</v>
      </c>
      <c r="B13" s="65"/>
    </row>
    <row r="14" spans="1:5" ht="56.25" customHeight="1" x14ac:dyDescent="0.25">
      <c r="A14" s="66" t="s">
        <v>320</v>
      </c>
      <c r="B14" s="65"/>
    </row>
  </sheetData>
  <mergeCells count="2">
    <mergeCell ref="A1:E1"/>
    <mergeCell ref="A2:E2"/>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B4B93-4547-4BDD-8341-D12E4FD31908}">
  <dimension ref="A1:I14"/>
  <sheetViews>
    <sheetView workbookViewId="0">
      <selection activeCell="B6" sqref="B6"/>
    </sheetView>
  </sheetViews>
  <sheetFormatPr defaultRowHeight="14.25" x14ac:dyDescent="0.2"/>
  <cols>
    <col min="1" max="1" width="9.140625" style="15"/>
    <col min="2" max="3" width="64.5703125" style="15" customWidth="1"/>
    <col min="4" max="4" width="18.28515625" style="15" bestFit="1" customWidth="1"/>
    <col min="5" max="5" width="11" style="15" customWidth="1"/>
    <col min="6" max="6" width="16.28515625" style="15" customWidth="1"/>
    <col min="7" max="7" width="9.140625" style="15"/>
    <col min="8" max="8" width="16.140625" style="15" customWidth="1"/>
    <col min="9" max="9" width="12.28515625" style="15" customWidth="1"/>
    <col min="10" max="16384" width="9.140625" style="15"/>
  </cols>
  <sheetData>
    <row r="1" spans="1:9" ht="27.75" x14ac:dyDescent="0.2">
      <c r="A1" s="35" t="s">
        <v>136</v>
      </c>
      <c r="B1" s="16"/>
      <c r="C1" s="36"/>
      <c r="D1" s="13"/>
      <c r="E1" s="13"/>
      <c r="F1" s="13"/>
      <c r="G1" s="13"/>
      <c r="H1" s="13"/>
    </row>
    <row r="2" spans="1:9" s="28" customFormat="1" ht="25.5" x14ac:dyDescent="0.2">
      <c r="A2" s="27"/>
      <c r="B2" s="14" t="s">
        <v>137</v>
      </c>
      <c r="C2" s="27"/>
      <c r="D2" s="27"/>
      <c r="E2" s="5"/>
      <c r="F2" s="5"/>
      <c r="G2" s="5"/>
      <c r="H2" s="5"/>
    </row>
    <row r="3" spans="1:9" s="28" customFormat="1" ht="12.75" x14ac:dyDescent="0.2">
      <c r="A3" s="27"/>
      <c r="B3" s="16"/>
      <c r="C3" s="27"/>
      <c r="D3" s="27"/>
      <c r="E3" s="5"/>
      <c r="F3" s="5"/>
      <c r="G3" s="5"/>
      <c r="H3" s="5"/>
    </row>
    <row r="4" spans="1:9" s="28" customFormat="1" ht="51" x14ac:dyDescent="0.2">
      <c r="A4" s="17" t="s">
        <v>1</v>
      </c>
      <c r="B4" s="18" t="s">
        <v>2</v>
      </c>
      <c r="C4" s="17" t="s">
        <v>3</v>
      </c>
      <c r="D4" s="19" t="s">
        <v>4</v>
      </c>
      <c r="E4" s="20" t="s">
        <v>5</v>
      </c>
      <c r="F4" s="20" t="s">
        <v>6</v>
      </c>
      <c r="G4" s="20" t="s">
        <v>7</v>
      </c>
      <c r="H4" s="20" t="s">
        <v>8</v>
      </c>
      <c r="I4" s="20" t="s">
        <v>9</v>
      </c>
    </row>
    <row r="5" spans="1:9" s="28" customFormat="1" ht="25.5" x14ac:dyDescent="0.2">
      <c r="A5" s="6" t="s">
        <v>138</v>
      </c>
      <c r="B5" s="8" t="s">
        <v>139</v>
      </c>
      <c r="C5" s="8"/>
      <c r="D5" s="9" t="s">
        <v>13</v>
      </c>
      <c r="E5" s="9" t="s">
        <v>14</v>
      </c>
      <c r="F5" s="22" t="s">
        <v>15</v>
      </c>
      <c r="G5" s="22" t="s">
        <v>15</v>
      </c>
      <c r="H5" s="58"/>
      <c r="I5" s="22" t="s">
        <v>15</v>
      </c>
    </row>
    <row r="6" spans="1:9" s="28" customFormat="1" ht="25.5" x14ac:dyDescent="0.2">
      <c r="A6" s="6" t="s">
        <v>140</v>
      </c>
      <c r="B6" s="7" t="s">
        <v>141</v>
      </c>
      <c r="C6" s="7"/>
      <c r="D6" s="9" t="s">
        <v>13</v>
      </c>
      <c r="E6" s="9" t="s">
        <v>14</v>
      </c>
      <c r="F6" s="22" t="s">
        <v>15</v>
      </c>
      <c r="G6" s="22" t="s">
        <v>15</v>
      </c>
      <c r="H6" s="58"/>
      <c r="I6" s="33" t="s">
        <v>15</v>
      </c>
    </row>
    <row r="7" spans="1:9" s="28" customFormat="1" ht="103.5" customHeight="1" x14ac:dyDescent="0.2">
      <c r="A7" s="42" t="s">
        <v>142</v>
      </c>
      <c r="B7" s="7" t="s">
        <v>143</v>
      </c>
      <c r="C7" s="7" t="s">
        <v>144</v>
      </c>
      <c r="D7" s="10" t="s">
        <v>53</v>
      </c>
      <c r="E7" s="10" t="s">
        <v>15</v>
      </c>
      <c r="F7" s="10" t="s">
        <v>97</v>
      </c>
      <c r="G7" s="10">
        <v>20</v>
      </c>
      <c r="H7" s="10" t="s">
        <v>15</v>
      </c>
      <c r="I7" s="10"/>
    </row>
    <row r="8" spans="1:9" s="28" customFormat="1" ht="12.75" x14ac:dyDescent="0.2">
      <c r="B8" s="31"/>
      <c r="C8" s="31"/>
      <c r="D8" s="32"/>
      <c r="E8" s="32"/>
      <c r="F8" s="32"/>
      <c r="G8" s="32"/>
      <c r="H8" s="33" t="s">
        <v>32</v>
      </c>
      <c r="I8" s="33">
        <f>SUM(I7)</f>
        <v>0</v>
      </c>
    </row>
    <row r="9" spans="1:9" s="28" customFormat="1" ht="12.75" x14ac:dyDescent="0.2"/>
    <row r="10" spans="1:9" s="28" customFormat="1" ht="12.75" x14ac:dyDescent="0.2"/>
    <row r="11" spans="1:9" s="28" customFormat="1" ht="12.75" x14ac:dyDescent="0.2"/>
    <row r="12" spans="1:9" s="28" customFormat="1" ht="12.75" x14ac:dyDescent="0.2"/>
    <row r="13" spans="1:9" s="28" customFormat="1" ht="12.75" x14ac:dyDescent="0.2"/>
    <row r="14" spans="1:9" s="28" customFormat="1" ht="12.75" x14ac:dyDescent="0.2"/>
  </sheetData>
  <dataValidations count="1">
    <dataValidation type="list" allowBlank="1" showInputMessage="1" showErrorMessage="1" sqref="H5:H6" xr:uid="{FC8DA4CF-0F3A-477B-8B38-19023394853B}">
      <formula1>"Ja,Nee"</formula1>
    </dataValidation>
  </dataValidation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F2CAE-8318-4458-8D3E-89551C3D7CBD}">
  <sheetPr>
    <pageSetUpPr fitToPage="1"/>
  </sheetPr>
  <dimension ref="A1:K24"/>
  <sheetViews>
    <sheetView topLeftCell="A7" zoomScaleNormal="100" workbookViewId="0">
      <selection activeCell="G23" sqref="G23"/>
    </sheetView>
  </sheetViews>
  <sheetFormatPr defaultRowHeight="14.25" x14ac:dyDescent="0.2"/>
  <cols>
    <col min="1" max="1" width="9.140625" style="15"/>
    <col min="2" max="3" width="64.5703125" style="15" customWidth="1"/>
    <col min="4" max="4" width="18.28515625" style="15" bestFit="1" customWidth="1"/>
    <col min="5" max="5" width="11" style="15" customWidth="1"/>
    <col min="6" max="6" width="16.28515625" style="15" customWidth="1"/>
    <col min="7" max="7" width="9.140625" style="15"/>
    <col min="8" max="8" width="16.140625" style="15" customWidth="1"/>
    <col min="9" max="9" width="12.28515625" style="15" customWidth="1"/>
    <col min="10" max="16384" width="9.140625" style="15"/>
  </cols>
  <sheetData>
    <row r="1" spans="1:11" ht="27.75" x14ac:dyDescent="0.2">
      <c r="A1" s="35" t="s">
        <v>145</v>
      </c>
      <c r="B1" s="16"/>
      <c r="C1" s="36"/>
      <c r="D1" s="13"/>
      <c r="E1" s="13"/>
      <c r="F1" s="13"/>
      <c r="G1" s="13"/>
      <c r="H1" s="13"/>
    </row>
    <row r="2" spans="1:11" s="28" customFormat="1" ht="38.25" x14ac:dyDescent="0.2">
      <c r="A2" s="27"/>
      <c r="B2" s="14" t="s">
        <v>146</v>
      </c>
      <c r="C2" s="27"/>
      <c r="D2" s="27"/>
      <c r="E2" s="5"/>
      <c r="F2" s="5"/>
      <c r="G2" s="5"/>
      <c r="H2" s="5"/>
    </row>
    <row r="3" spans="1:11" s="28" customFormat="1" ht="12.75" x14ac:dyDescent="0.2">
      <c r="A3" s="27"/>
      <c r="B3" s="16"/>
      <c r="C3" s="27"/>
      <c r="D3" s="27"/>
      <c r="E3" s="5"/>
      <c r="F3" s="5"/>
      <c r="G3" s="5"/>
      <c r="H3" s="5"/>
    </row>
    <row r="4" spans="1:11" s="28" customFormat="1" ht="51" x14ac:dyDescent="0.2">
      <c r="A4" s="17" t="s">
        <v>1</v>
      </c>
      <c r="B4" s="18" t="s">
        <v>2</v>
      </c>
      <c r="C4" s="17" t="s">
        <v>3</v>
      </c>
      <c r="D4" s="19" t="s">
        <v>4</v>
      </c>
      <c r="E4" s="20" t="s">
        <v>5</v>
      </c>
      <c r="F4" s="20" t="s">
        <v>6</v>
      </c>
      <c r="G4" s="20" t="s">
        <v>7</v>
      </c>
      <c r="H4" s="20" t="s">
        <v>8</v>
      </c>
      <c r="I4" s="20" t="s">
        <v>9</v>
      </c>
    </row>
    <row r="5" spans="1:11" s="28" customFormat="1" ht="25.5" x14ac:dyDescent="0.2">
      <c r="A5" s="6" t="s">
        <v>147</v>
      </c>
      <c r="B5" s="8" t="s">
        <v>148</v>
      </c>
      <c r="C5" s="8"/>
      <c r="D5" s="10" t="s">
        <v>13</v>
      </c>
      <c r="E5" s="10" t="s">
        <v>14</v>
      </c>
      <c r="F5" s="43" t="s">
        <v>15</v>
      </c>
      <c r="G5" s="43" t="s">
        <v>15</v>
      </c>
      <c r="H5" s="61"/>
      <c r="I5" s="43" t="s">
        <v>15</v>
      </c>
    </row>
    <row r="6" spans="1:11" s="28" customFormat="1" ht="38.25" x14ac:dyDescent="0.2">
      <c r="A6" s="6" t="s">
        <v>149</v>
      </c>
      <c r="B6" s="7" t="s">
        <v>150</v>
      </c>
      <c r="C6" s="7"/>
      <c r="D6" s="10" t="s">
        <v>89</v>
      </c>
      <c r="E6" s="10" t="s">
        <v>93</v>
      </c>
      <c r="F6" s="43" t="s">
        <v>15</v>
      </c>
      <c r="G6" s="43">
        <v>5</v>
      </c>
      <c r="H6" s="61"/>
      <c r="I6" s="11">
        <f>IF(H6="Ja",5,0)</f>
        <v>0</v>
      </c>
    </row>
    <row r="7" spans="1:11" s="28" customFormat="1" ht="38.25" x14ac:dyDescent="0.2">
      <c r="A7" s="40" t="s">
        <v>151</v>
      </c>
      <c r="B7" s="29" t="s">
        <v>152</v>
      </c>
      <c r="C7" s="29"/>
      <c r="D7" s="45" t="s">
        <v>89</v>
      </c>
      <c r="E7" s="45" t="s">
        <v>90</v>
      </c>
      <c r="F7" s="43" t="s">
        <v>15</v>
      </c>
      <c r="G7" s="45">
        <v>10</v>
      </c>
      <c r="H7" s="62"/>
      <c r="I7" s="11">
        <f>IF(H7="Ja",10,0)</f>
        <v>0</v>
      </c>
    </row>
    <row r="8" spans="1:11" s="28" customFormat="1" ht="38.25" x14ac:dyDescent="0.2">
      <c r="A8" s="40" t="s">
        <v>153</v>
      </c>
      <c r="B8" s="29" t="s">
        <v>154</v>
      </c>
      <c r="C8" s="29" t="s">
        <v>155</v>
      </c>
      <c r="D8" s="45" t="s">
        <v>13</v>
      </c>
      <c r="E8" s="45" t="s">
        <v>14</v>
      </c>
      <c r="F8" s="43" t="s">
        <v>15</v>
      </c>
      <c r="G8" s="43" t="s">
        <v>15</v>
      </c>
      <c r="H8" s="61"/>
      <c r="I8" s="43" t="s">
        <v>15</v>
      </c>
      <c r="K8" s="44"/>
    </row>
    <row r="9" spans="1:11" s="28" customFormat="1" ht="12.75" x14ac:dyDescent="0.2">
      <c r="A9" s="40" t="s">
        <v>156</v>
      </c>
      <c r="B9" s="29" t="s">
        <v>157</v>
      </c>
      <c r="C9" s="29"/>
      <c r="D9" s="45" t="s">
        <v>13</v>
      </c>
      <c r="E9" s="45" t="s">
        <v>14</v>
      </c>
      <c r="F9" s="43" t="s">
        <v>15</v>
      </c>
      <c r="G9" s="43" t="s">
        <v>15</v>
      </c>
      <c r="H9" s="61"/>
      <c r="I9" s="43" t="s">
        <v>15</v>
      </c>
    </row>
    <row r="10" spans="1:11" s="28" customFormat="1" ht="63.75" x14ac:dyDescent="0.2">
      <c r="A10" s="6" t="s">
        <v>158</v>
      </c>
      <c r="B10" s="29" t="s">
        <v>159</v>
      </c>
      <c r="C10" s="29" t="s">
        <v>160</v>
      </c>
      <c r="D10" s="45" t="s">
        <v>53</v>
      </c>
      <c r="E10" s="45" t="s">
        <v>15</v>
      </c>
      <c r="F10" s="43" t="s">
        <v>161</v>
      </c>
      <c r="G10" s="45">
        <v>10</v>
      </c>
      <c r="H10" s="45" t="s">
        <v>15</v>
      </c>
      <c r="I10" s="45"/>
    </row>
    <row r="11" spans="1:11" s="28" customFormat="1" ht="38.25" x14ac:dyDescent="0.2">
      <c r="A11" s="6" t="s">
        <v>162</v>
      </c>
      <c r="B11" s="29" t="s">
        <v>163</v>
      </c>
      <c r="C11" s="29"/>
      <c r="D11" s="45" t="s">
        <v>13</v>
      </c>
      <c r="E11" s="45" t="s">
        <v>14</v>
      </c>
      <c r="F11" s="43" t="s">
        <v>15</v>
      </c>
      <c r="G11" s="43" t="s">
        <v>15</v>
      </c>
      <c r="H11" s="61"/>
      <c r="I11" s="43" t="s">
        <v>15</v>
      </c>
    </row>
    <row r="12" spans="1:11" s="28" customFormat="1" ht="12.75" x14ac:dyDescent="0.2">
      <c r="A12" s="40" t="s">
        <v>164</v>
      </c>
      <c r="B12" s="29" t="s">
        <v>165</v>
      </c>
      <c r="C12" s="29"/>
      <c r="D12" s="45" t="s">
        <v>13</v>
      </c>
      <c r="E12" s="45" t="s">
        <v>14</v>
      </c>
      <c r="F12" s="43" t="s">
        <v>15</v>
      </c>
      <c r="G12" s="43" t="s">
        <v>15</v>
      </c>
      <c r="H12" s="61"/>
      <c r="I12" s="43" t="s">
        <v>15</v>
      </c>
    </row>
    <row r="13" spans="1:11" s="28" customFormat="1" ht="12.75" x14ac:dyDescent="0.2">
      <c r="A13" s="40" t="s">
        <v>166</v>
      </c>
      <c r="B13" s="29" t="s">
        <v>167</v>
      </c>
      <c r="C13" s="29" t="s">
        <v>168</v>
      </c>
      <c r="D13" s="45" t="s">
        <v>13</v>
      </c>
      <c r="E13" s="45" t="s">
        <v>14</v>
      </c>
      <c r="F13" s="43" t="s">
        <v>15</v>
      </c>
      <c r="G13" s="43" t="s">
        <v>15</v>
      </c>
      <c r="H13" s="61"/>
      <c r="I13" s="43" t="s">
        <v>15</v>
      </c>
    </row>
    <row r="14" spans="1:11" s="28" customFormat="1" ht="25.5" x14ac:dyDescent="0.2">
      <c r="A14" s="40" t="s">
        <v>169</v>
      </c>
      <c r="B14" s="29" t="s">
        <v>170</v>
      </c>
      <c r="C14" s="8" t="s">
        <v>171</v>
      </c>
      <c r="D14" s="45" t="s">
        <v>13</v>
      </c>
      <c r="E14" s="45" t="s">
        <v>14</v>
      </c>
      <c r="F14" s="43" t="s">
        <v>15</v>
      </c>
      <c r="G14" s="43" t="s">
        <v>15</v>
      </c>
      <c r="H14" s="61"/>
      <c r="I14" s="43" t="s">
        <v>15</v>
      </c>
    </row>
    <row r="15" spans="1:11" s="28" customFormat="1" ht="76.5" x14ac:dyDescent="0.2">
      <c r="A15" s="40" t="s">
        <v>172</v>
      </c>
      <c r="B15" s="29" t="s">
        <v>173</v>
      </c>
      <c r="C15" s="29" t="s">
        <v>174</v>
      </c>
      <c r="D15" s="45" t="s">
        <v>53</v>
      </c>
      <c r="E15" s="45" t="s">
        <v>15</v>
      </c>
      <c r="F15" s="45" t="s">
        <v>54</v>
      </c>
      <c r="G15" s="43">
        <v>20</v>
      </c>
      <c r="H15" s="43" t="s">
        <v>15</v>
      </c>
      <c r="I15" s="43" t="s">
        <v>15</v>
      </c>
    </row>
    <row r="16" spans="1:11" s="28" customFormat="1" ht="12.75" x14ac:dyDescent="0.2">
      <c r="A16" s="6" t="s">
        <v>175</v>
      </c>
      <c r="B16" s="29" t="s">
        <v>176</v>
      </c>
      <c r="C16" s="29" t="s">
        <v>177</v>
      </c>
      <c r="D16" s="45" t="s">
        <v>53</v>
      </c>
      <c r="E16" s="45" t="s">
        <v>15</v>
      </c>
      <c r="F16" s="45" t="s">
        <v>54</v>
      </c>
      <c r="G16" s="43">
        <v>20</v>
      </c>
      <c r="H16" s="43" t="s">
        <v>15</v>
      </c>
      <c r="I16" s="43" t="s">
        <v>15</v>
      </c>
    </row>
    <row r="17" spans="1:9" s="28" customFormat="1" ht="38.25" x14ac:dyDescent="0.2">
      <c r="A17" s="6" t="s">
        <v>178</v>
      </c>
      <c r="B17" s="29" t="s">
        <v>179</v>
      </c>
      <c r="C17" s="29" t="s">
        <v>180</v>
      </c>
      <c r="D17" s="45" t="s">
        <v>13</v>
      </c>
      <c r="E17" s="45" t="s">
        <v>14</v>
      </c>
      <c r="F17" s="43" t="s">
        <v>15</v>
      </c>
      <c r="G17" s="43" t="s">
        <v>15</v>
      </c>
      <c r="H17" s="61"/>
      <c r="I17" s="43" t="s">
        <v>15</v>
      </c>
    </row>
    <row r="18" spans="1:9" s="28" customFormat="1" ht="25.5" x14ac:dyDescent="0.2">
      <c r="A18" s="40" t="s">
        <v>181</v>
      </c>
      <c r="B18" s="29" t="s">
        <v>182</v>
      </c>
      <c r="C18" s="29" t="s">
        <v>183</v>
      </c>
      <c r="D18" s="45" t="s">
        <v>13</v>
      </c>
      <c r="E18" s="45" t="s">
        <v>14</v>
      </c>
      <c r="F18" s="43" t="s">
        <v>15</v>
      </c>
      <c r="G18" s="43" t="s">
        <v>15</v>
      </c>
      <c r="H18" s="61"/>
      <c r="I18" s="43" t="s">
        <v>15</v>
      </c>
    </row>
    <row r="19" spans="1:9" s="28" customFormat="1" ht="25.5" x14ac:dyDescent="0.2">
      <c r="A19" s="40" t="s">
        <v>184</v>
      </c>
      <c r="B19" s="29" t="s">
        <v>185</v>
      </c>
      <c r="C19" s="29" t="s">
        <v>186</v>
      </c>
      <c r="D19" s="45" t="s">
        <v>13</v>
      </c>
      <c r="E19" s="45" t="s">
        <v>14</v>
      </c>
      <c r="F19" s="43" t="s">
        <v>15</v>
      </c>
      <c r="G19" s="43" t="s">
        <v>15</v>
      </c>
      <c r="H19" s="61"/>
      <c r="I19" s="43" t="s">
        <v>15</v>
      </c>
    </row>
    <row r="20" spans="1:9" s="28" customFormat="1" ht="38.25" x14ac:dyDescent="0.2">
      <c r="A20" s="40" t="s">
        <v>187</v>
      </c>
      <c r="B20" s="29" t="s">
        <v>188</v>
      </c>
      <c r="C20" s="29"/>
      <c r="D20" s="45" t="s">
        <v>13</v>
      </c>
      <c r="E20" s="45" t="s">
        <v>14</v>
      </c>
      <c r="F20" s="43" t="s">
        <v>15</v>
      </c>
      <c r="G20" s="43" t="s">
        <v>15</v>
      </c>
      <c r="H20" s="61"/>
      <c r="I20" s="43" t="s">
        <v>15</v>
      </c>
    </row>
    <row r="21" spans="1:9" s="28" customFormat="1" ht="25.5" x14ac:dyDescent="0.2">
      <c r="A21" s="40" t="s">
        <v>189</v>
      </c>
      <c r="B21" s="29" t="s">
        <v>190</v>
      </c>
      <c r="C21" s="29"/>
      <c r="D21" s="45" t="s">
        <v>13</v>
      </c>
      <c r="E21" s="10" t="s">
        <v>14</v>
      </c>
      <c r="F21" s="43" t="s">
        <v>15</v>
      </c>
      <c r="G21" s="43" t="s">
        <v>15</v>
      </c>
      <c r="H21" s="62"/>
      <c r="I21" s="45"/>
    </row>
    <row r="22" spans="1:9" s="28" customFormat="1" ht="102" x14ac:dyDescent="0.2">
      <c r="A22" s="40" t="s">
        <v>191</v>
      </c>
      <c r="B22" s="29" t="s">
        <v>192</v>
      </c>
      <c r="C22" s="29" t="s">
        <v>193</v>
      </c>
      <c r="D22" s="45" t="s">
        <v>53</v>
      </c>
      <c r="E22" s="43" t="s">
        <v>15</v>
      </c>
      <c r="F22" s="45" t="s">
        <v>54</v>
      </c>
      <c r="G22" s="45">
        <v>20</v>
      </c>
      <c r="H22" s="45" t="s">
        <v>15</v>
      </c>
      <c r="I22" s="45"/>
    </row>
    <row r="23" spans="1:9" s="28" customFormat="1" ht="12.75" x14ac:dyDescent="0.2">
      <c r="B23" s="31"/>
      <c r="C23" s="31"/>
      <c r="D23" s="32"/>
      <c r="E23" s="32"/>
      <c r="F23" s="32"/>
      <c r="G23" s="32"/>
      <c r="H23" s="33" t="s">
        <v>32</v>
      </c>
      <c r="I23" s="33">
        <f>SUM(I5:I22)</f>
        <v>0</v>
      </c>
    </row>
    <row r="24" spans="1:9" s="28" customFormat="1" ht="12.75" x14ac:dyDescent="0.2"/>
  </sheetData>
  <phoneticPr fontId="7" type="noConversion"/>
  <dataValidations count="1">
    <dataValidation type="list" allowBlank="1" showInputMessage="1" showErrorMessage="1" sqref="H5:H9 H11:H14 H17:H21" xr:uid="{BCA5D6EB-3676-433F-9498-1DBBF975C88C}">
      <formula1>"Ja,Nee"</formula1>
    </dataValidation>
  </dataValidations>
  <pageMargins left="0.7" right="0.7" top="0.75" bottom="0.75" header="0.3" footer="0.3"/>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2F7C8-BE12-4EC5-AB19-CBD2834DAFA8}">
  <dimension ref="A1:I13"/>
  <sheetViews>
    <sheetView workbookViewId="0">
      <selection activeCell="H5" sqref="H5"/>
    </sheetView>
  </sheetViews>
  <sheetFormatPr defaultRowHeight="15" x14ac:dyDescent="0.25"/>
  <cols>
    <col min="2" max="3" width="64.5703125" customWidth="1"/>
    <col min="4" max="4" width="18.28515625" bestFit="1" customWidth="1"/>
    <col min="5" max="5" width="10.5703125" customWidth="1"/>
    <col min="6" max="6" width="16.28515625" customWidth="1"/>
    <col min="8" max="8" width="16.140625" customWidth="1"/>
    <col min="9" max="9" width="12.28515625" customWidth="1"/>
  </cols>
  <sheetData>
    <row r="1" spans="1:9" ht="28.5" x14ac:dyDescent="0.25">
      <c r="A1" s="1" t="s">
        <v>194</v>
      </c>
      <c r="B1" s="2"/>
      <c r="C1" s="3"/>
      <c r="D1" s="4"/>
      <c r="E1" s="4"/>
      <c r="F1" s="4"/>
      <c r="G1" s="4"/>
      <c r="H1" s="4"/>
    </row>
    <row r="2" spans="1:9" s="15" customFormat="1" ht="25.5" x14ac:dyDescent="0.2">
      <c r="A2" s="13"/>
      <c r="B2" s="14" t="s">
        <v>195</v>
      </c>
      <c r="C2" s="13"/>
      <c r="D2" s="13"/>
      <c r="E2" s="5"/>
      <c r="F2" s="5"/>
      <c r="G2" s="5"/>
      <c r="H2" s="5"/>
    </row>
    <row r="3" spans="1:9" s="15" customFormat="1" ht="14.25" x14ac:dyDescent="0.2">
      <c r="A3" s="13"/>
      <c r="B3" s="16"/>
      <c r="C3" s="13"/>
      <c r="D3" s="13"/>
      <c r="E3" s="5"/>
      <c r="F3" s="5"/>
      <c r="G3" s="5"/>
      <c r="H3" s="5"/>
    </row>
    <row r="4" spans="1:9" s="15" customFormat="1" ht="51" x14ac:dyDescent="0.2">
      <c r="A4" s="17" t="s">
        <v>1</v>
      </c>
      <c r="B4" s="18" t="s">
        <v>2</v>
      </c>
      <c r="C4" s="17" t="s">
        <v>3</v>
      </c>
      <c r="D4" s="19" t="s">
        <v>4</v>
      </c>
      <c r="E4" s="20" t="s">
        <v>5</v>
      </c>
      <c r="F4" s="20" t="s">
        <v>6</v>
      </c>
      <c r="G4" s="20" t="s">
        <v>7</v>
      </c>
      <c r="H4" s="20" t="s">
        <v>8</v>
      </c>
      <c r="I4" s="20" t="s">
        <v>9</v>
      </c>
    </row>
    <row r="5" spans="1:9" s="15" customFormat="1" ht="25.5" x14ac:dyDescent="0.2">
      <c r="A5" s="6" t="s">
        <v>196</v>
      </c>
      <c r="B5" s="8" t="s">
        <v>197</v>
      </c>
      <c r="C5" s="8"/>
      <c r="D5" s="9" t="s">
        <v>13</v>
      </c>
      <c r="E5" s="9" t="s">
        <v>14</v>
      </c>
      <c r="F5" s="22" t="s">
        <v>15</v>
      </c>
      <c r="G5" s="22" t="s">
        <v>15</v>
      </c>
      <c r="H5" s="58"/>
      <c r="I5" s="22" t="s">
        <v>15</v>
      </c>
    </row>
    <row r="6" spans="1:9" s="15" customFormat="1" ht="51" x14ac:dyDescent="0.2">
      <c r="A6" s="6" t="s">
        <v>198</v>
      </c>
      <c r="B6" s="7" t="s">
        <v>199</v>
      </c>
      <c r="C6" s="7" t="s">
        <v>200</v>
      </c>
      <c r="D6" s="9" t="s">
        <v>89</v>
      </c>
      <c r="E6" s="9" t="s">
        <v>93</v>
      </c>
      <c r="F6" s="22" t="s">
        <v>15</v>
      </c>
      <c r="G6" s="22">
        <v>5</v>
      </c>
      <c r="H6" s="58"/>
      <c r="I6" s="59">
        <f>IF(H6="Ja",5,0)</f>
        <v>0</v>
      </c>
    </row>
    <row r="7" spans="1:9" s="15" customFormat="1" ht="38.25" x14ac:dyDescent="0.2">
      <c r="A7" s="6" t="s">
        <v>201</v>
      </c>
      <c r="B7" s="7" t="s">
        <v>202</v>
      </c>
      <c r="C7" s="7" t="s">
        <v>203</v>
      </c>
      <c r="D7" s="9" t="s">
        <v>89</v>
      </c>
      <c r="E7" s="9" t="s">
        <v>93</v>
      </c>
      <c r="F7" s="22" t="s">
        <v>15</v>
      </c>
      <c r="G7" s="22">
        <v>5</v>
      </c>
      <c r="H7" s="58"/>
      <c r="I7" s="59">
        <f>IF(H7="Ja",5,0)</f>
        <v>0</v>
      </c>
    </row>
    <row r="8" spans="1:9" s="15" customFormat="1" ht="25.5" x14ac:dyDescent="0.2">
      <c r="A8" s="6" t="s">
        <v>204</v>
      </c>
      <c r="B8" s="7" t="s">
        <v>205</v>
      </c>
      <c r="C8" s="7"/>
      <c r="D8" s="9" t="s">
        <v>89</v>
      </c>
      <c r="E8" s="9" t="s">
        <v>93</v>
      </c>
      <c r="F8" s="22" t="s">
        <v>15</v>
      </c>
      <c r="G8" s="22">
        <v>5</v>
      </c>
      <c r="H8" s="58"/>
      <c r="I8" s="59">
        <f>IF(H8="Ja",5,0)</f>
        <v>0</v>
      </c>
    </row>
    <row r="9" spans="1:9" s="15" customFormat="1" ht="76.5" x14ac:dyDescent="0.2">
      <c r="A9" s="6" t="s">
        <v>206</v>
      </c>
      <c r="B9" s="7" t="s">
        <v>207</v>
      </c>
      <c r="C9" s="7" t="s">
        <v>208</v>
      </c>
      <c r="D9" s="59" t="s">
        <v>53</v>
      </c>
      <c r="E9" s="43" t="s">
        <v>15</v>
      </c>
      <c r="F9" s="59" t="s">
        <v>54</v>
      </c>
      <c r="G9" s="59">
        <v>20</v>
      </c>
      <c r="H9" s="43" t="s">
        <v>267</v>
      </c>
      <c r="I9" s="59"/>
    </row>
    <row r="10" spans="1:9" s="15" customFormat="1" ht="14.25" x14ac:dyDescent="0.2">
      <c r="B10" s="23"/>
      <c r="C10" s="23"/>
      <c r="D10" s="24"/>
      <c r="E10" s="24"/>
      <c r="F10" s="24"/>
      <c r="G10" s="24"/>
      <c r="H10" s="25" t="s">
        <v>32</v>
      </c>
      <c r="I10" s="25">
        <f>SUM(I6:I9)</f>
        <v>0</v>
      </c>
    </row>
    <row r="11" spans="1:9" s="15" customFormat="1" ht="14.25" x14ac:dyDescent="0.2"/>
    <row r="13" spans="1:9" x14ac:dyDescent="0.25">
      <c r="B13" s="63"/>
    </row>
  </sheetData>
  <phoneticPr fontId="7" type="noConversion"/>
  <dataValidations count="1">
    <dataValidation type="list" allowBlank="1" showInputMessage="1" showErrorMessage="1" sqref="H5:H8" xr:uid="{C46E3582-A23F-484A-9D70-BDCC104CA12E}">
      <formula1>"Ja,Nee"</formula1>
    </dataValidation>
  </dataValidation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3E0A8-5BA4-4E71-9F6B-5FB1419833F7}">
  <dimension ref="A1:I15"/>
  <sheetViews>
    <sheetView workbookViewId="0">
      <selection activeCell="H11" sqref="H11"/>
    </sheetView>
  </sheetViews>
  <sheetFormatPr defaultRowHeight="15" x14ac:dyDescent="0.25"/>
  <cols>
    <col min="2" max="3" width="64.5703125" customWidth="1"/>
    <col min="4" max="4" width="18.28515625" bestFit="1" customWidth="1"/>
    <col min="5" max="5" width="9.85546875" customWidth="1"/>
    <col min="6" max="6" width="16.28515625" customWidth="1"/>
    <col min="8" max="8" width="16.140625" customWidth="1"/>
    <col min="9" max="9" width="12.28515625" customWidth="1"/>
  </cols>
  <sheetData>
    <row r="1" spans="1:9" ht="28.5" x14ac:dyDescent="0.25">
      <c r="A1" s="1" t="s">
        <v>209</v>
      </c>
      <c r="B1" s="2"/>
      <c r="C1" s="3"/>
      <c r="D1" s="4"/>
      <c r="E1" s="4"/>
      <c r="F1" s="4"/>
      <c r="G1" s="4"/>
      <c r="H1" s="4"/>
    </row>
    <row r="2" spans="1:9" s="28" customFormat="1" ht="12.75" x14ac:dyDescent="0.2">
      <c r="A2" s="27"/>
      <c r="B2" s="57"/>
      <c r="C2" s="27"/>
      <c r="D2" s="27"/>
      <c r="E2" s="5"/>
      <c r="F2" s="5"/>
      <c r="G2" s="5"/>
      <c r="H2" s="5"/>
    </row>
    <row r="3" spans="1:9" s="28" customFormat="1" ht="12.75" x14ac:dyDescent="0.2">
      <c r="A3" s="27"/>
      <c r="B3" s="16"/>
      <c r="C3" s="27"/>
      <c r="D3" s="27"/>
      <c r="E3" s="5"/>
      <c r="F3" s="5"/>
      <c r="G3" s="5"/>
      <c r="H3" s="5"/>
    </row>
    <row r="4" spans="1:9" s="28" customFormat="1" ht="51" x14ac:dyDescent="0.2">
      <c r="A4" s="17" t="s">
        <v>1</v>
      </c>
      <c r="B4" s="18" t="s">
        <v>2</v>
      </c>
      <c r="C4" s="17" t="s">
        <v>3</v>
      </c>
      <c r="D4" s="19" t="s">
        <v>4</v>
      </c>
      <c r="E4" s="20" t="s">
        <v>5</v>
      </c>
      <c r="F4" s="20" t="s">
        <v>6</v>
      </c>
      <c r="G4" s="20" t="s">
        <v>7</v>
      </c>
      <c r="H4" s="20" t="s">
        <v>8</v>
      </c>
      <c r="I4" s="20" t="s">
        <v>9</v>
      </c>
    </row>
    <row r="5" spans="1:9" s="28" customFormat="1" ht="38.25" x14ac:dyDescent="0.2">
      <c r="A5" s="6" t="s">
        <v>210</v>
      </c>
      <c r="B5" s="8" t="s">
        <v>211</v>
      </c>
      <c r="C5" s="8" t="s">
        <v>212</v>
      </c>
      <c r="D5" s="9" t="s">
        <v>89</v>
      </c>
      <c r="E5" s="9" t="s">
        <v>93</v>
      </c>
      <c r="F5" s="22" t="s">
        <v>15</v>
      </c>
      <c r="G5" s="22">
        <v>5</v>
      </c>
      <c r="H5" s="58" t="s">
        <v>315</v>
      </c>
      <c r="I5" s="45">
        <f>IF(H5="Ja",5,0)</f>
        <v>0</v>
      </c>
    </row>
    <row r="6" spans="1:9" s="28" customFormat="1" ht="25.5" x14ac:dyDescent="0.2">
      <c r="A6" s="6" t="s">
        <v>213</v>
      </c>
      <c r="B6" s="8" t="s">
        <v>214</v>
      </c>
      <c r="C6" s="8" t="s">
        <v>215</v>
      </c>
      <c r="D6" s="9" t="s">
        <v>89</v>
      </c>
      <c r="E6" s="9" t="s">
        <v>93</v>
      </c>
      <c r="F6" s="22" t="s">
        <v>15</v>
      </c>
      <c r="G6" s="22">
        <v>5</v>
      </c>
      <c r="H6" s="58" t="s">
        <v>315</v>
      </c>
      <c r="I6" s="45">
        <f>IF(H6="Ja",5,0)</f>
        <v>0</v>
      </c>
    </row>
    <row r="7" spans="1:9" s="28" customFormat="1" ht="25.5" x14ac:dyDescent="0.2">
      <c r="A7" s="6" t="s">
        <v>216</v>
      </c>
      <c r="B7" s="8" t="s">
        <v>217</v>
      </c>
      <c r="C7" s="8" t="s">
        <v>218</v>
      </c>
      <c r="D7" s="9" t="s">
        <v>89</v>
      </c>
      <c r="E7" s="9" t="s">
        <v>93</v>
      </c>
      <c r="F7" s="22" t="s">
        <v>15</v>
      </c>
      <c r="G7" s="22">
        <v>5</v>
      </c>
      <c r="H7" s="58" t="s">
        <v>315</v>
      </c>
      <c r="I7" s="45">
        <f>IF(H7="Ja",5,0)</f>
        <v>0</v>
      </c>
    </row>
    <row r="8" spans="1:9" s="28" customFormat="1" ht="12.75" x14ac:dyDescent="0.2">
      <c r="A8" s="6" t="s">
        <v>219</v>
      </c>
      <c r="B8" s="8" t="s">
        <v>220</v>
      </c>
      <c r="C8" s="8"/>
      <c r="D8" s="9" t="s">
        <v>13</v>
      </c>
      <c r="E8" s="9" t="s">
        <v>14</v>
      </c>
      <c r="F8" s="22" t="s">
        <v>15</v>
      </c>
      <c r="G8" s="22" t="s">
        <v>15</v>
      </c>
      <c r="H8" s="58" t="s">
        <v>315</v>
      </c>
      <c r="I8" s="22" t="s">
        <v>15</v>
      </c>
    </row>
    <row r="9" spans="1:9" s="28" customFormat="1" ht="25.5" x14ac:dyDescent="0.2">
      <c r="A9" s="6" t="s">
        <v>221</v>
      </c>
      <c r="B9" s="8" t="s">
        <v>222</v>
      </c>
      <c r="C9" s="8"/>
      <c r="D9" s="9" t="s">
        <v>89</v>
      </c>
      <c r="E9" s="9" t="s">
        <v>93</v>
      </c>
      <c r="F9" s="22" t="s">
        <v>15</v>
      </c>
      <c r="G9" s="22">
        <v>5</v>
      </c>
      <c r="H9" s="58" t="s">
        <v>315</v>
      </c>
      <c r="I9" s="45">
        <f>IF(H9="Ja",5,0)</f>
        <v>0</v>
      </c>
    </row>
    <row r="10" spans="1:9" s="28" customFormat="1" ht="25.5" x14ac:dyDescent="0.2">
      <c r="A10" s="6" t="s">
        <v>223</v>
      </c>
      <c r="B10" s="8" t="s">
        <v>224</v>
      </c>
      <c r="C10" s="8"/>
      <c r="D10" s="9" t="s">
        <v>13</v>
      </c>
      <c r="E10" s="9" t="s">
        <v>14</v>
      </c>
      <c r="F10" s="22" t="s">
        <v>15</v>
      </c>
      <c r="G10" s="22" t="s">
        <v>15</v>
      </c>
      <c r="H10" s="58" t="s">
        <v>315</v>
      </c>
      <c r="I10" s="22" t="s">
        <v>15</v>
      </c>
    </row>
    <row r="11" spans="1:9" s="28" customFormat="1" ht="25.5" x14ac:dyDescent="0.2">
      <c r="A11" s="6" t="s">
        <v>225</v>
      </c>
      <c r="B11" s="8" t="s">
        <v>226</v>
      </c>
      <c r="C11" s="8"/>
      <c r="D11" s="9" t="s">
        <v>13</v>
      </c>
      <c r="E11" s="9" t="s">
        <v>14</v>
      </c>
      <c r="F11" s="22" t="s">
        <v>15</v>
      </c>
      <c r="G11" s="22" t="s">
        <v>15</v>
      </c>
      <c r="H11" s="58" t="s">
        <v>315</v>
      </c>
      <c r="I11" s="22" t="s">
        <v>15</v>
      </c>
    </row>
    <row r="12" spans="1:9" s="28" customFormat="1" ht="63.75" x14ac:dyDescent="0.2">
      <c r="A12" s="6" t="s">
        <v>227</v>
      </c>
      <c r="B12" s="8" t="s">
        <v>228</v>
      </c>
      <c r="C12" s="8" t="s">
        <v>229</v>
      </c>
      <c r="D12" s="30" t="s">
        <v>53</v>
      </c>
      <c r="E12" s="22" t="s">
        <v>15</v>
      </c>
      <c r="F12" s="30" t="s">
        <v>54</v>
      </c>
      <c r="G12" s="30">
        <v>20</v>
      </c>
      <c r="H12" s="22" t="s">
        <v>15</v>
      </c>
      <c r="I12" s="22"/>
    </row>
    <row r="13" spans="1:9" s="28" customFormat="1" ht="38.25" x14ac:dyDescent="0.2">
      <c r="A13" s="6" t="s">
        <v>230</v>
      </c>
      <c r="B13" s="8" t="s">
        <v>231</v>
      </c>
      <c r="C13" s="8" t="s">
        <v>232</v>
      </c>
      <c r="D13" s="30" t="s">
        <v>53</v>
      </c>
      <c r="E13" s="22" t="s">
        <v>15</v>
      </c>
      <c r="F13" s="30" t="s">
        <v>54</v>
      </c>
      <c r="G13" s="30">
        <v>20</v>
      </c>
      <c r="H13" s="22" t="s">
        <v>15</v>
      </c>
      <c r="I13" s="22"/>
    </row>
    <row r="14" spans="1:9" s="28" customFormat="1" ht="12.75" x14ac:dyDescent="0.2">
      <c r="B14" s="31"/>
      <c r="C14" s="31"/>
      <c r="D14" s="32"/>
      <c r="E14" s="32"/>
      <c r="F14" s="32"/>
      <c r="G14" s="32"/>
      <c r="H14" s="33" t="s">
        <v>32</v>
      </c>
      <c r="I14" s="33">
        <f>SUM(I5:I13)</f>
        <v>0</v>
      </c>
    </row>
    <row r="15" spans="1:9" s="28" customFormat="1" ht="12.75" x14ac:dyDescent="0.2"/>
  </sheetData>
  <phoneticPr fontId="7" type="noConversion"/>
  <dataValidations count="1">
    <dataValidation type="list" allowBlank="1" showInputMessage="1" showErrorMessage="1" sqref="H5:H11" xr:uid="{0E085CCD-9F0B-4E8C-94DB-852F1DFA58CC}">
      <formula1>"Ja,Nee"</formula1>
    </dataValidation>
  </dataValidations>
  <pageMargins left="0.7" right="0.7" top="0.75" bottom="0.75" header="0.3" footer="0.3"/>
  <pageSetup paperSize="8" fitToWidth="0"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D72B8-712C-4B43-B167-F64A4091ABBA}">
  <dimension ref="A1:I12"/>
  <sheetViews>
    <sheetView zoomScale="98" zoomScaleNormal="98" workbookViewId="0">
      <selection activeCell="H8" sqref="H8"/>
    </sheetView>
  </sheetViews>
  <sheetFormatPr defaultRowHeight="14.25" x14ac:dyDescent="0.2"/>
  <cols>
    <col min="1" max="1" width="9.140625" style="15"/>
    <col min="2" max="3" width="64.5703125" style="15" customWidth="1"/>
    <col min="4" max="4" width="18.28515625" style="15" bestFit="1" customWidth="1"/>
    <col min="5" max="5" width="12.140625" style="15" customWidth="1"/>
    <col min="6" max="6" width="16.28515625" style="15" customWidth="1"/>
    <col min="7" max="7" width="9.140625" style="15"/>
    <col min="8" max="8" width="16.140625" style="15" customWidth="1"/>
    <col min="9" max="9" width="12.28515625" style="15" customWidth="1"/>
    <col min="10" max="16384" width="9.140625" style="15"/>
  </cols>
  <sheetData>
    <row r="1" spans="1:9" ht="27.75" x14ac:dyDescent="0.2">
      <c r="A1" s="35" t="s">
        <v>233</v>
      </c>
      <c r="B1" s="16"/>
      <c r="C1" s="36"/>
      <c r="D1" s="13"/>
      <c r="E1" s="13"/>
      <c r="F1" s="13"/>
      <c r="G1" s="13"/>
      <c r="H1" s="13"/>
    </row>
    <row r="2" spans="1:9" s="28" customFormat="1" ht="12.75" x14ac:dyDescent="0.2">
      <c r="A2" s="27"/>
      <c r="B2" s="57"/>
      <c r="C2" s="27"/>
      <c r="D2" s="27"/>
      <c r="E2" s="5"/>
      <c r="F2" s="5"/>
      <c r="G2" s="5"/>
      <c r="H2" s="5"/>
    </row>
    <row r="3" spans="1:9" s="28" customFormat="1" ht="12.75" x14ac:dyDescent="0.2">
      <c r="A3" s="27"/>
      <c r="B3" s="16"/>
      <c r="C3" s="27"/>
      <c r="D3" s="27"/>
      <c r="E3" s="5"/>
      <c r="F3" s="5"/>
      <c r="G3" s="5"/>
      <c r="H3" s="5"/>
    </row>
    <row r="4" spans="1:9" s="28" customFormat="1" ht="51" x14ac:dyDescent="0.2">
      <c r="A4" s="17" t="s">
        <v>1</v>
      </c>
      <c r="B4" s="18" t="s">
        <v>2</v>
      </c>
      <c r="C4" s="17" t="s">
        <v>3</v>
      </c>
      <c r="D4" s="19" t="s">
        <v>4</v>
      </c>
      <c r="E4" s="20" t="s">
        <v>5</v>
      </c>
      <c r="F4" s="20" t="s">
        <v>6</v>
      </c>
      <c r="G4" s="20" t="s">
        <v>7</v>
      </c>
      <c r="H4" s="20" t="s">
        <v>8</v>
      </c>
      <c r="I4" s="20" t="s">
        <v>9</v>
      </c>
    </row>
    <row r="5" spans="1:9" s="28" customFormat="1" ht="25.5" x14ac:dyDescent="0.2">
      <c r="A5" s="6" t="s">
        <v>234</v>
      </c>
      <c r="B5" s="8" t="s">
        <v>235</v>
      </c>
      <c r="C5" s="8"/>
      <c r="D5" s="9" t="s">
        <v>13</v>
      </c>
      <c r="E5" s="9" t="s">
        <v>14</v>
      </c>
      <c r="F5" s="22" t="s">
        <v>15</v>
      </c>
      <c r="G5" s="22" t="s">
        <v>15</v>
      </c>
      <c r="H5" s="58"/>
      <c r="I5" s="22" t="s">
        <v>15</v>
      </c>
    </row>
    <row r="6" spans="1:9" s="28" customFormat="1" ht="25.5" x14ac:dyDescent="0.2">
      <c r="A6" s="6" t="s">
        <v>236</v>
      </c>
      <c r="B6" s="8" t="s">
        <v>237</v>
      </c>
      <c r="C6" s="8" t="s">
        <v>238</v>
      </c>
      <c r="D6" s="9" t="s">
        <v>13</v>
      </c>
      <c r="E6" s="9" t="s">
        <v>14</v>
      </c>
      <c r="F6" s="22" t="s">
        <v>15</v>
      </c>
      <c r="G6" s="22" t="s">
        <v>15</v>
      </c>
      <c r="H6" s="58"/>
      <c r="I6" s="22" t="s">
        <v>15</v>
      </c>
    </row>
    <row r="7" spans="1:9" s="28" customFormat="1" ht="25.5" x14ac:dyDescent="0.2">
      <c r="A7" s="6" t="s">
        <v>311</v>
      </c>
      <c r="B7" s="8" t="s">
        <v>313</v>
      </c>
      <c r="C7" s="8"/>
      <c r="D7" s="9" t="s">
        <v>13</v>
      </c>
      <c r="E7" s="9" t="s">
        <v>14</v>
      </c>
      <c r="F7" s="22" t="s">
        <v>15</v>
      </c>
      <c r="G7" s="22" t="s">
        <v>314</v>
      </c>
      <c r="H7" s="58"/>
      <c r="I7" s="22" t="s">
        <v>15</v>
      </c>
    </row>
    <row r="8" spans="1:9" s="28" customFormat="1" ht="204" x14ac:dyDescent="0.2">
      <c r="A8" s="6" t="s">
        <v>312</v>
      </c>
      <c r="B8" s="29" t="s">
        <v>239</v>
      </c>
      <c r="C8" s="8" t="s">
        <v>309</v>
      </c>
      <c r="D8" s="30" t="s">
        <v>53</v>
      </c>
      <c r="E8" s="22" t="s">
        <v>15</v>
      </c>
      <c r="F8" s="30" t="s">
        <v>240</v>
      </c>
      <c r="G8" s="30">
        <v>40</v>
      </c>
      <c r="H8" s="30" t="s">
        <v>15</v>
      </c>
      <c r="I8" s="30"/>
    </row>
    <row r="9" spans="1:9" x14ac:dyDescent="0.2">
      <c r="B9" s="23"/>
      <c r="C9" s="23"/>
      <c r="D9" s="24"/>
      <c r="E9" s="24"/>
      <c r="F9" s="24"/>
      <c r="G9" s="24"/>
      <c r="H9" s="25" t="s">
        <v>32</v>
      </c>
      <c r="I9" s="25">
        <f>SUM(I8)</f>
        <v>0</v>
      </c>
    </row>
    <row r="12" spans="1:9" x14ac:dyDescent="0.2">
      <c r="B12" s="26"/>
    </row>
  </sheetData>
  <phoneticPr fontId="7" type="noConversion"/>
  <dataValidations count="1">
    <dataValidation type="list" allowBlank="1" showInputMessage="1" showErrorMessage="1" sqref="H5:H7" xr:uid="{BE896586-D00E-4D58-A2A7-35D56F39DF30}">
      <formula1>"Ja,Nee"</formula1>
    </dataValidation>
  </dataValidation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98B93-A9A2-42DC-B038-716C900421FB}">
  <dimension ref="A1:I9"/>
  <sheetViews>
    <sheetView workbookViewId="0">
      <selection activeCell="G5" sqref="G5"/>
    </sheetView>
  </sheetViews>
  <sheetFormatPr defaultRowHeight="14.25" x14ac:dyDescent="0.2"/>
  <cols>
    <col min="1" max="1" width="9.140625" style="15"/>
    <col min="2" max="3" width="64.5703125" style="15" customWidth="1"/>
    <col min="4" max="4" width="18.28515625" style="15" bestFit="1" customWidth="1"/>
    <col min="5" max="5" width="10.28515625" style="15" customWidth="1"/>
    <col min="6" max="6" width="16.28515625" style="15" customWidth="1"/>
    <col min="7" max="7" width="9.140625" style="15"/>
    <col min="8" max="8" width="16.140625" style="15" customWidth="1"/>
    <col min="9" max="9" width="12.28515625" style="15" customWidth="1"/>
    <col min="10" max="16384" width="9.140625" style="15"/>
  </cols>
  <sheetData>
    <row r="1" spans="1:9" ht="27.75" x14ac:dyDescent="0.2">
      <c r="A1" s="35" t="s">
        <v>241</v>
      </c>
      <c r="B1" s="16"/>
      <c r="C1" s="36"/>
      <c r="D1" s="13"/>
      <c r="E1" s="13"/>
      <c r="F1" s="13"/>
      <c r="G1" s="13"/>
      <c r="H1" s="13"/>
    </row>
    <row r="2" spans="1:9" s="28" customFormat="1" ht="25.5" x14ac:dyDescent="0.2">
      <c r="A2" s="27"/>
      <c r="B2" s="14" t="s">
        <v>242</v>
      </c>
      <c r="C2" s="27"/>
      <c r="D2" s="27"/>
      <c r="E2" s="5"/>
      <c r="F2" s="5"/>
      <c r="G2" s="5"/>
      <c r="H2" s="5"/>
    </row>
    <row r="3" spans="1:9" s="28" customFormat="1" ht="12.75" x14ac:dyDescent="0.2">
      <c r="A3" s="27"/>
      <c r="B3" s="16"/>
      <c r="C3" s="27"/>
      <c r="D3" s="27"/>
      <c r="E3" s="5"/>
      <c r="F3" s="5"/>
      <c r="G3" s="5"/>
      <c r="H3" s="5"/>
    </row>
    <row r="4" spans="1:9" s="28" customFormat="1" ht="51" x14ac:dyDescent="0.2">
      <c r="A4" s="17" t="s">
        <v>1</v>
      </c>
      <c r="B4" s="18" t="s">
        <v>2</v>
      </c>
      <c r="C4" s="17" t="s">
        <v>3</v>
      </c>
      <c r="D4" s="19" t="s">
        <v>4</v>
      </c>
      <c r="E4" s="20" t="s">
        <v>5</v>
      </c>
      <c r="F4" s="20" t="s">
        <v>6</v>
      </c>
      <c r="G4" s="20" t="s">
        <v>7</v>
      </c>
      <c r="H4" s="20" t="s">
        <v>8</v>
      </c>
      <c r="I4" s="20" t="s">
        <v>9</v>
      </c>
    </row>
    <row r="5" spans="1:9" s="28" customFormat="1" ht="51" x14ac:dyDescent="0.2">
      <c r="A5" s="6" t="s">
        <v>243</v>
      </c>
      <c r="B5" s="29" t="s">
        <v>244</v>
      </c>
      <c r="C5" s="29" t="s">
        <v>245</v>
      </c>
      <c r="D5" s="30" t="s">
        <v>53</v>
      </c>
      <c r="E5" s="22" t="s">
        <v>15</v>
      </c>
      <c r="F5" s="30" t="s">
        <v>97</v>
      </c>
      <c r="G5" s="30">
        <v>30</v>
      </c>
      <c r="H5" s="30" t="s">
        <v>15</v>
      </c>
      <c r="I5" s="30"/>
    </row>
    <row r="6" spans="1:9" s="28" customFormat="1" ht="12.75" x14ac:dyDescent="0.2">
      <c r="B6" s="31"/>
      <c r="C6" s="31"/>
      <c r="D6" s="32"/>
      <c r="E6" s="32"/>
      <c r="F6" s="32"/>
      <c r="G6" s="32"/>
      <c r="H6" s="33" t="s">
        <v>32</v>
      </c>
      <c r="I6" s="33">
        <f>SUM(I5)</f>
        <v>0</v>
      </c>
    </row>
    <row r="9" spans="1:9" x14ac:dyDescent="0.2">
      <c r="B9" s="26"/>
    </row>
  </sheetData>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43BF1-68FE-442C-B1ED-A189E85580CF}">
  <dimension ref="A1:I11"/>
  <sheetViews>
    <sheetView zoomScaleNormal="100" workbookViewId="0">
      <selection activeCell="B7" sqref="B7"/>
    </sheetView>
  </sheetViews>
  <sheetFormatPr defaultRowHeight="14.25" x14ac:dyDescent="0.2"/>
  <cols>
    <col min="1" max="1" width="9.140625" style="15"/>
    <col min="2" max="3" width="64.5703125" style="15" customWidth="1"/>
    <col min="4" max="4" width="18.28515625" style="15" bestFit="1" customWidth="1"/>
    <col min="5" max="5" width="10.85546875" style="15" customWidth="1"/>
    <col min="6" max="6" width="16.28515625" style="15" customWidth="1"/>
    <col min="7" max="7" width="9.140625" style="15"/>
    <col min="8" max="8" width="16.140625" style="15" customWidth="1"/>
    <col min="9" max="9" width="12.28515625" style="15" customWidth="1"/>
    <col min="10" max="16384" width="9.140625" style="15"/>
  </cols>
  <sheetData>
    <row r="1" spans="1:9" ht="27.75" x14ac:dyDescent="0.2">
      <c r="A1" s="35" t="s">
        <v>246</v>
      </c>
      <c r="B1" s="16"/>
      <c r="C1" s="36"/>
      <c r="D1" s="13"/>
      <c r="E1" s="13"/>
      <c r="F1" s="13"/>
      <c r="G1" s="13"/>
      <c r="H1" s="13"/>
    </row>
    <row r="2" spans="1:9" s="28" customFormat="1" ht="38.25" x14ac:dyDescent="0.2">
      <c r="A2" s="27"/>
      <c r="B2" s="14" t="s">
        <v>247</v>
      </c>
      <c r="C2" s="27"/>
      <c r="D2" s="27"/>
      <c r="E2" s="5"/>
      <c r="F2" s="5"/>
      <c r="G2" s="5"/>
      <c r="H2" s="5"/>
    </row>
    <row r="3" spans="1:9" s="28" customFormat="1" ht="12.75" x14ac:dyDescent="0.2">
      <c r="A3" s="27"/>
      <c r="B3" s="16"/>
      <c r="C3" s="27"/>
      <c r="D3" s="27"/>
      <c r="E3" s="5"/>
      <c r="F3" s="5"/>
      <c r="G3" s="5"/>
      <c r="H3" s="5"/>
    </row>
    <row r="4" spans="1:9" s="28" customFormat="1" ht="51" x14ac:dyDescent="0.2">
      <c r="A4" s="17" t="s">
        <v>1</v>
      </c>
      <c r="B4" s="18" t="s">
        <v>2</v>
      </c>
      <c r="C4" s="17" t="s">
        <v>3</v>
      </c>
      <c r="D4" s="19" t="s">
        <v>4</v>
      </c>
      <c r="E4" s="20" t="s">
        <v>5</v>
      </c>
      <c r="F4" s="20" t="s">
        <v>6</v>
      </c>
      <c r="G4" s="20" t="s">
        <v>7</v>
      </c>
      <c r="H4" s="20" t="s">
        <v>8</v>
      </c>
      <c r="I4" s="20" t="s">
        <v>9</v>
      </c>
    </row>
    <row r="5" spans="1:9" s="28" customFormat="1" ht="63.75" x14ac:dyDescent="0.2">
      <c r="A5" s="6" t="s">
        <v>248</v>
      </c>
      <c r="B5" s="29" t="s">
        <v>249</v>
      </c>
      <c r="C5" s="8"/>
      <c r="D5" s="9" t="s">
        <v>13</v>
      </c>
      <c r="E5" s="9" t="s">
        <v>14</v>
      </c>
      <c r="F5" s="22" t="s">
        <v>15</v>
      </c>
      <c r="G5" s="22" t="s">
        <v>15</v>
      </c>
      <c r="H5" s="58"/>
      <c r="I5" s="22" t="s">
        <v>15</v>
      </c>
    </row>
    <row r="6" spans="1:9" s="28" customFormat="1" ht="25.5" x14ac:dyDescent="0.2">
      <c r="A6" s="6" t="s">
        <v>250</v>
      </c>
      <c r="B6" s="29" t="s">
        <v>251</v>
      </c>
      <c r="C6" s="8"/>
      <c r="D6" s="9" t="s">
        <v>13</v>
      </c>
      <c r="E6" s="9" t="s">
        <v>14</v>
      </c>
      <c r="F6" s="22" t="s">
        <v>15</v>
      </c>
      <c r="G6" s="22" t="s">
        <v>15</v>
      </c>
      <c r="H6" s="58"/>
      <c r="I6" s="22" t="s">
        <v>15</v>
      </c>
    </row>
    <row r="7" spans="1:9" s="28" customFormat="1" ht="25.5" x14ac:dyDescent="0.2">
      <c r="A7" s="6" t="s">
        <v>252</v>
      </c>
      <c r="B7" s="29" t="s">
        <v>253</v>
      </c>
      <c r="C7" s="29"/>
      <c r="D7" s="9" t="s">
        <v>13</v>
      </c>
      <c r="E7" s="9" t="s">
        <v>14</v>
      </c>
      <c r="F7" s="22" t="s">
        <v>15</v>
      </c>
      <c r="G7" s="22" t="s">
        <v>15</v>
      </c>
      <c r="H7" s="58"/>
      <c r="I7" s="22" t="s">
        <v>15</v>
      </c>
    </row>
    <row r="8" spans="1:9" s="28" customFormat="1" ht="12.75" x14ac:dyDescent="0.2">
      <c r="B8" s="31"/>
      <c r="C8" s="31"/>
      <c r="D8" s="32"/>
      <c r="E8" s="32"/>
      <c r="F8" s="32"/>
      <c r="G8" s="32"/>
      <c r="H8" s="33" t="s">
        <v>32</v>
      </c>
      <c r="I8" s="33">
        <v>0</v>
      </c>
    </row>
    <row r="9" spans="1:9" s="28" customFormat="1" ht="12.75" x14ac:dyDescent="0.2"/>
    <row r="11" spans="1:9" x14ac:dyDescent="0.2">
      <c r="B11" s="26"/>
    </row>
  </sheetData>
  <dataValidations count="1">
    <dataValidation type="list" allowBlank="1" showInputMessage="1" showErrorMessage="1" sqref="H5:H7" xr:uid="{A7DF4DB3-E543-4492-9948-BF60BC8D4EA2}">
      <formula1>"Ja,Nee"</formula1>
    </dataValidation>
  </dataValidations>
  <pageMargins left="0.7" right="0.7" top="0.75" bottom="0.75" header="0.3" footer="0.3"/>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6F7B6-23A5-4C01-84A7-A473204991A9}">
  <dimension ref="A1:I9"/>
  <sheetViews>
    <sheetView workbookViewId="0">
      <selection activeCell="C15" sqref="C14:C15"/>
    </sheetView>
  </sheetViews>
  <sheetFormatPr defaultRowHeight="14.25" x14ac:dyDescent="0.2"/>
  <cols>
    <col min="1" max="1" width="9.140625" style="15"/>
    <col min="2" max="3" width="64.5703125" style="15" customWidth="1"/>
    <col min="4" max="4" width="18.28515625" style="15" bestFit="1" customWidth="1"/>
    <col min="5" max="5" width="10.5703125" style="15" customWidth="1"/>
    <col min="6" max="6" width="16.28515625" style="15" customWidth="1"/>
    <col min="7" max="7" width="9.140625" style="15"/>
    <col min="8" max="8" width="16.140625" style="15" customWidth="1"/>
    <col min="9" max="9" width="12.28515625" style="15" customWidth="1"/>
    <col min="10" max="16384" width="9.140625" style="15"/>
  </cols>
  <sheetData>
    <row r="1" spans="1:9" ht="27.75" x14ac:dyDescent="0.2">
      <c r="A1" s="35" t="s">
        <v>254</v>
      </c>
      <c r="B1" s="16"/>
      <c r="C1" s="36"/>
      <c r="D1" s="13"/>
      <c r="E1" s="13"/>
      <c r="F1" s="13"/>
      <c r="G1" s="13"/>
      <c r="H1" s="13"/>
    </row>
    <row r="2" spans="1:9" s="28" customFormat="1" ht="12.75" x14ac:dyDescent="0.2">
      <c r="A2" s="27"/>
      <c r="B2" s="57"/>
      <c r="C2" s="27"/>
      <c r="D2" s="27"/>
      <c r="E2" s="5"/>
      <c r="F2" s="5"/>
      <c r="G2" s="5"/>
      <c r="H2" s="5"/>
    </row>
    <row r="3" spans="1:9" s="28" customFormat="1" ht="12.75" x14ac:dyDescent="0.2">
      <c r="A3" s="27"/>
      <c r="B3" s="16"/>
      <c r="C3" s="27"/>
      <c r="D3" s="27"/>
      <c r="E3" s="5"/>
      <c r="F3" s="5"/>
      <c r="G3" s="5"/>
      <c r="H3" s="5"/>
    </row>
    <row r="4" spans="1:9" s="28" customFormat="1" ht="51" x14ac:dyDescent="0.2">
      <c r="A4" s="17" t="s">
        <v>1</v>
      </c>
      <c r="B4" s="18" t="s">
        <v>2</v>
      </c>
      <c r="C4" s="17" t="s">
        <v>3</v>
      </c>
      <c r="D4" s="19" t="s">
        <v>4</v>
      </c>
      <c r="E4" s="20" t="s">
        <v>5</v>
      </c>
      <c r="F4" s="20" t="s">
        <v>6</v>
      </c>
      <c r="G4" s="20" t="s">
        <v>7</v>
      </c>
      <c r="H4" s="20" t="s">
        <v>8</v>
      </c>
      <c r="I4" s="20" t="s">
        <v>9</v>
      </c>
    </row>
    <row r="5" spans="1:9" s="28" customFormat="1" ht="25.5" x14ac:dyDescent="0.2">
      <c r="A5" s="6" t="s">
        <v>255</v>
      </c>
      <c r="B5" s="8" t="s">
        <v>256</v>
      </c>
      <c r="C5" s="8" t="s">
        <v>257</v>
      </c>
      <c r="D5" s="9" t="s">
        <v>13</v>
      </c>
      <c r="E5" s="9" t="s">
        <v>14</v>
      </c>
      <c r="F5" s="22" t="s">
        <v>15</v>
      </c>
      <c r="G5" s="22" t="s">
        <v>15</v>
      </c>
      <c r="H5" s="58"/>
      <c r="I5" s="22" t="s">
        <v>15</v>
      </c>
    </row>
    <row r="6" spans="1:9" s="28" customFormat="1" ht="25.5" x14ac:dyDescent="0.2">
      <c r="A6" s="6" t="s">
        <v>258</v>
      </c>
      <c r="B6" s="7" t="s">
        <v>259</v>
      </c>
      <c r="C6" s="7"/>
      <c r="D6" s="9" t="s">
        <v>13</v>
      </c>
      <c r="E6" s="9" t="s">
        <v>14</v>
      </c>
      <c r="F6" s="22" t="s">
        <v>15</v>
      </c>
      <c r="G6" s="22" t="s">
        <v>15</v>
      </c>
      <c r="H6" s="58"/>
      <c r="I6" s="22" t="s">
        <v>15</v>
      </c>
    </row>
    <row r="7" spans="1:9" s="28" customFormat="1" ht="51" x14ac:dyDescent="0.2">
      <c r="A7" s="6" t="s">
        <v>260</v>
      </c>
      <c r="B7" s="7" t="s">
        <v>327</v>
      </c>
      <c r="C7" s="7"/>
      <c r="D7" s="9" t="s">
        <v>13</v>
      </c>
      <c r="E7" s="9" t="s">
        <v>14</v>
      </c>
      <c r="F7" s="22" t="s">
        <v>15</v>
      </c>
      <c r="G7" s="22" t="s">
        <v>15</v>
      </c>
      <c r="H7" s="58"/>
      <c r="I7" s="22" t="s">
        <v>15</v>
      </c>
    </row>
    <row r="8" spans="1:9" s="28" customFormat="1" ht="25.5" x14ac:dyDescent="0.2">
      <c r="A8" s="6" t="s">
        <v>261</v>
      </c>
      <c r="B8" s="7" t="s">
        <v>262</v>
      </c>
      <c r="C8" s="7" t="s">
        <v>263</v>
      </c>
      <c r="D8" s="9" t="s">
        <v>13</v>
      </c>
      <c r="E8" s="9" t="s">
        <v>14</v>
      </c>
      <c r="F8" s="22" t="s">
        <v>15</v>
      </c>
      <c r="G8" s="22" t="s">
        <v>15</v>
      </c>
      <c r="H8" s="58"/>
      <c r="I8" s="22" t="s">
        <v>15</v>
      </c>
    </row>
    <row r="9" spans="1:9" s="28" customFormat="1" ht="12.75" x14ac:dyDescent="0.2">
      <c r="B9" s="31"/>
      <c r="C9" s="31"/>
      <c r="D9" s="32"/>
      <c r="E9" s="32"/>
      <c r="F9" s="32"/>
      <c r="G9" s="32"/>
      <c r="H9" s="33" t="s">
        <v>32</v>
      </c>
      <c r="I9" s="33">
        <v>0</v>
      </c>
    </row>
  </sheetData>
  <phoneticPr fontId="7" type="noConversion"/>
  <dataValidations count="1">
    <dataValidation type="list" allowBlank="1" showInputMessage="1" showErrorMessage="1" sqref="H5:H8" xr:uid="{DCA14D92-A4B8-4232-B7BE-700DE94DA48F}">
      <formula1>"Ja,Nee"</formula1>
    </dataValidation>
  </dataValidations>
  <pageMargins left="0.7" right="0.7" top="0.75" bottom="0.75" header="0.3" footer="0.3"/>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A207E-9B4B-4A23-99E8-F1724E28B030}">
  <dimension ref="A1:I20"/>
  <sheetViews>
    <sheetView topLeftCell="A4" workbookViewId="0">
      <selection activeCell="C13" sqref="C13"/>
    </sheetView>
  </sheetViews>
  <sheetFormatPr defaultRowHeight="14.25" x14ac:dyDescent="0.2"/>
  <cols>
    <col min="1" max="1" width="9.140625" style="15"/>
    <col min="2" max="3" width="64.5703125" style="15" customWidth="1"/>
    <col min="4" max="4" width="18.28515625" style="15" bestFit="1" customWidth="1"/>
    <col min="5" max="5" width="11" style="15" customWidth="1"/>
    <col min="6" max="6" width="16.28515625" style="15" customWidth="1"/>
    <col min="7" max="7" width="9.140625" style="15"/>
    <col min="8" max="8" width="16.140625" style="15" customWidth="1"/>
    <col min="9" max="9" width="12.28515625" style="15" customWidth="1"/>
    <col min="10" max="16384" width="9.140625" style="15"/>
  </cols>
  <sheetData>
    <row r="1" spans="1:9" ht="27.75" x14ac:dyDescent="0.2">
      <c r="A1" s="35" t="s">
        <v>264</v>
      </c>
      <c r="B1" s="16"/>
      <c r="C1" s="36"/>
      <c r="D1" s="13"/>
      <c r="E1" s="13"/>
      <c r="F1" s="13"/>
      <c r="G1" s="13"/>
      <c r="H1" s="13"/>
    </row>
    <row r="2" spans="1:9" s="28" customFormat="1" ht="12.75" x14ac:dyDescent="0.2">
      <c r="A2" s="27"/>
      <c r="B2" s="57"/>
      <c r="C2" s="27"/>
      <c r="D2" s="27"/>
      <c r="E2" s="5"/>
      <c r="F2" s="5"/>
      <c r="G2" s="5"/>
      <c r="H2" s="5"/>
    </row>
    <row r="3" spans="1:9" s="28" customFormat="1" ht="12.75" x14ac:dyDescent="0.2">
      <c r="A3" s="27"/>
      <c r="B3" s="16"/>
      <c r="C3" s="27"/>
      <c r="D3" s="27"/>
      <c r="E3" s="5"/>
      <c r="F3" s="5"/>
      <c r="G3" s="5"/>
      <c r="H3" s="5"/>
    </row>
    <row r="4" spans="1:9" s="28" customFormat="1" ht="51" x14ac:dyDescent="0.2">
      <c r="A4" s="17" t="s">
        <v>1</v>
      </c>
      <c r="B4" s="18" t="s">
        <v>2</v>
      </c>
      <c r="C4" s="17" t="s">
        <v>3</v>
      </c>
      <c r="D4" s="19" t="s">
        <v>4</v>
      </c>
      <c r="E4" s="20" t="s">
        <v>5</v>
      </c>
      <c r="F4" s="20" t="s">
        <v>6</v>
      </c>
      <c r="G4" s="20" t="s">
        <v>7</v>
      </c>
      <c r="H4" s="20" t="s">
        <v>8</v>
      </c>
      <c r="I4" s="20" t="s">
        <v>9</v>
      </c>
    </row>
    <row r="5" spans="1:9" s="28" customFormat="1" ht="25.5" x14ac:dyDescent="0.2">
      <c r="A5" s="6" t="s">
        <v>265</v>
      </c>
      <c r="B5" s="46" t="s">
        <v>266</v>
      </c>
      <c r="C5" s="8" t="s">
        <v>267</v>
      </c>
      <c r="D5" s="9" t="s">
        <v>13</v>
      </c>
      <c r="E5" s="9" t="s">
        <v>14</v>
      </c>
      <c r="F5" s="22" t="s">
        <v>15</v>
      </c>
      <c r="G5" s="22" t="s">
        <v>15</v>
      </c>
      <c r="H5" s="58"/>
      <c r="I5" s="22" t="s">
        <v>15</v>
      </c>
    </row>
    <row r="6" spans="1:9" s="28" customFormat="1" ht="204" x14ac:dyDescent="0.2">
      <c r="A6" s="6" t="s">
        <v>268</v>
      </c>
      <c r="B6" s="48" t="s">
        <v>269</v>
      </c>
      <c r="C6" s="7" t="s">
        <v>270</v>
      </c>
      <c r="D6" s="9" t="s">
        <v>13</v>
      </c>
      <c r="E6" s="9" t="s">
        <v>14</v>
      </c>
      <c r="F6" s="22" t="s">
        <v>15</v>
      </c>
      <c r="G6" s="22" t="s">
        <v>15</v>
      </c>
      <c r="H6" s="58"/>
      <c r="I6" s="22" t="s">
        <v>15</v>
      </c>
    </row>
    <row r="7" spans="1:9" s="28" customFormat="1" ht="38.25" x14ac:dyDescent="0.2">
      <c r="A7" s="6" t="s">
        <v>271</v>
      </c>
      <c r="B7" s="46" t="s">
        <v>272</v>
      </c>
      <c r="C7" s="7"/>
      <c r="D7" s="9" t="s">
        <v>13</v>
      </c>
      <c r="E7" s="9" t="s">
        <v>14</v>
      </c>
      <c r="F7" s="22" t="s">
        <v>15</v>
      </c>
      <c r="G7" s="22" t="s">
        <v>15</v>
      </c>
      <c r="H7" s="58"/>
      <c r="I7" s="22" t="s">
        <v>15</v>
      </c>
    </row>
    <row r="8" spans="1:9" s="28" customFormat="1" ht="38.25" x14ac:dyDescent="0.2">
      <c r="A8" s="6" t="s">
        <v>273</v>
      </c>
      <c r="B8" s="46" t="s">
        <v>274</v>
      </c>
      <c r="C8" s="7"/>
      <c r="D8" s="9" t="s">
        <v>13</v>
      </c>
      <c r="E8" s="9" t="s">
        <v>14</v>
      </c>
      <c r="F8" s="22" t="s">
        <v>15</v>
      </c>
      <c r="G8" s="22" t="s">
        <v>15</v>
      </c>
      <c r="H8" s="58"/>
      <c r="I8" s="22" t="s">
        <v>15</v>
      </c>
    </row>
    <row r="9" spans="1:9" s="28" customFormat="1" ht="38.25" x14ac:dyDescent="0.2">
      <c r="A9" s="6" t="s">
        <v>275</v>
      </c>
      <c r="B9" s="46" t="s">
        <v>276</v>
      </c>
      <c r="C9" s="7"/>
      <c r="D9" s="9" t="s">
        <v>13</v>
      </c>
      <c r="E9" s="9" t="s">
        <v>14</v>
      </c>
      <c r="F9" s="22" t="s">
        <v>15</v>
      </c>
      <c r="G9" s="22" t="s">
        <v>15</v>
      </c>
      <c r="H9" s="58"/>
      <c r="I9" s="22" t="s">
        <v>15</v>
      </c>
    </row>
    <row r="10" spans="1:9" s="28" customFormat="1" ht="25.5" x14ac:dyDescent="0.2">
      <c r="A10" s="6" t="s">
        <v>277</v>
      </c>
      <c r="B10" s="46" t="s">
        <v>278</v>
      </c>
      <c r="C10" s="7"/>
      <c r="D10" s="9" t="s">
        <v>13</v>
      </c>
      <c r="E10" s="9" t="s">
        <v>14</v>
      </c>
      <c r="F10" s="22" t="s">
        <v>15</v>
      </c>
      <c r="G10" s="22" t="s">
        <v>15</v>
      </c>
      <c r="H10" s="58"/>
      <c r="I10" s="22" t="s">
        <v>15</v>
      </c>
    </row>
    <row r="11" spans="1:9" s="28" customFormat="1" ht="25.5" x14ac:dyDescent="0.2">
      <c r="A11" s="6" t="s">
        <v>279</v>
      </c>
      <c r="B11" s="49" t="s">
        <v>280</v>
      </c>
      <c r="C11" s="7"/>
      <c r="D11" s="9" t="s">
        <v>13</v>
      </c>
      <c r="E11" s="9" t="s">
        <v>14</v>
      </c>
      <c r="F11" s="22" t="s">
        <v>15</v>
      </c>
      <c r="G11" s="22" t="s">
        <v>15</v>
      </c>
      <c r="H11" s="58"/>
      <c r="I11" s="22" t="s">
        <v>15</v>
      </c>
    </row>
    <row r="12" spans="1:9" s="28" customFormat="1" ht="12.75" x14ac:dyDescent="0.2">
      <c r="A12" s="6" t="s">
        <v>281</v>
      </c>
      <c r="B12" s="46" t="s">
        <v>282</v>
      </c>
      <c r="C12" s="7"/>
      <c r="D12" s="9" t="s">
        <v>13</v>
      </c>
      <c r="E12" s="9" t="s">
        <v>14</v>
      </c>
      <c r="F12" s="22" t="s">
        <v>15</v>
      </c>
      <c r="G12" s="22" t="s">
        <v>15</v>
      </c>
      <c r="H12" s="58"/>
      <c r="I12" s="22" t="s">
        <v>15</v>
      </c>
    </row>
    <row r="13" spans="1:9" s="28" customFormat="1" ht="63.75" x14ac:dyDescent="0.2">
      <c r="A13" s="6" t="s">
        <v>283</v>
      </c>
      <c r="B13" s="46" t="s">
        <v>284</v>
      </c>
      <c r="C13" s="46" t="s">
        <v>285</v>
      </c>
      <c r="D13" s="45" t="s">
        <v>53</v>
      </c>
      <c r="E13" s="43" t="s">
        <v>15</v>
      </c>
      <c r="F13" s="45" t="s">
        <v>54</v>
      </c>
      <c r="G13" s="45">
        <v>10</v>
      </c>
      <c r="H13" s="43" t="s">
        <v>15</v>
      </c>
      <c r="I13" s="43"/>
    </row>
    <row r="14" spans="1:9" s="28" customFormat="1" ht="25.5" x14ac:dyDescent="0.2">
      <c r="A14" s="6" t="s">
        <v>286</v>
      </c>
      <c r="B14" s="55" t="s">
        <v>287</v>
      </c>
      <c r="C14" s="56"/>
      <c r="D14" s="9" t="s">
        <v>13</v>
      </c>
      <c r="E14" s="9" t="s">
        <v>14</v>
      </c>
      <c r="F14" s="22" t="s">
        <v>15</v>
      </c>
      <c r="G14" s="22" t="s">
        <v>15</v>
      </c>
      <c r="H14" s="58"/>
      <c r="I14" s="22" t="s">
        <v>15</v>
      </c>
    </row>
    <row r="15" spans="1:9" s="28" customFormat="1" ht="38.25" x14ac:dyDescent="0.2">
      <c r="A15" s="6" t="s">
        <v>288</v>
      </c>
      <c r="B15" s="46" t="s">
        <v>289</v>
      </c>
      <c r="C15" s="54"/>
      <c r="D15" s="9" t="s">
        <v>13</v>
      </c>
      <c r="E15" s="9" t="s">
        <v>14</v>
      </c>
      <c r="F15" s="22" t="s">
        <v>15</v>
      </c>
      <c r="G15" s="22" t="s">
        <v>15</v>
      </c>
      <c r="H15" s="58"/>
      <c r="I15" s="22" t="s">
        <v>15</v>
      </c>
    </row>
    <row r="16" spans="1:9" s="28" customFormat="1" ht="51" x14ac:dyDescent="0.2">
      <c r="A16" s="6" t="s">
        <v>290</v>
      </c>
      <c r="B16" s="46" t="s">
        <v>291</v>
      </c>
      <c r="C16" s="54"/>
      <c r="D16" s="9" t="s">
        <v>13</v>
      </c>
      <c r="E16" s="9" t="s">
        <v>14</v>
      </c>
      <c r="F16" s="22" t="s">
        <v>15</v>
      </c>
      <c r="G16" s="22" t="s">
        <v>15</v>
      </c>
      <c r="H16" s="58"/>
      <c r="I16" s="22" t="s">
        <v>15</v>
      </c>
    </row>
    <row r="17" spans="1:9" s="28" customFormat="1" ht="12.75" x14ac:dyDescent="0.2">
      <c r="A17" s="51"/>
      <c r="B17" s="52"/>
      <c r="C17" s="50"/>
      <c r="D17" s="32"/>
      <c r="E17" s="32"/>
      <c r="F17" s="32"/>
      <c r="G17" s="32"/>
      <c r="H17" s="33" t="s">
        <v>32</v>
      </c>
      <c r="I17" s="33">
        <f>SUM(I13)</f>
        <v>0</v>
      </c>
    </row>
    <row r="18" spans="1:9" s="28" customFormat="1" ht="12.75" x14ac:dyDescent="0.2">
      <c r="A18" s="51"/>
      <c r="B18" s="52"/>
      <c r="C18" s="50"/>
    </row>
    <row r="19" spans="1:9" s="28" customFormat="1" ht="12.75" x14ac:dyDescent="0.2">
      <c r="A19" s="51"/>
      <c r="B19" s="52"/>
      <c r="C19" s="52"/>
    </row>
    <row r="20" spans="1:9" s="28" customFormat="1" ht="12.75" x14ac:dyDescent="0.2">
      <c r="A20" s="53"/>
      <c r="B20" s="53"/>
      <c r="C20" s="53"/>
    </row>
  </sheetData>
  <phoneticPr fontId="7" type="noConversion"/>
  <dataValidations count="1">
    <dataValidation type="list" allowBlank="1" showInputMessage="1" showErrorMessage="1" sqref="H5:H12 H14:H16" xr:uid="{AF18D2CC-81F3-40F2-ACFF-535926CFA47D}">
      <formula1>"Ja,Nee"</formula1>
    </dataValidation>
  </dataValidations>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7B828-6FFD-470F-9C6A-0E6E7248C2C1}">
  <dimension ref="A1:I14"/>
  <sheetViews>
    <sheetView workbookViewId="0">
      <selection activeCell="C9" sqref="C9"/>
    </sheetView>
  </sheetViews>
  <sheetFormatPr defaultRowHeight="14.25" x14ac:dyDescent="0.2"/>
  <cols>
    <col min="1" max="1" width="9.140625" style="15"/>
    <col min="2" max="3" width="64.5703125" style="15" customWidth="1"/>
    <col min="4" max="4" width="18.28515625" style="15" bestFit="1" customWidth="1"/>
    <col min="5" max="5" width="10.140625" style="15" customWidth="1"/>
    <col min="6" max="6" width="16.28515625" style="15" customWidth="1"/>
    <col min="7" max="7" width="9.140625" style="15"/>
    <col min="8" max="8" width="16.140625" style="15" customWidth="1"/>
    <col min="9" max="9" width="12.28515625" style="15" customWidth="1"/>
    <col min="10" max="16384" width="9.140625" style="15"/>
  </cols>
  <sheetData>
    <row r="1" spans="1:9" ht="27.75" x14ac:dyDescent="0.2">
      <c r="A1" s="35" t="s">
        <v>292</v>
      </c>
      <c r="B1" s="16"/>
      <c r="C1" s="36"/>
      <c r="D1" s="13"/>
      <c r="E1" s="13"/>
      <c r="F1" s="13"/>
      <c r="G1" s="13"/>
      <c r="H1" s="13"/>
    </row>
    <row r="2" spans="1:9" s="28" customFormat="1" ht="51" x14ac:dyDescent="0.2">
      <c r="A2" s="27"/>
      <c r="B2" s="14" t="s">
        <v>293</v>
      </c>
      <c r="C2" s="27"/>
      <c r="D2" s="27"/>
      <c r="E2" s="5"/>
      <c r="F2" s="5"/>
      <c r="G2" s="5"/>
      <c r="H2" s="5"/>
    </row>
    <row r="3" spans="1:9" s="28" customFormat="1" ht="12.75" x14ac:dyDescent="0.2">
      <c r="A3" s="27"/>
      <c r="B3" s="16"/>
      <c r="C3" s="27"/>
      <c r="D3" s="27"/>
      <c r="E3" s="5"/>
      <c r="F3" s="5"/>
      <c r="G3" s="5"/>
      <c r="H3" s="5"/>
    </row>
    <row r="4" spans="1:9" s="28" customFormat="1" ht="51" x14ac:dyDescent="0.2">
      <c r="A4" s="17" t="s">
        <v>1</v>
      </c>
      <c r="B4" s="18" t="s">
        <v>2</v>
      </c>
      <c r="C4" s="17" t="s">
        <v>3</v>
      </c>
      <c r="D4" s="19" t="s">
        <v>4</v>
      </c>
      <c r="E4" s="20" t="s">
        <v>5</v>
      </c>
      <c r="F4" s="20" t="s">
        <v>6</v>
      </c>
      <c r="G4" s="20" t="s">
        <v>7</v>
      </c>
      <c r="H4" s="20" t="s">
        <v>8</v>
      </c>
      <c r="I4" s="20" t="s">
        <v>9</v>
      </c>
    </row>
    <row r="5" spans="1:9" s="28" customFormat="1" ht="25.5" x14ac:dyDescent="0.2">
      <c r="A5" s="6" t="s">
        <v>294</v>
      </c>
      <c r="B5" s="8" t="s">
        <v>295</v>
      </c>
      <c r="C5" s="8" t="s">
        <v>296</v>
      </c>
      <c r="D5" s="9" t="s">
        <v>13</v>
      </c>
      <c r="E5" s="9" t="s">
        <v>14</v>
      </c>
      <c r="F5" s="22" t="s">
        <v>15</v>
      </c>
      <c r="G5" s="22" t="s">
        <v>15</v>
      </c>
      <c r="H5" s="58"/>
      <c r="I5" s="22" t="s">
        <v>15</v>
      </c>
    </row>
    <row r="6" spans="1:9" s="28" customFormat="1" ht="25.5" x14ac:dyDescent="0.2">
      <c r="A6" s="6" t="s">
        <v>297</v>
      </c>
      <c r="B6" s="7" t="s">
        <v>298</v>
      </c>
      <c r="C6" s="7" t="s">
        <v>299</v>
      </c>
      <c r="D6" s="9" t="s">
        <v>13</v>
      </c>
      <c r="E6" s="9" t="s">
        <v>14</v>
      </c>
      <c r="F6" s="22" t="s">
        <v>15</v>
      </c>
      <c r="G6" s="22" t="s">
        <v>15</v>
      </c>
      <c r="H6" s="58"/>
      <c r="I6" s="22" t="s">
        <v>15</v>
      </c>
    </row>
    <row r="7" spans="1:9" s="28" customFormat="1" ht="38.25" x14ac:dyDescent="0.2">
      <c r="A7" s="6" t="s">
        <v>300</v>
      </c>
      <c r="B7" s="7" t="s">
        <v>301</v>
      </c>
      <c r="C7" s="7"/>
      <c r="D7" s="9" t="s">
        <v>13</v>
      </c>
      <c r="E7" s="9" t="s">
        <v>14</v>
      </c>
      <c r="F7" s="22" t="s">
        <v>15</v>
      </c>
      <c r="G7" s="22" t="s">
        <v>15</v>
      </c>
      <c r="H7" s="58"/>
      <c r="I7" s="22" t="s">
        <v>15</v>
      </c>
    </row>
    <row r="8" spans="1:9" s="28" customFormat="1" ht="25.5" x14ac:dyDescent="0.2">
      <c r="A8" s="6" t="s">
        <v>302</v>
      </c>
      <c r="B8" s="8" t="s">
        <v>303</v>
      </c>
      <c r="C8" s="7" t="s">
        <v>304</v>
      </c>
      <c r="D8" s="9" t="s">
        <v>13</v>
      </c>
      <c r="E8" s="9" t="s">
        <v>14</v>
      </c>
      <c r="F8" s="22" t="s">
        <v>15</v>
      </c>
      <c r="G8" s="22" t="s">
        <v>15</v>
      </c>
      <c r="H8" s="58"/>
      <c r="I8" s="22" t="s">
        <v>15</v>
      </c>
    </row>
    <row r="9" spans="1:9" s="28" customFormat="1" ht="63.75" x14ac:dyDescent="0.2">
      <c r="A9" s="6" t="s">
        <v>305</v>
      </c>
      <c r="B9" s="7" t="s">
        <v>306</v>
      </c>
      <c r="C9" s="7" t="s">
        <v>307</v>
      </c>
      <c r="D9" s="9" t="s">
        <v>53</v>
      </c>
      <c r="E9" s="9" t="s">
        <v>15</v>
      </c>
      <c r="F9" s="22" t="s">
        <v>308</v>
      </c>
      <c r="G9" s="22">
        <v>10</v>
      </c>
      <c r="H9" s="22" t="s">
        <v>15</v>
      </c>
      <c r="I9" s="22"/>
    </row>
    <row r="10" spans="1:9" s="28" customFormat="1" ht="12.75" x14ac:dyDescent="0.2">
      <c r="B10" s="31"/>
      <c r="C10" s="31"/>
      <c r="D10" s="32"/>
      <c r="E10" s="32"/>
      <c r="F10" s="32"/>
      <c r="G10" s="32"/>
      <c r="H10" s="33" t="s">
        <v>32</v>
      </c>
      <c r="I10" s="33">
        <f>SUM(I9)</f>
        <v>0</v>
      </c>
    </row>
    <row r="11" spans="1:9" s="28" customFormat="1" ht="12.75" x14ac:dyDescent="0.2"/>
    <row r="12" spans="1:9" s="28" customFormat="1" ht="12.75" x14ac:dyDescent="0.2"/>
    <row r="13" spans="1:9" s="28" customFormat="1" ht="12.75" x14ac:dyDescent="0.2"/>
    <row r="14" spans="1:9" s="28" customFormat="1" ht="12.75" x14ac:dyDescent="0.2"/>
  </sheetData>
  <phoneticPr fontId="7" type="noConversion"/>
  <dataValidations count="1">
    <dataValidation type="list" allowBlank="1" showInputMessage="1" showErrorMessage="1" sqref="H5:H8" xr:uid="{1088971B-041F-427B-8812-995C56AB1325}">
      <formula1>"Ja,Nee"</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AB44-1E56-4C1F-935B-CD95B31AE6BD}">
  <dimension ref="A1:I17"/>
  <sheetViews>
    <sheetView workbookViewId="0">
      <selection activeCell="G12" sqref="G12"/>
    </sheetView>
  </sheetViews>
  <sheetFormatPr defaultRowHeight="14.25" x14ac:dyDescent="0.2"/>
  <cols>
    <col min="1" max="1" width="9.140625" style="15"/>
    <col min="2" max="3" width="64.5703125" style="15" customWidth="1"/>
    <col min="4" max="4" width="18.28515625" style="15" bestFit="1" customWidth="1"/>
    <col min="5" max="5" width="10.28515625" style="15" customWidth="1"/>
    <col min="6" max="6" width="16.28515625" style="15" customWidth="1"/>
    <col min="7" max="7" width="9.140625" style="15"/>
    <col min="8" max="8" width="16.140625" style="15" customWidth="1"/>
    <col min="9" max="9" width="12.28515625" style="15" customWidth="1"/>
    <col min="10" max="16384" width="9.140625" style="15"/>
  </cols>
  <sheetData>
    <row r="1" spans="1:9" ht="27.75" x14ac:dyDescent="0.2">
      <c r="A1" s="35" t="s">
        <v>0</v>
      </c>
      <c r="B1" s="16"/>
      <c r="C1" s="36"/>
      <c r="D1" s="13"/>
      <c r="E1" s="13"/>
      <c r="F1" s="13"/>
      <c r="G1" s="13"/>
      <c r="H1" s="13"/>
    </row>
    <row r="2" spans="1:9" s="28" customFormat="1" ht="12.75" x14ac:dyDescent="0.2">
      <c r="A2" s="27"/>
      <c r="B2" s="57"/>
      <c r="C2" s="27"/>
      <c r="D2" s="27"/>
      <c r="E2" s="5"/>
      <c r="F2" s="5"/>
      <c r="G2" s="5"/>
      <c r="H2" s="5"/>
    </row>
    <row r="3" spans="1:9" s="28" customFormat="1" ht="12.75" x14ac:dyDescent="0.2">
      <c r="A3" s="27"/>
      <c r="B3" s="16"/>
      <c r="C3" s="27"/>
      <c r="D3" s="27"/>
      <c r="E3" s="5"/>
      <c r="F3" s="5"/>
      <c r="G3" s="5"/>
      <c r="H3" s="5"/>
    </row>
    <row r="4" spans="1:9" s="28" customFormat="1" ht="51" x14ac:dyDescent="0.2">
      <c r="A4" s="17" t="s">
        <v>1</v>
      </c>
      <c r="B4" s="18" t="s">
        <v>2</v>
      </c>
      <c r="C4" s="17" t="s">
        <v>3</v>
      </c>
      <c r="D4" s="19" t="s">
        <v>4</v>
      </c>
      <c r="E4" s="20" t="s">
        <v>5</v>
      </c>
      <c r="F4" s="20" t="s">
        <v>6</v>
      </c>
      <c r="G4" s="20" t="s">
        <v>7</v>
      </c>
      <c r="H4" s="20" t="s">
        <v>8</v>
      </c>
      <c r="I4" s="20" t="s">
        <v>9</v>
      </c>
    </row>
    <row r="5" spans="1:9" s="28" customFormat="1" ht="25.5" x14ac:dyDescent="0.2">
      <c r="A5" s="6" t="s">
        <v>10</v>
      </c>
      <c r="B5" s="8" t="s">
        <v>11</v>
      </c>
      <c r="C5" s="8" t="s">
        <v>12</v>
      </c>
      <c r="D5" s="9" t="s">
        <v>13</v>
      </c>
      <c r="E5" s="9" t="s">
        <v>14</v>
      </c>
      <c r="F5" s="22" t="s">
        <v>15</v>
      </c>
      <c r="G5" s="22" t="s">
        <v>15</v>
      </c>
      <c r="H5" s="58"/>
      <c r="I5" s="22" t="s">
        <v>15</v>
      </c>
    </row>
    <row r="6" spans="1:9" s="28" customFormat="1" ht="25.5" x14ac:dyDescent="0.2">
      <c r="A6" s="6" t="s">
        <v>16</v>
      </c>
      <c r="B6" s="7" t="s">
        <v>17</v>
      </c>
      <c r="C6" s="7"/>
      <c r="D6" s="9" t="s">
        <v>13</v>
      </c>
      <c r="E6" s="9" t="s">
        <v>14</v>
      </c>
      <c r="F6" s="22" t="s">
        <v>15</v>
      </c>
      <c r="G6" s="22" t="s">
        <v>15</v>
      </c>
      <c r="H6" s="58"/>
      <c r="I6" s="22" t="s">
        <v>15</v>
      </c>
    </row>
    <row r="7" spans="1:9" s="28" customFormat="1" ht="12.75" x14ac:dyDescent="0.2">
      <c r="A7" s="6" t="s">
        <v>18</v>
      </c>
      <c r="B7" s="41" t="s">
        <v>19</v>
      </c>
      <c r="C7" s="41"/>
      <c r="D7" s="9" t="s">
        <v>13</v>
      </c>
      <c r="E7" s="9" t="s">
        <v>14</v>
      </c>
      <c r="F7" s="22" t="s">
        <v>15</v>
      </c>
      <c r="G7" s="22" t="s">
        <v>15</v>
      </c>
      <c r="H7" s="58"/>
      <c r="I7" s="22" t="s">
        <v>15</v>
      </c>
    </row>
    <row r="8" spans="1:9" s="28" customFormat="1" ht="25.5" x14ac:dyDescent="0.2">
      <c r="A8" s="6" t="s">
        <v>20</v>
      </c>
      <c r="B8" s="41" t="s">
        <v>21</v>
      </c>
      <c r="C8" s="41" t="s">
        <v>22</v>
      </c>
      <c r="D8" s="9" t="s">
        <v>13</v>
      </c>
      <c r="E8" s="9" t="s">
        <v>14</v>
      </c>
      <c r="F8" s="22" t="s">
        <v>15</v>
      </c>
      <c r="G8" s="22" t="s">
        <v>15</v>
      </c>
      <c r="H8" s="58"/>
      <c r="I8" s="22" t="s">
        <v>15</v>
      </c>
    </row>
    <row r="9" spans="1:9" s="28" customFormat="1" ht="25.5" x14ac:dyDescent="0.2">
      <c r="A9" s="6" t="s">
        <v>23</v>
      </c>
      <c r="B9" s="41" t="s">
        <v>24</v>
      </c>
      <c r="C9" s="41"/>
      <c r="D9" s="9" t="s">
        <v>13</v>
      </c>
      <c r="E9" s="9" t="s">
        <v>14</v>
      </c>
      <c r="F9" s="22" t="s">
        <v>15</v>
      </c>
      <c r="G9" s="22" t="s">
        <v>15</v>
      </c>
      <c r="H9" s="58"/>
      <c r="I9" s="22" t="s">
        <v>15</v>
      </c>
    </row>
    <row r="10" spans="1:9" s="28" customFormat="1" ht="38.25" x14ac:dyDescent="0.2">
      <c r="A10" s="6" t="s">
        <v>25</v>
      </c>
      <c r="B10" s="39" t="s">
        <v>26</v>
      </c>
      <c r="C10" s="41"/>
      <c r="D10" s="9" t="s">
        <v>13</v>
      </c>
      <c r="E10" s="9" t="s">
        <v>14</v>
      </c>
      <c r="F10" s="22" t="s">
        <v>15</v>
      </c>
      <c r="G10" s="22" t="s">
        <v>15</v>
      </c>
      <c r="H10" s="58"/>
      <c r="I10" s="22" t="s">
        <v>15</v>
      </c>
    </row>
    <row r="11" spans="1:9" s="28" customFormat="1" ht="25.5" x14ac:dyDescent="0.2">
      <c r="A11" s="6" t="s">
        <v>27</v>
      </c>
      <c r="B11" s="41" t="s">
        <v>28</v>
      </c>
      <c r="C11" s="41"/>
      <c r="D11" s="9" t="s">
        <v>13</v>
      </c>
      <c r="E11" s="9" t="s">
        <v>14</v>
      </c>
      <c r="F11" s="22" t="s">
        <v>15</v>
      </c>
      <c r="G11" s="22" t="s">
        <v>15</v>
      </c>
      <c r="H11" s="58"/>
      <c r="I11" s="22" t="s">
        <v>15</v>
      </c>
    </row>
    <row r="12" spans="1:9" s="28" customFormat="1" ht="25.5" x14ac:dyDescent="0.2">
      <c r="A12" s="6" t="s">
        <v>29</v>
      </c>
      <c r="B12" s="41" t="s">
        <v>30</v>
      </c>
      <c r="C12" s="41" t="s">
        <v>31</v>
      </c>
      <c r="D12" s="9" t="s">
        <v>13</v>
      </c>
      <c r="E12" s="9" t="s">
        <v>14</v>
      </c>
      <c r="F12" s="22" t="s">
        <v>15</v>
      </c>
      <c r="G12" s="22" t="s">
        <v>15</v>
      </c>
      <c r="H12" s="58"/>
      <c r="I12" s="22" t="s">
        <v>15</v>
      </c>
    </row>
    <row r="13" spans="1:9" s="28" customFormat="1" ht="12.75" x14ac:dyDescent="0.2">
      <c r="B13" s="31"/>
      <c r="C13" s="31"/>
      <c r="D13" s="32"/>
      <c r="E13" s="32"/>
      <c r="F13" s="32"/>
      <c r="G13" s="32"/>
      <c r="H13" s="33" t="s">
        <v>32</v>
      </c>
      <c r="I13" s="33" t="s">
        <v>15</v>
      </c>
    </row>
    <row r="14" spans="1:9" s="28" customFormat="1" ht="12.75" x14ac:dyDescent="0.2"/>
    <row r="15" spans="1:9" s="28" customFormat="1" ht="12.75" x14ac:dyDescent="0.2"/>
    <row r="16" spans="1:9" s="28" customFormat="1" ht="12.75" x14ac:dyDescent="0.2"/>
    <row r="17" s="28" customFormat="1" ht="12.75" x14ac:dyDescent="0.2"/>
  </sheetData>
  <phoneticPr fontId="7" type="noConversion"/>
  <dataValidations count="1">
    <dataValidation type="list" allowBlank="1" showInputMessage="1" showErrorMessage="1" sqref="H5:H12" xr:uid="{0EE60D12-6CDF-4DAD-B4C1-150618F06D09}">
      <formula1>"Ja,Nee"</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81BC7-087E-431B-8857-9331EE65BA2C}">
  <dimension ref="A1:I13"/>
  <sheetViews>
    <sheetView tabSelected="1" workbookViewId="0">
      <selection activeCell="B8" sqref="B8"/>
    </sheetView>
  </sheetViews>
  <sheetFormatPr defaultRowHeight="14.25" x14ac:dyDescent="0.2"/>
  <cols>
    <col min="1" max="1" width="9.140625" style="15"/>
    <col min="2" max="3" width="64.5703125" style="15" customWidth="1"/>
    <col min="4" max="4" width="18.28515625" style="15" bestFit="1" customWidth="1"/>
    <col min="5" max="5" width="10.28515625" style="15" customWidth="1"/>
    <col min="6" max="6" width="16.28515625" style="15" customWidth="1"/>
    <col min="7" max="7" width="9.140625" style="15"/>
    <col min="8" max="8" width="16.140625" style="15" customWidth="1"/>
    <col min="9" max="9" width="12.28515625" style="15" customWidth="1"/>
    <col min="10" max="16384" width="9.140625" style="15"/>
  </cols>
  <sheetData>
    <row r="1" spans="1:9" ht="27.75" x14ac:dyDescent="0.2">
      <c r="A1" s="35" t="s">
        <v>33</v>
      </c>
      <c r="B1" s="16"/>
      <c r="C1" s="36"/>
      <c r="D1" s="13"/>
      <c r="E1" s="13"/>
      <c r="F1" s="13"/>
      <c r="G1" s="13"/>
      <c r="H1" s="13"/>
    </row>
    <row r="2" spans="1:9" ht="38.25" x14ac:dyDescent="0.2">
      <c r="A2" s="13"/>
      <c r="B2" s="14" t="s">
        <v>34</v>
      </c>
      <c r="C2" s="13"/>
      <c r="D2" s="13"/>
      <c r="E2" s="5"/>
      <c r="F2" s="5"/>
      <c r="G2" s="5"/>
      <c r="H2" s="5"/>
    </row>
    <row r="3" spans="1:9" x14ac:dyDescent="0.2">
      <c r="A3" s="13"/>
      <c r="B3" s="16"/>
      <c r="C3" s="13"/>
      <c r="D3" s="13"/>
      <c r="E3" s="5"/>
      <c r="F3" s="5"/>
      <c r="G3" s="5"/>
      <c r="H3" s="5"/>
    </row>
    <row r="4" spans="1:9" s="28" customFormat="1" ht="51" x14ac:dyDescent="0.2">
      <c r="A4" s="17" t="s">
        <v>1</v>
      </c>
      <c r="B4" s="18" t="s">
        <v>2</v>
      </c>
      <c r="C4" s="17" t="s">
        <v>3</v>
      </c>
      <c r="D4" s="19" t="s">
        <v>4</v>
      </c>
      <c r="E4" s="20" t="s">
        <v>5</v>
      </c>
      <c r="F4" s="20" t="s">
        <v>6</v>
      </c>
      <c r="G4" s="20" t="s">
        <v>7</v>
      </c>
      <c r="H4" s="20" t="s">
        <v>8</v>
      </c>
      <c r="I4" s="20" t="s">
        <v>9</v>
      </c>
    </row>
    <row r="5" spans="1:9" s="28" customFormat="1" ht="38.25" x14ac:dyDescent="0.2">
      <c r="A5" s="6" t="s">
        <v>35</v>
      </c>
      <c r="B5" s="8" t="s">
        <v>36</v>
      </c>
      <c r="C5" s="8" t="s">
        <v>37</v>
      </c>
      <c r="D5" s="9" t="s">
        <v>13</v>
      </c>
      <c r="E5" s="9" t="s">
        <v>14</v>
      </c>
      <c r="F5" s="22" t="s">
        <v>15</v>
      </c>
      <c r="G5" s="22" t="s">
        <v>15</v>
      </c>
      <c r="H5" s="58"/>
      <c r="I5" s="22" t="s">
        <v>15</v>
      </c>
    </row>
    <row r="6" spans="1:9" s="28" customFormat="1" ht="38.25" x14ac:dyDescent="0.2">
      <c r="A6" s="6" t="s">
        <v>38</v>
      </c>
      <c r="B6" s="8" t="s">
        <v>39</v>
      </c>
      <c r="C6" s="8"/>
      <c r="D6" s="9" t="s">
        <v>13</v>
      </c>
      <c r="E6" s="9" t="s">
        <v>14</v>
      </c>
      <c r="F6" s="22" t="s">
        <v>15</v>
      </c>
      <c r="G6" s="22" t="s">
        <v>15</v>
      </c>
      <c r="H6" s="58"/>
      <c r="I6" s="22" t="s">
        <v>15</v>
      </c>
    </row>
    <row r="7" spans="1:9" s="28" customFormat="1" ht="38.25" x14ac:dyDescent="0.2">
      <c r="A7" s="6" t="s">
        <v>40</v>
      </c>
      <c r="B7" s="8" t="s">
        <v>41</v>
      </c>
      <c r="C7" s="8"/>
      <c r="D7" s="9" t="s">
        <v>13</v>
      </c>
      <c r="E7" s="9" t="s">
        <v>14</v>
      </c>
      <c r="F7" s="22" t="s">
        <v>15</v>
      </c>
      <c r="G7" s="22" t="s">
        <v>15</v>
      </c>
      <c r="H7" s="58"/>
      <c r="I7" s="22" t="s">
        <v>15</v>
      </c>
    </row>
    <row r="8" spans="1:9" s="28" customFormat="1" ht="25.5" x14ac:dyDescent="0.2">
      <c r="A8" s="6" t="s">
        <v>42</v>
      </c>
      <c r="B8" s="71" t="s">
        <v>328</v>
      </c>
      <c r="C8" s="8"/>
      <c r="D8" s="9" t="s">
        <v>13</v>
      </c>
      <c r="E8" s="9" t="s">
        <v>14</v>
      </c>
      <c r="F8" s="22" t="s">
        <v>15</v>
      </c>
      <c r="G8" s="22" t="s">
        <v>15</v>
      </c>
      <c r="H8" s="58"/>
      <c r="I8" s="22" t="s">
        <v>15</v>
      </c>
    </row>
    <row r="9" spans="1:9" s="28" customFormat="1" ht="38.25" x14ac:dyDescent="0.2">
      <c r="A9" s="6" t="s">
        <v>43</v>
      </c>
      <c r="B9" s="29" t="s">
        <v>44</v>
      </c>
      <c r="C9" s="8"/>
      <c r="D9" s="9" t="s">
        <v>13</v>
      </c>
      <c r="E9" s="9" t="s">
        <v>14</v>
      </c>
      <c r="F9" s="22" t="s">
        <v>15</v>
      </c>
      <c r="G9" s="22" t="s">
        <v>15</v>
      </c>
      <c r="H9" s="58"/>
      <c r="I9" s="22" t="s">
        <v>15</v>
      </c>
    </row>
    <row r="10" spans="1:9" s="28" customFormat="1" ht="12.75" x14ac:dyDescent="0.2">
      <c r="B10" s="31"/>
      <c r="C10" s="31"/>
      <c r="D10" s="32"/>
      <c r="E10" s="32"/>
      <c r="F10" s="32"/>
      <c r="G10" s="32"/>
      <c r="H10" s="33" t="s">
        <v>32</v>
      </c>
      <c r="I10" s="33" t="s">
        <v>15</v>
      </c>
    </row>
    <row r="13" spans="1:9" x14ac:dyDescent="0.2">
      <c r="B13" s="26"/>
    </row>
  </sheetData>
  <phoneticPr fontId="7" type="noConversion"/>
  <dataValidations count="1">
    <dataValidation type="list" allowBlank="1" showInputMessage="1" showErrorMessage="1" sqref="H5:H9" xr:uid="{AFCB0105-FF59-4A26-8AD1-7B6903847823}">
      <formula1>"Ja,Nee"</formula1>
    </dataValidation>
  </dataValidation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4DB8E-67AD-4537-A144-9802E366F935}">
  <dimension ref="A1:M17"/>
  <sheetViews>
    <sheetView workbookViewId="0">
      <selection activeCell="D7" sqref="D7"/>
    </sheetView>
  </sheetViews>
  <sheetFormatPr defaultRowHeight="14.25" x14ac:dyDescent="0.2"/>
  <cols>
    <col min="1" max="1" width="9.140625" style="15"/>
    <col min="2" max="3" width="64.5703125" style="15" customWidth="1"/>
    <col min="4" max="4" width="18.28515625" style="15" bestFit="1" customWidth="1"/>
    <col min="5" max="5" width="10.5703125" style="15" customWidth="1"/>
    <col min="6" max="6" width="16.28515625" style="15" customWidth="1"/>
    <col min="7" max="7" width="9.140625" style="15"/>
    <col min="8" max="8" width="16.140625" style="15" customWidth="1"/>
    <col min="9" max="9" width="12.28515625" style="15" customWidth="1"/>
    <col min="10" max="16384" width="9.140625" style="15"/>
  </cols>
  <sheetData>
    <row r="1" spans="1:13" ht="27.75" x14ac:dyDescent="0.2">
      <c r="A1" s="35" t="s">
        <v>45</v>
      </c>
      <c r="B1" s="16"/>
      <c r="C1" s="36"/>
      <c r="D1" s="13"/>
      <c r="E1" s="13"/>
      <c r="F1" s="13"/>
      <c r="G1" s="13"/>
      <c r="H1" s="13"/>
    </row>
    <row r="2" spans="1:13" s="28" customFormat="1" ht="38.25" x14ac:dyDescent="0.2">
      <c r="A2" s="27"/>
      <c r="B2" s="14" t="s">
        <v>46</v>
      </c>
      <c r="C2" s="27"/>
      <c r="D2" s="27"/>
      <c r="E2" s="5"/>
      <c r="F2" s="5"/>
      <c r="G2" s="5"/>
      <c r="H2" s="5"/>
    </row>
    <row r="3" spans="1:13" s="28" customFormat="1" ht="12.75" x14ac:dyDescent="0.2">
      <c r="A3" s="27"/>
      <c r="B3" s="16"/>
      <c r="C3" s="27"/>
      <c r="D3" s="27"/>
      <c r="E3" s="5"/>
      <c r="F3" s="5"/>
      <c r="G3" s="5"/>
      <c r="H3" s="5"/>
    </row>
    <row r="4" spans="1:13" s="28" customFormat="1" ht="51" x14ac:dyDescent="0.2">
      <c r="A4" s="17" t="s">
        <v>1</v>
      </c>
      <c r="B4" s="18" t="s">
        <v>2</v>
      </c>
      <c r="C4" s="17" t="s">
        <v>3</v>
      </c>
      <c r="D4" s="19" t="s">
        <v>4</v>
      </c>
      <c r="E4" s="20" t="s">
        <v>5</v>
      </c>
      <c r="F4" s="20" t="s">
        <v>6</v>
      </c>
      <c r="G4" s="20" t="s">
        <v>7</v>
      </c>
      <c r="H4" s="20" t="s">
        <v>8</v>
      </c>
      <c r="I4" s="20" t="s">
        <v>9</v>
      </c>
    </row>
    <row r="5" spans="1:13" s="28" customFormat="1" ht="30" x14ac:dyDescent="0.2">
      <c r="A5" s="21" t="s">
        <v>47</v>
      </c>
      <c r="B5" s="12" t="s">
        <v>48</v>
      </c>
      <c r="C5" s="17"/>
      <c r="D5" s="9" t="s">
        <v>13</v>
      </c>
      <c r="E5" s="9" t="s">
        <v>14</v>
      </c>
      <c r="F5" s="22" t="s">
        <v>15</v>
      </c>
      <c r="G5" s="22" t="s">
        <v>15</v>
      </c>
      <c r="H5" s="58"/>
      <c r="I5" s="22" t="s">
        <v>15</v>
      </c>
    </row>
    <row r="6" spans="1:13" s="28" customFormat="1" ht="30" x14ac:dyDescent="0.2">
      <c r="A6" s="6" t="s">
        <v>49</v>
      </c>
      <c r="B6" s="12" t="s">
        <v>50</v>
      </c>
      <c r="C6" s="8"/>
      <c r="D6" s="9" t="s">
        <v>13</v>
      </c>
      <c r="E6" s="9" t="s">
        <v>14</v>
      </c>
      <c r="F6" s="22" t="s">
        <v>15</v>
      </c>
      <c r="G6" s="22" t="s">
        <v>15</v>
      </c>
      <c r="H6" s="58"/>
      <c r="I6" s="22" t="s">
        <v>15</v>
      </c>
    </row>
    <row r="7" spans="1:13" s="28" customFormat="1" ht="30" x14ac:dyDescent="0.2">
      <c r="A7" s="21" t="s">
        <v>51</v>
      </c>
      <c r="B7" s="12" t="s">
        <v>52</v>
      </c>
      <c r="C7" s="8"/>
      <c r="D7" s="9" t="s">
        <v>53</v>
      </c>
      <c r="E7" s="9" t="s">
        <v>15</v>
      </c>
      <c r="F7" s="30" t="s">
        <v>54</v>
      </c>
      <c r="G7" s="22">
        <v>20</v>
      </c>
      <c r="H7" s="22" t="s">
        <v>55</v>
      </c>
      <c r="I7" s="22"/>
    </row>
    <row r="8" spans="1:13" s="28" customFormat="1" ht="63.75" x14ac:dyDescent="0.2">
      <c r="A8" s="6" t="s">
        <v>56</v>
      </c>
      <c r="B8" s="29" t="s">
        <v>57</v>
      </c>
      <c r="C8" s="29" t="s">
        <v>58</v>
      </c>
      <c r="D8" s="30" t="s">
        <v>53</v>
      </c>
      <c r="E8" s="22" t="s">
        <v>15</v>
      </c>
      <c r="F8" s="30" t="s">
        <v>54</v>
      </c>
      <c r="G8" s="30">
        <v>20</v>
      </c>
      <c r="H8" s="30" t="s">
        <v>55</v>
      </c>
      <c r="I8" s="30"/>
    </row>
    <row r="9" spans="1:13" s="28" customFormat="1" ht="12.75" x14ac:dyDescent="0.2">
      <c r="B9" s="31"/>
      <c r="C9" s="31"/>
      <c r="D9" s="32"/>
      <c r="E9" s="32"/>
      <c r="F9" s="32"/>
      <c r="G9" s="32"/>
      <c r="H9" s="33" t="s">
        <v>32</v>
      </c>
      <c r="I9" s="33">
        <f>SUM(I7:I8)</f>
        <v>0</v>
      </c>
    </row>
    <row r="10" spans="1:13" s="28" customFormat="1" ht="12.75" x14ac:dyDescent="0.2"/>
    <row r="11" spans="1:13" s="28" customFormat="1" ht="12.75" x14ac:dyDescent="0.2"/>
    <row r="12" spans="1:13" s="28" customFormat="1" ht="12.75" x14ac:dyDescent="0.2">
      <c r="B12" s="34"/>
    </row>
    <row r="13" spans="1:13" x14ac:dyDescent="0.2">
      <c r="A13" s="28"/>
      <c r="B13" s="28"/>
      <c r="C13" s="28"/>
      <c r="D13" s="28"/>
      <c r="E13" s="28"/>
      <c r="F13" s="28"/>
      <c r="G13" s="28"/>
      <c r="H13" s="28"/>
      <c r="I13" s="28"/>
      <c r="J13" s="28"/>
      <c r="K13" s="28"/>
      <c r="L13" s="28"/>
      <c r="M13" s="28"/>
    </row>
    <row r="14" spans="1:13" x14ac:dyDescent="0.2">
      <c r="A14" s="28"/>
      <c r="B14" s="28"/>
      <c r="C14" s="28"/>
      <c r="D14" s="28"/>
      <c r="E14" s="28"/>
      <c r="F14" s="28"/>
      <c r="G14" s="28"/>
      <c r="H14" s="28"/>
      <c r="I14" s="28"/>
      <c r="J14" s="28"/>
      <c r="K14" s="28"/>
      <c r="L14" s="28"/>
      <c r="M14" s="28"/>
    </row>
    <row r="15" spans="1:13" x14ac:dyDescent="0.2">
      <c r="A15" s="28"/>
      <c r="B15" s="28"/>
      <c r="C15" s="28"/>
      <c r="D15" s="28"/>
      <c r="E15" s="28"/>
      <c r="F15" s="28"/>
      <c r="G15" s="28"/>
      <c r="H15" s="28"/>
      <c r="I15" s="28"/>
      <c r="J15" s="28"/>
      <c r="K15" s="28"/>
      <c r="L15" s="28"/>
      <c r="M15" s="28"/>
    </row>
    <row r="16" spans="1:13" x14ac:dyDescent="0.2">
      <c r="A16" s="28"/>
      <c r="B16" s="28"/>
      <c r="C16" s="28"/>
      <c r="D16" s="28"/>
      <c r="E16" s="28"/>
      <c r="F16" s="28"/>
      <c r="G16" s="28"/>
      <c r="H16" s="28"/>
      <c r="I16" s="28"/>
      <c r="J16" s="28"/>
      <c r="K16" s="28"/>
      <c r="L16" s="28"/>
      <c r="M16" s="28"/>
    </row>
    <row r="17" spans="1:13" x14ac:dyDescent="0.2">
      <c r="A17" s="28"/>
      <c r="B17" s="28"/>
      <c r="C17" s="28"/>
      <c r="D17" s="28"/>
      <c r="E17" s="28"/>
      <c r="F17" s="28"/>
      <c r="G17" s="28"/>
      <c r="H17" s="28"/>
      <c r="I17" s="28"/>
      <c r="J17" s="28"/>
      <c r="K17" s="28"/>
      <c r="L17" s="28"/>
      <c r="M17" s="28"/>
    </row>
  </sheetData>
  <phoneticPr fontId="7" type="noConversion"/>
  <dataValidations count="1">
    <dataValidation type="list" allowBlank="1" showInputMessage="1" showErrorMessage="1" sqref="H5:H6" xr:uid="{CAF3F258-1725-463D-A614-BD0ED4A4CA35}">
      <formula1>"Ja,Nee"</formula1>
    </dataValidation>
  </dataValidation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7FA45-065F-4D6D-A18C-82893178FC08}">
  <dimension ref="A1:I13"/>
  <sheetViews>
    <sheetView workbookViewId="0">
      <selection activeCell="H5" sqref="H5"/>
    </sheetView>
  </sheetViews>
  <sheetFormatPr defaultRowHeight="14.25" x14ac:dyDescent="0.2"/>
  <cols>
    <col min="1" max="1" width="9.140625" style="15"/>
    <col min="2" max="3" width="64.5703125" style="15" customWidth="1"/>
    <col min="4" max="4" width="18.28515625" style="15" bestFit="1" customWidth="1"/>
    <col min="5" max="5" width="10.85546875" style="15" customWidth="1"/>
    <col min="6" max="6" width="16.28515625" style="15" customWidth="1"/>
    <col min="7" max="7" width="9.140625" style="15"/>
    <col min="8" max="8" width="16.140625" style="15" customWidth="1"/>
    <col min="9" max="9" width="12.28515625" style="15" customWidth="1"/>
    <col min="10" max="16384" width="9.140625" style="15"/>
  </cols>
  <sheetData>
    <row r="1" spans="1:9" ht="27.75" x14ac:dyDescent="0.2">
      <c r="A1" s="35" t="s">
        <v>59</v>
      </c>
      <c r="B1" s="16"/>
      <c r="C1" s="36"/>
      <c r="D1" s="13"/>
      <c r="E1" s="13"/>
      <c r="F1" s="13"/>
      <c r="G1" s="13"/>
      <c r="H1" s="13"/>
    </row>
    <row r="2" spans="1:9" s="28" customFormat="1" ht="25.5" x14ac:dyDescent="0.2">
      <c r="A2" s="27"/>
      <c r="B2" s="14" t="s">
        <v>60</v>
      </c>
      <c r="C2" s="27"/>
      <c r="D2" s="27"/>
      <c r="E2" s="5"/>
      <c r="F2" s="5"/>
      <c r="G2" s="5"/>
      <c r="H2" s="5"/>
    </row>
    <row r="3" spans="1:9" s="28" customFormat="1" ht="12.75" x14ac:dyDescent="0.2">
      <c r="A3" s="27"/>
      <c r="B3" s="16"/>
      <c r="C3" s="27"/>
      <c r="D3" s="27"/>
      <c r="E3" s="5"/>
      <c r="F3" s="5"/>
      <c r="G3" s="5"/>
      <c r="H3" s="5"/>
    </row>
    <row r="4" spans="1:9" s="28" customFormat="1" ht="51" x14ac:dyDescent="0.2">
      <c r="A4" s="17" t="s">
        <v>1</v>
      </c>
      <c r="B4" s="18" t="s">
        <v>2</v>
      </c>
      <c r="C4" s="17" t="s">
        <v>3</v>
      </c>
      <c r="D4" s="19" t="s">
        <v>4</v>
      </c>
      <c r="E4" s="20" t="s">
        <v>5</v>
      </c>
      <c r="F4" s="20" t="s">
        <v>6</v>
      </c>
      <c r="G4" s="20" t="s">
        <v>7</v>
      </c>
      <c r="H4" s="20" t="s">
        <v>8</v>
      </c>
      <c r="I4" s="20" t="s">
        <v>9</v>
      </c>
    </row>
    <row r="5" spans="1:9" s="28" customFormat="1" ht="38.25" x14ac:dyDescent="0.2">
      <c r="A5" s="21" t="s">
        <v>61</v>
      </c>
      <c r="B5" s="29" t="s">
        <v>62</v>
      </c>
      <c r="C5" s="17"/>
      <c r="D5" s="9" t="s">
        <v>13</v>
      </c>
      <c r="E5" s="9" t="s">
        <v>14</v>
      </c>
      <c r="F5" s="22" t="s">
        <v>15</v>
      </c>
      <c r="G5" s="22" t="s">
        <v>15</v>
      </c>
      <c r="H5" s="58"/>
      <c r="I5" s="22" t="s">
        <v>15</v>
      </c>
    </row>
    <row r="6" spans="1:9" s="28" customFormat="1" ht="25.5" x14ac:dyDescent="0.2">
      <c r="A6" s="6" t="s">
        <v>63</v>
      </c>
      <c r="B6" s="29" t="s">
        <v>64</v>
      </c>
      <c r="C6" s="8"/>
      <c r="D6" s="9" t="s">
        <v>13</v>
      </c>
      <c r="E6" s="9" t="s">
        <v>14</v>
      </c>
      <c r="F6" s="22" t="s">
        <v>15</v>
      </c>
      <c r="G6" s="22" t="s">
        <v>15</v>
      </c>
      <c r="H6" s="58"/>
      <c r="I6" s="22" t="s">
        <v>15</v>
      </c>
    </row>
    <row r="7" spans="1:9" s="28" customFormat="1" ht="25.5" x14ac:dyDescent="0.2">
      <c r="A7" s="6" t="s">
        <v>65</v>
      </c>
      <c r="B7" s="39" t="s">
        <v>66</v>
      </c>
      <c r="C7" s="8"/>
      <c r="D7" s="9" t="s">
        <v>13</v>
      </c>
      <c r="E7" s="9" t="s">
        <v>14</v>
      </c>
      <c r="F7" s="22" t="s">
        <v>15</v>
      </c>
      <c r="G7" s="22" t="s">
        <v>15</v>
      </c>
      <c r="H7" s="58"/>
      <c r="I7" s="22" t="s">
        <v>15</v>
      </c>
    </row>
    <row r="8" spans="1:9" s="28" customFormat="1" ht="25.5" x14ac:dyDescent="0.2">
      <c r="A8" s="21" t="s">
        <v>67</v>
      </c>
      <c r="B8" s="29" t="s">
        <v>68</v>
      </c>
      <c r="C8" s="8"/>
      <c r="D8" s="9" t="s">
        <v>13</v>
      </c>
      <c r="E8" s="9" t="s">
        <v>14</v>
      </c>
      <c r="F8" s="22" t="s">
        <v>15</v>
      </c>
      <c r="G8" s="22" t="s">
        <v>15</v>
      </c>
      <c r="H8" s="58"/>
      <c r="I8" s="22" t="s">
        <v>15</v>
      </c>
    </row>
    <row r="9" spans="1:9" s="28" customFormat="1" ht="38.25" x14ac:dyDescent="0.2">
      <c r="A9" s="6" t="s">
        <v>69</v>
      </c>
      <c r="B9" s="38" t="s">
        <v>70</v>
      </c>
      <c r="C9" s="37" t="s">
        <v>71</v>
      </c>
      <c r="D9" s="9" t="s">
        <v>53</v>
      </c>
      <c r="E9" s="9" t="s">
        <v>15</v>
      </c>
      <c r="F9" s="30" t="s">
        <v>54</v>
      </c>
      <c r="G9" s="22">
        <v>20</v>
      </c>
      <c r="H9" s="22" t="s">
        <v>15</v>
      </c>
      <c r="I9" s="22"/>
    </row>
    <row r="10" spans="1:9" s="28" customFormat="1" ht="38.25" x14ac:dyDescent="0.2">
      <c r="A10" s="6" t="s">
        <v>72</v>
      </c>
      <c r="B10" s="29" t="s">
        <v>73</v>
      </c>
      <c r="C10" s="8" t="s">
        <v>74</v>
      </c>
      <c r="D10" s="9" t="s">
        <v>53</v>
      </c>
      <c r="E10" s="9" t="s">
        <v>15</v>
      </c>
      <c r="F10" s="30" t="s">
        <v>54</v>
      </c>
      <c r="G10" s="22">
        <v>20</v>
      </c>
      <c r="H10" s="22" t="s">
        <v>15</v>
      </c>
      <c r="I10" s="22"/>
    </row>
    <row r="11" spans="1:9" s="28" customFormat="1" ht="38.25" x14ac:dyDescent="0.2">
      <c r="A11" s="21" t="s">
        <v>75</v>
      </c>
      <c r="B11" s="29" t="s">
        <v>76</v>
      </c>
      <c r="C11" s="29" t="s">
        <v>77</v>
      </c>
      <c r="D11" s="30" t="s">
        <v>53</v>
      </c>
      <c r="E11" s="22" t="s">
        <v>15</v>
      </c>
      <c r="F11" s="30" t="s">
        <v>54</v>
      </c>
      <c r="G11" s="30">
        <v>20</v>
      </c>
      <c r="H11" s="30" t="s">
        <v>15</v>
      </c>
      <c r="I11" s="30"/>
    </row>
    <row r="12" spans="1:9" s="28" customFormat="1" ht="12.75" x14ac:dyDescent="0.2">
      <c r="B12" s="31"/>
      <c r="C12" s="31"/>
      <c r="D12" s="32"/>
      <c r="E12" s="32"/>
      <c r="F12" s="32"/>
      <c r="G12" s="32"/>
      <c r="H12" s="33" t="s">
        <v>32</v>
      </c>
      <c r="I12" s="33">
        <f>SUM(I9:I11)</f>
        <v>0</v>
      </c>
    </row>
    <row r="13" spans="1:9" s="28" customFormat="1" ht="12.75" x14ac:dyDescent="0.2"/>
  </sheetData>
  <phoneticPr fontId="7" type="noConversion"/>
  <dataValidations count="1">
    <dataValidation type="list" allowBlank="1" showInputMessage="1" showErrorMessage="1" sqref="H5:H8" xr:uid="{B528659B-6908-446A-8426-F43F3FBB84B2}">
      <formula1>"Ja,Nee"</formula1>
    </dataValidation>
  </dataValidation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B96C5-8FF6-4477-8853-1D3082E32E66}">
  <dimension ref="A1:I10"/>
  <sheetViews>
    <sheetView workbookViewId="0">
      <selection activeCell="H6" sqref="H6"/>
    </sheetView>
  </sheetViews>
  <sheetFormatPr defaultRowHeight="14.25" x14ac:dyDescent="0.2"/>
  <cols>
    <col min="1" max="1" width="9.140625" style="15"/>
    <col min="2" max="3" width="64.5703125" style="15" customWidth="1"/>
    <col min="4" max="4" width="18.28515625" style="15" bestFit="1" customWidth="1"/>
    <col min="5" max="5" width="10.5703125" style="15" customWidth="1"/>
    <col min="6" max="6" width="16.28515625" style="15" customWidth="1"/>
    <col min="7" max="7" width="9.140625" style="15"/>
    <col min="8" max="8" width="16.140625" style="15" customWidth="1"/>
    <col min="9" max="9" width="12.28515625" style="15" customWidth="1"/>
    <col min="10" max="16384" width="9.140625" style="15"/>
  </cols>
  <sheetData>
    <row r="1" spans="1:9" ht="27.75" x14ac:dyDescent="0.2">
      <c r="A1" s="35" t="s">
        <v>78</v>
      </c>
      <c r="B1" s="16"/>
      <c r="C1" s="36"/>
      <c r="D1" s="13"/>
      <c r="E1" s="13"/>
      <c r="F1" s="13"/>
      <c r="G1" s="13"/>
      <c r="H1" s="13"/>
    </row>
    <row r="2" spans="1:9" s="28" customFormat="1" ht="12.75" x14ac:dyDescent="0.2">
      <c r="A2" s="27"/>
      <c r="B2" s="57"/>
      <c r="C2" s="27"/>
      <c r="D2" s="27"/>
      <c r="E2" s="5"/>
      <c r="F2" s="5"/>
      <c r="G2" s="5"/>
      <c r="H2" s="5"/>
    </row>
    <row r="3" spans="1:9" s="28" customFormat="1" ht="12.75" x14ac:dyDescent="0.2">
      <c r="A3" s="27"/>
      <c r="B3" s="16"/>
      <c r="C3" s="27"/>
      <c r="D3" s="27"/>
      <c r="E3" s="5"/>
      <c r="F3" s="5"/>
      <c r="G3" s="5"/>
      <c r="H3" s="5"/>
    </row>
    <row r="4" spans="1:9" s="28" customFormat="1" ht="51" x14ac:dyDescent="0.2">
      <c r="A4" s="17" t="s">
        <v>1</v>
      </c>
      <c r="B4" s="18" t="s">
        <v>2</v>
      </c>
      <c r="C4" s="17" t="s">
        <v>3</v>
      </c>
      <c r="D4" s="19" t="s">
        <v>4</v>
      </c>
      <c r="E4" s="20" t="s">
        <v>5</v>
      </c>
      <c r="F4" s="20" t="s">
        <v>6</v>
      </c>
      <c r="G4" s="20" t="s">
        <v>7</v>
      </c>
      <c r="H4" s="20" t="s">
        <v>8</v>
      </c>
      <c r="I4" s="20" t="s">
        <v>9</v>
      </c>
    </row>
    <row r="5" spans="1:9" s="28" customFormat="1" ht="25.5" x14ac:dyDescent="0.2">
      <c r="A5" s="6" t="s">
        <v>61</v>
      </c>
      <c r="B5" s="47" t="s">
        <v>79</v>
      </c>
      <c r="C5" s="8"/>
      <c r="D5" s="9" t="s">
        <v>13</v>
      </c>
      <c r="E5" s="9" t="s">
        <v>14</v>
      </c>
      <c r="F5" s="22" t="s">
        <v>15</v>
      </c>
      <c r="G5" s="22" t="s">
        <v>15</v>
      </c>
      <c r="H5" s="58"/>
      <c r="I5" s="22" t="s">
        <v>15</v>
      </c>
    </row>
    <row r="6" spans="1:9" s="28" customFormat="1" ht="76.5" x14ac:dyDescent="0.2">
      <c r="A6" s="6" t="s">
        <v>63</v>
      </c>
      <c r="B6" s="29" t="s">
        <v>80</v>
      </c>
      <c r="C6" s="29" t="s">
        <v>81</v>
      </c>
      <c r="D6" s="30" t="s">
        <v>53</v>
      </c>
      <c r="E6" s="22" t="s">
        <v>15</v>
      </c>
      <c r="F6" s="30" t="s">
        <v>54</v>
      </c>
      <c r="G6" s="30">
        <v>20</v>
      </c>
      <c r="H6" s="30" t="s">
        <v>15</v>
      </c>
      <c r="I6" s="30"/>
    </row>
    <row r="7" spans="1:9" s="28" customFormat="1" ht="12.75" x14ac:dyDescent="0.2">
      <c r="B7" s="31"/>
      <c r="C7" s="31"/>
      <c r="D7" s="32"/>
      <c r="E7" s="32"/>
      <c r="F7" s="32"/>
      <c r="G7" s="32"/>
      <c r="H7" s="33" t="s">
        <v>32</v>
      </c>
      <c r="I7" s="33">
        <f>SUM(I6)</f>
        <v>0</v>
      </c>
    </row>
    <row r="10" spans="1:9" x14ac:dyDescent="0.2">
      <c r="B10" s="26"/>
    </row>
  </sheetData>
  <dataValidations count="1">
    <dataValidation type="list" allowBlank="1" showInputMessage="1" showErrorMessage="1" sqref="H5" xr:uid="{959606B7-F06A-48F3-8E7A-2B8472D01F78}">
      <formula1>"Ja,Nee"</formula1>
    </dataValidation>
  </dataValidation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workbookViewId="0">
      <selection activeCell="H7" sqref="H7"/>
    </sheetView>
  </sheetViews>
  <sheetFormatPr defaultRowHeight="14.25" x14ac:dyDescent="0.2"/>
  <cols>
    <col min="1" max="1" width="9.140625" style="15"/>
    <col min="2" max="3" width="64.5703125" style="15" customWidth="1"/>
    <col min="4" max="4" width="18.28515625" style="15" bestFit="1" customWidth="1"/>
    <col min="5" max="5" width="10.7109375" style="15" customWidth="1"/>
    <col min="6" max="6" width="16.28515625" style="15" customWidth="1"/>
    <col min="7" max="7" width="9.140625" style="15"/>
    <col min="8" max="8" width="16.140625" style="15" customWidth="1"/>
    <col min="9" max="9" width="12.28515625" style="15" customWidth="1"/>
    <col min="10" max="16384" width="9.140625" style="15"/>
  </cols>
  <sheetData>
    <row r="1" spans="1:9" ht="27.75" x14ac:dyDescent="0.2">
      <c r="A1" s="35" t="s">
        <v>82</v>
      </c>
      <c r="B1" s="16"/>
      <c r="C1" s="36"/>
      <c r="D1" s="13"/>
      <c r="E1" s="13"/>
      <c r="F1" s="13"/>
      <c r="G1" s="13"/>
      <c r="H1" s="13"/>
    </row>
    <row r="2" spans="1:9" s="28" customFormat="1" ht="38.25" x14ac:dyDescent="0.2">
      <c r="A2" s="27"/>
      <c r="B2" s="14" t="s">
        <v>83</v>
      </c>
      <c r="C2" s="27"/>
      <c r="D2" s="27"/>
      <c r="E2" s="5"/>
      <c r="F2" s="5"/>
      <c r="G2" s="5"/>
      <c r="H2" s="5"/>
    </row>
    <row r="3" spans="1:9" s="28" customFormat="1" ht="12.75" x14ac:dyDescent="0.2">
      <c r="A3" s="27"/>
      <c r="B3" s="16"/>
      <c r="C3" s="27"/>
      <c r="D3" s="27"/>
      <c r="E3" s="5"/>
      <c r="F3" s="5"/>
      <c r="G3" s="5"/>
      <c r="H3" s="5"/>
    </row>
    <row r="4" spans="1:9" s="28" customFormat="1" ht="51" x14ac:dyDescent="0.2">
      <c r="A4" s="17" t="s">
        <v>1</v>
      </c>
      <c r="B4" s="18" t="s">
        <v>2</v>
      </c>
      <c r="C4" s="17" t="s">
        <v>3</v>
      </c>
      <c r="D4" s="19" t="s">
        <v>4</v>
      </c>
      <c r="E4" s="20" t="s">
        <v>5</v>
      </c>
      <c r="F4" s="20" t="s">
        <v>6</v>
      </c>
      <c r="G4" s="20" t="s">
        <v>7</v>
      </c>
      <c r="H4" s="20" t="s">
        <v>8</v>
      </c>
      <c r="I4" s="20" t="s">
        <v>9</v>
      </c>
    </row>
    <row r="5" spans="1:9" s="28" customFormat="1" ht="25.5" x14ac:dyDescent="0.2">
      <c r="A5" s="6" t="s">
        <v>84</v>
      </c>
      <c r="B5" s="8" t="s">
        <v>85</v>
      </c>
      <c r="C5" s="8" t="s">
        <v>86</v>
      </c>
      <c r="D5" s="9" t="s">
        <v>13</v>
      </c>
      <c r="E5" s="9" t="s">
        <v>14</v>
      </c>
      <c r="F5" s="22" t="s">
        <v>15</v>
      </c>
      <c r="G5" s="22" t="s">
        <v>15</v>
      </c>
      <c r="H5" s="58"/>
      <c r="I5" s="43" t="s">
        <v>15</v>
      </c>
    </row>
    <row r="6" spans="1:9" s="28" customFormat="1" ht="25.5" x14ac:dyDescent="0.2">
      <c r="A6" s="6" t="s">
        <v>87</v>
      </c>
      <c r="B6" s="7" t="s">
        <v>88</v>
      </c>
      <c r="C6" s="7"/>
      <c r="D6" s="9" t="s">
        <v>89</v>
      </c>
      <c r="E6" s="9" t="s">
        <v>90</v>
      </c>
      <c r="F6" s="22" t="s">
        <v>15</v>
      </c>
      <c r="G6" s="22">
        <v>10</v>
      </c>
      <c r="H6" s="58"/>
      <c r="I6" s="11">
        <f>IF(H6="Ja",10,0)</f>
        <v>0</v>
      </c>
    </row>
    <row r="7" spans="1:9" s="28" customFormat="1" ht="25.5" x14ac:dyDescent="0.2">
      <c r="A7" s="40" t="s">
        <v>91</v>
      </c>
      <c r="B7" s="41" t="s">
        <v>92</v>
      </c>
      <c r="C7" s="41"/>
      <c r="D7" s="33" t="s">
        <v>89</v>
      </c>
      <c r="E7" s="33" t="s">
        <v>93</v>
      </c>
      <c r="F7" s="22" t="s">
        <v>15</v>
      </c>
      <c r="G7" s="33">
        <v>5</v>
      </c>
      <c r="H7" s="60"/>
      <c r="I7" s="11">
        <f>IF(H7="Ja",5,0)</f>
        <v>0</v>
      </c>
    </row>
    <row r="8" spans="1:9" s="28" customFormat="1" ht="63.75" x14ac:dyDescent="0.2">
      <c r="A8" s="6" t="s">
        <v>94</v>
      </c>
      <c r="B8" s="29" t="s">
        <v>95</v>
      </c>
      <c r="C8" s="41" t="s">
        <v>96</v>
      </c>
      <c r="D8" s="30" t="s">
        <v>53</v>
      </c>
      <c r="E8" s="22" t="s">
        <v>15</v>
      </c>
      <c r="F8" s="30" t="s">
        <v>97</v>
      </c>
      <c r="G8" s="30">
        <v>20</v>
      </c>
      <c r="H8" s="30" t="s">
        <v>15</v>
      </c>
      <c r="I8" s="45"/>
    </row>
    <row r="9" spans="1:9" x14ac:dyDescent="0.2">
      <c r="B9" s="23"/>
      <c r="C9" s="23"/>
      <c r="D9" s="24"/>
      <c r="E9" s="24"/>
      <c r="F9" s="24"/>
      <c r="G9" s="24"/>
      <c r="H9" s="25" t="s">
        <v>32</v>
      </c>
      <c r="I9" s="59">
        <f>SUM(I6:I8)</f>
        <v>0</v>
      </c>
    </row>
  </sheetData>
  <phoneticPr fontId="7" type="noConversion"/>
  <dataValidations count="1">
    <dataValidation type="list" allowBlank="1" showInputMessage="1" showErrorMessage="1" sqref="H5:H7" xr:uid="{B1111E4D-8483-4378-949F-00DE6A7234E5}">
      <formula1>"Ja,Nee"</formula1>
    </dataValidation>
  </dataValidation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B9AEE-5875-4168-BF75-C75A460FA36B}">
  <dimension ref="A1:I14"/>
  <sheetViews>
    <sheetView workbookViewId="0">
      <selection activeCell="H9" sqref="H9"/>
    </sheetView>
  </sheetViews>
  <sheetFormatPr defaultRowHeight="14.25" x14ac:dyDescent="0.2"/>
  <cols>
    <col min="1" max="1" width="9.140625" style="15"/>
    <col min="2" max="3" width="64.5703125" style="15" customWidth="1"/>
    <col min="4" max="4" width="15.140625" style="15" customWidth="1"/>
    <col min="5" max="5" width="9.140625" style="15"/>
    <col min="6" max="6" width="16.28515625" style="15" customWidth="1"/>
    <col min="7" max="7" width="9.140625" style="15"/>
    <col min="8" max="8" width="16.140625" style="15" customWidth="1"/>
    <col min="9" max="9" width="12.28515625" style="15" customWidth="1"/>
    <col min="10" max="16384" width="9.140625" style="15"/>
  </cols>
  <sheetData>
    <row r="1" spans="1:9" ht="27.75" x14ac:dyDescent="0.2">
      <c r="A1" s="35" t="s">
        <v>98</v>
      </c>
      <c r="B1" s="16"/>
      <c r="C1" s="36"/>
      <c r="D1" s="13"/>
      <c r="E1" s="13"/>
      <c r="F1" s="13"/>
      <c r="G1" s="13"/>
      <c r="H1" s="13"/>
    </row>
    <row r="2" spans="1:9" s="28" customFormat="1" ht="25.5" x14ac:dyDescent="0.2">
      <c r="A2" s="27"/>
      <c r="B2" s="14" t="s">
        <v>99</v>
      </c>
      <c r="C2" s="27"/>
      <c r="D2" s="27"/>
      <c r="E2" s="5"/>
      <c r="F2" s="5"/>
      <c r="G2" s="5"/>
      <c r="H2" s="5"/>
    </row>
    <row r="3" spans="1:9" s="28" customFormat="1" ht="12.75" x14ac:dyDescent="0.2">
      <c r="A3" s="27"/>
      <c r="B3" s="16"/>
      <c r="C3" s="27"/>
      <c r="D3" s="27"/>
      <c r="E3" s="5"/>
      <c r="F3" s="5"/>
      <c r="G3" s="5"/>
      <c r="H3" s="5"/>
    </row>
    <row r="4" spans="1:9" s="28" customFormat="1" ht="51" x14ac:dyDescent="0.2">
      <c r="A4" s="17" t="s">
        <v>1</v>
      </c>
      <c r="B4" s="18" t="s">
        <v>2</v>
      </c>
      <c r="C4" s="17" t="s">
        <v>3</v>
      </c>
      <c r="D4" s="19" t="s">
        <v>4</v>
      </c>
      <c r="E4" s="20" t="s">
        <v>5</v>
      </c>
      <c r="F4" s="20" t="s">
        <v>6</v>
      </c>
      <c r="G4" s="20" t="s">
        <v>7</v>
      </c>
      <c r="H4" s="20" t="s">
        <v>8</v>
      </c>
      <c r="I4" s="20" t="s">
        <v>9</v>
      </c>
    </row>
    <row r="5" spans="1:9" s="28" customFormat="1" ht="38.25" x14ac:dyDescent="0.2">
      <c r="A5" s="6" t="s">
        <v>100</v>
      </c>
      <c r="B5" s="8" t="s">
        <v>101</v>
      </c>
      <c r="C5" s="8"/>
      <c r="D5" s="9" t="s">
        <v>13</v>
      </c>
      <c r="E5" s="9" t="s">
        <v>14</v>
      </c>
      <c r="F5" s="22" t="s">
        <v>15</v>
      </c>
      <c r="G5" s="22" t="s">
        <v>15</v>
      </c>
      <c r="H5" s="58"/>
      <c r="I5" s="22" t="s">
        <v>15</v>
      </c>
    </row>
    <row r="6" spans="1:9" s="28" customFormat="1" ht="25.5" x14ac:dyDescent="0.2">
      <c r="A6" s="6" t="s">
        <v>102</v>
      </c>
      <c r="B6" s="7" t="s">
        <v>103</v>
      </c>
      <c r="C6" s="7" t="s">
        <v>104</v>
      </c>
      <c r="D6" s="9" t="s">
        <v>13</v>
      </c>
      <c r="E6" s="9" t="s">
        <v>14</v>
      </c>
      <c r="F6" s="22" t="s">
        <v>15</v>
      </c>
      <c r="G6" s="22" t="s">
        <v>15</v>
      </c>
      <c r="H6" s="58"/>
      <c r="I6" s="22" t="s">
        <v>15</v>
      </c>
    </row>
    <row r="7" spans="1:9" s="28" customFormat="1" ht="38.25" x14ac:dyDescent="0.2">
      <c r="A7" s="6" t="s">
        <v>105</v>
      </c>
      <c r="B7" s="7" t="s">
        <v>106</v>
      </c>
      <c r="C7" s="7" t="s">
        <v>107</v>
      </c>
      <c r="D7" s="9" t="s">
        <v>13</v>
      </c>
      <c r="E7" s="9" t="s">
        <v>14</v>
      </c>
      <c r="F7" s="22" t="s">
        <v>15</v>
      </c>
      <c r="G7" s="22" t="s">
        <v>15</v>
      </c>
      <c r="H7" s="58"/>
      <c r="I7" s="22" t="s">
        <v>15</v>
      </c>
    </row>
    <row r="8" spans="1:9" s="28" customFormat="1" ht="25.5" x14ac:dyDescent="0.2">
      <c r="A8" s="6" t="s">
        <v>108</v>
      </c>
      <c r="B8" s="7" t="s">
        <v>109</v>
      </c>
      <c r="C8" s="7" t="s">
        <v>110</v>
      </c>
      <c r="D8" s="9" t="s">
        <v>89</v>
      </c>
      <c r="E8" s="9" t="s">
        <v>93</v>
      </c>
      <c r="F8" s="22" t="s">
        <v>15</v>
      </c>
      <c r="G8" s="22">
        <v>5</v>
      </c>
      <c r="H8" s="58"/>
      <c r="I8" s="11">
        <f>IF(H8="Ja",5,0)</f>
        <v>0</v>
      </c>
    </row>
    <row r="9" spans="1:9" s="28" customFormat="1" ht="25.5" x14ac:dyDescent="0.2">
      <c r="A9" s="6" t="s">
        <v>111</v>
      </c>
      <c r="B9" s="29" t="s">
        <v>112</v>
      </c>
      <c r="C9" s="29" t="s">
        <v>113</v>
      </c>
      <c r="D9" s="30" t="s">
        <v>89</v>
      </c>
      <c r="E9" s="22" t="s">
        <v>90</v>
      </c>
      <c r="F9" s="30" t="s">
        <v>15</v>
      </c>
      <c r="G9" s="30">
        <v>10</v>
      </c>
      <c r="H9" s="58"/>
      <c r="I9" s="11">
        <f>IF(H9="Ja",10,0)</f>
        <v>0</v>
      </c>
    </row>
    <row r="10" spans="1:9" s="28" customFormat="1" ht="25.5" x14ac:dyDescent="0.2">
      <c r="A10" s="6" t="s">
        <v>114</v>
      </c>
      <c r="B10" s="7" t="s">
        <v>115</v>
      </c>
      <c r="C10" s="7" t="s">
        <v>116</v>
      </c>
      <c r="D10" s="9" t="s">
        <v>13</v>
      </c>
      <c r="E10" s="9" t="s">
        <v>14</v>
      </c>
      <c r="F10" s="22" t="s">
        <v>15</v>
      </c>
      <c r="G10" s="22" t="s">
        <v>15</v>
      </c>
      <c r="H10" s="58"/>
      <c r="I10" s="22" t="s">
        <v>15</v>
      </c>
    </row>
    <row r="11" spans="1:9" s="28" customFormat="1" ht="12.75" x14ac:dyDescent="0.2">
      <c r="A11" s="6" t="s">
        <v>117</v>
      </c>
      <c r="B11" s="7" t="s">
        <v>118</v>
      </c>
      <c r="C11" s="7"/>
      <c r="D11" s="9" t="s">
        <v>13</v>
      </c>
      <c r="E11" s="9" t="s">
        <v>14</v>
      </c>
      <c r="F11" s="22" t="s">
        <v>15</v>
      </c>
      <c r="G11" s="22" t="s">
        <v>15</v>
      </c>
      <c r="H11" s="58"/>
      <c r="I11" s="22" t="s">
        <v>15</v>
      </c>
    </row>
    <row r="12" spans="1:9" s="28" customFormat="1" ht="76.5" x14ac:dyDescent="0.2">
      <c r="A12" s="6" t="s">
        <v>119</v>
      </c>
      <c r="B12" s="7" t="s">
        <v>120</v>
      </c>
      <c r="C12" s="7" t="s">
        <v>310</v>
      </c>
      <c r="D12" s="9" t="s">
        <v>53</v>
      </c>
      <c r="E12" s="9" t="s">
        <v>15</v>
      </c>
      <c r="F12" s="22" t="s">
        <v>121</v>
      </c>
      <c r="G12" s="22">
        <v>20</v>
      </c>
      <c r="H12" s="22" t="s">
        <v>15</v>
      </c>
      <c r="I12" s="22"/>
    </row>
    <row r="13" spans="1:9" s="28" customFormat="1" ht="12.75" x14ac:dyDescent="0.2">
      <c r="B13" s="31"/>
      <c r="C13" s="31"/>
      <c r="D13" s="32"/>
      <c r="E13" s="32"/>
      <c r="F13" s="32"/>
      <c r="G13" s="32"/>
      <c r="H13" s="33" t="s">
        <v>32</v>
      </c>
      <c r="I13" s="33">
        <f>SUM(I8:I9,I12)</f>
        <v>0</v>
      </c>
    </row>
    <row r="14" spans="1:9" s="28" customFormat="1" ht="12.75" x14ac:dyDescent="0.2"/>
  </sheetData>
  <phoneticPr fontId="7" type="noConversion"/>
  <dataValidations count="1">
    <dataValidation type="list" allowBlank="1" showInputMessage="1" showErrorMessage="1" sqref="H5:H11" xr:uid="{139F585F-98B6-41E9-A570-F8CDCE85D8B3}">
      <formula1>"Ja,Nee"</formula1>
    </dataValidation>
  </dataValidation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BC84E-55E5-4C42-BDD1-87DC98DA2949}">
  <dimension ref="A1:I17"/>
  <sheetViews>
    <sheetView workbookViewId="0">
      <selection activeCell="B9" sqref="B9"/>
    </sheetView>
  </sheetViews>
  <sheetFormatPr defaultRowHeight="14.25" x14ac:dyDescent="0.2"/>
  <cols>
    <col min="1" max="1" width="9.140625" style="15"/>
    <col min="2" max="3" width="64.5703125" style="15" customWidth="1"/>
    <col min="4" max="4" width="18.28515625" style="15" bestFit="1" customWidth="1"/>
    <col min="5" max="5" width="10.7109375" style="15" customWidth="1"/>
    <col min="6" max="6" width="16.28515625" style="15" customWidth="1"/>
    <col min="7" max="7" width="9.140625" style="15"/>
    <col min="8" max="8" width="16.140625" style="15" customWidth="1"/>
    <col min="9" max="9" width="12.28515625" style="15" customWidth="1"/>
    <col min="10" max="16384" width="9.140625" style="15"/>
  </cols>
  <sheetData>
    <row r="1" spans="1:9" ht="27.75" x14ac:dyDescent="0.2">
      <c r="A1" s="35" t="s">
        <v>122</v>
      </c>
      <c r="B1" s="16"/>
      <c r="C1" s="36"/>
      <c r="D1" s="13"/>
      <c r="E1" s="13"/>
      <c r="F1" s="13"/>
      <c r="G1" s="13"/>
      <c r="H1" s="13"/>
    </row>
    <row r="2" spans="1:9" s="28" customFormat="1" ht="38.25" x14ac:dyDescent="0.2">
      <c r="A2" s="27"/>
      <c r="B2" s="14" t="s">
        <v>123</v>
      </c>
      <c r="C2" s="27"/>
      <c r="D2" s="27"/>
      <c r="E2" s="5"/>
      <c r="F2" s="5"/>
      <c r="G2" s="5"/>
      <c r="H2" s="5"/>
    </row>
    <row r="3" spans="1:9" s="28" customFormat="1" ht="12.75" x14ac:dyDescent="0.2">
      <c r="A3" s="27"/>
      <c r="B3" s="16"/>
      <c r="C3" s="27"/>
      <c r="D3" s="27"/>
      <c r="E3" s="5"/>
      <c r="F3" s="5"/>
      <c r="G3" s="5"/>
      <c r="H3" s="5"/>
    </row>
    <row r="4" spans="1:9" s="28" customFormat="1" ht="51" x14ac:dyDescent="0.2">
      <c r="A4" s="17" t="s">
        <v>1</v>
      </c>
      <c r="B4" s="18" t="s">
        <v>2</v>
      </c>
      <c r="C4" s="17" t="s">
        <v>3</v>
      </c>
      <c r="D4" s="19" t="s">
        <v>4</v>
      </c>
      <c r="E4" s="20" t="s">
        <v>5</v>
      </c>
      <c r="F4" s="20" t="s">
        <v>6</v>
      </c>
      <c r="G4" s="20" t="s">
        <v>7</v>
      </c>
      <c r="H4" s="20" t="s">
        <v>8</v>
      </c>
      <c r="I4" s="20" t="s">
        <v>9</v>
      </c>
    </row>
    <row r="5" spans="1:9" s="28" customFormat="1" ht="63.75" x14ac:dyDescent="0.2">
      <c r="A5" s="6" t="s">
        <v>124</v>
      </c>
      <c r="B5" s="8" t="s">
        <v>125</v>
      </c>
      <c r="C5" s="8" t="s">
        <v>126</v>
      </c>
      <c r="D5" s="9" t="s">
        <v>13</v>
      </c>
      <c r="E5" s="9" t="s">
        <v>14</v>
      </c>
      <c r="F5" s="22" t="s">
        <v>15</v>
      </c>
      <c r="G5" s="22" t="s">
        <v>15</v>
      </c>
      <c r="H5" s="58"/>
      <c r="I5" s="22" t="s">
        <v>15</v>
      </c>
    </row>
    <row r="6" spans="1:9" s="28" customFormat="1" ht="25.5" x14ac:dyDescent="0.2">
      <c r="A6" s="6" t="s">
        <v>127</v>
      </c>
      <c r="B6" s="7" t="s">
        <v>128</v>
      </c>
      <c r="C6" s="7"/>
      <c r="D6" s="9" t="s">
        <v>13</v>
      </c>
      <c r="E6" s="9" t="s">
        <v>14</v>
      </c>
      <c r="F6" s="22" t="s">
        <v>15</v>
      </c>
      <c r="G6" s="22" t="s">
        <v>15</v>
      </c>
      <c r="H6" s="58"/>
      <c r="I6" s="22" t="s">
        <v>15</v>
      </c>
    </row>
    <row r="7" spans="1:9" s="28" customFormat="1" ht="25.5" x14ac:dyDescent="0.2">
      <c r="A7" s="6" t="s">
        <v>129</v>
      </c>
      <c r="B7" s="7" t="s">
        <v>130</v>
      </c>
      <c r="C7" s="7"/>
      <c r="D7" s="9" t="s">
        <v>13</v>
      </c>
      <c r="E7" s="9" t="s">
        <v>14</v>
      </c>
      <c r="F7" s="22" t="s">
        <v>15</v>
      </c>
      <c r="G7" s="22" t="s">
        <v>15</v>
      </c>
      <c r="H7" s="58"/>
      <c r="I7" s="22" t="s">
        <v>15</v>
      </c>
    </row>
    <row r="8" spans="1:9" s="28" customFormat="1" ht="25.5" x14ac:dyDescent="0.2">
      <c r="A8" s="6" t="s">
        <v>131</v>
      </c>
      <c r="B8" s="7" t="s">
        <v>132</v>
      </c>
      <c r="C8" s="7"/>
      <c r="D8" s="9" t="s">
        <v>13</v>
      </c>
      <c r="E8" s="9" t="s">
        <v>14</v>
      </c>
      <c r="F8" s="22" t="s">
        <v>15</v>
      </c>
      <c r="G8" s="22" t="s">
        <v>15</v>
      </c>
      <c r="H8" s="58"/>
      <c r="I8" s="22" t="s">
        <v>15</v>
      </c>
    </row>
    <row r="9" spans="1:9" s="28" customFormat="1" ht="25.5" x14ac:dyDescent="0.2">
      <c r="A9" s="6" t="s">
        <v>133</v>
      </c>
      <c r="B9" s="29" t="s">
        <v>134</v>
      </c>
      <c r="C9" s="29" t="s">
        <v>135</v>
      </c>
      <c r="D9" s="30" t="s">
        <v>53</v>
      </c>
      <c r="E9" s="22" t="s">
        <v>15</v>
      </c>
      <c r="F9" s="30" t="s">
        <v>54</v>
      </c>
      <c r="G9" s="30">
        <v>20</v>
      </c>
      <c r="H9" s="30" t="s">
        <v>15</v>
      </c>
      <c r="I9" s="30"/>
    </row>
    <row r="10" spans="1:9" s="28" customFormat="1" ht="12.75" x14ac:dyDescent="0.2">
      <c r="B10" s="31"/>
      <c r="C10" s="31"/>
      <c r="D10" s="32"/>
      <c r="E10" s="32"/>
      <c r="F10" s="32"/>
      <c r="G10" s="32"/>
      <c r="H10" s="33" t="s">
        <v>32</v>
      </c>
      <c r="I10" s="33">
        <f>SUM(I9)</f>
        <v>0</v>
      </c>
    </row>
    <row r="11" spans="1:9" s="28" customFormat="1" ht="12.75" x14ac:dyDescent="0.2"/>
    <row r="12" spans="1:9" s="28" customFormat="1" ht="12.75" x14ac:dyDescent="0.2"/>
    <row r="13" spans="1:9" s="28" customFormat="1" ht="12.75" x14ac:dyDescent="0.2"/>
    <row r="14" spans="1:9" s="28" customFormat="1" ht="12.75" x14ac:dyDescent="0.2"/>
    <row r="15" spans="1:9" s="28" customFormat="1" ht="12.75" x14ac:dyDescent="0.2"/>
    <row r="16" spans="1:9" s="28" customFormat="1" ht="12.75" x14ac:dyDescent="0.2"/>
    <row r="17" s="28" customFormat="1" ht="12.75" x14ac:dyDescent="0.2"/>
  </sheetData>
  <phoneticPr fontId="7" type="noConversion"/>
  <dataValidations count="1">
    <dataValidation type="list" allowBlank="1" showInputMessage="1" showErrorMessage="1" sqref="H5:H8" xr:uid="{9E8DD44B-496F-4FD9-BB15-3D1042243ED4}">
      <formula1>"Ja,Nee"</formula1>
    </dataValidation>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E51B34317E064BAED9D92C46344EAE" ma:contentTypeVersion="2" ma:contentTypeDescription="Een nieuw document maken." ma:contentTypeScope="" ma:versionID="50890631f3f037e1e9b2c3a3ad4a2b1f">
  <xsd:schema xmlns:xsd="http://www.w3.org/2001/XMLSchema" xmlns:xs="http://www.w3.org/2001/XMLSchema" xmlns:p="http://schemas.microsoft.com/office/2006/metadata/properties" xmlns:ns2="0b4f8a53-a41f-4f6b-a564-0f99a9f8d36d" targetNamespace="http://schemas.microsoft.com/office/2006/metadata/properties" ma:root="true" ma:fieldsID="425830bc04f5061163cffedc717ce8a4" ns2:_="">
    <xsd:import namespace="0b4f8a53-a41f-4f6b-a564-0f99a9f8d3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4f8a53-a41f-4f6b-a564-0f99a9f8d3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0319A5-877A-422C-837E-7E2BA847A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4f8a53-a41f-4f6b-a564-0f99a9f8d3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0D5714-27EE-4BF4-BB13-8190719465CD}">
  <ds:schemaRefs>
    <ds:schemaRef ds:uri="http://purl.org/dc/terms/"/>
    <ds:schemaRef ds:uri="http://schemas.openxmlformats.org/package/2006/metadata/core-properties"/>
    <ds:schemaRef ds:uri="http://purl.org/dc/dcmitype/"/>
    <ds:schemaRef ds:uri="http://schemas.microsoft.com/office/infopath/2007/PartnerControls"/>
    <ds:schemaRef ds:uri="0b4f8a53-a41f-4f6b-a564-0f99a9f8d36d"/>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94CE4FD-3E18-4FB4-99B8-5DAB8D501D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19</vt:i4>
      </vt:variant>
    </vt:vector>
  </HeadingPairs>
  <TitlesOfParts>
    <vt:vector size="19" baseType="lpstr">
      <vt:lpstr>Toelichting</vt:lpstr>
      <vt:lpstr>Architectuur</vt:lpstr>
      <vt:lpstr>Heffen</vt:lpstr>
      <vt:lpstr>Invordering</vt:lpstr>
      <vt:lpstr>WOZ</vt:lpstr>
      <vt:lpstr>Workflow</vt:lpstr>
      <vt:lpstr>Geo-informatie</vt:lpstr>
      <vt:lpstr>Data-BI</vt:lpstr>
      <vt:lpstr>Documentcreatie</vt:lpstr>
      <vt:lpstr>Informatiebeheer</vt:lpstr>
      <vt:lpstr>Koppelingen</vt:lpstr>
      <vt:lpstr>Zaakgericht werken</vt:lpstr>
      <vt:lpstr>Functioneel beheer</vt:lpstr>
      <vt:lpstr>Conversie</vt:lpstr>
      <vt:lpstr>Roadmap</vt:lpstr>
      <vt:lpstr>Exit Strategie</vt:lpstr>
      <vt:lpstr>Contract</vt:lpstr>
      <vt:lpstr>InformatiebeveiligingPrivacy</vt:lpstr>
      <vt:lpstr>Implementatie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Hein Schijndel</cp:lastModifiedBy>
  <cp:revision/>
  <dcterms:created xsi:type="dcterms:W3CDTF">2021-07-06T08:45:31Z</dcterms:created>
  <dcterms:modified xsi:type="dcterms:W3CDTF">2021-09-28T08:15:27Z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0x010100D9E51B34317E064BAED9D92C46344EAE</vt:lpwstr>
  </property>
</Properties>
</file>