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arjenveenstra/Dropbox (Labor Redimo)/01 Gemeente Utrecht/2021 Aanbesteding Uitzenden/Aanbestedingsdocumenten/"/>
    </mc:Choice>
  </mc:AlternateContent>
  <xr:revisionPtr revIDLastSave="0" documentId="8_{09103104-0B65-D44C-B380-6125B803C1B6}" xr6:coauthVersionLast="47" xr6:coauthVersionMax="47" xr10:uidLastSave="{00000000-0000-0000-0000-000000000000}"/>
  <bookViews>
    <workbookView xWindow="0" yWindow="500" windowWidth="28800" windowHeight="16020" xr2:uid="{7A432A00-80E8-0343-9A97-8CECF4BB40FF}"/>
  </bookViews>
  <sheets>
    <sheet name="voorblad" sheetId="1" r:id="rId1"/>
    <sheet name="invulinstructie en disclaimer" sheetId="2" r:id="rId2"/>
    <sheet name="Invulblad TarievenTool" sheetId="3" r:id="rId3"/>
  </sheets>
  <externalReferences>
    <externalReference r:id="rId4"/>
    <externalReference r:id="rId5"/>
  </externalReferences>
  <definedNames>
    <definedName name="_______DAT1" localSheetI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2" hidden="1">'Invulblad TarievenTool'!#REF!</definedName>
    <definedName name="_xlnm.Print_Area" localSheetId="2">'Invulblad TarievenTool'!$B$1:$O$95</definedName>
    <definedName name="_xlnm.Print_Area" localSheetId="1">'invulinstructie en disclaimer'!$B$1:$Q$29</definedName>
    <definedName name="_xlnm.Print_Area" localSheetId="0">voorblad!$B$1:$M$26</definedName>
    <definedName name="contractvormen" localSheetId="1">#REF!</definedName>
    <definedName name="n?2_8_8\rat?1\str?10" hidden="1">[2]brongegevens!#REF!</definedName>
    <definedName name="nog" localSheetId="1">#REF!</definedName>
    <definedName name="Print_Area" localSheetId="2">'Invulblad TarievenTool'!$A$1:$O$91</definedName>
    <definedName name="TEST1" localSheetId="1">#REF!</definedName>
    <definedName name="TEST1">#REF!</definedName>
    <definedName name="TEST10">#REF!</definedName>
    <definedName name="TEST10000">#REF!</definedName>
    <definedName name="TEST1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E86" i="3"/>
  <c r="E61" i="3"/>
  <c r="E43" i="3"/>
  <c r="O30" i="3"/>
  <c r="D21" i="1"/>
  <c r="C16" i="1"/>
  <c r="B1" i="3"/>
  <c r="B1" i="2" l="1"/>
</calcChain>
</file>

<file path=xl/sharedStrings.xml><?xml version="1.0" encoding="utf-8"?>
<sst xmlns="http://schemas.openxmlformats.org/spreadsheetml/2006/main" count="171" uniqueCount="133">
  <si>
    <t xml:space="preserve"> </t>
  </si>
  <si>
    <t>Versie:</t>
  </si>
  <si>
    <t>21.01</t>
  </si>
  <si>
    <t>Belangrijk: Lees eerst de invulinstructie!</t>
  </si>
  <si>
    <t>Datum:</t>
  </si>
  <si>
    <t>is een merk van</t>
  </si>
  <si>
    <t>Invulinstructie</t>
  </si>
  <si>
    <t>Opdrachtgever maakt gebruik van de TarievenTool ten behoeve van de vaststelling van een transparant tarief.</t>
  </si>
  <si>
    <t>Het volgende tabblad is het invulblad.</t>
  </si>
  <si>
    <t>U dient alleen de lichtblauwe velden in te vullen. Dit kan door middel van een vrij invulveld of een keuze door middel van een dropdown menu.</t>
  </si>
  <si>
    <t>Inschrijver dient buiten genoemde lichtblauwe invulvelden niets te wijzigen aan de TarievenTOOL. Doet Inschrijver dit wel dan volgt uitsluiting.</t>
  </si>
  <si>
    <t xml:space="preserve">Na Inschrijving kunnen er geen correcties meer plaatsvinden op de TarievenTOOL. Fouten kunnen niet hersteld worden. </t>
  </si>
  <si>
    <t>Toelichting Invulblad</t>
  </si>
  <si>
    <t>Belangrijk:</t>
  </si>
  <si>
    <t>1</t>
  </si>
  <si>
    <t>Vul de de bedrijfsnaam in van de organisatie waarin de betreffende ter beschikking te stellen medewerkers daadwerkelijk verloond worden.</t>
  </si>
  <si>
    <t>2.1</t>
  </si>
  <si>
    <t>Maak de keuze of u eigen risicodrager bent voor de ZW-Flex en WGA.</t>
  </si>
  <si>
    <t>2.2 t/m 2.4</t>
  </si>
  <si>
    <t>Vul de rekenpremies in, niet de uitkomsten!     Hierbij worden onderbouwingen gevraagd:</t>
  </si>
  <si>
    <t xml:space="preserve">- Voor de WGA maakt Opdrachtgever standaard gebruik van het werknemersdeel van 50%. Indien inschrijver een afwijkend beleid hieromtrent hanteert, kan dat worden aangegeven. Hiervan wordt een bewijsstuk gevraagd.  </t>
  </si>
  <si>
    <t>- Indien Inschrijver voor de WGA en ZW Flex geen eigen risicodrager is, dient de beschikking van de belastingdienst als bewijsstuk van de opgegeven premies worden meegezonden.</t>
  </si>
  <si>
    <t>- Indien Inschrijver voor de WGA en ZW Flex wel eigen risicodrager is, dient een deugdelijke onderbouwing van de opgegeven premies worden meegezonden.</t>
  </si>
  <si>
    <t xml:space="preserve">- Indien Opgave belastingdienst of overige onderbouwing niet is meegezonden, worden voor de WGA en Zw Flex  de minimum premies gehanteerd.  </t>
  </si>
  <si>
    <t xml:space="preserve">- De eventuele verzekeringspremies, indien in sector 52, voor de Aanvulling ZW worden ingeschat indien deze niet zijn onderbouwd. </t>
  </si>
  <si>
    <t>3.1 t/m  3.4</t>
  </si>
  <si>
    <t xml:space="preserve">Vul het aantal kort verzuim -, ziekte- en leegloopdagen in die u opgenomen wil hebben in de loonkostenfactor. Hiervoor geldt een maximum (vermeld). </t>
  </si>
  <si>
    <t>3.5</t>
  </si>
  <si>
    <t>Vul de verhoudingsgetallen in ten behoeve van de berekening van de component Transitievergoeding welke wordt opgenomen in de loonkostenfactor. Deze dient deugdelijk te worden onderbouwd.</t>
  </si>
  <si>
    <t>Sociale premies</t>
  </si>
  <si>
    <r>
      <t xml:space="preserve">De in de basisgegevens opgenomen premies zijn op dit moment nog </t>
    </r>
    <r>
      <rPr>
        <b/>
        <sz val="14"/>
        <rFont val="VAG Rounded Std Thin"/>
      </rPr>
      <t>niet definitief</t>
    </r>
    <r>
      <rPr>
        <sz val="14"/>
        <rFont val="VAG Rounded Std Thin"/>
      </rPr>
      <t>. Dit geldt ook voor de max. jaarlonen en de pensioenfranchises. Zodra deze bekend en definitief zijn, zullen deze worden aangepast, indien nodig.</t>
    </r>
  </si>
  <si>
    <t>TarievenTool Disclaimer</t>
  </si>
  <si>
    <t xml:space="preserve">Door de TarievenTool te gebruiken, verklaart Opdrachtnemer kennis te hebben genomen van de inhoud en strekking van de TarievenTool disclaimer en stemt Opdrachtnemer in met de onvoorwaardelijke toepasselijkheid van deze disclaimer. De TarievenTool is uitsluitend bedoeld als hulpmiddel en ter ondersteuning van de tariefbepaling in het kader van de Overeenkomst tussen Opdrachtnemer en Opdrachtgever. Opdrachtnemer kan geen rechten ontlenen aan enige informatie voortvloeiend uit het gebruik van de TarievenTool. De TarievenTool is zoveel als redelijkerwijs mogelijk geactualiseerd en/of aangevuld. Ondanks deze zorg en aandacht kan de TarievenTool onvolledigheden en/of onjuistheden bevatten. De TarievenTool wordt dan ook aangeboden zonder enige vorm van garantie of aanspraak op juistheid, volledigheid en/of actualiteit. De TarievenTool wordt aangeboden onder nadrukkelijk voorbehoud van mogelijke type- en programmeerfouten. Alle intellectuele eigendomsrechten betreffende de TarievenTool en de daaruit voortvloeiende informatie berusten bij de licentiegever van Opdrachtgever. Het kopiëren, verspreiden en ander gebruik buiten het toepassingsbereik van de Overeenkomst is niet toegestaan. Opdrachtgever accepteert geen aansprakelijkheid voor enige schade en/of kosten verband houdend met en/of voortvloeiend uit het gebruik van de TarievenTool. Opdrachtnemer vrijwaart Opdrachtgever voor alle aanspraken van derden, verband houdend met en voortvloeiend uit het gebruik door Opdrachtnemer van de TarievenTool. </t>
  </si>
  <si>
    <t>Invulblad</t>
  </si>
  <si>
    <t>1. Toelichting</t>
  </si>
  <si>
    <t xml:space="preserve">Uw inschrijving (prijs) voor uitzenden bestaat uit de ingediende gegevens in het "Invulblad TarievenTool"  Na het openen van de kluis wordt de totale inschrijfprijs berekend door de Gemeente. De uitkomst wordt ter informatie met de inschrijver gedeeld. Dit betreft nadrukkelijk geen verificatie. Aanpassingen zijn na het openen van de kluis niet mogelijk. De Gemeente berekent het gewogen Uurtaref uitzenden, per inschrijver op basis van een vaste formule en de vaste gegevens zoals getoond in dit document. Dit document beschrijft de formules, vaste gegevens en bevat tevens een voorbeeld berekening van het gewogen Uurtarief van "Uitzendbureau DEMO". De formule en vaste gegevens, zijn voor alle inschrijvers exact hetzelfde. 
</t>
  </si>
  <si>
    <t xml:space="preserve">"Onderstaande variabelen (blauwe velden) dienen door u te worden aangeleverd.  Tevens worden hierbij bijlagen (een onderbouwing) gevraagd.								</t>
  </si>
  <si>
    <t>Naam Inlenend bedrijf</t>
  </si>
  <si>
    <t>Gemeente Utrecht</t>
  </si>
  <si>
    <t>Naam Uitlenend bedrijf</t>
  </si>
  <si>
    <t>2. Rekenpremies</t>
  </si>
  <si>
    <t>&lt;kies&gt;</t>
  </si>
  <si>
    <t>Eigen risicodrager voor ZW-flex?</t>
  </si>
  <si>
    <t>Nee</t>
  </si>
  <si>
    <t>Ja</t>
  </si>
  <si>
    <t>Eigen risicodrager voor WGA?</t>
  </si>
  <si>
    <t>Welke contractvarianten past u toe in Fase A?</t>
  </si>
  <si>
    <t>2. Bij voorkeur (of volledig) Fase A Detacheren</t>
  </si>
  <si>
    <t>Fase A Uitzendbeding</t>
  </si>
  <si>
    <t>Fase A Detacheren</t>
  </si>
  <si>
    <t>Fase B</t>
  </si>
  <si>
    <t>Fase C</t>
  </si>
  <si>
    <t>1. Bij voorkeur (of volledig) Fase A Uitzendbeding</t>
  </si>
  <si>
    <t>Werkgever</t>
  </si>
  <si>
    <t>Werknemer</t>
  </si>
  <si>
    <t>2.2</t>
  </si>
  <si>
    <t>Pensioenpremie</t>
  </si>
  <si>
    <t>3. Beide varianten worden gehanteerd.</t>
  </si>
  <si>
    <t>2.3</t>
  </si>
  <si>
    <t>Aanvulling ZW BV1</t>
  </si>
  <si>
    <t>Aanvulling ZW BV2</t>
  </si>
  <si>
    <t>2.4</t>
  </si>
  <si>
    <t>WGA premie</t>
  </si>
  <si>
    <t>ZW-flex premie</t>
  </si>
  <si>
    <t>2.5</t>
  </si>
  <si>
    <t>Sectorindeling</t>
  </si>
  <si>
    <t>52 Uitzendbedrijven</t>
  </si>
  <si>
    <t xml:space="preserve">* Indien Opgave belastingdienst of overige onderbouwing niet meegezonden wordt, worden voor de gedifferentieerde WGA en ZW Flex premies de minimum premies gehanteerd. </t>
  </si>
  <si>
    <t>3. Voorzieningen</t>
  </si>
  <si>
    <t>Kort verzuim, ziekte, leegloop</t>
  </si>
  <si>
    <t>BV1</t>
  </si>
  <si>
    <t>BV2</t>
  </si>
  <si>
    <t>3.1</t>
  </si>
  <si>
    <t>Kort verzuim in dagen</t>
  </si>
  <si>
    <t>3.2</t>
  </si>
  <si>
    <t>Ziekteverzuim in dagen</t>
  </si>
  <si>
    <t>3.3</t>
  </si>
  <si>
    <t>Leegloop in dagen 1:N  (alleen bij vaste uren)**</t>
  </si>
  <si>
    <t>3.4</t>
  </si>
  <si>
    <t>Leegloop in dagen 1:1 (alleen bij vaste uren)**</t>
  </si>
  <si>
    <t>Transitievergoeding</t>
  </si>
  <si>
    <t>Verhoudingen</t>
  </si>
  <si>
    <t>Verhouding zelf opzeggen door medewerker (waaronder in dienst bij opdrachtgever) vs opzeggen door uitlener</t>
  </si>
  <si>
    <t>** 1:N betreft uitzenden o.b.v. detachering/vaste uren zonder inzetgarantie (urengarantie gedurende looptijd contract) van Opdrachtgever. Bij 1:1 geeft Opdrachtgever een inzetgarantie voor de duur van het contract.</t>
  </si>
  <si>
    <t>4. Nominale Bureauvergoeding</t>
  </si>
  <si>
    <r>
      <t xml:space="preserve">Bureauvergoeding in € (alleen voor </t>
    </r>
    <r>
      <rPr>
        <b/>
        <sz val="10.5"/>
        <rFont val="VAG Rounded Std Thin"/>
      </rPr>
      <t>normale</t>
    </r>
    <r>
      <rPr>
        <sz val="10.5"/>
        <rFont val="VAG Rounded Std Thin"/>
      </rPr>
      <t xml:space="preserve"> uren)</t>
    </r>
  </si>
  <si>
    <t>Bureaumarge in €</t>
  </si>
  <si>
    <t>Bureauvergoeding normale uren</t>
  </si>
  <si>
    <t>&lt;520 uren</t>
  </si>
  <si>
    <t>&gt;520 uren</t>
  </si>
  <si>
    <t>4.1</t>
  </si>
  <si>
    <t>x</t>
  </si>
  <si>
    <t>Perceel 2</t>
  </si>
  <si>
    <t>Perceel 3</t>
  </si>
  <si>
    <t>Perceel 4</t>
  </si>
  <si>
    <t>4.2.</t>
  </si>
  <si>
    <t xml:space="preserve">Gedurende de looptijd van de overeenkomst wordt een vastgesteld indexeringspercentage van 1,0% gehanteerd, dat ieder jaar per 1 januari zal worden toegepast op de overeengekomen bureaumarge. </t>
  </si>
  <si>
    <t>4.3</t>
  </si>
  <si>
    <t>Marge overuren</t>
  </si>
  <si>
    <t>Alleen gebruiken bij Techniek</t>
  </si>
  <si>
    <t>Fase A</t>
  </si>
  <si>
    <t>Fase B&amp;C</t>
  </si>
  <si>
    <t>4.4</t>
  </si>
  <si>
    <t>Verhouding Fasen</t>
  </si>
  <si>
    <t>4.5</t>
  </si>
  <si>
    <t>Huisvestingskosten per week</t>
  </si>
  <si>
    <t>te betalen bedrag door de medewerker per week. Hiervan wordt 81% meegenomen in de uitruilberekening, indien van toepassing.</t>
  </si>
  <si>
    <t>5 Bepaling tarief</t>
  </si>
  <si>
    <t>5.1</t>
  </si>
  <si>
    <t>Ten grondslag van het tarief geldt het bruto uurloon van de Inleenkracht berekend op basis van de van toepassing zijnde CAO. Voor de bepaling van het tarief wordt gerekend met het werkelijk aantal te werken uren. Indien conform artikel 20 van de ABU/NBBU cao uitruil van arbeidsvoorwaarden plaatsvindt, wordt deze uitruil meegenomen in de berekening van de factuurtarieven.</t>
  </si>
  <si>
    <t>5.2</t>
  </si>
  <si>
    <t>Toeslagen voor overwerk en onregelmatige dienst zijn gebaseerd op de van toepassing zijnde CAO en worden uitgedrukt in een percentage van het bruto uurloon.</t>
  </si>
  <si>
    <t>5.3</t>
  </si>
  <si>
    <t>Het factuurtarief wordt bepaald aan de hand van de volgende formule(s):
Normale uren: (Bruto uurloon x loonkostenfactor normale uren) + bureaumarge
Overuren: (Bruto uurloon x loonkostenfactor overuren) x toeslagpercentage
Onregelmatige dienst: Normale uurtarief + (bruto uurloon x loonkostenfactor onregelmatige dienst x toeslagpercentage)
ADV-vergoeding per uur: (% ADV x Bruto uurloon) x ADV-factor</t>
  </si>
  <si>
    <r>
      <t xml:space="preserve">Indien gebruik gemaakt wordt van </t>
    </r>
    <r>
      <rPr>
        <b/>
        <sz val="10.5"/>
        <rFont val="VAG Rounded Std Thin"/>
      </rPr>
      <t>uitruil</t>
    </r>
    <r>
      <rPr>
        <sz val="10.5"/>
        <rFont val="VAG Rounded Std Thin"/>
      </rPr>
      <t xml:space="preserve"> zoals benoemd in 5.1, </t>
    </r>
    <r>
      <rPr>
        <b/>
        <sz val="10.5"/>
        <rFont val="VAG Rounded Std Thin"/>
      </rPr>
      <t>,</t>
    </r>
    <r>
      <rPr>
        <sz val="10.5"/>
        <rFont val="VAG Rounded Std Thin"/>
      </rPr>
      <t xml:space="preserve"> wordt het factuurtarief bepaald aan de hand van de volgende formule(s):
- Normale uren: (Bruto uurloon x loonkostenfactor normale uren) + bureaumarge. 
In het geval van uitruil van arbeidsvoorwaarden is de formule als volgt:                                                                                                                 
- Normale uren: ((Bruto uurloon - minus uitruildeel) x verlaagde loonkostenfactor normale uren) + (uitruildeel x loonkostenfactor overuren) + bureaumarge.
- Overuren: (Bruto uurloon x loonkostenfactor overuren) x toeslagpercentage
- Ploegenuren: Normale uurtarief + (bruto uurloon x loonkostenfactor ploegenuren x toeslagpercentage)</t>
    </r>
  </si>
  <si>
    <t>5.4</t>
  </si>
  <si>
    <r>
      <t xml:space="preserve">Er geldt </t>
    </r>
    <r>
      <rPr>
        <b/>
        <sz val="10.5"/>
        <rFont val="VAG Rounded Std Thin"/>
      </rPr>
      <t>geen</t>
    </r>
    <r>
      <rPr>
        <sz val="10.5"/>
        <rFont val="VAG Rounded Std Thin"/>
      </rPr>
      <t xml:space="preserve"> nominale bureaumarge voor overuren of het toeslagdeel voor onregelmatige dienst.</t>
    </r>
  </si>
  <si>
    <t>6 Uitruil arbeidsvoorwaarden</t>
  </si>
  <si>
    <t>6.1</t>
  </si>
  <si>
    <t>Op basis van artikel 20 van de ABU/NBBU cao mag uitruil van arbeidsvoorwaarden tot een maximum van 30% van het feitelijk loon plaatsvinden i.v.m. extraterritoriale kosten. Geef aan welke uitruil plaatsvindt:</t>
  </si>
  <si>
    <t>Loondeel boven minimumloon</t>
  </si>
  <si>
    <t>Bovenwettelijke vakantiedagen</t>
  </si>
  <si>
    <t>ja</t>
  </si>
  <si>
    <t>toeslagen voor over- en ploegen uren</t>
  </si>
  <si>
    <t>nee</t>
  </si>
  <si>
    <t>compensatieuren</t>
  </si>
  <si>
    <t>6.2</t>
  </si>
  <si>
    <t>Op basis van artikel 29, lid 6 van de ABU/NBBU cao mag uitbetaling i.p.v reservering plaatsvinden van enkele arbeidsvoorwaarden. Geef aan welke uitbetaling plaatsvindt:</t>
  </si>
  <si>
    <t>Kort Verzuim</t>
  </si>
  <si>
    <t>Vakantiebijslag</t>
  </si>
  <si>
    <t>Feestdagen</t>
  </si>
  <si>
    <t>Prijsafspraken Uitzenden 2021</t>
  </si>
  <si>
    <t>&lt;NAAM INSCHRIJVER&gt;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</si>
</sst>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413]\ * #,##0.00_ ;_ [$€-413]\ * \-#,##0.00_ ;_ [$€-413]\ * &quot;-&quot;??_ ;_ @_ "/>
    <numFmt numFmtId="165" formatCode="_ * #,##0.00_ ;_ * \-#,##0.00_ ;_ * &quot;-&quot;??_ ;_ @_ "/>
    <numFmt numFmtId="166" formatCode="0.0%"/>
    <numFmt numFmtId="167" formatCode="_-* #,##0.00_-;\-* #,##0.00_-;_-* &quot;-&quot;??_-;_-@_-"/>
    <numFmt numFmtId="168" formatCode="&quot;€&quot;\ #,##0.00_-;[Red]&quot;€&quot;\ #,##0.00\-"/>
    <numFmt numFmtId="169" formatCode="&quot;€&quot;\ #,##0.00"/>
    <numFmt numFmtId="170" formatCode="_([$GBP]\ * #,##0.0_);_([$GBP]\ * \(#,##0.0\);_([$GBP]\ * &quot;-&quot;?_);_(@_)"/>
  </numFmts>
  <fonts count="61">
    <font>
      <sz val="10"/>
      <name val="Arial"/>
      <family val="2"/>
    </font>
    <font>
      <sz val="11"/>
      <color theme="1"/>
      <name val="Calibri"/>
      <family val="2"/>
      <scheme val="minor"/>
    </font>
    <font>
      <sz val="72"/>
      <color theme="1"/>
      <name val="VAGRounded BT"/>
    </font>
    <font>
      <sz val="36"/>
      <color rgb="FFE26207"/>
      <name val="VAG Rounded Std Bold"/>
    </font>
    <font>
      <b/>
      <sz val="11"/>
      <color theme="1"/>
      <name val="Calibri"/>
      <family val="2"/>
      <scheme val="minor"/>
    </font>
    <font>
      <sz val="11"/>
      <color theme="1"/>
      <name val="VAGRounded BT"/>
    </font>
    <font>
      <b/>
      <sz val="18"/>
      <color theme="1"/>
      <name val="Arial"/>
      <family val="2"/>
    </font>
    <font>
      <sz val="11"/>
      <color theme="1"/>
      <name val="Arial"/>
      <family val="2"/>
    </font>
    <font>
      <b/>
      <sz val="11"/>
      <color theme="1"/>
      <name val="Arial"/>
      <family val="2"/>
    </font>
    <font>
      <sz val="10"/>
      <name val="Arial"/>
      <family val="2"/>
    </font>
    <font>
      <sz val="36"/>
      <color theme="1"/>
      <name val="VAG Rounded Std Bold"/>
    </font>
    <font>
      <sz val="28"/>
      <color theme="1"/>
      <name val="VAG Rounded Std Bold"/>
    </font>
    <font>
      <b/>
      <sz val="12"/>
      <color theme="1"/>
      <name val="VAG Rounded Std Thin"/>
    </font>
    <font>
      <sz val="12"/>
      <color theme="1"/>
      <name val="VAG Rounded Std Thin"/>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sz val="11"/>
      <name val="VAG Rounded Std Thin"/>
    </font>
    <font>
      <b/>
      <sz val="14"/>
      <name val="VAG Rounded Std Thin"/>
    </font>
    <font>
      <sz val="12"/>
      <name val="Open Sans"/>
      <family val="2"/>
    </font>
    <font>
      <sz val="10"/>
      <name val="VAG Rounded Std Bold"/>
    </font>
    <font>
      <sz val="9"/>
      <name val="VAG Rounded Std Thin"/>
    </font>
    <font>
      <sz val="10"/>
      <color theme="1"/>
      <name val="Open Sans"/>
      <family val="2"/>
    </font>
    <font>
      <sz val="16"/>
      <name val="VAG Rounded Std Thin"/>
    </font>
    <font>
      <b/>
      <sz val="26"/>
      <color rgb="FFE26207"/>
      <name val="VAG Rounded Std Thin"/>
    </font>
    <font>
      <b/>
      <sz val="16"/>
      <color theme="1"/>
      <name val="VAG Rounded Std Thin"/>
    </font>
    <font>
      <sz val="26"/>
      <color rgb="FFE26207"/>
      <name val="VAG Rounded Std Thin"/>
    </font>
    <font>
      <b/>
      <sz val="26"/>
      <name val="VAG Rounded Std Thin"/>
    </font>
    <font>
      <sz val="12"/>
      <name val="VAG Rounded Std Thin"/>
    </font>
    <font>
      <b/>
      <sz val="11"/>
      <color indexed="63"/>
      <name val="VAG Rounded Std Thin"/>
    </font>
    <font>
      <b/>
      <sz val="14"/>
      <color rgb="FFFF0000"/>
      <name val="VAG Rounded Std Thin"/>
    </font>
    <font>
      <sz val="11"/>
      <color indexed="63"/>
      <name val="VAG Rounded Std Thin"/>
    </font>
    <font>
      <b/>
      <sz val="11"/>
      <color indexed="61"/>
      <name val="VAG Rounded Std Thin"/>
    </font>
    <font>
      <b/>
      <sz val="11"/>
      <name val="VAG Rounded Std Thin"/>
    </font>
    <font>
      <sz val="8"/>
      <name val="VAG Rounded Std Thin"/>
    </font>
    <font>
      <sz val="11"/>
      <color theme="1"/>
      <name val="VAG Rounded Std Thin"/>
    </font>
    <font>
      <sz val="10"/>
      <name val="VAG Rounded Std Thin"/>
    </font>
    <font>
      <sz val="10.5"/>
      <name val="VAG Rounded Std Thin"/>
    </font>
    <font>
      <b/>
      <sz val="10.5"/>
      <name val="VAG Rounded Std Thin"/>
    </font>
    <font>
      <i/>
      <sz val="10.5"/>
      <name val="VAG Rounded Std Thin"/>
    </font>
    <font>
      <sz val="10.5"/>
      <color rgb="FF887232"/>
      <name val="VAG Rounded Std Thin"/>
    </font>
    <font>
      <sz val="10.5"/>
      <color rgb="FFFF7216"/>
      <name val="VAG Rounded Std Thin"/>
    </font>
    <font>
      <sz val="10.5"/>
      <color theme="1"/>
      <name val="VAG Rounded Std Thin"/>
    </font>
    <font>
      <sz val="10.5"/>
      <color rgb="FF221FB8"/>
      <name val="VAG Rounded Std Thin"/>
    </font>
    <font>
      <sz val="11"/>
      <color rgb="FF887232"/>
      <name val="VAG Rounded Std Thin"/>
    </font>
    <font>
      <sz val="11"/>
      <color rgb="FFFF7216"/>
      <name val="VAG Rounded Std Thin"/>
    </font>
    <font>
      <sz val="11"/>
      <color rgb="FF221FB8"/>
      <name val="VAG Rounded Std Thin"/>
    </font>
    <font>
      <b/>
      <sz val="10"/>
      <name val="VAG Rounded Std Thin"/>
    </font>
    <font>
      <sz val="10"/>
      <color theme="1"/>
      <name val="VAG Rounded Std Thin"/>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rgb="FF000000"/>
      </patternFill>
    </fill>
  </fills>
  <borders count="25">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hair">
        <color indexed="22"/>
      </top>
      <bottom/>
      <diagonal/>
    </border>
    <border>
      <left style="thin">
        <color indexed="9"/>
      </left>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
      <left style="thin">
        <color rgb="FFE26207"/>
      </left>
      <right/>
      <top style="thin">
        <color rgb="FFE26207"/>
      </top>
      <bottom style="thin">
        <color rgb="FFE26207"/>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top style="thin">
        <color rgb="FFE26207"/>
      </top>
      <bottom style="thick">
        <color rgb="FFE26207"/>
      </bottom>
      <diagonal/>
    </border>
  </borders>
  <cellStyleXfs count="10">
    <xf numFmtId="164" fontId="0" fillId="0" borderId="0"/>
    <xf numFmtId="167" fontId="9"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0" borderId="0"/>
    <xf numFmtId="164" fontId="9" fillId="0" borderId="0" applyFont="0" applyFill="0" applyBorder="0" applyAlignment="0" applyProtection="0"/>
    <xf numFmtId="0" fontId="9" fillId="0" borderId="0"/>
    <xf numFmtId="164" fontId="9" fillId="0" borderId="0"/>
    <xf numFmtId="0" fontId="9" fillId="0" borderId="0"/>
  </cellStyleXfs>
  <cellXfs count="262">
    <xf numFmtId="164" fontId="0" fillId="0" borderId="0" xfId="0"/>
    <xf numFmtId="0" fontId="1" fillId="0" borderId="0" xfId="2"/>
    <xf numFmtId="164" fontId="1" fillId="0" borderId="0" xfId="2" applyNumberFormat="1"/>
    <xf numFmtId="165" fontId="0" fillId="0" borderId="0" xfId="3" applyFont="1"/>
    <xf numFmtId="165" fontId="1" fillId="0" borderId="0" xfId="2" applyNumberFormat="1"/>
    <xf numFmtId="0" fontId="2" fillId="0" borderId="0" xfId="2" applyFont="1"/>
    <xf numFmtId="0" fontId="3" fillId="0" borderId="0" xfId="2" applyFont="1" applyAlignment="1">
      <alignment horizontal="left" vertical="center"/>
    </xf>
    <xf numFmtId="165" fontId="4" fillId="0" borderId="0" xfId="3" applyFont="1"/>
    <xf numFmtId="164" fontId="4" fillId="0" borderId="0" xfId="2" applyNumberFormat="1" applyFont="1"/>
    <xf numFmtId="0" fontId="3" fillId="0" borderId="0" xfId="2" applyFont="1" applyAlignment="1">
      <alignment horizontal="left"/>
    </xf>
    <xf numFmtId="0" fontId="5" fillId="0" borderId="0" xfId="2" applyFont="1"/>
    <xf numFmtId="0" fontId="4" fillId="0" borderId="0" xfId="2" applyFont="1" applyAlignment="1">
      <alignment horizontal="right"/>
    </xf>
    <xf numFmtId="166" fontId="0" fillId="0" borderId="0" xfId="4" applyNumberFormat="1" applyFont="1"/>
    <xf numFmtId="0" fontId="6" fillId="0" borderId="0" xfId="2" applyFont="1"/>
    <xf numFmtId="0" fontId="7" fillId="0" borderId="0" xfId="2" applyFont="1"/>
    <xf numFmtId="0" fontId="8" fillId="0" borderId="0" xfId="2" applyFont="1" applyAlignment="1">
      <alignment horizontal="right"/>
    </xf>
    <xf numFmtId="165" fontId="7" fillId="0" borderId="0" xfId="2" applyNumberFormat="1" applyFont="1"/>
    <xf numFmtId="166" fontId="9" fillId="0" borderId="0" xfId="4" applyNumberFormat="1" applyFont="1"/>
    <xf numFmtId="2" fontId="10" fillId="0" borderId="0" xfId="2" applyNumberFormat="1" applyFont="1" applyAlignment="1">
      <alignment horizontal="left"/>
    </xf>
    <xf numFmtId="2" fontId="11" fillId="0" borderId="0" xfId="2" applyNumberFormat="1" applyFont="1" applyAlignment="1">
      <alignment horizontal="left"/>
    </xf>
    <xf numFmtId="164" fontId="12" fillId="0" borderId="0" xfId="0" applyFont="1" applyAlignment="1">
      <alignment vertical="center"/>
    </xf>
    <xf numFmtId="0" fontId="13" fillId="0" borderId="0" xfId="0" applyNumberFormat="1" applyFont="1" applyAlignment="1">
      <alignment horizontal="left" vertical="center"/>
    </xf>
    <xf numFmtId="0" fontId="14" fillId="0" borderId="0" xfId="2" applyFont="1"/>
    <xf numFmtId="14" fontId="13" fillId="0" borderId="0" xfId="0" applyNumberFormat="1" applyFont="1" applyAlignment="1">
      <alignment horizontal="left" vertical="center"/>
    </xf>
    <xf numFmtId="0" fontId="15" fillId="0" borderId="0" xfId="2" applyFont="1" applyAlignment="1">
      <alignment horizontal="left" vertical="center" indent="4"/>
    </xf>
    <xf numFmtId="0" fontId="16" fillId="2" borderId="0" xfId="5" applyFont="1" applyFill="1"/>
    <xf numFmtId="0" fontId="17" fillId="0" borderId="1" xfId="5" applyFont="1" applyBorder="1" applyAlignment="1">
      <alignment horizontal="center" vertical="center" wrapText="1" readingOrder="1"/>
    </xf>
    <xf numFmtId="0" fontId="18" fillId="0" borderId="0" xfId="5" applyFont="1" applyAlignment="1">
      <alignment vertical="center" readingOrder="1"/>
    </xf>
    <xf numFmtId="0" fontId="19" fillId="0" borderId="0" xfId="5" applyFont="1" applyAlignment="1">
      <alignment vertical="center" wrapText="1" readingOrder="1"/>
    </xf>
    <xf numFmtId="0" fontId="20" fillId="0" borderId="0" xfId="5" applyFont="1" applyAlignment="1">
      <alignment horizontal="center" vertical="center" wrapText="1" readingOrder="1"/>
    </xf>
    <xf numFmtId="0" fontId="21" fillId="0" borderId="0" xfId="5" applyFont="1" applyAlignment="1">
      <alignment vertical="center" wrapText="1" readingOrder="1"/>
    </xf>
    <xf numFmtId="0" fontId="20" fillId="0" borderId="0" xfId="5" applyFont="1" applyAlignment="1">
      <alignment horizontal="right" vertical="center" readingOrder="1"/>
    </xf>
    <xf numFmtId="49" fontId="0" fillId="0" borderId="0" xfId="0" applyNumberFormat="1"/>
    <xf numFmtId="49" fontId="22" fillId="0" borderId="0" xfId="0" applyNumberFormat="1" applyFont="1"/>
    <xf numFmtId="49" fontId="23" fillId="0" borderId="0" xfId="0" applyNumberFormat="1" applyFont="1"/>
    <xf numFmtId="49" fontId="24" fillId="0" borderId="0" xfId="0" applyNumberFormat="1" applyFont="1"/>
    <xf numFmtId="49" fontId="25" fillId="0" borderId="0" xfId="0" applyNumberFormat="1" applyFont="1"/>
    <xf numFmtId="49" fontId="25" fillId="0" borderId="0" xfId="0" applyNumberFormat="1" applyFont="1" applyAlignment="1">
      <alignment vertical="center"/>
    </xf>
    <xf numFmtId="49" fontId="26" fillId="0" borderId="0" xfId="0" applyNumberFormat="1" applyFont="1"/>
    <xf numFmtId="49" fontId="22" fillId="0" borderId="0" xfId="0" applyNumberFormat="1" applyFont="1" applyAlignment="1">
      <alignment vertical="center"/>
    </xf>
    <xf numFmtId="49" fontId="0" fillId="0" borderId="0" xfId="0" applyNumberFormat="1" applyAlignment="1">
      <alignment vertical="center"/>
    </xf>
    <xf numFmtId="49" fontId="23" fillId="0" borderId="0" xfId="0" applyNumberFormat="1" applyFont="1" applyAlignment="1">
      <alignment vertical="center"/>
    </xf>
    <xf numFmtId="49" fontId="22" fillId="3" borderId="0" xfId="0" applyNumberFormat="1" applyFont="1" applyFill="1" applyAlignment="1">
      <alignment horizontal="left" vertical="center"/>
    </xf>
    <xf numFmtId="164" fontId="27" fillId="0" borderId="0" xfId="0" applyFont="1" applyAlignment="1">
      <alignment vertical="center"/>
    </xf>
    <xf numFmtId="164" fontId="28" fillId="0" borderId="0" xfId="0" applyFont="1" applyAlignment="1">
      <alignment vertical="center"/>
    </xf>
    <xf numFmtId="164" fontId="0" fillId="0" borderId="0" xfId="0" applyAlignment="1">
      <alignment vertical="center"/>
    </xf>
    <xf numFmtId="164" fontId="27" fillId="0" borderId="0" xfId="0" applyFont="1"/>
    <xf numFmtId="164" fontId="28" fillId="0" borderId="0" xfId="0" applyFont="1"/>
    <xf numFmtId="49" fontId="22" fillId="3" borderId="0" xfId="0" applyNumberFormat="1" applyFont="1" applyFill="1" applyAlignment="1">
      <alignment horizontal="left" vertical="center" wrapText="1"/>
    </xf>
    <xf numFmtId="49" fontId="29" fillId="0" borderId="0" xfId="0" applyNumberFormat="1" applyFont="1" applyAlignment="1">
      <alignment vertical="center" wrapText="1"/>
    </xf>
    <xf numFmtId="49" fontId="22" fillId="0" borderId="0" xfId="0" applyNumberFormat="1" applyFont="1" applyAlignment="1">
      <alignment horizontal="left" vertical="center" wrapText="1"/>
    </xf>
    <xf numFmtId="49" fontId="22" fillId="0" borderId="0" xfId="0" applyNumberFormat="1" applyFont="1" applyAlignment="1">
      <alignment horizontal="left" vertical="center"/>
    </xf>
    <xf numFmtId="49" fontId="22" fillId="0" borderId="0" xfId="0" applyNumberFormat="1" applyFont="1" applyAlignment="1">
      <alignment horizontal="left" vertical="center" wrapText="1"/>
    </xf>
    <xf numFmtId="164" fontId="31" fillId="0" borderId="0" xfId="0" applyFont="1"/>
    <xf numFmtId="49" fontId="29" fillId="0" borderId="0" xfId="0" applyNumberFormat="1" applyFont="1" applyAlignment="1">
      <alignment vertical="top"/>
    </xf>
    <xf numFmtId="164" fontId="23" fillId="0" borderId="0" xfId="0" applyFont="1"/>
    <xf numFmtId="164" fontId="24" fillId="0" borderId="0" xfId="0" applyFont="1"/>
    <xf numFmtId="164" fontId="32" fillId="0" borderId="0" xfId="0" applyFont="1"/>
    <xf numFmtId="0" fontId="33" fillId="0" borderId="0" xfId="0" applyNumberFormat="1" applyFont="1" applyAlignment="1">
      <alignment horizontal="left" vertical="top" wrapText="1" indent="1"/>
    </xf>
    <xf numFmtId="164" fontId="34" fillId="2" borderId="2" xfId="0" applyFont="1" applyFill="1" applyBorder="1"/>
    <xf numFmtId="164" fontId="34" fillId="0" borderId="2" xfId="0" applyFont="1" applyBorder="1"/>
    <xf numFmtId="164" fontId="34" fillId="0" borderId="2" xfId="6" applyFont="1" applyFill="1" applyBorder="1" applyProtection="1"/>
    <xf numFmtId="164" fontId="34" fillId="2" borderId="0" xfId="0" applyFont="1" applyFill="1"/>
    <xf numFmtId="164" fontId="34" fillId="0" borderId="0" xfId="0" applyFont="1"/>
    <xf numFmtId="167" fontId="34" fillId="0" borderId="0" xfId="1" applyFont="1" applyFill="1" applyBorder="1" applyProtection="1"/>
    <xf numFmtId="0" fontId="35" fillId="2" borderId="0" xfId="5" applyFont="1" applyFill="1" applyAlignment="1">
      <alignment vertical="center"/>
    </xf>
    <xf numFmtId="0" fontId="36" fillId="0" borderId="1" xfId="5" applyFont="1" applyBorder="1" applyAlignment="1">
      <alignment horizontal="center" vertical="center" wrapText="1" readingOrder="1"/>
    </xf>
    <xf numFmtId="0" fontId="37" fillId="0" borderId="0" xfId="5" applyFont="1" applyAlignment="1">
      <alignment vertical="center" readingOrder="1"/>
    </xf>
    <xf numFmtId="0" fontId="36" fillId="0" borderId="0" xfId="5" applyFont="1" applyAlignment="1">
      <alignment vertical="center" wrapText="1" readingOrder="1"/>
    </xf>
    <xf numFmtId="0" fontId="38" fillId="0" borderId="0" xfId="5" applyFont="1" applyAlignment="1">
      <alignment horizontal="center" vertical="center" wrapText="1" readingOrder="1"/>
    </xf>
    <xf numFmtId="0" fontId="39" fillId="0" borderId="0" xfId="5" applyFont="1" applyAlignment="1">
      <alignment vertical="center" wrapText="1" readingOrder="1"/>
    </xf>
    <xf numFmtId="0" fontId="38" fillId="0" borderId="0" xfId="5" applyFont="1" applyAlignment="1">
      <alignment horizontal="right" vertical="center" readingOrder="1"/>
    </xf>
    <xf numFmtId="0" fontId="29" fillId="2" borderId="0" xfId="5" applyFont="1" applyFill="1" applyAlignment="1">
      <alignment vertical="center"/>
    </xf>
    <xf numFmtId="168" fontId="30" fillId="0" borderId="2" xfId="5" applyNumberFormat="1" applyFont="1" applyBorder="1" applyAlignment="1">
      <alignment horizontal="left" vertical="center"/>
    </xf>
    <xf numFmtId="0" fontId="40" fillId="2" borderId="3" xfId="5" applyFont="1" applyFill="1" applyBorder="1" applyAlignment="1">
      <alignment horizontal="left" vertical="top" wrapText="1"/>
    </xf>
    <xf numFmtId="0" fontId="40" fillId="2" borderId="4" xfId="5" applyFont="1" applyFill="1" applyBorder="1" applyAlignment="1">
      <alignment horizontal="left" vertical="top" wrapText="1"/>
    </xf>
    <xf numFmtId="0" fontId="40" fillId="2" borderId="5" xfId="5" applyFont="1" applyFill="1" applyBorder="1" applyAlignment="1">
      <alignment horizontal="left" vertical="top" wrapText="1"/>
    </xf>
    <xf numFmtId="0" fontId="40" fillId="2" borderId="6" xfId="5" applyFont="1" applyFill="1" applyBorder="1" applyAlignment="1">
      <alignment horizontal="left" vertical="center" wrapText="1"/>
    </xf>
    <xf numFmtId="0" fontId="40" fillId="2" borderId="0" xfId="5" applyFont="1" applyFill="1" applyAlignment="1">
      <alignment horizontal="left" vertical="center" wrapText="1"/>
    </xf>
    <xf numFmtId="0" fontId="40" fillId="2" borderId="7" xfId="5" applyFont="1" applyFill="1" applyBorder="1" applyAlignment="1">
      <alignment horizontal="left" vertical="center" wrapText="1"/>
    </xf>
    <xf numFmtId="0" fontId="29" fillId="2" borderId="8" xfId="5" applyFont="1" applyFill="1" applyBorder="1" applyAlignment="1">
      <alignment vertical="center" wrapText="1"/>
    </xf>
    <xf numFmtId="0" fontId="29" fillId="2" borderId="2" xfId="5" applyFont="1" applyFill="1" applyBorder="1" applyAlignment="1">
      <alignment vertical="center" wrapText="1"/>
    </xf>
    <xf numFmtId="0" fontId="29" fillId="2" borderId="9" xfId="5" applyFont="1" applyFill="1" applyBorder="1" applyAlignment="1">
      <alignment vertical="center" wrapText="1"/>
    </xf>
    <xf numFmtId="0" fontId="29" fillId="2" borderId="0" xfId="5" applyFont="1" applyFill="1" applyAlignment="1">
      <alignment vertical="center" wrapText="1"/>
    </xf>
    <xf numFmtId="0" fontId="29" fillId="2" borderId="0" xfId="5" applyFont="1" applyFill="1" applyAlignment="1">
      <alignment horizontal="left" vertical="center"/>
    </xf>
    <xf numFmtId="0" fontId="29" fillId="2" borderId="0" xfId="5" applyFont="1" applyFill="1" applyAlignment="1">
      <alignment horizontal="left" vertical="center" wrapText="1"/>
    </xf>
    <xf numFmtId="0" fontId="29" fillId="2" borderId="3" xfId="5" applyFont="1" applyFill="1" applyBorder="1" applyAlignment="1">
      <alignment vertical="center" wrapText="1"/>
    </xf>
    <xf numFmtId="0" fontId="29" fillId="2" borderId="4" xfId="5" applyFont="1" applyFill="1" applyBorder="1" applyAlignment="1">
      <alignment horizontal="left" vertical="center"/>
    </xf>
    <xf numFmtId="0" fontId="29" fillId="2" borderId="4" xfId="5" applyFont="1" applyFill="1" applyBorder="1" applyAlignment="1">
      <alignment horizontal="left" vertical="center" wrapText="1"/>
    </xf>
    <xf numFmtId="0" fontId="29" fillId="2" borderId="5" xfId="5" applyFont="1" applyFill="1" applyBorder="1" applyAlignment="1">
      <alignment horizontal="left" vertical="center" wrapText="1"/>
    </xf>
    <xf numFmtId="164" fontId="29" fillId="0" borderId="0" xfId="0" applyFont="1" applyAlignment="1">
      <alignment vertical="center"/>
    </xf>
    <xf numFmtId="164" fontId="29" fillId="0" borderId="6" xfId="0" applyFont="1" applyBorder="1" applyAlignment="1">
      <alignment horizontal="left" vertical="center" wrapText="1"/>
    </xf>
    <xf numFmtId="164" fontId="29" fillId="0" borderId="0" xfId="0" applyFont="1" applyAlignment="1">
      <alignment horizontal="left" vertical="center" wrapText="1"/>
    </xf>
    <xf numFmtId="2" fontId="41" fillId="4" borderId="0" xfId="0" applyNumberFormat="1" applyFont="1" applyFill="1" applyAlignment="1" applyProtection="1">
      <alignment horizontal="center" vertical="center"/>
      <protection locked="0"/>
    </xf>
    <xf numFmtId="164" fontId="41" fillId="4" borderId="0" xfId="0" applyFont="1" applyFill="1" applyAlignment="1" applyProtection="1">
      <alignment vertical="center"/>
      <protection locked="0"/>
    </xf>
    <xf numFmtId="0" fontId="29" fillId="2" borderId="7" xfId="5" applyFont="1" applyFill="1" applyBorder="1" applyAlignment="1">
      <alignment horizontal="right" vertical="center" wrapText="1"/>
    </xf>
    <xf numFmtId="2" fontId="29" fillId="0" borderId="0" xfId="0" applyNumberFormat="1" applyFont="1" applyAlignment="1">
      <alignment vertical="center"/>
    </xf>
    <xf numFmtId="2" fontId="30" fillId="4" borderId="10" xfId="0" applyNumberFormat="1" applyFont="1" applyFill="1" applyBorder="1" applyAlignment="1" applyProtection="1">
      <alignment horizontal="center" vertical="center"/>
      <protection locked="0"/>
    </xf>
    <xf numFmtId="164" fontId="42" fillId="4" borderId="10" xfId="0" applyFont="1" applyFill="1" applyBorder="1" applyAlignment="1" applyProtection="1">
      <alignment vertical="center"/>
      <protection locked="0"/>
    </xf>
    <xf numFmtId="14" fontId="29" fillId="0" borderId="7" xfId="0" applyNumberFormat="1" applyFont="1" applyBorder="1" applyAlignment="1">
      <alignment vertical="center"/>
    </xf>
    <xf numFmtId="164" fontId="29" fillId="0" borderId="8" xfId="0" applyFont="1" applyBorder="1" applyAlignment="1">
      <alignment horizontal="left" vertical="center" wrapText="1"/>
    </xf>
    <xf numFmtId="164" fontId="29" fillId="0" borderId="2" xfId="0" applyFont="1" applyBorder="1" applyAlignment="1">
      <alignment horizontal="left" vertical="center" wrapText="1"/>
    </xf>
    <xf numFmtId="2" fontId="43" fillId="0" borderId="2" xfId="0" applyNumberFormat="1" applyFont="1" applyBorder="1" applyAlignment="1">
      <alignment horizontal="center" vertical="center"/>
    </xf>
    <xf numFmtId="164" fontId="43" fillId="0" borderId="2" xfId="0" applyFont="1" applyBorder="1" applyAlignment="1">
      <alignment vertical="center"/>
    </xf>
    <xf numFmtId="164" fontId="29" fillId="0" borderId="9" xfId="0" applyFont="1" applyBorder="1" applyAlignment="1">
      <alignment vertical="center"/>
    </xf>
    <xf numFmtId="164" fontId="44" fillId="0" borderId="0" xfId="0" applyFont="1" applyAlignment="1">
      <alignment horizontal="left" vertical="center"/>
    </xf>
    <xf numFmtId="0" fontId="29" fillId="2" borderId="3" xfId="5" applyFont="1" applyFill="1" applyBorder="1" applyAlignment="1">
      <alignment horizontal="left" vertical="center" wrapText="1"/>
    </xf>
    <xf numFmtId="0" fontId="29" fillId="2" borderId="4" xfId="5" applyFont="1" applyFill="1" applyBorder="1" applyAlignment="1">
      <alignment horizontal="left" vertical="center" wrapText="1"/>
    </xf>
    <xf numFmtId="0" fontId="29" fillId="2" borderId="4" xfId="5" applyFont="1" applyFill="1" applyBorder="1" applyAlignment="1">
      <alignment horizontal="center" vertical="center" wrapText="1"/>
    </xf>
    <xf numFmtId="0" fontId="29" fillId="2" borderId="4" xfId="5" applyFont="1" applyFill="1" applyBorder="1" applyAlignment="1">
      <alignment horizontal="center" vertical="center" wrapText="1"/>
    </xf>
    <xf numFmtId="0" fontId="29" fillId="2" borderId="6" xfId="5" applyFont="1" applyFill="1" applyBorder="1" applyAlignment="1">
      <alignment horizontal="center" vertical="center" wrapText="1"/>
    </xf>
    <xf numFmtId="0" fontId="29" fillId="4" borderId="11" xfId="5" applyFont="1" applyFill="1" applyBorder="1" applyAlignment="1" applyProtection="1">
      <alignment horizontal="center" vertical="center" wrapText="1"/>
      <protection locked="0"/>
    </xf>
    <xf numFmtId="0" fontId="29" fillId="2" borderId="0" xfId="5" applyFont="1" applyFill="1" applyAlignment="1">
      <alignment horizontal="center" vertical="center" wrapText="1"/>
    </xf>
    <xf numFmtId="0" fontId="29" fillId="2" borderId="7" xfId="5" applyFont="1" applyFill="1" applyBorder="1" applyAlignment="1">
      <alignment horizontal="left" vertical="center" wrapText="1"/>
    </xf>
    <xf numFmtId="0" fontId="29" fillId="2" borderId="0" xfId="5" applyFont="1" applyFill="1" applyAlignment="1">
      <alignment horizontal="left" vertical="center" wrapText="1"/>
    </xf>
    <xf numFmtId="0" fontId="29" fillId="2" borderId="12" xfId="5" applyFont="1" applyFill="1" applyBorder="1" applyAlignment="1">
      <alignment horizontal="left" vertical="center" wrapText="1"/>
    </xf>
    <xf numFmtId="0" fontId="29" fillId="4" borderId="13" xfId="5" applyFont="1" applyFill="1" applyBorder="1" applyAlignment="1" applyProtection="1">
      <alignment horizontal="left" vertical="center" wrapText="1" indent="1"/>
      <protection locked="0"/>
    </xf>
    <xf numFmtId="0" fontId="29" fillId="4" borderId="0" xfId="5" applyFont="1" applyFill="1" applyAlignment="1" applyProtection="1">
      <alignment horizontal="left" vertical="center" wrapText="1" indent="1"/>
      <protection locked="0"/>
    </xf>
    <xf numFmtId="0" fontId="45" fillId="2" borderId="2" xfId="5" applyFont="1" applyFill="1" applyBorder="1" applyAlignment="1">
      <alignment horizontal="center" vertical="center" wrapText="1"/>
    </xf>
    <xf numFmtId="0" fontId="45" fillId="2" borderId="0" xfId="5" applyFont="1" applyFill="1" applyAlignment="1">
      <alignment horizontal="center" vertical="center" wrapText="1"/>
    </xf>
    <xf numFmtId="2" fontId="29" fillId="4" borderId="11" xfId="5" applyNumberFormat="1" applyFont="1" applyFill="1" applyBorder="1" applyAlignment="1" applyProtection="1">
      <alignment horizontal="center" vertical="center" wrapText="1"/>
      <protection locked="0"/>
    </xf>
    <xf numFmtId="2" fontId="29" fillId="0" borderId="14" xfId="5" applyNumberFormat="1" applyFont="1" applyBorder="1" applyAlignment="1" applyProtection="1">
      <alignment horizontal="center" vertical="center" wrapText="1"/>
      <protection locked="0"/>
    </xf>
    <xf numFmtId="2" fontId="29" fillId="4" borderId="15" xfId="5" applyNumberFormat="1" applyFont="1" applyFill="1" applyBorder="1" applyAlignment="1" applyProtection="1">
      <alignment horizontal="center" vertical="center" wrapText="1"/>
      <protection locked="0"/>
    </xf>
    <xf numFmtId="0" fontId="29" fillId="0" borderId="0" xfId="5" applyFont="1" applyAlignment="1">
      <alignment horizontal="center" vertical="center" wrapText="1"/>
    </xf>
    <xf numFmtId="0" fontId="29" fillId="4" borderId="14" xfId="5" applyFont="1" applyFill="1" applyBorder="1" applyAlignment="1" applyProtection="1">
      <alignment horizontal="center" vertical="center" wrapText="1"/>
      <protection locked="0"/>
    </xf>
    <xf numFmtId="0" fontId="46" fillId="2" borderId="7" xfId="5" applyFont="1" applyFill="1" applyBorder="1" applyAlignment="1">
      <alignment vertical="center" wrapText="1"/>
    </xf>
    <xf numFmtId="0" fontId="29" fillId="0" borderId="6" xfId="5" applyFont="1" applyBorder="1" applyAlignment="1">
      <alignment horizontal="center" vertical="center" wrapText="1"/>
    </xf>
    <xf numFmtId="0" fontId="29" fillId="0" borderId="0" xfId="5" applyFont="1" applyAlignment="1">
      <alignment vertical="center" wrapText="1"/>
    </xf>
    <xf numFmtId="0" fontId="33" fillId="0" borderId="0" xfId="5" quotePrefix="1" applyFont="1" applyAlignment="1">
      <alignment vertical="center" wrapText="1"/>
    </xf>
    <xf numFmtId="0" fontId="29" fillId="0" borderId="0" xfId="5" applyFont="1" applyAlignment="1">
      <alignment vertical="center"/>
    </xf>
    <xf numFmtId="0" fontId="33" fillId="2" borderId="0" xfId="5" applyFont="1" applyFill="1" applyAlignment="1">
      <alignment vertical="center" wrapText="1"/>
    </xf>
    <xf numFmtId="2" fontId="29" fillId="4" borderId="14" xfId="5" applyNumberFormat="1" applyFont="1" applyFill="1" applyBorder="1" applyAlignment="1" applyProtection="1">
      <alignment horizontal="center" vertical="center" wrapText="1"/>
      <protection locked="0"/>
    </xf>
    <xf numFmtId="0" fontId="33" fillId="2" borderId="0" xfId="5" applyFont="1" applyFill="1" applyAlignment="1">
      <alignment horizontal="left" vertical="center" wrapText="1"/>
    </xf>
    <xf numFmtId="2" fontId="29" fillId="2" borderId="0" xfId="5" applyNumberFormat="1" applyFont="1" applyFill="1" applyAlignment="1">
      <alignment vertical="center" wrapText="1"/>
    </xf>
    <xf numFmtId="2" fontId="29" fillId="2" borderId="7" xfId="5" applyNumberFormat="1" applyFont="1" applyFill="1" applyBorder="1" applyAlignment="1">
      <alignment vertical="center" wrapText="1"/>
    </xf>
    <xf numFmtId="2" fontId="29" fillId="5" borderId="0" xfId="5" applyNumberFormat="1" applyFont="1" applyFill="1" applyAlignment="1" applyProtection="1">
      <alignment horizontal="center" vertical="center" wrapText="1"/>
      <protection locked="0"/>
    </xf>
    <xf numFmtId="0" fontId="29" fillId="4" borderId="0" xfId="5" applyFont="1" applyFill="1" applyAlignment="1" applyProtection="1">
      <alignment horizontal="left" vertical="center" wrapText="1"/>
      <protection locked="0"/>
    </xf>
    <xf numFmtId="0" fontId="29" fillId="4" borderId="12" xfId="5" applyFont="1" applyFill="1" applyBorder="1" applyAlignment="1" applyProtection="1">
      <alignment horizontal="left" vertical="center" wrapText="1"/>
      <protection locked="0"/>
    </xf>
    <xf numFmtId="0" fontId="29" fillId="5" borderId="0" xfId="5" applyFont="1" applyFill="1" applyAlignment="1">
      <alignment vertical="center" wrapText="1"/>
    </xf>
    <xf numFmtId="0" fontId="29" fillId="2" borderId="7" xfId="5" applyFont="1" applyFill="1" applyBorder="1" applyAlignment="1">
      <alignment vertical="center" wrapText="1"/>
    </xf>
    <xf numFmtId="0" fontId="29" fillId="2" borderId="0" xfId="5" applyFont="1" applyFill="1" applyAlignment="1">
      <alignment horizontal="center" vertical="center"/>
    </xf>
    <xf numFmtId="0" fontId="29" fillId="2" borderId="6" xfId="5" applyFont="1" applyFill="1" applyBorder="1" applyAlignment="1">
      <alignment horizontal="left" vertical="center"/>
    </xf>
    <xf numFmtId="0" fontId="29" fillId="2" borderId="8" xfId="5" applyFont="1" applyFill="1" applyBorder="1" applyAlignment="1">
      <alignment horizontal="left" vertical="center" wrapText="1"/>
    </xf>
    <xf numFmtId="0" fontId="29" fillId="2" borderId="2" xfId="5" applyFont="1" applyFill="1" applyBorder="1" applyAlignment="1">
      <alignment horizontal="left" vertical="center" wrapText="1"/>
    </xf>
    <xf numFmtId="0" fontId="29" fillId="2" borderId="9" xfId="5" applyFont="1" applyFill="1" applyBorder="1" applyAlignment="1">
      <alignment horizontal="left" vertical="center" wrapText="1"/>
    </xf>
    <xf numFmtId="0" fontId="45" fillId="2" borderId="4" xfId="5" applyFont="1" applyFill="1" applyBorder="1" applyAlignment="1">
      <alignment horizontal="center" vertical="center" wrapText="1"/>
    </xf>
    <xf numFmtId="0" fontId="45" fillId="2" borderId="0" xfId="5" applyFont="1" applyFill="1" applyAlignment="1">
      <alignment vertical="center" wrapText="1"/>
    </xf>
    <xf numFmtId="0" fontId="45" fillId="2" borderId="4" xfId="5" applyFont="1" applyFill="1" applyBorder="1" applyAlignment="1">
      <alignment horizontal="center" vertical="center"/>
    </xf>
    <xf numFmtId="0" fontId="29" fillId="2" borderId="6" xfId="5" applyFont="1" applyFill="1" applyBorder="1" applyAlignment="1">
      <alignment horizontal="left" vertical="center" wrapText="1"/>
    </xf>
    <xf numFmtId="0" fontId="45" fillId="2" borderId="2" xfId="5" applyFont="1" applyFill="1" applyBorder="1" applyAlignment="1">
      <alignment horizontal="center" vertical="center" wrapText="1"/>
    </xf>
    <xf numFmtId="0" fontId="29" fillId="2" borderId="6" xfId="5" applyFont="1" applyFill="1" applyBorder="1" applyAlignment="1">
      <alignment vertical="center" wrapText="1"/>
    </xf>
    <xf numFmtId="0" fontId="29" fillId="4" borderId="15" xfId="5" applyFont="1" applyFill="1" applyBorder="1" applyAlignment="1" applyProtection="1">
      <alignment horizontal="center" vertical="center" wrapText="1"/>
      <protection locked="0"/>
    </xf>
    <xf numFmtId="0" fontId="47" fillId="0" borderId="15" xfId="5" applyFont="1" applyBorder="1" applyAlignment="1" applyProtection="1">
      <alignment horizontal="center" vertical="center" wrapText="1"/>
      <protection locked="0"/>
    </xf>
    <xf numFmtId="0" fontId="29" fillId="0" borderId="15" xfId="5" applyFont="1" applyBorder="1" applyAlignment="1" applyProtection="1">
      <alignment horizontal="center" vertical="center" wrapText="1"/>
      <protection locked="0"/>
    </xf>
    <xf numFmtId="0" fontId="48" fillId="2" borderId="0" xfId="5" applyFont="1" applyFill="1" applyAlignment="1">
      <alignment vertical="center" wrapText="1"/>
    </xf>
    <xf numFmtId="0" fontId="48" fillId="2" borderId="7" xfId="5" applyFont="1" applyFill="1" applyBorder="1" applyAlignment="1">
      <alignment vertical="center" wrapText="1"/>
    </xf>
    <xf numFmtId="0" fontId="29" fillId="2" borderId="6" xfId="5" applyFont="1" applyFill="1" applyBorder="1" applyAlignment="1">
      <alignment horizontal="left" vertical="center" wrapText="1"/>
    </xf>
    <xf numFmtId="0" fontId="29" fillId="2" borderId="6" xfId="5" applyFont="1" applyFill="1" applyBorder="1" applyAlignment="1">
      <alignment horizontal="right" vertical="center" wrapText="1"/>
    </xf>
    <xf numFmtId="0" fontId="29" fillId="2" borderId="16" xfId="5" applyFont="1" applyFill="1" applyBorder="1" applyAlignment="1">
      <alignment vertical="center" wrapText="1"/>
    </xf>
    <xf numFmtId="168" fontId="29" fillId="2" borderId="0" xfId="5" applyNumberFormat="1" applyFont="1" applyFill="1" applyAlignment="1">
      <alignment vertical="center"/>
    </xf>
    <xf numFmtId="0" fontId="45" fillId="2" borderId="0" xfId="5" applyFont="1" applyFill="1" applyAlignment="1">
      <alignment horizontal="center" vertical="center" wrapText="1"/>
    </xf>
    <xf numFmtId="9" fontId="29" fillId="4" borderId="0" xfId="5" applyNumberFormat="1" applyFont="1" applyFill="1" applyAlignment="1" applyProtection="1">
      <alignment horizontal="center" vertical="center" wrapText="1"/>
      <protection locked="0"/>
    </xf>
    <xf numFmtId="9" fontId="29" fillId="2" borderId="0" xfId="5" applyNumberFormat="1" applyFont="1" applyFill="1" applyAlignment="1">
      <alignment horizontal="center" vertical="center" wrapText="1"/>
    </xf>
    <xf numFmtId="0" fontId="29" fillId="2" borderId="8" xfId="5" quotePrefix="1" applyFont="1" applyFill="1" applyBorder="1" applyAlignment="1">
      <alignment horizontal="left" vertical="center" wrapText="1"/>
    </xf>
    <xf numFmtId="0" fontId="29" fillId="2" borderId="0" xfId="7" applyFont="1" applyFill="1" applyAlignment="1">
      <alignment vertical="center"/>
    </xf>
    <xf numFmtId="168" fontId="29" fillId="2" borderId="0" xfId="7" applyNumberFormat="1" applyFont="1" applyFill="1" applyAlignment="1">
      <alignment vertical="center"/>
    </xf>
    <xf numFmtId="0" fontId="49" fillId="2" borderId="3" xfId="7" applyFont="1" applyFill="1" applyBorder="1" applyAlignment="1">
      <alignment horizontal="left" vertical="center" wrapText="1"/>
    </xf>
    <xf numFmtId="0" fontId="49" fillId="2" borderId="4" xfId="7" applyFont="1" applyFill="1" applyBorder="1" applyAlignment="1">
      <alignment horizontal="left" vertical="center" wrapText="1"/>
    </xf>
    <xf numFmtId="0" fontId="49" fillId="2" borderId="4" xfId="7" applyFont="1" applyFill="1" applyBorder="1" applyAlignment="1">
      <alignment horizontal="center" vertical="center" wrapText="1"/>
    </xf>
    <xf numFmtId="0" fontId="49" fillId="2" borderId="5" xfId="7" applyFont="1" applyFill="1" applyBorder="1" applyAlignment="1">
      <alignment horizontal="center" vertical="center" wrapText="1"/>
    </xf>
    <xf numFmtId="0" fontId="49" fillId="2" borderId="6" xfId="7" applyFont="1" applyFill="1" applyBorder="1" applyAlignment="1">
      <alignment horizontal="left" vertical="center" wrapText="1"/>
    </xf>
    <xf numFmtId="0" fontId="49" fillId="2" borderId="0" xfId="7" applyFont="1" applyFill="1" applyAlignment="1">
      <alignment horizontal="left" vertical="center" wrapText="1"/>
    </xf>
    <xf numFmtId="0" fontId="51" fillId="2" borderId="0" xfId="7" applyFont="1" applyFill="1" applyAlignment="1">
      <alignment horizontal="center" vertical="center" wrapText="1"/>
    </xf>
    <xf numFmtId="0" fontId="49" fillId="2" borderId="0" xfId="7" applyFont="1" applyFill="1" applyAlignment="1">
      <alignment horizontal="center" vertical="center" wrapText="1"/>
    </xf>
    <xf numFmtId="0" fontId="49" fillId="2" borderId="7" xfId="7" applyFont="1" applyFill="1" applyBorder="1" applyAlignment="1">
      <alignment horizontal="center" vertical="center" wrapText="1"/>
    </xf>
    <xf numFmtId="0" fontId="49" fillId="2" borderId="6" xfId="7" applyFont="1" applyFill="1" applyBorder="1" applyAlignment="1">
      <alignment vertical="center" wrapText="1"/>
    </xf>
    <xf numFmtId="0" fontId="49" fillId="2" borderId="0" xfId="7" applyFont="1" applyFill="1" applyAlignment="1">
      <alignment vertical="center" wrapText="1"/>
    </xf>
    <xf numFmtId="0" fontId="51" fillId="2" borderId="2" xfId="7" applyFont="1" applyFill="1" applyBorder="1" applyAlignment="1">
      <alignment horizontal="center" vertical="center" wrapText="1"/>
    </xf>
    <xf numFmtId="164" fontId="49" fillId="0" borderId="0" xfId="8" applyFont="1" applyAlignment="1">
      <alignment vertical="center"/>
    </xf>
    <xf numFmtId="168" fontId="49" fillId="4" borderId="17" xfId="7" applyNumberFormat="1" applyFont="1" applyFill="1" applyBorder="1" applyAlignment="1" applyProtection="1">
      <alignment horizontal="center" vertical="center" wrapText="1"/>
      <protection locked="0"/>
    </xf>
    <xf numFmtId="168" fontId="49" fillId="4" borderId="14" xfId="7" applyNumberFormat="1" applyFont="1" applyFill="1" applyBorder="1" applyAlignment="1" applyProtection="1">
      <alignment horizontal="center" vertical="center" wrapText="1"/>
      <protection locked="0"/>
    </xf>
    <xf numFmtId="20" fontId="49" fillId="2" borderId="0" xfId="7" applyNumberFormat="1" applyFont="1" applyFill="1" applyAlignment="1">
      <alignment horizontal="left" vertical="center" wrapText="1"/>
    </xf>
    <xf numFmtId="168" fontId="49" fillId="2" borderId="7" xfId="7" applyNumberFormat="1" applyFont="1" applyFill="1" applyBorder="1" applyAlignment="1">
      <alignment horizontal="center" vertical="center" wrapText="1"/>
    </xf>
    <xf numFmtId="168" fontId="49" fillId="0" borderId="14" xfId="7" applyNumberFormat="1" applyFont="1" applyBorder="1" applyAlignment="1">
      <alignment horizontal="center" vertical="center" wrapText="1"/>
    </xf>
    <xf numFmtId="168" fontId="49" fillId="2" borderId="0" xfId="7" applyNumberFormat="1" applyFont="1" applyFill="1" applyAlignment="1">
      <alignment horizontal="center" vertical="center" wrapText="1"/>
    </xf>
    <xf numFmtId="0" fontId="49" fillId="5" borderId="6" xfId="9" applyFont="1" applyFill="1" applyBorder="1" applyAlignment="1">
      <alignment vertical="center" wrapText="1"/>
    </xf>
    <xf numFmtId="0" fontId="29" fillId="5" borderId="0" xfId="9" applyFont="1" applyFill="1" applyAlignment="1">
      <alignment horizontal="left" vertical="center" wrapText="1"/>
    </xf>
    <xf numFmtId="0" fontId="29" fillId="5" borderId="7" xfId="9" applyFont="1" applyFill="1" applyBorder="1" applyAlignment="1">
      <alignment horizontal="left" vertical="center" wrapText="1"/>
    </xf>
    <xf numFmtId="0" fontId="29" fillId="5" borderId="0" xfId="9" applyFont="1" applyFill="1" applyAlignment="1">
      <alignment vertical="center"/>
    </xf>
    <xf numFmtId="0" fontId="33" fillId="5" borderId="0" xfId="9" applyFont="1" applyFill="1" applyAlignment="1">
      <alignment horizontal="left" vertical="center" wrapText="1"/>
    </xf>
    <xf numFmtId="0" fontId="33" fillId="5" borderId="7" xfId="9" applyFont="1" applyFill="1" applyBorder="1" applyAlignment="1">
      <alignment horizontal="left" vertical="center" wrapText="1"/>
    </xf>
    <xf numFmtId="0" fontId="33" fillId="5" borderId="0" xfId="9" applyFont="1" applyFill="1" applyAlignment="1">
      <alignment horizontal="left" vertical="center"/>
    </xf>
    <xf numFmtId="169" fontId="29" fillId="4" borderId="0" xfId="5" applyNumberFormat="1" applyFont="1" applyFill="1" applyAlignment="1" applyProtection="1">
      <alignment horizontal="center" vertical="center" wrapText="1"/>
      <protection locked="0"/>
    </xf>
    <xf numFmtId="9" fontId="46" fillId="2" borderId="0" xfId="5" applyNumberFormat="1" applyFont="1" applyFill="1" applyAlignment="1">
      <alignment horizontal="left" vertical="center"/>
    </xf>
    <xf numFmtId="0" fontId="49" fillId="2" borderId="18" xfId="7" applyFont="1" applyFill="1" applyBorder="1" applyAlignment="1">
      <alignment horizontal="left" vertical="center" wrapText="1"/>
    </xf>
    <xf numFmtId="0" fontId="49" fillId="2" borderId="19" xfId="7" applyFont="1" applyFill="1" applyBorder="1" applyAlignment="1">
      <alignment horizontal="left" vertical="center" wrapText="1"/>
    </xf>
    <xf numFmtId="0" fontId="49" fillId="2" borderId="2" xfId="7" applyFont="1" applyFill="1" applyBorder="1" applyAlignment="1">
      <alignment horizontal="left" vertical="center" wrapText="1"/>
    </xf>
    <xf numFmtId="0" fontId="49" fillId="2" borderId="20" xfId="7" applyFont="1" applyFill="1" applyBorder="1" applyAlignment="1">
      <alignment horizontal="left" vertical="center" wrapText="1"/>
    </xf>
    <xf numFmtId="0" fontId="49" fillId="2" borderId="0" xfId="7" applyFont="1" applyFill="1" applyAlignment="1">
      <alignment horizontal="left" vertical="center"/>
    </xf>
    <xf numFmtId="170" fontId="49" fillId="2" borderId="0" xfId="7" applyNumberFormat="1" applyFont="1" applyFill="1" applyAlignment="1">
      <alignment vertical="center"/>
    </xf>
    <xf numFmtId="0" fontId="52" fillId="5" borderId="3" xfId="8" applyNumberFormat="1" applyFont="1" applyFill="1" applyBorder="1" applyAlignment="1">
      <alignment horizontal="left" vertical="center" wrapText="1"/>
    </xf>
    <xf numFmtId="0" fontId="52" fillId="5" borderId="4" xfId="8" applyNumberFormat="1" applyFont="1" applyFill="1" applyBorder="1" applyAlignment="1">
      <alignment horizontal="left" vertical="center" wrapText="1"/>
    </xf>
    <xf numFmtId="0" fontId="52" fillId="5" borderId="4" xfId="8" applyNumberFormat="1" applyFont="1" applyFill="1" applyBorder="1" applyAlignment="1">
      <alignment horizontal="left" vertical="center" wrapText="1"/>
    </xf>
    <xf numFmtId="0" fontId="53" fillId="5" borderId="4" xfId="8" applyNumberFormat="1" applyFont="1" applyFill="1" applyBorder="1" applyAlignment="1">
      <alignment horizontal="center" vertical="center" wrapText="1"/>
    </xf>
    <xf numFmtId="0" fontId="53" fillId="5" borderId="5" xfId="8" applyNumberFormat="1" applyFont="1" applyFill="1" applyBorder="1" applyAlignment="1">
      <alignment horizontal="center" vertical="center" wrapText="1"/>
    </xf>
    <xf numFmtId="164" fontId="49" fillId="5" borderId="6" xfId="8" applyFont="1" applyFill="1" applyBorder="1" applyAlignment="1">
      <alignment vertical="center" wrapText="1"/>
    </xf>
    <xf numFmtId="0" fontId="54" fillId="5" borderId="0" xfId="8" applyNumberFormat="1" applyFont="1" applyFill="1" applyAlignment="1">
      <alignment horizontal="left" vertical="center" wrapText="1"/>
    </xf>
    <xf numFmtId="0" fontId="54" fillId="5" borderId="7" xfId="8" applyNumberFormat="1" applyFont="1" applyFill="1" applyBorder="1" applyAlignment="1">
      <alignment horizontal="left" vertical="center" wrapText="1"/>
    </xf>
    <xf numFmtId="0" fontId="49" fillId="5" borderId="0" xfId="8" applyNumberFormat="1" applyFont="1" applyFill="1" applyAlignment="1">
      <alignment horizontal="left" vertical="center" wrapText="1"/>
    </xf>
    <xf numFmtId="0" fontId="49" fillId="5" borderId="7" xfId="8" applyNumberFormat="1" applyFont="1" applyFill="1" applyBorder="1" applyAlignment="1">
      <alignment horizontal="left" vertical="center" wrapText="1"/>
    </xf>
    <xf numFmtId="164" fontId="29" fillId="5" borderId="6" xfId="0" applyFont="1" applyFill="1" applyBorder="1" applyAlignment="1">
      <alignment vertical="center" wrapText="1"/>
    </xf>
    <xf numFmtId="0" fontId="49" fillId="0" borderId="0" xfId="8" applyNumberFormat="1" applyFont="1" applyAlignment="1">
      <alignment horizontal="left" vertical="center" wrapText="1"/>
    </xf>
    <xf numFmtId="0" fontId="49" fillId="0" borderId="0" xfId="8" applyNumberFormat="1" applyFont="1" applyAlignment="1">
      <alignment horizontal="left" vertical="center" wrapText="1"/>
    </xf>
    <xf numFmtId="0" fontId="29" fillId="5" borderId="7" xfId="0" applyNumberFormat="1" applyFont="1" applyFill="1" applyBorder="1" applyAlignment="1">
      <alignment vertical="center" wrapText="1"/>
    </xf>
    <xf numFmtId="0" fontId="49" fillId="0" borderId="7" xfId="8" applyNumberFormat="1" applyFont="1" applyBorder="1" applyAlignment="1">
      <alignment horizontal="left" vertical="center" wrapText="1"/>
    </xf>
    <xf numFmtId="0" fontId="49" fillId="6" borderId="0" xfId="8" applyNumberFormat="1" applyFont="1" applyFill="1" applyAlignment="1">
      <alignment horizontal="left" vertical="center" wrapText="1"/>
    </xf>
    <xf numFmtId="0" fontId="49" fillId="6" borderId="7" xfId="8" applyNumberFormat="1" applyFont="1" applyFill="1" applyBorder="1" applyAlignment="1">
      <alignment horizontal="left" vertical="center" wrapText="1"/>
    </xf>
    <xf numFmtId="164" fontId="55" fillId="5" borderId="8" xfId="8" applyFont="1" applyFill="1" applyBorder="1" applyAlignment="1">
      <alignment vertical="center" wrapText="1"/>
    </xf>
    <xf numFmtId="164" fontId="55" fillId="5" borderId="2" xfId="8" applyFont="1" applyFill="1" applyBorder="1" applyAlignment="1">
      <alignment vertical="center" wrapText="1"/>
    </xf>
    <xf numFmtId="164" fontId="55" fillId="5" borderId="9" xfId="8" applyFont="1" applyFill="1" applyBorder="1" applyAlignment="1">
      <alignment vertical="center" wrapText="1"/>
    </xf>
    <xf numFmtId="164" fontId="49" fillId="5" borderId="0" xfId="8" applyFont="1" applyFill="1" applyAlignment="1">
      <alignment horizontal="left" vertical="center"/>
    </xf>
    <xf numFmtId="170" fontId="49" fillId="5" borderId="0" xfId="8" applyNumberFormat="1" applyFont="1" applyFill="1" applyAlignment="1">
      <alignment vertical="center"/>
    </xf>
    <xf numFmtId="0" fontId="56" fillId="5" borderId="3" xfId="8" applyNumberFormat="1" applyFont="1" applyFill="1" applyBorder="1" applyAlignment="1">
      <alignment horizontal="left" vertical="center" wrapText="1"/>
    </xf>
    <xf numFmtId="0" fontId="56" fillId="5" borderId="4" xfId="8" applyNumberFormat="1" applyFont="1" applyFill="1" applyBorder="1" applyAlignment="1">
      <alignment horizontal="left" vertical="center" wrapText="1"/>
    </xf>
    <xf numFmtId="0" fontId="56" fillId="5" borderId="4" xfId="8" applyNumberFormat="1" applyFont="1" applyFill="1" applyBorder="1" applyAlignment="1">
      <alignment horizontal="left" vertical="center" wrapText="1"/>
    </xf>
    <xf numFmtId="0" fontId="57" fillId="5" borderId="4" xfId="8" applyNumberFormat="1" applyFont="1" applyFill="1" applyBorder="1" applyAlignment="1">
      <alignment horizontal="center" vertical="center" wrapText="1"/>
    </xf>
    <xf numFmtId="0" fontId="57" fillId="5" borderId="5" xfId="8" applyNumberFormat="1" applyFont="1" applyFill="1" applyBorder="1" applyAlignment="1">
      <alignment horizontal="center" vertical="center" wrapText="1"/>
    </xf>
    <xf numFmtId="164" fontId="29" fillId="5" borderId="6" xfId="8" applyFont="1" applyFill="1" applyBorder="1" applyAlignment="1">
      <alignment vertical="center" wrapText="1"/>
    </xf>
    <xf numFmtId="0" fontId="47" fillId="5" borderId="0" xfId="8" applyNumberFormat="1" applyFont="1" applyFill="1" applyAlignment="1">
      <alignment horizontal="left" vertical="center" wrapText="1"/>
    </xf>
    <xf numFmtId="0" fontId="47" fillId="5" borderId="7" xfId="8" applyNumberFormat="1" applyFont="1" applyFill="1" applyBorder="1" applyAlignment="1">
      <alignment horizontal="left" vertical="center" wrapText="1"/>
    </xf>
    <xf numFmtId="0" fontId="29" fillId="5" borderId="0" xfId="8" applyNumberFormat="1" applyFont="1" applyFill="1" applyAlignment="1">
      <alignment vertical="center" wrapText="1"/>
    </xf>
    <xf numFmtId="0" fontId="29" fillId="4" borderId="11" xfId="7" applyFont="1" applyFill="1" applyBorder="1" applyAlignment="1" applyProtection="1">
      <alignment horizontal="center" vertical="center" wrapText="1"/>
      <protection locked="0"/>
    </xf>
    <xf numFmtId="0" fontId="29" fillId="5" borderId="7" xfId="8" applyNumberFormat="1" applyFont="1" applyFill="1" applyBorder="1" applyAlignment="1">
      <alignment vertical="center" wrapText="1"/>
    </xf>
    <xf numFmtId="0" fontId="29" fillId="2" borderId="0" xfId="7" applyFont="1" applyFill="1" applyAlignment="1">
      <alignment horizontal="center" vertical="center"/>
    </xf>
    <xf numFmtId="0" fontId="29" fillId="5" borderId="0" xfId="8" applyNumberFormat="1" applyFont="1" applyFill="1" applyAlignment="1">
      <alignment horizontal="left" vertical="center" wrapText="1"/>
    </xf>
    <xf numFmtId="0" fontId="29" fillId="5" borderId="7" xfId="8" applyNumberFormat="1" applyFont="1" applyFill="1" applyBorder="1" applyAlignment="1">
      <alignment horizontal="left" vertical="center" wrapText="1"/>
    </xf>
    <xf numFmtId="0" fontId="29" fillId="5" borderId="0" xfId="8" applyNumberFormat="1" applyFont="1" applyFill="1" applyAlignment="1">
      <alignment horizontal="left" vertical="center"/>
    </xf>
    <xf numFmtId="0" fontId="29" fillId="0" borderId="0" xfId="8" applyNumberFormat="1" applyFont="1" applyAlignment="1">
      <alignment vertical="center" wrapText="1"/>
    </xf>
    <xf numFmtId="0" fontId="29" fillId="0" borderId="7" xfId="8" applyNumberFormat="1" applyFont="1" applyBorder="1" applyAlignment="1">
      <alignment vertical="center" wrapText="1"/>
    </xf>
    <xf numFmtId="0" fontId="29" fillId="6" borderId="0" xfId="8" applyNumberFormat="1" applyFont="1" applyFill="1" applyAlignment="1">
      <alignment vertical="center" wrapText="1"/>
    </xf>
    <xf numFmtId="0" fontId="29" fillId="5" borderId="0" xfId="8" applyNumberFormat="1" applyFont="1" applyFill="1" applyAlignment="1">
      <alignment horizontal="center" vertical="center" wrapText="1"/>
    </xf>
    <xf numFmtId="0" fontId="29" fillId="5" borderId="7" xfId="8" applyNumberFormat="1" applyFont="1" applyFill="1" applyBorder="1" applyAlignment="1">
      <alignment horizontal="center" vertical="center" wrapText="1"/>
    </xf>
    <xf numFmtId="164" fontId="58" fillId="5" borderId="8" xfId="8" applyFont="1" applyFill="1" applyBorder="1" applyAlignment="1">
      <alignment vertical="center" wrapText="1"/>
    </xf>
    <xf numFmtId="164" fontId="58" fillId="5" borderId="2" xfId="8" applyFont="1" applyFill="1" applyBorder="1" applyAlignment="1">
      <alignment vertical="center" wrapText="1"/>
    </xf>
    <xf numFmtId="164" fontId="58" fillId="5" borderId="9" xfId="8" applyFont="1" applyFill="1" applyBorder="1" applyAlignment="1">
      <alignment vertical="center" wrapText="1"/>
    </xf>
    <xf numFmtId="164" fontId="29" fillId="5" borderId="0" xfId="8" applyFont="1" applyFill="1" applyAlignment="1">
      <alignment horizontal="left" vertical="center"/>
    </xf>
    <xf numFmtId="170" fontId="29" fillId="5" borderId="0" xfId="8" applyNumberFormat="1" applyFont="1" applyFill="1" applyAlignment="1">
      <alignment vertical="center"/>
    </xf>
    <xf numFmtId="164" fontId="59" fillId="0" borderId="0" xfId="0" applyFont="1" applyAlignment="1">
      <alignment vertical="center"/>
    </xf>
    <xf numFmtId="164" fontId="48" fillId="0" borderId="0" xfId="0" applyFont="1" applyAlignment="1">
      <alignment vertical="center"/>
    </xf>
    <xf numFmtId="49" fontId="33" fillId="0" borderId="21" xfId="0" applyNumberFormat="1" applyFont="1" applyBorder="1" applyAlignment="1">
      <alignment horizontal="left" vertical="center" wrapText="1"/>
    </xf>
    <xf numFmtId="49" fontId="33" fillId="0" borderId="22" xfId="0" applyNumberFormat="1" applyFont="1" applyBorder="1" applyAlignment="1">
      <alignment horizontal="left" vertical="center" wrapText="1"/>
    </xf>
    <xf numFmtId="49" fontId="33" fillId="0" borderId="23" xfId="0" applyNumberFormat="1" applyFont="1" applyBorder="1" applyAlignment="1">
      <alignment horizontal="left" vertical="center" wrapText="1"/>
    </xf>
    <xf numFmtId="0" fontId="46" fillId="0" borderId="0" xfId="0" applyNumberFormat="1" applyFont="1" applyAlignment="1">
      <alignment vertical="center" wrapText="1"/>
    </xf>
    <xf numFmtId="164" fontId="60" fillId="2" borderId="24" xfId="0" applyFont="1" applyFill="1" applyBorder="1" applyAlignment="1">
      <alignment vertical="center"/>
    </xf>
    <xf numFmtId="164" fontId="60" fillId="0" borderId="24" xfId="0" applyFont="1" applyBorder="1" applyAlignment="1">
      <alignment vertical="center"/>
    </xf>
    <xf numFmtId="164" fontId="60" fillId="0" borderId="24" xfId="6" applyFont="1" applyFill="1" applyBorder="1" applyAlignment="1" applyProtection="1">
      <alignment vertical="center"/>
    </xf>
    <xf numFmtId="164" fontId="60" fillId="0" borderId="0" xfId="6" applyFont="1" applyFill="1" applyBorder="1" applyAlignment="1" applyProtection="1">
      <alignment vertical="center"/>
    </xf>
    <xf numFmtId="164" fontId="60" fillId="2" borderId="0" xfId="0" applyFont="1" applyFill="1" applyAlignment="1">
      <alignment vertical="center"/>
    </xf>
    <xf numFmtId="164" fontId="60" fillId="0" borderId="0" xfId="0" applyFont="1" applyAlignment="1">
      <alignment vertical="center"/>
    </xf>
    <xf numFmtId="167" fontId="60" fillId="0" borderId="0" xfId="1" applyFont="1" applyFill="1" applyBorder="1" applyAlignment="1" applyProtection="1">
      <alignment vertical="center"/>
    </xf>
    <xf numFmtId="170" fontId="29" fillId="2" borderId="0" xfId="5" applyNumberFormat="1" applyFont="1" applyFill="1" applyAlignment="1">
      <alignment vertical="center"/>
    </xf>
    <xf numFmtId="9" fontId="29" fillId="2" borderId="0" xfId="5" applyNumberFormat="1" applyFont="1" applyFill="1" applyAlignment="1">
      <alignment vertical="center"/>
    </xf>
  </cellXfs>
  <cellStyles count="10">
    <cellStyle name="Euro" xfId="6" xr:uid="{3180B5A4-3D7A-3642-B408-EDB69A36C9A2}"/>
    <cellStyle name="Komma" xfId="1" builtinId="3"/>
    <cellStyle name="Komma 2 2" xfId="3" xr:uid="{EC659304-64FE-2548-B569-8BB098162056}"/>
    <cellStyle name="Normaal 2" xfId="5" xr:uid="{B33F9D4E-3537-C149-A1CA-D9F26F219FE6}"/>
    <cellStyle name="Normaal 2 2" xfId="7" xr:uid="{9A68973D-A35A-9A4A-A1ED-7FEEF570C6F5}"/>
    <cellStyle name="Normaal 3" xfId="8" xr:uid="{7B6A9AB1-E0F7-A04E-970D-47D9A0712D78}"/>
    <cellStyle name="Procent 2 2 2" xfId="4" xr:uid="{FDDDE1F8-1116-DE46-8205-06D40133B462}"/>
    <cellStyle name="Standaard" xfId="0" builtinId="0"/>
    <cellStyle name="Standaard 2 2 2" xfId="2" xr:uid="{1987A816-D22A-6943-ABC0-DFF846794CBD}"/>
    <cellStyle name="Standaard 4" xfId="9" xr:uid="{B04489DE-53BF-3F41-8C77-454BE2D81E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tif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8AFE7A2D-7858-2242-BF17-4AB292F2342F}"/>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1246012</xdr:colOff>
      <xdr:row>4</xdr:row>
      <xdr:rowOff>536221</xdr:rowOff>
    </xdr:to>
    <xdr:pic>
      <xdr:nvPicPr>
        <xdr:cNvPr id="3" name="Afbeelding 2">
          <a:extLst>
            <a:ext uri="{FF2B5EF4-FFF2-40B4-BE49-F238E27FC236}">
              <a16:creationId xmlns:a16="http://schemas.microsoft.com/office/drawing/2014/main" id="{719F6DDB-B9CF-5942-8D27-883A16E0819F}"/>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22</xdr:row>
      <xdr:rowOff>42213</xdr:rowOff>
    </xdr:from>
    <xdr:to>
      <xdr:col>8</xdr:col>
      <xdr:colOff>517770</xdr:colOff>
      <xdr:row>23</xdr:row>
      <xdr:rowOff>240746</xdr:rowOff>
    </xdr:to>
    <xdr:pic>
      <xdr:nvPicPr>
        <xdr:cNvPr id="4" name="Afbeelding 3">
          <a:extLst>
            <a:ext uri="{FF2B5EF4-FFF2-40B4-BE49-F238E27FC236}">
              <a16:creationId xmlns:a16="http://schemas.microsoft.com/office/drawing/2014/main" id="{E478A243-AFAB-CB4C-96D2-48D9E662CDA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9262413"/>
          <a:ext cx="1501532" cy="389033"/>
        </a:xfrm>
        <a:prstGeom prst="rect">
          <a:avLst/>
        </a:prstGeom>
      </xdr:spPr>
    </xdr:pic>
    <xdr:clientData/>
  </xdr:twoCellAnchor>
  <xdr:twoCellAnchor editAs="oneCell">
    <xdr:from>
      <xdr:col>10</xdr:col>
      <xdr:colOff>319211</xdr:colOff>
      <xdr:row>22</xdr:row>
      <xdr:rowOff>90700</xdr:rowOff>
    </xdr:from>
    <xdr:to>
      <xdr:col>11</xdr:col>
      <xdr:colOff>595923</xdr:colOff>
      <xdr:row>23</xdr:row>
      <xdr:rowOff>252024</xdr:rowOff>
    </xdr:to>
    <xdr:pic>
      <xdr:nvPicPr>
        <xdr:cNvPr id="5" name="Afbeelding 4">
          <a:extLst>
            <a:ext uri="{FF2B5EF4-FFF2-40B4-BE49-F238E27FC236}">
              <a16:creationId xmlns:a16="http://schemas.microsoft.com/office/drawing/2014/main" id="{4BDAC861-E63B-DA4C-8880-8926993F56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9310900"/>
          <a:ext cx="949812" cy="351824"/>
        </a:xfrm>
        <a:prstGeom prst="rect">
          <a:avLst/>
        </a:prstGeom>
      </xdr:spPr>
    </xdr:pic>
    <xdr:clientData/>
  </xdr:twoCellAnchor>
  <xdr:twoCellAnchor editAs="oneCell">
    <xdr:from>
      <xdr:col>2</xdr:col>
      <xdr:colOff>400539</xdr:colOff>
      <xdr:row>4</xdr:row>
      <xdr:rowOff>1553308</xdr:rowOff>
    </xdr:from>
    <xdr:to>
      <xdr:col>4</xdr:col>
      <xdr:colOff>586154</xdr:colOff>
      <xdr:row>9</xdr:row>
      <xdr:rowOff>22891</xdr:rowOff>
    </xdr:to>
    <xdr:pic>
      <xdr:nvPicPr>
        <xdr:cNvPr id="6" name="Afbeelding 5">
          <a:extLst>
            <a:ext uri="{FF2B5EF4-FFF2-40B4-BE49-F238E27FC236}">
              <a16:creationId xmlns:a16="http://schemas.microsoft.com/office/drawing/2014/main" id="{4DDD2E75-EDFA-A64F-9557-83893F8E9DBD}"/>
            </a:ext>
          </a:extLst>
        </xdr:cNvPr>
        <xdr:cNvPicPr>
          <a:picLocks noChangeAspect="1"/>
        </xdr:cNvPicPr>
      </xdr:nvPicPr>
      <xdr:blipFill>
        <a:blip xmlns:r="http://schemas.openxmlformats.org/officeDocument/2006/relationships" r:embed="rId5"/>
        <a:stretch>
          <a:fillRect/>
        </a:stretch>
      </xdr:blipFill>
      <xdr:spPr>
        <a:xfrm>
          <a:off x="1645139" y="2315308"/>
          <a:ext cx="2331915" cy="1631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42334</xdr:rowOff>
    </xdr:from>
    <xdr:to>
      <xdr:col>4</xdr:col>
      <xdr:colOff>465306</xdr:colOff>
      <xdr:row>0</xdr:row>
      <xdr:rowOff>663223</xdr:rowOff>
    </xdr:to>
    <xdr:pic>
      <xdr:nvPicPr>
        <xdr:cNvPr id="2" name="Afbeelding 1">
          <a:extLst>
            <a:ext uri="{FF2B5EF4-FFF2-40B4-BE49-F238E27FC236}">
              <a16:creationId xmlns:a16="http://schemas.microsoft.com/office/drawing/2014/main" id="{17AC9C00-A625-3344-9380-EC79E57D3552}"/>
            </a:ext>
          </a:extLst>
        </xdr:cNvPr>
        <xdr:cNvPicPr>
          <a:picLocks noChangeAspect="1"/>
        </xdr:cNvPicPr>
      </xdr:nvPicPr>
      <xdr:blipFill>
        <a:blip xmlns:r="http://schemas.openxmlformats.org/officeDocument/2006/relationships" r:embed="rId1"/>
        <a:stretch>
          <a:fillRect/>
        </a:stretch>
      </xdr:blipFill>
      <xdr:spPr>
        <a:xfrm>
          <a:off x="509411" y="42334"/>
          <a:ext cx="2495895" cy="620889"/>
        </a:xfrm>
        <a:prstGeom prst="rect">
          <a:avLst/>
        </a:prstGeom>
      </xdr:spPr>
    </xdr:pic>
    <xdr:clientData/>
  </xdr:twoCellAnchor>
  <xdr:twoCellAnchor editAs="oneCell">
    <xdr:from>
      <xdr:col>15</xdr:col>
      <xdr:colOff>623455</xdr:colOff>
      <xdr:row>0</xdr:row>
      <xdr:rowOff>0</xdr:rowOff>
    </xdr:from>
    <xdr:to>
      <xdr:col>17</xdr:col>
      <xdr:colOff>40409</xdr:colOff>
      <xdr:row>0</xdr:row>
      <xdr:rowOff>760361</xdr:rowOff>
    </xdr:to>
    <xdr:pic>
      <xdr:nvPicPr>
        <xdr:cNvPr id="3" name="Afbeelding 2">
          <a:extLst>
            <a:ext uri="{FF2B5EF4-FFF2-40B4-BE49-F238E27FC236}">
              <a16:creationId xmlns:a16="http://schemas.microsoft.com/office/drawing/2014/main" id="{FF83EB70-79D1-2649-BC31-160867E21ED4}"/>
            </a:ext>
          </a:extLst>
        </xdr:cNvPr>
        <xdr:cNvPicPr>
          <a:picLocks noChangeAspect="1"/>
        </xdr:cNvPicPr>
      </xdr:nvPicPr>
      <xdr:blipFill>
        <a:blip xmlns:r="http://schemas.openxmlformats.org/officeDocument/2006/relationships" r:embed="rId2"/>
        <a:stretch>
          <a:fillRect/>
        </a:stretch>
      </xdr:blipFill>
      <xdr:spPr>
        <a:xfrm>
          <a:off x="12243955" y="0"/>
          <a:ext cx="1067954" cy="7603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1237140</xdr:colOff>
      <xdr:row>0</xdr:row>
      <xdr:rowOff>554182</xdr:rowOff>
    </xdr:to>
    <xdr:pic>
      <xdr:nvPicPr>
        <xdr:cNvPr id="2" name="Afbeelding 1">
          <a:extLst>
            <a:ext uri="{FF2B5EF4-FFF2-40B4-BE49-F238E27FC236}">
              <a16:creationId xmlns:a16="http://schemas.microsoft.com/office/drawing/2014/main" id="{5D92E554-3A40-574E-A60E-D3FB2354AA4D}"/>
            </a:ext>
          </a:extLst>
        </xdr:cNvPr>
        <xdr:cNvPicPr>
          <a:picLocks noChangeAspect="1"/>
        </xdr:cNvPicPr>
      </xdr:nvPicPr>
      <xdr:blipFill>
        <a:blip xmlns:r="http://schemas.openxmlformats.org/officeDocument/2006/relationships" r:embed="rId1"/>
        <a:stretch>
          <a:fillRect/>
        </a:stretch>
      </xdr:blipFill>
      <xdr:spPr>
        <a:xfrm>
          <a:off x="292100" y="0"/>
          <a:ext cx="2240440" cy="554182"/>
        </a:xfrm>
        <a:prstGeom prst="rect">
          <a:avLst/>
        </a:prstGeom>
      </xdr:spPr>
    </xdr:pic>
    <xdr:clientData/>
  </xdr:twoCellAnchor>
  <xdr:twoCellAnchor editAs="oneCell">
    <xdr:from>
      <xdr:col>13</xdr:col>
      <xdr:colOff>266700</xdr:colOff>
      <xdr:row>0</xdr:row>
      <xdr:rowOff>165100</xdr:rowOff>
    </xdr:from>
    <xdr:to>
      <xdr:col>14</xdr:col>
      <xdr:colOff>215899</xdr:colOff>
      <xdr:row>0</xdr:row>
      <xdr:rowOff>925461</xdr:rowOff>
    </xdr:to>
    <xdr:pic>
      <xdr:nvPicPr>
        <xdr:cNvPr id="3" name="Afbeelding 2">
          <a:extLst>
            <a:ext uri="{FF2B5EF4-FFF2-40B4-BE49-F238E27FC236}">
              <a16:creationId xmlns:a16="http://schemas.microsoft.com/office/drawing/2014/main" id="{98EDF5AD-95AD-E744-90A4-275DDD5F5B8B}"/>
            </a:ext>
          </a:extLst>
        </xdr:cNvPr>
        <xdr:cNvPicPr>
          <a:picLocks noChangeAspect="1"/>
        </xdr:cNvPicPr>
      </xdr:nvPicPr>
      <xdr:blipFill>
        <a:blip xmlns:r="http://schemas.openxmlformats.org/officeDocument/2006/relationships" r:embed="rId2"/>
        <a:stretch>
          <a:fillRect/>
        </a:stretch>
      </xdr:blipFill>
      <xdr:spPr>
        <a:xfrm>
          <a:off x="14605000" y="165100"/>
          <a:ext cx="1079499" cy="7603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rievenTool%20Prijsafspraken%20Gemeente%20Utrecht%202021%20DEMO%20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bertrandprinsen/Dropbox/01%20Labor%20Redimo/01%20Projecten%20Labor%20Redimo/01%20Philips%20(Bertrand)/Benchmark%202010/Benchmark%20Tarieven%20administratief%20productie%20Philips%2019-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Logboek - intern"/>
      <sheetName val="Kwaliteitscontrole - intern"/>
      <sheetName val="invulinstructie en disclaimer"/>
      <sheetName val="Invulblad TarievenTool"/>
      <sheetName val="Mutaties"/>
      <sheetName val="Inschrijfprijsbepaling"/>
      <sheetName val="Prijsscore"/>
      <sheetName val="Basisgegevens"/>
      <sheetName val="Salaristabel"/>
      <sheetName val="Overzicht loonkostenfactoren"/>
      <sheetName val="TariefCalculatie"/>
      <sheetName val="Loonkostenfaktor Administratief"/>
      <sheetName val="Loonkostenfaktor Productie"/>
      <sheetName val="Overzicht Fase A Administratief"/>
      <sheetName val="Sociale lasten Fase A Adm"/>
      <sheetName val="Overzicht Fase A Productie"/>
      <sheetName val="Sociale lasten Fase A Prod"/>
      <sheetName val="Overzicht Fase A Deta"/>
      <sheetName val="Soc lasten Fase A Deta"/>
      <sheetName val="Overzicht Fase B"/>
      <sheetName val="Sociale lasten Fase B"/>
      <sheetName val="Overzicht Fase C"/>
      <sheetName val="Sociale lasten Fase C"/>
      <sheetName val="Sectorale premies W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ongegevens"/>
      <sheetName val="Voorblad"/>
      <sheetName val="tekstblokken rapport"/>
      <sheetName val="Inhoudsopgave"/>
      <sheetName val="gemiddeld tarief "/>
      <sheetName val="berekeningsgegevens"/>
      <sheetName val="betalingstermijn"/>
      <sheetName val="Bureau 1"/>
      <sheetName val="Bureau 2"/>
      <sheetName val="Bureau 3"/>
      <sheetName val="gemiddeld tarief (2)"/>
      <sheetName val="Bureau 1 gereduceerd"/>
      <sheetName val="Bureau 2 gereduceerd"/>
      <sheetName val="Bureau 3 gereduceerd"/>
      <sheetName val="S1 salaris"/>
    </sheetNames>
    <sheetDataSet>
      <sheetData sheetId="0" refreshError="1"/>
      <sheetData sheetId="1"/>
      <sheetData sheetId="2"/>
      <sheetData sheetId="3"/>
      <sheetData sheetId="4">
        <row r="33">
          <cell r="D33" t="e">
            <v>#VALUE!</v>
          </cell>
        </row>
      </sheetData>
      <sheetData sheetId="5">
        <row r="32">
          <cell r="I32">
            <v>0</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E2CF-7622-A449-8F66-B10CEB5080BB}">
  <sheetPr>
    <pageSetUpPr fitToPage="1"/>
  </sheetPr>
  <dimension ref="C2:I24"/>
  <sheetViews>
    <sheetView showGridLines="0" tabSelected="1" zoomScale="75" zoomScaleNormal="130" zoomScalePageLayoutView="130" workbookViewId="0">
      <selection activeCell="D16" sqref="D16"/>
    </sheetView>
  </sheetViews>
  <sheetFormatPr baseColWidth="10" defaultColWidth="8.83203125" defaultRowHeight="15"/>
  <cols>
    <col min="1" max="1" width="11.33203125" style="1" bestFit="1" customWidth="1"/>
    <col min="2" max="2" width="5" style="1" bestFit="1" customWidth="1"/>
    <col min="3" max="3" width="9.83203125" style="1" customWidth="1"/>
    <col min="4" max="4" width="18.33203125" style="1" bestFit="1" customWidth="1"/>
    <col min="5" max="6" width="18" style="1" bestFit="1" customWidth="1"/>
    <col min="7" max="7" width="14.1640625" style="1" bestFit="1" customWidth="1"/>
    <col min="8" max="8" width="9" style="1" customWidth="1"/>
    <col min="9" max="9" width="11" style="1" bestFit="1" customWidth="1"/>
    <col min="10" max="16384" width="8.83203125" style="1"/>
  </cols>
  <sheetData>
    <row r="2" spans="3:9">
      <c r="D2" s="2"/>
      <c r="F2" s="3"/>
      <c r="G2" s="2"/>
    </row>
    <row r="3" spans="3:9">
      <c r="D3" s="2"/>
      <c r="F3" s="3"/>
      <c r="G3" s="2"/>
      <c r="I3" s="4"/>
    </row>
    <row r="4" spans="3:9">
      <c r="D4" s="2"/>
      <c r="F4" s="3"/>
      <c r="G4" s="2"/>
      <c r="I4" s="4"/>
    </row>
    <row r="5" spans="3:9" ht="132" customHeight="1">
      <c r="C5" s="5"/>
      <c r="D5" s="6" t="s">
        <v>131</v>
      </c>
      <c r="F5" s="7"/>
      <c r="G5" s="8"/>
      <c r="I5" s="4"/>
    </row>
    <row r="6" spans="3:9" ht="36" customHeight="1">
      <c r="C6" s="5"/>
      <c r="D6" s="4"/>
      <c r="F6" s="7"/>
      <c r="G6" s="8"/>
      <c r="I6" s="4"/>
    </row>
    <row r="7" spans="3:9" ht="51">
      <c r="C7" s="9"/>
    </row>
    <row r="8" spans="3:9">
      <c r="C8" s="10"/>
      <c r="G8" s="11"/>
    </row>
    <row r="9" spans="3:9">
      <c r="C9" s="10"/>
      <c r="F9" s="4"/>
      <c r="G9" s="12"/>
    </row>
    <row r="10" spans="3:9">
      <c r="C10" s="10"/>
      <c r="F10" s="4"/>
      <c r="G10" s="12"/>
    </row>
    <row r="11" spans="3:9" s="14" customFormat="1" ht="23">
      <c r="C11" s="13"/>
      <c r="G11" s="15"/>
    </row>
    <row r="12" spans="3:9" s="14" customFormat="1" ht="14">
      <c r="F12" s="16"/>
      <c r="G12" s="17"/>
    </row>
    <row r="13" spans="3:9" s="14" customFormat="1" ht="14">
      <c r="F13" s="16"/>
      <c r="G13" s="17"/>
    </row>
    <row r="14" spans="3:9" ht="51">
      <c r="C14" s="18" t="str">
        <f>'Invulblad TarievenTool'!C51</f>
        <v>Perceel 2</v>
      </c>
    </row>
    <row r="16" spans="3:9" ht="39">
      <c r="C16" s="19" t="str">
        <f>'Invulblad TarievenTool'!$D$11</f>
        <v>&lt;NAAM INSCHRIJVER&gt;</v>
      </c>
    </row>
    <row r="17" spans="3:9">
      <c r="D17" s="1" t="s">
        <v>0</v>
      </c>
    </row>
    <row r="20" spans="3:9" ht="23">
      <c r="C20" s="20" t="s">
        <v>1</v>
      </c>
      <c r="D20" s="21" t="s">
        <v>2</v>
      </c>
      <c r="H20" s="22" t="s">
        <v>3</v>
      </c>
    </row>
    <row r="21" spans="3:9" ht="16">
      <c r="C21" s="20" t="s">
        <v>4</v>
      </c>
      <c r="D21" s="23">
        <f ca="1">NOW()</f>
        <v>44461.469260763886</v>
      </c>
    </row>
    <row r="24" spans="3:9" ht="20">
      <c r="I24" s="24" t="s">
        <v>5</v>
      </c>
    </row>
  </sheetData>
  <sheetProtection algorithmName="SHA-512" hashValue="i3VEBZhnhvu3xIz/8Gfm9mARBZ0jT4LP0T7nHZhvaCowSk0yyWVZECAGpW69vzXp+R9e1zWtBsSEZ+9yXip+Yw==" saltValue="UClb/NeRawkdsCOXnul78Q==" spinCount="100000" sheet="1" objects="1" scenarios="1" selectLockedCells="1" selectUnlockedCells="1"/>
  <pageMargins left="0.70866141732283472" right="0.47244094488188981" top="0.9055118110236221" bottom="0.74803149606299213" header="0.31496062992125984" footer="0.31496062992125984"/>
  <pageSetup paperSize="9" scale="73"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BED2-EDD3-FE4B-B7FE-951B5F38CBC9}">
  <sheetPr>
    <pageSetUpPr autoPageBreaks="0" fitToPage="1"/>
  </sheetPr>
  <dimension ref="A1:S37"/>
  <sheetViews>
    <sheetView showGridLines="0" topLeftCell="A15" zoomScale="117" zoomScaleNormal="110" zoomScalePageLayoutView="110" workbookViewId="0">
      <selection activeCell="C21" sqref="C21"/>
    </sheetView>
  </sheetViews>
  <sheetFormatPr baseColWidth="10" defaultRowHeight="13"/>
  <cols>
    <col min="1" max="1" width="6.5" customWidth="1"/>
    <col min="2" max="2" width="12.1640625" bestFit="1" customWidth="1"/>
    <col min="3" max="3" width="3.83203125" customWidth="1"/>
  </cols>
  <sheetData>
    <row r="1" spans="1:19" s="25" customFormat="1" ht="62" customHeight="1" thickBot="1">
      <c r="B1" s="26" t="str">
        <f>voorblad!D5</f>
        <v>Prijsafspraken Uitzenden 2021</v>
      </c>
      <c r="C1" s="26"/>
      <c r="D1" s="26"/>
      <c r="E1" s="26"/>
      <c r="F1" s="26"/>
      <c r="G1" s="26"/>
      <c r="H1" s="26"/>
      <c r="I1" s="26"/>
      <c r="J1" s="26"/>
      <c r="K1" s="26"/>
      <c r="L1" s="26"/>
      <c r="M1" s="26"/>
      <c r="N1" s="26"/>
      <c r="O1" s="26"/>
      <c r="P1" s="26"/>
      <c r="Q1" s="26"/>
    </row>
    <row r="2" spans="1:19" s="25" customFormat="1" ht="40" customHeight="1">
      <c r="B2" s="27" t="s">
        <v>6</v>
      </c>
      <c r="C2" s="28"/>
      <c r="D2" s="28"/>
      <c r="E2" s="29"/>
      <c r="F2" s="29"/>
      <c r="G2" s="29"/>
      <c r="H2" s="30"/>
      <c r="I2" s="31"/>
    </row>
    <row r="3" spans="1:19" ht="21">
      <c r="A3" s="32"/>
      <c r="B3" s="33" t="s">
        <v>7</v>
      </c>
      <c r="C3" s="32"/>
      <c r="E3" s="34"/>
      <c r="F3" s="34"/>
      <c r="G3" s="34"/>
      <c r="H3" s="34"/>
      <c r="I3" s="34"/>
      <c r="J3" s="34"/>
      <c r="K3" s="34"/>
      <c r="L3" s="34"/>
      <c r="M3" s="34"/>
      <c r="N3" s="35"/>
      <c r="O3" s="32"/>
      <c r="P3" s="32"/>
    </row>
    <row r="4" spans="1:19" ht="21">
      <c r="A4" s="32"/>
      <c r="B4" s="34"/>
      <c r="C4" s="32"/>
      <c r="E4" s="34"/>
      <c r="F4" s="34"/>
      <c r="G4" s="34"/>
      <c r="H4" s="34"/>
      <c r="I4" s="34"/>
      <c r="J4" s="34"/>
      <c r="K4" s="34"/>
      <c r="L4" s="34"/>
      <c r="M4" s="34"/>
      <c r="N4" s="35"/>
      <c r="O4" s="32"/>
      <c r="P4" s="32"/>
    </row>
    <row r="5" spans="1:19" ht="21">
      <c r="A5" s="32"/>
      <c r="B5" s="33" t="s">
        <v>8</v>
      </c>
      <c r="C5" s="32"/>
      <c r="E5" s="34"/>
      <c r="F5" s="34"/>
      <c r="G5" s="34"/>
      <c r="H5" s="34"/>
      <c r="I5" s="34"/>
      <c r="J5" s="34"/>
      <c r="K5" s="34"/>
      <c r="L5" s="34"/>
      <c r="M5" s="34"/>
      <c r="N5" s="35"/>
      <c r="O5" s="32"/>
      <c r="P5" s="32"/>
    </row>
    <row r="6" spans="1:19" ht="27" customHeight="1">
      <c r="A6" s="32"/>
      <c r="B6" s="33" t="s">
        <v>9</v>
      </c>
      <c r="C6" s="32"/>
      <c r="E6" s="34"/>
      <c r="F6" s="34"/>
      <c r="G6" s="34"/>
      <c r="H6" s="34"/>
      <c r="I6" s="34"/>
      <c r="J6" s="34"/>
      <c r="K6" s="34"/>
      <c r="L6" s="34"/>
      <c r="M6" s="34"/>
      <c r="N6" s="35"/>
      <c r="O6" s="32"/>
      <c r="P6" s="32"/>
    </row>
    <row r="7" spans="1:19" ht="27" hidden="1" customHeight="1">
      <c r="A7" s="32"/>
      <c r="B7" s="36" t="s">
        <v>10</v>
      </c>
      <c r="C7" s="32"/>
      <c r="E7" s="34"/>
      <c r="F7" s="34"/>
      <c r="G7" s="34"/>
      <c r="H7" s="34"/>
      <c r="I7" s="34"/>
      <c r="J7" s="34"/>
      <c r="K7" s="34"/>
      <c r="L7" s="34"/>
      <c r="M7" s="34"/>
      <c r="N7" s="35"/>
      <c r="O7" s="32"/>
      <c r="P7" s="32"/>
    </row>
    <row r="8" spans="1:19" ht="27" hidden="1" customHeight="1">
      <c r="A8" s="32"/>
      <c r="B8" s="36" t="s">
        <v>11</v>
      </c>
      <c r="C8" s="32"/>
      <c r="E8" s="34"/>
      <c r="F8" s="34"/>
      <c r="G8" s="34"/>
      <c r="H8" s="34"/>
      <c r="I8" s="34"/>
      <c r="J8" s="34"/>
      <c r="K8" s="34"/>
      <c r="L8" s="34"/>
      <c r="M8" s="34"/>
      <c r="N8" s="35"/>
      <c r="O8" s="32"/>
      <c r="P8" s="32"/>
    </row>
    <row r="9" spans="1:19" ht="27" customHeight="1">
      <c r="A9" s="32"/>
      <c r="B9" s="32"/>
      <c r="C9" s="32"/>
      <c r="D9" s="34"/>
      <c r="E9" s="34"/>
      <c r="F9" s="34"/>
      <c r="G9" s="34"/>
      <c r="H9" s="34"/>
      <c r="I9" s="34"/>
      <c r="J9" s="34"/>
      <c r="K9" s="34"/>
      <c r="L9" s="34"/>
      <c r="M9" s="34"/>
      <c r="N9" s="35"/>
      <c r="O9" s="32"/>
      <c r="P9" s="32"/>
    </row>
    <row r="10" spans="1:19" ht="27" customHeight="1">
      <c r="A10" s="32"/>
      <c r="B10" s="27" t="s">
        <v>12</v>
      </c>
      <c r="C10" s="32"/>
      <c r="D10" s="34"/>
      <c r="E10" s="34"/>
      <c r="F10" s="34"/>
      <c r="G10" s="34"/>
      <c r="H10" s="34"/>
      <c r="I10" s="34"/>
      <c r="J10" s="34"/>
      <c r="K10" s="34"/>
      <c r="L10" s="34"/>
      <c r="M10" s="34"/>
      <c r="N10" s="35"/>
      <c r="O10" s="32"/>
      <c r="P10" s="32"/>
    </row>
    <row r="11" spans="1:19" ht="21">
      <c r="A11" s="32"/>
      <c r="B11" s="32"/>
      <c r="C11" s="32"/>
      <c r="D11" s="34"/>
      <c r="E11" s="34"/>
      <c r="F11" s="34"/>
      <c r="G11" s="34"/>
      <c r="H11" s="34"/>
      <c r="I11" s="34"/>
      <c r="J11" s="34"/>
      <c r="K11" s="34"/>
      <c r="L11" s="34"/>
      <c r="M11" s="34"/>
      <c r="N11" s="35"/>
      <c r="O11" s="32"/>
      <c r="P11" s="32"/>
    </row>
    <row r="12" spans="1:19" ht="21">
      <c r="A12" s="32"/>
      <c r="B12" s="32"/>
      <c r="C12" s="32"/>
      <c r="D12" s="36" t="s">
        <v>13</v>
      </c>
      <c r="E12" s="34"/>
      <c r="F12" s="34"/>
      <c r="G12" s="34"/>
      <c r="H12" s="34"/>
      <c r="I12" s="34"/>
      <c r="J12" s="34"/>
      <c r="K12" s="34"/>
      <c r="L12" s="34"/>
      <c r="M12" s="34"/>
      <c r="N12" s="35"/>
      <c r="O12" s="32"/>
      <c r="P12" s="32"/>
    </row>
    <row r="13" spans="1:19" ht="44" customHeight="1">
      <c r="A13" s="32"/>
      <c r="B13" s="37" t="s">
        <v>14</v>
      </c>
      <c r="C13" s="38"/>
      <c r="D13" s="39" t="s">
        <v>15</v>
      </c>
      <c r="E13" s="33"/>
      <c r="F13" s="34"/>
      <c r="G13" s="34"/>
      <c r="H13" s="34"/>
      <c r="I13" s="34"/>
      <c r="J13" s="34"/>
      <c r="K13" s="34"/>
      <c r="L13" s="34"/>
      <c r="M13" s="34"/>
      <c r="N13" s="34"/>
      <c r="O13" s="38"/>
      <c r="P13" s="38"/>
    </row>
    <row r="14" spans="1:19" s="45" customFormat="1" ht="44" customHeight="1">
      <c r="A14" s="40"/>
      <c r="B14" s="37" t="s">
        <v>16</v>
      </c>
      <c r="C14" s="41"/>
      <c r="D14" s="42" t="s">
        <v>17</v>
      </c>
      <c r="E14" s="42"/>
      <c r="F14" s="42"/>
      <c r="G14" s="42"/>
      <c r="H14" s="42"/>
      <c r="I14" s="42"/>
      <c r="J14" s="42"/>
      <c r="K14" s="42"/>
      <c r="L14" s="42"/>
      <c r="M14" s="42"/>
      <c r="N14" s="42"/>
      <c r="O14" s="42"/>
      <c r="P14" s="42"/>
      <c r="Q14" s="43"/>
      <c r="R14" s="44"/>
      <c r="S14" s="44"/>
    </row>
    <row r="15" spans="1:19" ht="44" customHeight="1">
      <c r="A15" s="32"/>
      <c r="B15" s="36" t="s">
        <v>18</v>
      </c>
      <c r="C15" s="34"/>
      <c r="D15" s="36" t="s">
        <v>19</v>
      </c>
      <c r="E15" s="34"/>
      <c r="F15" s="34"/>
      <c r="G15" s="34"/>
      <c r="H15" s="34"/>
      <c r="I15" s="34"/>
      <c r="J15" s="34"/>
      <c r="K15" s="34"/>
      <c r="L15" s="34"/>
      <c r="M15" s="34"/>
      <c r="N15" s="34"/>
      <c r="O15" s="38"/>
      <c r="P15" s="38"/>
      <c r="Q15" s="46"/>
      <c r="R15" s="47"/>
      <c r="S15" s="47"/>
    </row>
    <row r="16" spans="1:19" s="45" customFormat="1" ht="44" customHeight="1">
      <c r="A16" s="40"/>
      <c r="B16" s="37"/>
      <c r="C16" s="41"/>
      <c r="D16" s="48" t="s">
        <v>20</v>
      </c>
      <c r="E16" s="48"/>
      <c r="F16" s="48"/>
      <c r="G16" s="48"/>
      <c r="H16" s="48"/>
      <c r="I16" s="48"/>
      <c r="J16" s="48"/>
      <c r="K16" s="48"/>
      <c r="L16" s="48"/>
      <c r="M16" s="48"/>
      <c r="N16" s="48"/>
      <c r="O16" s="48"/>
      <c r="P16" s="48"/>
      <c r="Q16" s="49"/>
      <c r="R16" s="44"/>
      <c r="S16" s="44"/>
    </row>
    <row r="17" spans="1:19" ht="44" customHeight="1">
      <c r="A17" s="32"/>
      <c r="B17" s="36"/>
      <c r="C17" s="34"/>
      <c r="D17" s="50" t="s">
        <v>21</v>
      </c>
      <c r="E17" s="50"/>
      <c r="F17" s="50"/>
      <c r="G17" s="50"/>
      <c r="H17" s="50"/>
      <c r="I17" s="50"/>
      <c r="J17" s="50"/>
      <c r="K17" s="50"/>
      <c r="L17" s="50"/>
      <c r="M17" s="50"/>
      <c r="N17" s="50"/>
      <c r="O17" s="50"/>
      <c r="P17" s="50"/>
      <c r="Q17" s="46"/>
      <c r="R17" s="47"/>
      <c r="S17" s="47"/>
    </row>
    <row r="18" spans="1:19" ht="44" customHeight="1">
      <c r="A18" s="32"/>
      <c r="B18" s="36"/>
      <c r="C18" s="34"/>
      <c r="D18" s="48" t="s">
        <v>22</v>
      </c>
      <c r="E18" s="48"/>
      <c r="F18" s="48"/>
      <c r="G18" s="48"/>
      <c r="H18" s="48"/>
      <c r="I18" s="48"/>
      <c r="J18" s="48"/>
      <c r="K18" s="48"/>
      <c r="L18" s="48"/>
      <c r="M18" s="48"/>
      <c r="N18" s="48"/>
      <c r="O18" s="48"/>
      <c r="P18" s="48"/>
      <c r="Q18" s="46"/>
      <c r="R18" s="47"/>
      <c r="S18" s="47"/>
    </row>
    <row r="19" spans="1:19" ht="44" customHeight="1">
      <c r="A19" s="32"/>
      <c r="B19" s="36"/>
      <c r="C19" s="34"/>
      <c r="D19" s="50" t="s">
        <v>23</v>
      </c>
      <c r="E19" s="50"/>
      <c r="F19" s="50"/>
      <c r="G19" s="50"/>
      <c r="H19" s="50"/>
      <c r="I19" s="50"/>
      <c r="J19" s="50"/>
      <c r="K19" s="50"/>
      <c r="L19" s="50"/>
      <c r="M19" s="50"/>
      <c r="N19" s="50"/>
      <c r="O19" s="50"/>
      <c r="P19" s="50"/>
      <c r="Q19" s="46"/>
      <c r="R19" s="47"/>
      <c r="S19" s="47"/>
    </row>
    <row r="20" spans="1:19" ht="44" customHeight="1">
      <c r="A20" s="32"/>
      <c r="B20" s="36"/>
      <c r="C20" s="34"/>
      <c r="D20" s="48" t="s">
        <v>24</v>
      </c>
      <c r="E20" s="48"/>
      <c r="F20" s="48"/>
      <c r="G20" s="48"/>
      <c r="H20" s="48"/>
      <c r="I20" s="48"/>
      <c r="J20" s="48"/>
      <c r="K20" s="48"/>
      <c r="L20" s="48"/>
      <c r="M20" s="48"/>
      <c r="N20" s="48"/>
      <c r="O20" s="48"/>
      <c r="P20" s="48"/>
      <c r="Q20" s="46"/>
      <c r="R20" s="47"/>
      <c r="S20" s="47"/>
    </row>
    <row r="21" spans="1:19" ht="44" customHeight="1">
      <c r="A21" s="32"/>
      <c r="B21" s="36" t="s">
        <v>25</v>
      </c>
      <c r="C21" s="34"/>
      <c r="D21" s="51" t="s">
        <v>26</v>
      </c>
      <c r="E21" s="51"/>
      <c r="F21" s="51"/>
      <c r="G21" s="51"/>
      <c r="H21" s="51"/>
      <c r="I21" s="51"/>
      <c r="J21" s="51"/>
      <c r="K21" s="51"/>
      <c r="L21" s="51"/>
      <c r="M21" s="51"/>
      <c r="N21" s="51"/>
      <c r="O21" s="51"/>
      <c r="P21" s="51"/>
      <c r="Q21" s="46"/>
      <c r="R21" s="47"/>
      <c r="S21" s="47"/>
    </row>
    <row r="22" spans="1:19" ht="44" customHeight="1">
      <c r="A22" s="32"/>
      <c r="B22" s="37" t="s">
        <v>27</v>
      </c>
      <c r="C22" s="41"/>
      <c r="D22" s="48" t="s">
        <v>28</v>
      </c>
      <c r="E22" s="48"/>
      <c r="F22" s="48"/>
      <c r="G22" s="48"/>
      <c r="H22" s="48"/>
      <c r="I22" s="48"/>
      <c r="J22" s="48"/>
      <c r="K22" s="48"/>
      <c r="L22" s="48"/>
      <c r="M22" s="48"/>
      <c r="N22" s="48"/>
      <c r="O22" s="48"/>
      <c r="P22" s="48"/>
      <c r="Q22" s="46"/>
      <c r="R22" s="47"/>
      <c r="S22" s="47"/>
    </row>
    <row r="23" spans="1:19" s="45" customFormat="1" ht="44" customHeight="1">
      <c r="A23" s="40"/>
      <c r="B23" s="37"/>
      <c r="C23" s="41"/>
      <c r="D23" s="52"/>
      <c r="E23" s="52"/>
      <c r="F23" s="52"/>
      <c r="G23" s="52"/>
      <c r="H23" s="52"/>
      <c r="I23" s="52"/>
      <c r="J23" s="52"/>
      <c r="K23" s="52"/>
      <c r="L23" s="52"/>
      <c r="M23" s="52"/>
      <c r="N23" s="52"/>
      <c r="O23" s="52"/>
      <c r="P23" s="52"/>
      <c r="Q23" s="43"/>
      <c r="R23" s="44"/>
      <c r="S23" s="44"/>
    </row>
    <row r="24" spans="1:19" s="45" customFormat="1" ht="44" hidden="1" customHeight="1">
      <c r="A24" s="40"/>
      <c r="B24" s="37" t="s">
        <v>29</v>
      </c>
      <c r="C24" s="41"/>
      <c r="D24" s="50" t="s">
        <v>30</v>
      </c>
      <c r="E24" s="50"/>
      <c r="F24" s="50"/>
      <c r="G24" s="50"/>
      <c r="H24" s="50"/>
      <c r="I24" s="50"/>
      <c r="J24" s="50"/>
      <c r="K24" s="50"/>
      <c r="L24" s="50"/>
      <c r="M24" s="50"/>
      <c r="N24" s="50"/>
      <c r="O24" s="50"/>
      <c r="P24" s="50"/>
      <c r="Q24" s="43"/>
      <c r="R24" s="44"/>
      <c r="S24" s="44"/>
    </row>
    <row r="25" spans="1:19" ht="30" customHeight="1">
      <c r="B25" s="53"/>
      <c r="C25" s="53"/>
      <c r="D25" s="54"/>
      <c r="E25" s="55"/>
      <c r="F25" s="55"/>
      <c r="G25" s="55"/>
      <c r="H25" s="55"/>
      <c r="I25" s="55"/>
      <c r="J25" s="55"/>
      <c r="K25" s="55"/>
      <c r="L25" s="55"/>
      <c r="M25" s="55"/>
      <c r="N25" s="56"/>
    </row>
    <row r="26" spans="1:19" ht="16">
      <c r="B26" s="57" t="s">
        <v>31</v>
      </c>
      <c r="C26" s="56"/>
      <c r="D26" s="56"/>
      <c r="E26" s="56"/>
      <c r="F26" s="56"/>
      <c r="G26" s="56"/>
      <c r="H26" s="56"/>
      <c r="I26" s="56"/>
      <c r="J26" s="56"/>
      <c r="K26" s="56"/>
      <c r="L26" s="56"/>
      <c r="M26" s="56"/>
      <c r="N26" s="56"/>
      <c r="O26" s="56"/>
      <c r="P26" s="56"/>
    </row>
    <row r="27" spans="1:19" ht="99" customHeight="1">
      <c r="B27" s="58" t="s">
        <v>32</v>
      </c>
      <c r="C27" s="58"/>
      <c r="D27" s="58"/>
      <c r="E27" s="58"/>
      <c r="F27" s="58"/>
      <c r="G27" s="58"/>
      <c r="H27" s="58"/>
      <c r="I27" s="58"/>
      <c r="J27" s="58"/>
      <c r="K27" s="58"/>
      <c r="L27" s="58"/>
      <c r="M27" s="58"/>
      <c r="N27" s="58"/>
      <c r="O27" s="58"/>
      <c r="P27" s="58"/>
    </row>
    <row r="28" spans="1:19" ht="16">
      <c r="B28" s="59"/>
      <c r="C28" s="60"/>
      <c r="D28" s="61"/>
      <c r="E28" s="61"/>
      <c r="F28" s="61"/>
      <c r="G28" s="61"/>
      <c r="H28" s="61"/>
      <c r="I28" s="61"/>
      <c r="J28" s="61"/>
      <c r="K28" s="61"/>
      <c r="L28" s="61"/>
      <c r="M28" s="61"/>
      <c r="N28" s="61"/>
      <c r="O28" s="61"/>
      <c r="P28" s="61"/>
      <c r="Q28" s="61"/>
    </row>
    <row r="29" spans="1:19" ht="22" customHeight="1">
      <c r="B29" s="62"/>
      <c r="C29" s="63"/>
      <c r="D29" s="64"/>
      <c r="E29" s="63"/>
      <c r="F29" s="63"/>
      <c r="G29" s="63"/>
      <c r="H29" s="64"/>
      <c r="I29" s="63"/>
      <c r="J29" s="63"/>
      <c r="K29" s="63"/>
      <c r="L29" s="63"/>
      <c r="M29" s="63"/>
      <c r="N29" s="63"/>
      <c r="O29" s="63"/>
      <c r="P29" s="63"/>
      <c r="Q29" s="63"/>
    </row>
    <row r="30" spans="1:19" ht="16">
      <c r="B30" s="56"/>
      <c r="C30" s="56"/>
      <c r="D30" s="56"/>
      <c r="E30" s="56"/>
      <c r="F30" s="56"/>
      <c r="G30" s="56"/>
      <c r="H30" s="56"/>
      <c r="I30" s="56"/>
      <c r="J30" s="56"/>
      <c r="K30" s="56"/>
      <c r="L30" s="56"/>
      <c r="M30" s="56"/>
      <c r="N30" s="56"/>
      <c r="O30" s="56"/>
      <c r="P30" s="56"/>
    </row>
    <row r="31" spans="1:19" ht="16">
      <c r="B31" s="56"/>
      <c r="C31" s="56"/>
      <c r="D31" s="56"/>
      <c r="E31" s="56"/>
      <c r="F31" s="56"/>
      <c r="G31" s="56"/>
      <c r="H31" s="56"/>
      <c r="I31" s="56"/>
      <c r="J31" s="56"/>
      <c r="K31" s="56"/>
      <c r="L31" s="56"/>
      <c r="M31" s="56"/>
      <c r="N31" s="56"/>
      <c r="O31" s="56"/>
      <c r="P31" s="56"/>
    </row>
    <row r="32" spans="1:19" ht="16">
      <c r="B32" s="56"/>
      <c r="C32" s="56"/>
      <c r="D32" s="56"/>
      <c r="E32" s="56"/>
      <c r="F32" s="56"/>
      <c r="G32" s="56"/>
      <c r="H32" s="56"/>
      <c r="I32" s="56"/>
      <c r="J32" s="56"/>
      <c r="K32" s="56"/>
      <c r="L32" s="56"/>
      <c r="M32" s="56"/>
      <c r="N32" s="56"/>
      <c r="O32" s="56"/>
      <c r="P32" s="56"/>
    </row>
    <row r="33" spans="2:16" ht="16">
      <c r="B33" s="56"/>
      <c r="C33" s="56"/>
      <c r="D33" s="56"/>
      <c r="E33" s="56"/>
      <c r="F33" s="56"/>
      <c r="G33" s="56"/>
      <c r="H33" s="56"/>
      <c r="I33" s="56"/>
      <c r="J33" s="56"/>
      <c r="K33" s="56"/>
      <c r="L33" s="56"/>
      <c r="M33" s="56"/>
      <c r="N33" s="56"/>
      <c r="O33" s="56"/>
      <c r="P33" s="56"/>
    </row>
    <row r="34" spans="2:16" ht="16">
      <c r="B34" s="56"/>
      <c r="C34" s="56"/>
      <c r="D34" s="56"/>
      <c r="E34" s="56"/>
      <c r="F34" s="56"/>
      <c r="G34" s="56"/>
      <c r="H34" s="56"/>
      <c r="I34" s="56"/>
      <c r="J34" s="56"/>
      <c r="K34" s="56"/>
      <c r="L34" s="56"/>
      <c r="M34" s="56"/>
      <c r="N34" s="56"/>
      <c r="O34" s="56"/>
      <c r="P34" s="56"/>
    </row>
    <row r="35" spans="2:16" ht="16">
      <c r="B35" s="56"/>
      <c r="C35" s="56"/>
      <c r="D35" s="56"/>
      <c r="E35" s="56"/>
      <c r="F35" s="56"/>
      <c r="G35" s="56"/>
      <c r="H35" s="56"/>
      <c r="I35" s="56"/>
      <c r="J35" s="56"/>
      <c r="K35" s="56"/>
      <c r="L35" s="56"/>
      <c r="M35" s="56"/>
      <c r="N35" s="56"/>
      <c r="O35" s="56"/>
      <c r="P35" s="56"/>
    </row>
    <row r="36" spans="2:16" ht="16">
      <c r="B36" s="56"/>
      <c r="C36" s="56"/>
      <c r="D36" s="56"/>
      <c r="E36" s="56"/>
      <c r="F36" s="56"/>
      <c r="G36" s="56"/>
      <c r="H36" s="56"/>
      <c r="I36" s="56"/>
      <c r="J36" s="56"/>
      <c r="K36" s="56"/>
      <c r="L36" s="56"/>
      <c r="M36" s="56"/>
      <c r="N36" s="56"/>
      <c r="O36" s="56"/>
      <c r="P36" s="56"/>
    </row>
    <row r="37" spans="2:16" ht="16">
      <c r="B37" s="56"/>
      <c r="C37" s="56"/>
      <c r="D37" s="56"/>
      <c r="E37" s="56"/>
      <c r="F37" s="56"/>
      <c r="G37" s="56"/>
      <c r="H37" s="56"/>
      <c r="I37" s="56"/>
      <c r="J37" s="56"/>
      <c r="K37" s="56"/>
      <c r="L37" s="56"/>
      <c r="M37" s="56"/>
      <c r="N37" s="56"/>
      <c r="O37" s="56"/>
      <c r="P37" s="56"/>
    </row>
  </sheetData>
  <sheetProtection algorithmName="SHA-512" hashValue="q4R8uUoUyiIFREOCs6F0vEPnprlXdINifIpQKcR/IXVSFi7m3QDN9TzqSBXlEdaZlctOPhzKHo48dG9qg+mXWg==" saltValue="nhbKJVvZLEO8duWa9W7fCA==" spinCount="100000" sheet="1" objects="1" scenarios="1"/>
  <dataConsolidate/>
  <mergeCells count="11">
    <mergeCell ref="D20:P20"/>
    <mergeCell ref="D21:P21"/>
    <mergeCell ref="D22:P22"/>
    <mergeCell ref="D24:P24"/>
    <mergeCell ref="B27:P27"/>
    <mergeCell ref="B1:Q1"/>
    <mergeCell ref="D14:P14"/>
    <mergeCell ref="D16:P16"/>
    <mergeCell ref="D17:P17"/>
    <mergeCell ref="D18:P18"/>
    <mergeCell ref="D19:P19"/>
  </mergeCells>
  <pageMargins left="0.70866141732283472" right="0.47244094488188981" top="0.9055118110236221" bottom="0.74803149606299213" header="0.31496062992125984" footer="0.31496062992125984"/>
  <pageSetup paperSize="9" scale="50"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5ED3-C4E4-9941-A607-239FB9C59216}">
  <sheetPr>
    <pageSetUpPr fitToPage="1"/>
  </sheetPr>
  <dimension ref="B1:Y193"/>
  <sheetViews>
    <sheetView showGridLines="0" topLeftCell="A28" zoomScaleNormal="100" zoomScaleSheetLayoutView="85" zoomScalePageLayoutView="140" workbookViewId="0">
      <selection activeCell="D51" sqref="D51"/>
    </sheetView>
  </sheetViews>
  <sheetFormatPr baseColWidth="10" defaultColWidth="9" defaultRowHeight="15"/>
  <cols>
    <col min="1" max="1" width="3.83203125" style="72" customWidth="1"/>
    <col min="2" max="2" width="13.1640625" style="84" customWidth="1"/>
    <col min="3" max="3" width="39.5" style="84" customWidth="1"/>
    <col min="4" max="5" width="17" style="84" customWidth="1"/>
    <col min="6" max="6" width="8.1640625" style="84" customWidth="1"/>
    <col min="7" max="8" width="14.83203125" style="84" customWidth="1"/>
    <col min="9" max="9" width="8.1640625" style="84" customWidth="1"/>
    <col min="10" max="11" width="14.83203125" style="84" customWidth="1"/>
    <col min="12" max="12" width="7.1640625" style="84" customWidth="1"/>
    <col min="13" max="14" width="14.83203125" style="84" customWidth="1"/>
    <col min="15" max="15" width="3.83203125" style="260" customWidth="1"/>
    <col min="16" max="16" width="4.1640625" style="72" customWidth="1"/>
    <col min="17" max="18" width="9" style="72" hidden="1" customWidth="1"/>
    <col min="19" max="21" width="9" style="72" customWidth="1"/>
    <col min="22" max="16384" width="9" style="72"/>
  </cols>
  <sheetData>
    <row r="1" spans="2:25" s="65" customFormat="1" ht="87" customHeight="1" thickBot="1">
      <c r="B1" s="66" t="str">
        <f>voorblad!D5</f>
        <v>Prijsafspraken Uitzenden 2021</v>
      </c>
      <c r="C1" s="66"/>
      <c r="D1" s="66"/>
      <c r="E1" s="66"/>
      <c r="F1" s="66"/>
      <c r="G1" s="66"/>
      <c r="H1" s="66"/>
      <c r="I1" s="66"/>
      <c r="J1" s="66"/>
      <c r="K1" s="66"/>
      <c r="L1" s="66"/>
      <c r="M1" s="66"/>
      <c r="N1" s="66"/>
      <c r="O1" s="66"/>
    </row>
    <row r="2" spans="2:25" s="65" customFormat="1" ht="40" customHeight="1">
      <c r="B2" s="67" t="s">
        <v>33</v>
      </c>
      <c r="C2" s="68"/>
      <c r="D2" s="68"/>
      <c r="E2" s="69"/>
      <c r="F2" s="69"/>
      <c r="G2" s="69"/>
      <c r="H2" s="69"/>
      <c r="I2" s="69"/>
      <c r="J2" s="69"/>
      <c r="K2" s="70"/>
      <c r="L2" s="70"/>
      <c r="M2" s="70"/>
      <c r="N2" s="70"/>
      <c r="O2" s="71"/>
    </row>
    <row r="3" spans="2:25" ht="23" customHeight="1">
      <c r="B3" s="73" t="s">
        <v>34</v>
      </c>
      <c r="C3" s="73"/>
      <c r="D3" s="73"/>
      <c r="E3" s="73"/>
      <c r="F3" s="73"/>
      <c r="G3" s="73"/>
      <c r="H3" s="73"/>
      <c r="I3" s="73"/>
      <c r="J3" s="73"/>
      <c r="K3" s="73"/>
      <c r="L3" s="73"/>
      <c r="M3" s="73"/>
      <c r="N3" s="73"/>
      <c r="O3" s="73"/>
    </row>
    <row r="4" spans="2:25" ht="60" customHeight="1">
      <c r="B4" s="74" t="s">
        <v>35</v>
      </c>
      <c r="C4" s="75"/>
      <c r="D4" s="75"/>
      <c r="E4" s="75"/>
      <c r="F4" s="75"/>
      <c r="G4" s="75"/>
      <c r="H4" s="75"/>
      <c r="I4" s="75"/>
      <c r="J4" s="75"/>
      <c r="K4" s="75"/>
      <c r="L4" s="75"/>
      <c r="M4" s="75"/>
      <c r="N4" s="75"/>
      <c r="O4" s="76"/>
    </row>
    <row r="5" spans="2:25" ht="15" customHeight="1">
      <c r="B5" s="77" t="s">
        <v>36</v>
      </c>
      <c r="C5" s="78"/>
      <c r="D5" s="78"/>
      <c r="E5" s="78"/>
      <c r="F5" s="78"/>
      <c r="G5" s="78"/>
      <c r="H5" s="78"/>
      <c r="I5" s="78"/>
      <c r="J5" s="78"/>
      <c r="K5" s="78"/>
      <c r="L5" s="78"/>
      <c r="M5" s="78"/>
      <c r="N5" s="78"/>
      <c r="O5" s="79"/>
    </row>
    <row r="6" spans="2:25" ht="23" customHeight="1">
      <c r="B6" s="77"/>
      <c r="C6" s="78"/>
      <c r="D6" s="78"/>
      <c r="E6" s="78"/>
      <c r="F6" s="78"/>
      <c r="G6" s="78"/>
      <c r="H6" s="78"/>
      <c r="I6" s="78"/>
      <c r="J6" s="78"/>
      <c r="K6" s="78"/>
      <c r="L6" s="78"/>
      <c r="M6" s="78"/>
      <c r="N6" s="78"/>
      <c r="O6" s="79"/>
    </row>
    <row r="7" spans="2:25" ht="6" customHeight="1">
      <c r="B7" s="80"/>
      <c r="C7" s="81"/>
      <c r="D7" s="81"/>
      <c r="E7" s="81"/>
      <c r="F7" s="81"/>
      <c r="G7" s="81"/>
      <c r="H7" s="81"/>
      <c r="I7" s="81"/>
      <c r="J7" s="81"/>
      <c r="K7" s="81"/>
      <c r="L7" s="81"/>
      <c r="M7" s="81"/>
      <c r="N7" s="81"/>
      <c r="O7" s="82"/>
    </row>
    <row r="8" spans="2:25" ht="6" customHeight="1">
      <c r="B8" s="83"/>
      <c r="D8" s="85"/>
      <c r="E8" s="85"/>
      <c r="F8" s="85"/>
      <c r="G8" s="85"/>
      <c r="H8" s="85"/>
      <c r="I8" s="85"/>
      <c r="J8" s="85"/>
      <c r="K8" s="85"/>
      <c r="L8" s="85"/>
      <c r="M8" s="85"/>
      <c r="N8" s="85"/>
      <c r="O8" s="85"/>
    </row>
    <row r="9" spans="2:25" ht="5" customHeight="1">
      <c r="B9" s="86"/>
      <c r="C9" s="87"/>
      <c r="D9" s="88"/>
      <c r="E9" s="88"/>
      <c r="F9" s="88"/>
      <c r="G9" s="88"/>
      <c r="H9" s="88"/>
      <c r="I9" s="88"/>
      <c r="J9" s="88"/>
      <c r="K9" s="88"/>
      <c r="L9" s="88"/>
      <c r="M9" s="88"/>
      <c r="N9" s="88"/>
      <c r="O9" s="89"/>
    </row>
    <row r="10" spans="2:25" s="90" customFormat="1" ht="21" customHeight="1">
      <c r="B10" s="91" t="s">
        <v>37</v>
      </c>
      <c r="C10" s="92"/>
      <c r="D10" s="93" t="s">
        <v>38</v>
      </c>
      <c r="E10" s="94"/>
      <c r="F10" s="94"/>
      <c r="G10" s="94"/>
      <c r="H10" s="94"/>
      <c r="I10" s="94"/>
      <c r="J10" s="94"/>
      <c r="K10" s="94"/>
      <c r="L10" s="45"/>
      <c r="M10" s="45"/>
      <c r="N10" s="45"/>
      <c r="O10" s="95"/>
      <c r="X10" s="96"/>
      <c r="Y10" s="96"/>
    </row>
    <row r="11" spans="2:25" s="90" customFormat="1" ht="21" customHeight="1">
      <c r="B11" s="91" t="s">
        <v>39</v>
      </c>
      <c r="C11" s="92"/>
      <c r="D11" s="97" t="s">
        <v>132</v>
      </c>
      <c r="E11" s="98"/>
      <c r="F11" s="98"/>
      <c r="G11" s="98"/>
      <c r="H11" s="98"/>
      <c r="I11" s="98"/>
      <c r="J11" s="98"/>
      <c r="K11" s="98"/>
      <c r="L11" s="45"/>
      <c r="M11" s="45"/>
      <c r="N11" s="45"/>
      <c r="O11" s="99"/>
      <c r="X11" s="96"/>
      <c r="Y11" s="96"/>
    </row>
    <row r="12" spans="2:25" s="90" customFormat="1" ht="5" customHeight="1">
      <c r="B12" s="100"/>
      <c r="C12" s="101"/>
      <c r="D12" s="102"/>
      <c r="E12" s="103"/>
      <c r="F12" s="103"/>
      <c r="G12" s="103"/>
      <c r="H12" s="103"/>
      <c r="I12" s="103"/>
      <c r="J12" s="103"/>
      <c r="K12" s="103"/>
      <c r="L12" s="103"/>
      <c r="M12" s="103"/>
      <c r="N12" s="103"/>
      <c r="O12" s="104"/>
      <c r="X12" s="96"/>
      <c r="Y12" s="96"/>
    </row>
    <row r="13" spans="2:25" s="90" customFormat="1" ht="14" customHeight="1">
      <c r="B13" s="105"/>
      <c r="C13" s="105"/>
      <c r="D13" s="105"/>
      <c r="E13" s="105"/>
      <c r="F13" s="105"/>
      <c r="G13" s="105"/>
      <c r="H13" s="105"/>
      <c r="I13" s="105"/>
      <c r="J13" s="105"/>
      <c r="K13" s="105"/>
      <c r="L13" s="105"/>
      <c r="M13" s="105"/>
      <c r="N13" s="105"/>
      <c r="O13" s="105"/>
      <c r="X13" s="96"/>
      <c r="Y13" s="96"/>
    </row>
    <row r="14" spans="2:25" ht="23" customHeight="1">
      <c r="B14" s="73" t="s">
        <v>40</v>
      </c>
      <c r="C14" s="73"/>
      <c r="D14" s="73"/>
      <c r="E14" s="73"/>
      <c r="F14" s="73"/>
      <c r="G14" s="73"/>
      <c r="H14" s="73"/>
      <c r="I14" s="73"/>
      <c r="J14" s="73"/>
      <c r="K14" s="73"/>
      <c r="L14" s="73"/>
      <c r="M14" s="73"/>
      <c r="N14" s="73"/>
      <c r="O14" s="73"/>
    </row>
    <row r="15" spans="2:25" ht="10" customHeight="1">
      <c r="B15" s="106"/>
      <c r="C15" s="107"/>
      <c r="D15" s="108"/>
      <c r="E15" s="108"/>
      <c r="F15" s="88"/>
      <c r="G15" s="88"/>
      <c r="H15" s="88"/>
      <c r="I15" s="88"/>
      <c r="J15" s="109"/>
      <c r="K15" s="109"/>
      <c r="L15" s="109"/>
      <c r="M15" s="109"/>
      <c r="N15" s="109"/>
      <c r="O15" s="89"/>
      <c r="Q15" s="72" t="s">
        <v>41</v>
      </c>
    </row>
    <row r="16" spans="2:25" ht="20" customHeight="1">
      <c r="B16" s="110" t="s">
        <v>16</v>
      </c>
      <c r="C16" s="83" t="s">
        <v>42</v>
      </c>
      <c r="E16" s="111" t="s">
        <v>41</v>
      </c>
      <c r="F16" s="72"/>
      <c r="G16" s="72"/>
      <c r="H16" s="72"/>
      <c r="I16" s="72"/>
      <c r="J16" s="112"/>
      <c r="K16" s="112"/>
      <c r="L16" s="112"/>
      <c r="M16" s="112"/>
      <c r="N16" s="112"/>
      <c r="O16" s="113"/>
      <c r="Q16" s="72" t="s">
        <v>44</v>
      </c>
    </row>
    <row r="17" spans="2:22" ht="20" customHeight="1">
      <c r="B17" s="110"/>
      <c r="C17" s="83" t="s">
        <v>45</v>
      </c>
      <c r="D17" s="72"/>
      <c r="E17" s="111" t="s">
        <v>41</v>
      </c>
      <c r="F17" s="83"/>
      <c r="G17" s="83"/>
      <c r="H17" s="83"/>
      <c r="I17" s="83"/>
      <c r="J17" s="112"/>
      <c r="K17" s="112"/>
      <c r="L17" s="112"/>
      <c r="M17" s="112"/>
      <c r="N17" s="112"/>
      <c r="O17" s="113"/>
      <c r="Q17" s="72" t="s">
        <v>43</v>
      </c>
    </row>
    <row r="18" spans="2:22">
      <c r="B18" s="110"/>
      <c r="C18" s="114" t="s">
        <v>46</v>
      </c>
      <c r="D18" s="115"/>
      <c r="E18" s="116" t="s">
        <v>41</v>
      </c>
      <c r="F18" s="117"/>
      <c r="G18" s="117"/>
      <c r="H18" s="117"/>
      <c r="I18" s="117"/>
      <c r="J18" s="117"/>
      <c r="K18" s="112"/>
      <c r="L18" s="112"/>
      <c r="M18" s="112"/>
      <c r="N18" s="112"/>
      <c r="O18" s="113"/>
      <c r="R18" s="72" t="s">
        <v>41</v>
      </c>
    </row>
    <row r="19" spans="2:22" ht="24" customHeight="1">
      <c r="B19" s="110"/>
      <c r="C19" s="85"/>
      <c r="D19" s="118" t="s">
        <v>48</v>
      </c>
      <c r="E19" s="118"/>
      <c r="F19" s="85"/>
      <c r="G19" s="118" t="s">
        <v>49</v>
      </c>
      <c r="H19" s="118"/>
      <c r="I19" s="85"/>
      <c r="J19" s="118" t="s">
        <v>50</v>
      </c>
      <c r="K19" s="118"/>
      <c r="L19" s="119"/>
      <c r="M19" s="118" t="s">
        <v>51</v>
      </c>
      <c r="N19" s="118"/>
      <c r="O19" s="113"/>
      <c r="R19" s="72" t="s">
        <v>52</v>
      </c>
    </row>
    <row r="20" spans="2:22" ht="17" customHeight="1">
      <c r="B20" s="110"/>
      <c r="C20" s="85"/>
      <c r="D20" s="112" t="s">
        <v>53</v>
      </c>
      <c r="E20" s="112" t="s">
        <v>54</v>
      </c>
      <c r="F20" s="85"/>
      <c r="G20" s="112" t="s">
        <v>53</v>
      </c>
      <c r="H20" s="112" t="s">
        <v>54</v>
      </c>
      <c r="I20" s="85"/>
      <c r="J20" s="112" t="s">
        <v>53</v>
      </c>
      <c r="K20" s="112" t="s">
        <v>54</v>
      </c>
      <c r="L20" s="112"/>
      <c r="M20" s="112" t="s">
        <v>53</v>
      </c>
      <c r="N20" s="112" t="s">
        <v>54</v>
      </c>
      <c r="O20" s="113"/>
      <c r="R20" s="72" t="s">
        <v>47</v>
      </c>
    </row>
    <row r="21" spans="2:22" ht="16">
      <c r="B21" s="110" t="s">
        <v>55</v>
      </c>
      <c r="C21" s="83" t="s">
        <v>56</v>
      </c>
      <c r="D21" s="120"/>
      <c r="E21" s="121"/>
      <c r="F21" s="83"/>
      <c r="G21" s="120"/>
      <c r="H21" s="121"/>
      <c r="I21" s="83"/>
      <c r="J21" s="122"/>
      <c r="K21" s="120"/>
      <c r="L21" s="45"/>
      <c r="M21" s="122"/>
      <c r="N21" s="120"/>
      <c r="O21" s="113"/>
      <c r="R21" s="72" t="s">
        <v>57</v>
      </c>
    </row>
    <row r="22" spans="2:22">
      <c r="B22" s="110"/>
      <c r="C22" s="83"/>
      <c r="D22" s="83"/>
      <c r="E22" s="83"/>
      <c r="F22" s="83"/>
      <c r="G22" s="83"/>
      <c r="H22" s="83"/>
      <c r="I22" s="83"/>
      <c r="J22" s="123"/>
      <c r="K22" s="123"/>
      <c r="L22" s="45"/>
      <c r="M22" s="123"/>
      <c r="N22" s="123"/>
      <c r="O22" s="113"/>
    </row>
    <row r="23" spans="2:22" ht="16" customHeight="1">
      <c r="B23" s="110" t="s">
        <v>58</v>
      </c>
      <c r="C23" s="83" t="s">
        <v>59</v>
      </c>
      <c r="D23" s="120"/>
      <c r="E23" s="124"/>
      <c r="G23" s="45"/>
      <c r="H23" s="45"/>
      <c r="J23" s="83"/>
      <c r="K23" s="83"/>
      <c r="L23" s="45"/>
      <c r="M23" s="83"/>
      <c r="N23" s="83"/>
      <c r="O23" s="125"/>
    </row>
    <row r="24" spans="2:22" ht="16">
      <c r="B24" s="110"/>
      <c r="C24" s="83" t="s">
        <v>60</v>
      </c>
      <c r="D24" s="120"/>
      <c r="E24" s="124"/>
      <c r="G24" s="45"/>
      <c r="H24" s="45"/>
      <c r="J24" s="83"/>
      <c r="K24" s="83"/>
      <c r="L24" s="45"/>
      <c r="M24" s="83"/>
      <c r="N24" s="83"/>
      <c r="O24" s="125"/>
    </row>
    <row r="25" spans="2:22" s="129" customFormat="1">
      <c r="B25" s="126"/>
      <c r="C25" s="127"/>
      <c r="D25" s="123"/>
      <c r="E25" s="123"/>
      <c r="F25" s="128"/>
      <c r="G25" s="123"/>
      <c r="H25" s="123"/>
      <c r="I25" s="128"/>
      <c r="J25" s="127"/>
      <c r="K25" s="127"/>
      <c r="L25" s="45"/>
      <c r="M25" s="127"/>
      <c r="N25" s="127"/>
      <c r="O25" s="113"/>
    </row>
    <row r="26" spans="2:22" ht="16">
      <c r="B26" s="110" t="s">
        <v>61</v>
      </c>
      <c r="C26" s="83" t="s">
        <v>62</v>
      </c>
      <c r="D26" s="120"/>
      <c r="E26" s="120"/>
      <c r="F26" s="130"/>
      <c r="G26" s="120"/>
      <c r="H26" s="131"/>
      <c r="I26" s="130"/>
      <c r="J26" s="120"/>
      <c r="K26" s="131"/>
      <c r="L26" s="45"/>
      <c r="M26" s="120"/>
      <c r="N26" s="131"/>
      <c r="O26" s="113"/>
    </row>
    <row r="27" spans="2:22" ht="16">
      <c r="B27" s="110"/>
      <c r="C27" s="83" t="s">
        <v>63</v>
      </c>
      <c r="D27" s="120"/>
      <c r="E27" s="83"/>
      <c r="F27" s="132"/>
      <c r="G27" s="120"/>
      <c r="H27" s="83"/>
      <c r="I27" s="132"/>
      <c r="J27" s="120"/>
      <c r="K27" s="83"/>
      <c r="L27" s="83"/>
      <c r="M27" s="120"/>
      <c r="N27" s="83"/>
      <c r="O27" s="113"/>
    </row>
    <row r="28" spans="2:22" ht="16">
      <c r="B28" s="110"/>
      <c r="C28" s="83" t="s">
        <v>63</v>
      </c>
      <c r="D28" s="120"/>
      <c r="E28" s="83"/>
      <c r="F28" s="132"/>
      <c r="G28" s="45"/>
      <c r="H28" s="45"/>
      <c r="I28" s="132"/>
      <c r="J28" s="72"/>
      <c r="K28" s="72"/>
      <c r="L28" s="72"/>
      <c r="M28" s="72"/>
      <c r="N28" s="72"/>
      <c r="O28" s="113"/>
    </row>
    <row r="29" spans="2:22">
      <c r="B29" s="110"/>
      <c r="C29" s="83"/>
      <c r="D29" s="133"/>
      <c r="E29" s="133"/>
      <c r="F29" s="133"/>
      <c r="G29" s="133"/>
      <c r="H29" s="133"/>
      <c r="I29" s="133"/>
      <c r="J29" s="133"/>
      <c r="K29" s="83"/>
      <c r="L29" s="83"/>
      <c r="M29" s="83"/>
      <c r="N29" s="83"/>
      <c r="O29" s="134"/>
      <c r="U29" s="135"/>
      <c r="V29" s="83"/>
    </row>
    <row r="30" spans="2:22" ht="16">
      <c r="B30" s="110" t="s">
        <v>64</v>
      </c>
      <c r="C30" s="83" t="s">
        <v>65</v>
      </c>
      <c r="D30" s="136" t="s">
        <v>66</v>
      </c>
      <c r="E30" s="136"/>
      <c r="F30" s="136"/>
      <c r="G30" s="136"/>
      <c r="H30" s="136"/>
      <c r="I30" s="136"/>
      <c r="J30" s="137"/>
      <c r="K30" s="138"/>
      <c r="L30" s="138"/>
      <c r="M30" s="138"/>
      <c r="N30" s="138"/>
      <c r="O30" s="139" t="str">
        <f>IF(D30=R31,"Sectorindeling invoeren","")</f>
        <v/>
      </c>
      <c r="R30" s="140"/>
    </row>
    <row r="31" spans="2:22">
      <c r="B31" s="141"/>
      <c r="O31" s="139"/>
      <c r="R31" s="140"/>
    </row>
    <row r="32" spans="2:22" ht="30" customHeight="1">
      <c r="B32" s="142" t="s">
        <v>67</v>
      </c>
      <c r="C32" s="143"/>
      <c r="D32" s="143"/>
      <c r="E32" s="143"/>
      <c r="F32" s="143"/>
      <c r="G32" s="143"/>
      <c r="H32" s="143"/>
      <c r="I32" s="143"/>
      <c r="J32" s="143"/>
      <c r="K32" s="143"/>
      <c r="L32" s="143"/>
      <c r="M32" s="143"/>
      <c r="N32" s="143"/>
      <c r="O32" s="144"/>
    </row>
    <row r="33" spans="2:18" ht="14" customHeight="1">
      <c r="B33" s="83"/>
      <c r="D33" s="85"/>
      <c r="E33" s="85"/>
      <c r="F33" s="85"/>
      <c r="G33" s="85"/>
      <c r="H33" s="85"/>
      <c r="I33" s="85"/>
      <c r="J33" s="85"/>
      <c r="K33" s="85"/>
      <c r="L33" s="85"/>
      <c r="M33" s="85"/>
      <c r="N33" s="85"/>
      <c r="O33" s="85"/>
    </row>
    <row r="34" spans="2:18" ht="23" customHeight="1">
      <c r="B34" s="73" t="s">
        <v>68</v>
      </c>
      <c r="C34" s="73"/>
      <c r="D34" s="73"/>
      <c r="E34" s="73"/>
      <c r="F34" s="73"/>
      <c r="G34" s="73"/>
      <c r="H34" s="73"/>
      <c r="I34" s="73"/>
      <c r="J34" s="73"/>
      <c r="K34" s="73"/>
      <c r="L34" s="73"/>
      <c r="M34" s="73"/>
      <c r="N34" s="73"/>
      <c r="O34" s="73"/>
    </row>
    <row r="35" spans="2:18" ht="24" customHeight="1">
      <c r="B35" s="106"/>
      <c r="C35" s="107"/>
      <c r="D35" s="145" t="s">
        <v>48</v>
      </c>
      <c r="E35" s="145"/>
      <c r="G35" s="145" t="s">
        <v>49</v>
      </c>
      <c r="H35" s="145"/>
      <c r="I35" s="146"/>
      <c r="J35" s="147" t="s">
        <v>50</v>
      </c>
      <c r="K35" s="147"/>
      <c r="M35" s="147" t="s">
        <v>51</v>
      </c>
      <c r="N35" s="147"/>
      <c r="O35" s="139"/>
    </row>
    <row r="36" spans="2:18" ht="24" customHeight="1">
      <c r="B36" s="148" t="s">
        <v>69</v>
      </c>
      <c r="C36" s="114"/>
      <c r="D36" s="149" t="s">
        <v>70</v>
      </c>
      <c r="E36" s="149" t="s">
        <v>71</v>
      </c>
      <c r="G36" s="149" t="s">
        <v>70</v>
      </c>
      <c r="H36" s="149" t="s">
        <v>71</v>
      </c>
      <c r="I36" s="119"/>
      <c r="J36" s="149" t="s">
        <v>70</v>
      </c>
      <c r="K36" s="149" t="s">
        <v>71</v>
      </c>
      <c r="M36" s="149" t="s">
        <v>70</v>
      </c>
      <c r="N36" s="149" t="s">
        <v>71</v>
      </c>
      <c r="O36" s="139"/>
    </row>
    <row r="37" spans="2:18" ht="24" customHeight="1">
      <c r="B37" s="150" t="s">
        <v>72</v>
      </c>
      <c r="C37" s="83" t="s">
        <v>73</v>
      </c>
      <c r="D37"/>
      <c r="E37"/>
      <c r="G37" s="151"/>
      <c r="H37" s="151"/>
      <c r="I37" s="152"/>
      <c r="J37" s="151"/>
      <c r="K37" s="151"/>
      <c r="L37" s="153"/>
      <c r="M37" s="151"/>
      <c r="N37" s="151"/>
      <c r="O37" s="139"/>
    </row>
    <row r="38" spans="2:18" ht="20" customHeight="1">
      <c r="B38" s="150" t="s">
        <v>74</v>
      </c>
      <c r="C38" s="83" t="s">
        <v>75</v>
      </c>
      <c r="D38"/>
      <c r="E38"/>
      <c r="F38" s="154"/>
      <c r="G38" s="151"/>
      <c r="H38" s="151"/>
      <c r="I38" s="152"/>
      <c r="J38" s="151"/>
      <c r="K38" s="151"/>
      <c r="L38" s="153"/>
      <c r="M38" s="151"/>
      <c r="N38" s="151"/>
      <c r="O38" s="155"/>
    </row>
    <row r="39" spans="2:18" ht="20" customHeight="1">
      <c r="B39" s="150" t="s">
        <v>76</v>
      </c>
      <c r="C39" s="83" t="s">
        <v>77</v>
      </c>
      <c r="D39" s="151"/>
      <c r="E39" s="151"/>
      <c r="F39" s="154"/>
      <c r="G39" s="151"/>
      <c r="H39" s="151"/>
      <c r="I39" s="45"/>
      <c r="J39" s="151"/>
      <c r="K39" s="151"/>
      <c r="L39" s="72"/>
      <c r="M39" s="151"/>
      <c r="N39" s="151"/>
      <c r="O39" s="155"/>
    </row>
    <row r="40" spans="2:18" ht="20" customHeight="1">
      <c r="B40" s="156" t="s">
        <v>78</v>
      </c>
      <c r="C40" s="83" t="s">
        <v>79</v>
      </c>
      <c r="D40" s="151"/>
      <c r="E40" s="151"/>
      <c r="F40" s="154"/>
      <c r="G40" s="151"/>
      <c r="H40" s="151"/>
      <c r="I40" s="45"/>
      <c r="J40" s="151"/>
      <c r="K40" s="151"/>
      <c r="L40" s="72"/>
      <c r="M40" s="151"/>
      <c r="N40" s="151"/>
      <c r="O40" s="155"/>
    </row>
    <row r="41" spans="2:18">
      <c r="B41" s="157"/>
      <c r="C41" s="83"/>
      <c r="D41" s="158"/>
      <c r="E41" s="83"/>
      <c r="F41" s="83"/>
      <c r="G41" s="83"/>
      <c r="H41" s="83"/>
      <c r="I41" s="83"/>
      <c r="J41" s="83"/>
      <c r="K41" s="83"/>
      <c r="L41" s="83"/>
      <c r="M41" s="83"/>
      <c r="N41" s="83"/>
      <c r="O41" s="139"/>
      <c r="R41" s="159"/>
    </row>
    <row r="42" spans="2:18">
      <c r="B42" s="141" t="s">
        <v>80</v>
      </c>
      <c r="C42" s="83"/>
      <c r="D42" s="160" t="s">
        <v>81</v>
      </c>
      <c r="E42" s="160"/>
      <c r="F42" s="83"/>
      <c r="G42" s="83"/>
      <c r="H42" s="83"/>
      <c r="I42" s="83"/>
      <c r="J42" s="83"/>
      <c r="K42" s="83"/>
      <c r="L42" s="83"/>
      <c r="M42" s="83"/>
      <c r="N42" s="83"/>
      <c r="O42" s="139"/>
      <c r="R42" s="159"/>
    </row>
    <row r="43" spans="2:18" ht="48">
      <c r="B43" s="156" t="s">
        <v>27</v>
      </c>
      <c r="C43" s="83" t="s">
        <v>82</v>
      </c>
      <c r="D43" s="161"/>
      <c r="E43" s="162">
        <f>1-D43</f>
        <v>1</v>
      </c>
      <c r="F43" s="83"/>
      <c r="G43" s="83"/>
      <c r="H43" s="83"/>
      <c r="I43" s="83"/>
      <c r="J43" s="83"/>
      <c r="K43" s="83"/>
      <c r="L43" s="83"/>
      <c r="M43" s="83"/>
      <c r="N43" s="83"/>
      <c r="O43" s="139"/>
      <c r="R43" s="159"/>
    </row>
    <row r="44" spans="2:18">
      <c r="B44" s="156"/>
      <c r="C44" s="83"/>
      <c r="D44" s="162"/>
      <c r="E44" s="162"/>
      <c r="F44" s="83"/>
      <c r="G44" s="83"/>
      <c r="H44" s="83"/>
      <c r="I44" s="83"/>
      <c r="J44" s="83"/>
      <c r="K44" s="83"/>
      <c r="L44" s="83"/>
      <c r="M44" s="83"/>
      <c r="N44" s="83"/>
      <c r="O44" s="139"/>
      <c r="R44" s="159"/>
    </row>
    <row r="45" spans="2:18" ht="30" customHeight="1">
      <c r="B45" s="163" t="s">
        <v>83</v>
      </c>
      <c r="C45" s="143"/>
      <c r="D45" s="143"/>
      <c r="E45" s="143"/>
      <c r="F45" s="143"/>
      <c r="G45" s="143"/>
      <c r="H45" s="143"/>
      <c r="I45" s="143"/>
      <c r="J45" s="143"/>
      <c r="K45" s="143"/>
      <c r="L45" s="143"/>
      <c r="M45" s="143"/>
      <c r="N45" s="143"/>
      <c r="O45" s="144"/>
    </row>
    <row r="46" spans="2:18" ht="14" customHeight="1">
      <c r="B46" s="85"/>
      <c r="C46" s="85"/>
      <c r="D46" s="85"/>
      <c r="E46" s="85"/>
      <c r="F46" s="85"/>
      <c r="G46" s="85"/>
      <c r="H46" s="85"/>
      <c r="I46" s="85"/>
      <c r="J46" s="85"/>
      <c r="K46" s="85"/>
      <c r="L46" s="85"/>
      <c r="M46" s="85"/>
      <c r="N46" s="85"/>
      <c r="O46" s="85"/>
      <c r="R46" s="159"/>
    </row>
    <row r="47" spans="2:18" s="164" customFormat="1" ht="24" customHeight="1">
      <c r="B47" s="73" t="s">
        <v>84</v>
      </c>
      <c r="C47" s="73"/>
      <c r="D47" s="73"/>
      <c r="E47" s="73"/>
      <c r="F47" s="73"/>
      <c r="G47" s="73"/>
      <c r="H47" s="73"/>
      <c r="I47" s="73"/>
      <c r="J47" s="73"/>
      <c r="K47" s="73"/>
      <c r="L47" s="73"/>
      <c r="M47" s="73"/>
      <c r="N47" s="73"/>
      <c r="O47" s="73"/>
      <c r="R47" s="165"/>
    </row>
    <row r="48" spans="2:18" s="164" customFormat="1" ht="24" customHeight="1">
      <c r="B48" s="166" t="s">
        <v>85</v>
      </c>
      <c r="C48" s="167"/>
      <c r="D48" s="168"/>
      <c r="E48" s="168"/>
      <c r="F48" s="168"/>
      <c r="G48" s="168"/>
      <c r="H48" s="168"/>
      <c r="I48" s="168"/>
      <c r="J48" s="168"/>
      <c r="K48" s="168"/>
      <c r="L48" s="168"/>
      <c r="M48" s="168"/>
      <c r="N48" s="168"/>
      <c r="O48" s="169"/>
      <c r="R48" s="165"/>
    </row>
    <row r="49" spans="2:18" s="164" customFormat="1" ht="25" customHeight="1">
      <c r="B49" s="170"/>
      <c r="C49" s="171"/>
      <c r="D49" s="172" t="s">
        <v>86</v>
      </c>
      <c r="E49" s="172" t="s">
        <v>86</v>
      </c>
      <c r="F49" s="173"/>
      <c r="G49" s="173"/>
      <c r="H49" s="173"/>
      <c r="I49" s="173"/>
      <c r="J49" s="173"/>
      <c r="K49" s="173"/>
      <c r="L49" s="173"/>
      <c r="M49" s="173"/>
      <c r="N49" s="173"/>
      <c r="O49" s="174"/>
      <c r="R49" s="165"/>
    </row>
    <row r="50" spans="2:18" s="164" customFormat="1" ht="18" customHeight="1">
      <c r="B50" s="175"/>
      <c r="C50" s="176" t="s">
        <v>87</v>
      </c>
      <c r="D50" s="177" t="s">
        <v>88</v>
      </c>
      <c r="E50" s="177" t="s">
        <v>89</v>
      </c>
      <c r="F50" s="178"/>
      <c r="G50" s="178"/>
      <c r="H50" s="178"/>
      <c r="I50" s="178"/>
      <c r="J50" s="178"/>
      <c r="K50" s="173"/>
      <c r="L50" s="173"/>
      <c r="M50" s="173"/>
      <c r="N50" s="173"/>
      <c r="O50" s="174"/>
      <c r="R50" s="165"/>
    </row>
    <row r="51" spans="2:18" s="164" customFormat="1" ht="25" customHeight="1">
      <c r="B51" s="175" t="s">
        <v>90</v>
      </c>
      <c r="C51" s="176" t="s">
        <v>92</v>
      </c>
      <c r="D51" s="179"/>
      <c r="E51" s="180"/>
      <c r="F51" s="178"/>
      <c r="G51" s="178"/>
      <c r="H51" s="178" t="s">
        <v>91</v>
      </c>
      <c r="I51" s="178"/>
      <c r="J51" s="178"/>
      <c r="K51" s="181"/>
      <c r="L51" s="181"/>
      <c r="M51" s="181"/>
      <c r="N51" s="181"/>
      <c r="O51" s="182"/>
      <c r="R51" s="165"/>
    </row>
    <row r="52" spans="2:18" s="164" customFormat="1" ht="25" hidden="1" customHeight="1">
      <c r="B52" s="175"/>
      <c r="C52" s="176" t="s">
        <v>92</v>
      </c>
      <c r="D52" s="180">
        <v>3</v>
      </c>
      <c r="E52" s="180">
        <v>2.25</v>
      </c>
      <c r="F52" s="178"/>
      <c r="G52" s="178"/>
      <c r="H52" s="178"/>
      <c r="I52" s="178"/>
      <c r="J52" s="178"/>
      <c r="K52" s="181"/>
      <c r="L52" s="181"/>
      <c r="M52" s="181"/>
      <c r="N52" s="181"/>
      <c r="O52" s="182"/>
      <c r="R52" s="165"/>
    </row>
    <row r="53" spans="2:18" s="164" customFormat="1" ht="25" hidden="1" customHeight="1">
      <c r="B53" s="175"/>
      <c r="C53" s="176" t="s">
        <v>93</v>
      </c>
      <c r="D53" s="180">
        <v>3.5</v>
      </c>
      <c r="E53" s="180">
        <v>3</v>
      </c>
      <c r="F53" s="178"/>
      <c r="G53" s="178"/>
      <c r="H53" s="178"/>
      <c r="I53" s="178"/>
      <c r="J53" s="178"/>
      <c r="K53" s="181"/>
      <c r="L53" s="181"/>
      <c r="M53" s="181"/>
      <c r="N53" s="181"/>
      <c r="O53" s="182"/>
      <c r="R53" s="165"/>
    </row>
    <row r="54" spans="2:18" s="164" customFormat="1" ht="21" hidden="1" customHeight="1">
      <c r="B54" s="175"/>
      <c r="C54" s="176" t="s">
        <v>94</v>
      </c>
      <c r="D54" s="180">
        <v>5</v>
      </c>
      <c r="E54" s="180">
        <v>4.25</v>
      </c>
      <c r="F54" s="178"/>
      <c r="G54" s="178"/>
      <c r="H54" s="178"/>
      <c r="I54" s="178"/>
      <c r="J54" s="178"/>
      <c r="K54" s="181"/>
      <c r="L54" s="181"/>
      <c r="M54" s="181"/>
      <c r="N54" s="181"/>
      <c r="O54" s="182"/>
      <c r="R54" s="165"/>
    </row>
    <row r="55" spans="2:18" s="164" customFormat="1" ht="12" customHeight="1">
      <c r="B55" s="175"/>
      <c r="C55" s="176"/>
      <c r="D55" s="183"/>
      <c r="E55" s="178"/>
      <c r="F55" s="178"/>
      <c r="G55" s="178"/>
      <c r="H55" s="178"/>
      <c r="I55" s="178"/>
      <c r="J55" s="178"/>
      <c r="K55" s="184"/>
      <c r="L55" s="184"/>
      <c r="M55" s="184"/>
      <c r="N55" s="184"/>
      <c r="O55" s="182"/>
      <c r="R55" s="165"/>
    </row>
    <row r="56" spans="2:18" s="188" customFormat="1" ht="24" hidden="1" customHeight="1">
      <c r="B56" s="185" t="s">
        <v>95</v>
      </c>
      <c r="C56" s="186" t="s">
        <v>96</v>
      </c>
      <c r="D56" s="186"/>
      <c r="E56" s="186"/>
      <c r="F56" s="186"/>
      <c r="G56" s="186"/>
      <c r="H56" s="186"/>
      <c r="I56" s="186"/>
      <c r="J56" s="186"/>
      <c r="K56" s="186"/>
      <c r="L56" s="186"/>
      <c r="M56" s="186"/>
      <c r="N56" s="186"/>
      <c r="O56" s="187"/>
    </row>
    <row r="57" spans="2:18" s="188" customFormat="1" ht="24" hidden="1" customHeight="1">
      <c r="B57" s="185"/>
      <c r="C57" s="189"/>
      <c r="D57" s="189"/>
      <c r="E57" s="189"/>
      <c r="F57" s="189"/>
      <c r="G57" s="189"/>
      <c r="H57" s="189"/>
      <c r="I57" s="189"/>
      <c r="J57" s="189"/>
      <c r="K57" s="189"/>
      <c r="L57" s="189"/>
      <c r="M57" s="189"/>
      <c r="N57" s="189"/>
      <c r="O57" s="190"/>
    </row>
    <row r="58" spans="2:18" s="188" customFormat="1" ht="24" hidden="1" customHeight="1">
      <c r="B58" s="185" t="s">
        <v>97</v>
      </c>
      <c r="C58" s="189" t="s">
        <v>98</v>
      </c>
      <c r="D58" s="180">
        <v>3</v>
      </c>
      <c r="E58" s="191" t="s">
        <v>99</v>
      </c>
      <c r="F58" s="189"/>
      <c r="G58" s="189"/>
      <c r="H58" s="189"/>
      <c r="I58" s="189"/>
      <c r="J58" s="189"/>
      <c r="K58" s="189"/>
      <c r="L58" s="189"/>
      <c r="M58" s="189"/>
      <c r="N58" s="189"/>
      <c r="O58" s="190"/>
    </row>
    <row r="59" spans="2:18" s="188" customFormat="1" ht="12" hidden="1" customHeight="1">
      <c r="B59" s="185"/>
      <c r="C59" s="189"/>
      <c r="D59" s="189"/>
      <c r="E59" s="189"/>
      <c r="F59" s="189"/>
      <c r="G59" s="189"/>
      <c r="H59" s="189"/>
      <c r="I59" s="189"/>
      <c r="J59" s="189"/>
      <c r="K59" s="189"/>
      <c r="L59" s="189"/>
      <c r="M59" s="189"/>
      <c r="N59" s="189"/>
      <c r="O59" s="190"/>
    </row>
    <row r="60" spans="2:18" s="188" customFormat="1" ht="24" hidden="1" customHeight="1">
      <c r="B60" s="185"/>
      <c r="C60" s="189"/>
      <c r="D60" s="177" t="s">
        <v>100</v>
      </c>
      <c r="E60" s="177" t="s">
        <v>101</v>
      </c>
      <c r="F60" s="189"/>
      <c r="G60" s="189"/>
      <c r="H60" s="189"/>
      <c r="I60" s="189"/>
      <c r="J60" s="191" t="s">
        <v>99</v>
      </c>
      <c r="K60" s="189"/>
      <c r="L60" s="189"/>
      <c r="M60" s="189"/>
      <c r="N60" s="189"/>
      <c r="O60" s="190"/>
    </row>
    <row r="61" spans="2:18" s="188" customFormat="1" ht="24" hidden="1" customHeight="1">
      <c r="B61" s="185" t="s">
        <v>102</v>
      </c>
      <c r="C61" s="189" t="s">
        <v>103</v>
      </c>
      <c r="D61" s="161">
        <v>0.75</v>
      </c>
      <c r="E61" s="162">
        <f>1-D61</f>
        <v>0.25</v>
      </c>
      <c r="F61" s="189"/>
      <c r="G61" s="189"/>
      <c r="H61" s="189"/>
      <c r="I61" s="189"/>
      <c r="J61" s="189"/>
      <c r="K61" s="189"/>
      <c r="L61" s="189"/>
      <c r="M61" s="189"/>
      <c r="N61" s="189"/>
      <c r="O61" s="190"/>
    </row>
    <row r="62" spans="2:18" s="188" customFormat="1" ht="24" hidden="1" customHeight="1">
      <c r="B62" s="185"/>
      <c r="C62" s="189"/>
      <c r="D62" s="45"/>
      <c r="E62" s="162"/>
      <c r="F62" s="189"/>
      <c r="G62" s="189"/>
      <c r="H62" s="189"/>
      <c r="I62" s="189"/>
      <c r="J62" s="189"/>
      <c r="K62" s="189"/>
      <c r="L62" s="189"/>
      <c r="M62" s="189"/>
      <c r="N62" s="189"/>
      <c r="O62" s="190"/>
    </row>
    <row r="63" spans="2:18" s="188" customFormat="1" ht="24" hidden="1" customHeight="1">
      <c r="B63" s="185" t="s">
        <v>104</v>
      </c>
      <c r="C63" s="189" t="s">
        <v>105</v>
      </c>
      <c r="D63" s="192">
        <v>85</v>
      </c>
      <c r="E63" s="193" t="s">
        <v>106</v>
      </c>
      <c r="F63" s="189"/>
      <c r="G63" s="189"/>
      <c r="H63" s="189"/>
      <c r="I63" s="189"/>
      <c r="J63" s="189"/>
      <c r="K63" s="189"/>
      <c r="L63" s="189"/>
      <c r="M63" s="189"/>
      <c r="N63" s="189"/>
      <c r="O63" s="190"/>
    </row>
    <row r="64" spans="2:18" s="188" customFormat="1" ht="24" hidden="1" customHeight="1">
      <c r="B64" s="185"/>
      <c r="C64" s="189"/>
      <c r="D64" s="189"/>
      <c r="E64" s="189"/>
      <c r="F64" s="189"/>
      <c r="G64" s="189"/>
      <c r="H64" s="189"/>
      <c r="I64" s="189"/>
      <c r="J64" s="189"/>
      <c r="K64" s="189"/>
      <c r="L64" s="189"/>
      <c r="M64" s="189"/>
      <c r="N64" s="189"/>
      <c r="O64" s="190"/>
    </row>
    <row r="65" spans="2:18" s="164" customFormat="1" ht="12" customHeight="1" collapsed="1">
      <c r="B65" s="194"/>
      <c r="C65" s="195"/>
      <c r="D65" s="195"/>
      <c r="E65" s="196"/>
      <c r="F65" s="196"/>
      <c r="G65" s="196"/>
      <c r="H65" s="196"/>
      <c r="I65" s="196"/>
      <c r="J65" s="196"/>
      <c r="K65" s="195"/>
      <c r="L65" s="195"/>
      <c r="M65" s="195"/>
      <c r="N65" s="195"/>
      <c r="O65" s="197"/>
      <c r="R65" s="165"/>
    </row>
    <row r="66" spans="2:18" s="164" customFormat="1" ht="14" customHeight="1">
      <c r="B66" s="198"/>
      <c r="C66" s="198"/>
      <c r="D66" s="198"/>
      <c r="E66" s="198"/>
      <c r="F66" s="198"/>
      <c r="G66" s="198"/>
      <c r="H66" s="198"/>
      <c r="I66" s="198"/>
      <c r="J66" s="198"/>
      <c r="K66" s="198"/>
      <c r="L66" s="198"/>
      <c r="M66" s="198"/>
      <c r="N66" s="198"/>
      <c r="O66" s="199"/>
      <c r="R66" s="165"/>
    </row>
    <row r="67" spans="2:18" s="164" customFormat="1" ht="24" customHeight="1">
      <c r="B67" s="73" t="s">
        <v>107</v>
      </c>
      <c r="C67" s="73"/>
      <c r="D67" s="73"/>
      <c r="E67" s="73"/>
      <c r="F67" s="73"/>
      <c r="G67" s="73"/>
      <c r="H67" s="73"/>
      <c r="I67" s="73"/>
      <c r="J67" s="73"/>
      <c r="K67" s="73"/>
      <c r="L67" s="73"/>
      <c r="M67" s="73"/>
      <c r="N67" s="73"/>
      <c r="O67" s="73"/>
      <c r="R67" s="165"/>
    </row>
    <row r="68" spans="2:18" s="164" customFormat="1" ht="11.25" customHeight="1">
      <c r="B68" s="200"/>
      <c r="C68" s="201"/>
      <c r="D68" s="202"/>
      <c r="E68" s="203"/>
      <c r="F68" s="203"/>
      <c r="G68" s="203"/>
      <c r="H68" s="203"/>
      <c r="I68" s="203"/>
      <c r="J68" s="203"/>
      <c r="K68" s="203"/>
      <c r="L68" s="203"/>
      <c r="M68" s="203"/>
      <c r="N68" s="203"/>
      <c r="O68" s="204"/>
      <c r="R68" s="165"/>
    </row>
    <row r="69" spans="2:18" s="164" customFormat="1" ht="58" customHeight="1">
      <c r="B69" s="205" t="s">
        <v>108</v>
      </c>
      <c r="C69" s="206" t="s">
        <v>109</v>
      </c>
      <c r="D69" s="206"/>
      <c r="E69" s="206"/>
      <c r="F69" s="206"/>
      <c r="G69" s="206"/>
      <c r="H69" s="206"/>
      <c r="I69" s="206"/>
      <c r="J69" s="206"/>
      <c r="K69" s="206"/>
      <c r="L69" s="206"/>
      <c r="M69" s="206"/>
      <c r="N69" s="206"/>
      <c r="O69" s="207"/>
      <c r="R69" s="165"/>
    </row>
    <row r="70" spans="2:18" s="164" customFormat="1" ht="27" customHeight="1">
      <c r="B70" s="205" t="s">
        <v>110</v>
      </c>
      <c r="C70" s="208" t="s">
        <v>111</v>
      </c>
      <c r="D70" s="208"/>
      <c r="E70" s="208"/>
      <c r="F70" s="208"/>
      <c r="G70" s="208"/>
      <c r="H70" s="208"/>
      <c r="I70" s="208"/>
      <c r="J70" s="208"/>
      <c r="K70" s="208"/>
      <c r="L70" s="208"/>
      <c r="M70" s="208"/>
      <c r="N70" s="208"/>
      <c r="O70" s="209"/>
      <c r="R70" s="165"/>
    </row>
    <row r="71" spans="2:18" ht="96" customHeight="1">
      <c r="B71" s="210" t="s">
        <v>112</v>
      </c>
      <c r="C71" s="211" t="s">
        <v>113</v>
      </c>
      <c r="D71" s="211"/>
      <c r="E71" s="211"/>
      <c r="F71" s="211"/>
      <c r="G71" s="211"/>
      <c r="H71" s="211"/>
      <c r="I71" s="211"/>
      <c r="J71" s="211"/>
      <c r="K71" s="211"/>
      <c r="L71" s="212"/>
      <c r="M71" s="212"/>
      <c r="N71" s="212"/>
      <c r="O71" s="213"/>
      <c r="R71" s="159"/>
    </row>
    <row r="72" spans="2:18" s="164" customFormat="1" ht="113" hidden="1" customHeight="1">
      <c r="B72" s="205"/>
      <c r="C72" s="211" t="s">
        <v>114</v>
      </c>
      <c r="D72" s="211"/>
      <c r="E72" s="211"/>
      <c r="F72" s="211"/>
      <c r="G72" s="211"/>
      <c r="H72" s="211"/>
      <c r="I72" s="211"/>
      <c r="J72" s="211"/>
      <c r="K72" s="211"/>
      <c r="L72" s="211"/>
      <c r="M72" s="211"/>
      <c r="N72" s="211"/>
      <c r="O72" s="214"/>
      <c r="R72" s="165"/>
    </row>
    <row r="73" spans="2:18" s="164" customFormat="1" ht="22" customHeight="1">
      <c r="B73" s="205" t="s">
        <v>115</v>
      </c>
      <c r="C73" s="215" t="s">
        <v>116</v>
      </c>
      <c r="D73" s="215"/>
      <c r="E73" s="215"/>
      <c r="F73" s="215"/>
      <c r="G73" s="215"/>
      <c r="H73" s="215"/>
      <c r="I73" s="215"/>
      <c r="J73" s="215"/>
      <c r="K73" s="215"/>
      <c r="L73" s="215"/>
      <c r="M73" s="215"/>
      <c r="N73" s="215"/>
      <c r="O73" s="216"/>
      <c r="R73" s="165"/>
    </row>
    <row r="74" spans="2:18" s="164" customFormat="1">
      <c r="B74" s="217"/>
      <c r="C74" s="218"/>
      <c r="D74" s="218"/>
      <c r="E74" s="218"/>
      <c r="F74" s="218"/>
      <c r="G74" s="218"/>
      <c r="H74" s="218"/>
      <c r="I74" s="218"/>
      <c r="J74" s="218"/>
      <c r="K74" s="218"/>
      <c r="L74" s="218"/>
      <c r="M74" s="218"/>
      <c r="N74" s="218"/>
      <c r="O74" s="219"/>
      <c r="R74" s="165"/>
    </row>
    <row r="75" spans="2:18" s="164" customFormat="1" ht="14" customHeight="1">
      <c r="B75" s="220"/>
      <c r="C75" s="220"/>
      <c r="D75" s="220"/>
      <c r="E75" s="220"/>
      <c r="F75" s="220"/>
      <c r="G75" s="220"/>
      <c r="H75" s="220"/>
      <c r="I75" s="220"/>
      <c r="J75" s="220"/>
      <c r="K75" s="220"/>
      <c r="L75" s="220"/>
      <c r="M75" s="220"/>
      <c r="N75" s="220"/>
      <c r="O75" s="221"/>
      <c r="R75" s="165"/>
    </row>
    <row r="76" spans="2:18" s="164" customFormat="1" ht="24" hidden="1" customHeight="1">
      <c r="B76" s="73" t="s">
        <v>117</v>
      </c>
      <c r="C76" s="73"/>
      <c r="D76" s="73"/>
      <c r="E76" s="73"/>
      <c r="F76" s="73"/>
      <c r="G76" s="73"/>
      <c r="H76" s="73"/>
      <c r="I76" s="73"/>
      <c r="J76" s="73"/>
      <c r="K76" s="73"/>
      <c r="L76" s="73"/>
      <c r="M76" s="73"/>
      <c r="N76" s="73"/>
      <c r="O76" s="73"/>
      <c r="R76" s="165"/>
    </row>
    <row r="77" spans="2:18" s="164" customFormat="1" ht="11.25" hidden="1" customHeight="1">
      <c r="B77" s="222"/>
      <c r="C77" s="223"/>
      <c r="D77" s="224"/>
      <c r="E77" s="225"/>
      <c r="F77" s="225"/>
      <c r="G77" s="225"/>
      <c r="H77" s="225"/>
      <c r="I77" s="225"/>
      <c r="J77" s="225"/>
      <c r="K77" s="225"/>
      <c r="L77" s="225"/>
      <c r="M77" s="225"/>
      <c r="N77" s="225"/>
      <c r="O77" s="226"/>
      <c r="R77" s="165"/>
    </row>
    <row r="78" spans="2:18" s="164" customFormat="1" ht="37" hidden="1" customHeight="1">
      <c r="B78" s="227" t="s">
        <v>118</v>
      </c>
      <c r="C78" s="228" t="s">
        <v>119</v>
      </c>
      <c r="D78" s="228"/>
      <c r="E78" s="228"/>
      <c r="F78" s="228"/>
      <c r="G78" s="228"/>
      <c r="H78" s="228"/>
      <c r="I78" s="228"/>
      <c r="J78" s="228"/>
      <c r="K78" s="228"/>
      <c r="L78" s="228"/>
      <c r="M78" s="228"/>
      <c r="N78" s="228"/>
      <c r="O78" s="229"/>
      <c r="R78" s="165"/>
    </row>
    <row r="79" spans="2:18" s="164" customFormat="1" ht="20" hidden="1" customHeight="1">
      <c r="B79" s="227"/>
      <c r="C79" s="230" t="s">
        <v>120</v>
      </c>
      <c r="D79" s="231" t="s">
        <v>41</v>
      </c>
      <c r="E79" s="230"/>
      <c r="F79" s="230"/>
      <c r="G79" s="230"/>
      <c r="H79" s="230"/>
      <c r="I79" s="230"/>
      <c r="J79" s="230"/>
      <c r="K79" s="230"/>
      <c r="L79" s="230"/>
      <c r="M79" s="230"/>
      <c r="N79" s="230"/>
      <c r="O79" s="232"/>
      <c r="Q79" s="233" t="s">
        <v>41</v>
      </c>
      <c r="R79" s="165"/>
    </row>
    <row r="80" spans="2:18" s="164" customFormat="1" ht="20" hidden="1" customHeight="1">
      <c r="B80" s="227"/>
      <c r="C80" s="230" t="s">
        <v>121</v>
      </c>
      <c r="D80" s="231" t="s">
        <v>41</v>
      </c>
      <c r="E80" s="230"/>
      <c r="F80" s="230"/>
      <c r="G80" s="230"/>
      <c r="H80" s="230"/>
      <c r="I80" s="230"/>
      <c r="J80" s="230"/>
      <c r="K80" s="230"/>
      <c r="L80" s="230"/>
      <c r="M80" s="230"/>
      <c r="N80" s="230"/>
      <c r="O80" s="232"/>
      <c r="Q80" s="233" t="s">
        <v>122</v>
      </c>
      <c r="R80" s="165"/>
    </row>
    <row r="81" spans="2:23" s="164" customFormat="1" ht="20" hidden="1" customHeight="1">
      <c r="B81" s="227"/>
      <c r="C81" s="230" t="s">
        <v>123</v>
      </c>
      <c r="D81" s="231" t="s">
        <v>41</v>
      </c>
      <c r="E81" s="230"/>
      <c r="F81" s="230"/>
      <c r="G81" s="230"/>
      <c r="H81" s="230"/>
      <c r="I81" s="230"/>
      <c r="J81" s="230"/>
      <c r="K81" s="230"/>
      <c r="L81" s="230"/>
      <c r="M81" s="230"/>
      <c r="N81" s="230"/>
      <c r="O81" s="232"/>
      <c r="Q81" s="233" t="s">
        <v>124</v>
      </c>
      <c r="R81" s="165"/>
    </row>
    <row r="82" spans="2:23" s="164" customFormat="1" ht="20" hidden="1" customHeight="1">
      <c r="B82" s="227"/>
      <c r="C82" s="230" t="s">
        <v>125</v>
      </c>
      <c r="D82" s="231" t="s">
        <v>41</v>
      </c>
      <c r="E82" s="230"/>
      <c r="F82" s="230"/>
      <c r="G82" s="230"/>
      <c r="H82" s="230"/>
      <c r="I82" s="230"/>
      <c r="J82" s="230"/>
      <c r="K82" s="230"/>
      <c r="L82" s="230"/>
      <c r="M82" s="230"/>
      <c r="N82" s="230"/>
      <c r="O82" s="232"/>
      <c r="R82" s="165"/>
    </row>
    <row r="83" spans="2:23" s="164" customFormat="1" hidden="1">
      <c r="B83" s="227"/>
      <c r="C83" s="230"/>
      <c r="D83" s="230"/>
      <c r="E83" s="230"/>
      <c r="F83" s="230"/>
      <c r="G83" s="230"/>
      <c r="H83" s="230"/>
      <c r="I83" s="230"/>
      <c r="J83" s="230"/>
      <c r="K83" s="230"/>
      <c r="L83" s="230"/>
      <c r="M83" s="230"/>
      <c r="N83" s="230"/>
      <c r="O83" s="232"/>
      <c r="R83" s="165"/>
    </row>
    <row r="84" spans="2:23" s="164" customFormat="1" ht="40" hidden="1" customHeight="1">
      <c r="B84" s="227" t="s">
        <v>126</v>
      </c>
      <c r="C84" s="228" t="s">
        <v>127</v>
      </c>
      <c r="D84" s="228"/>
      <c r="E84" s="228"/>
      <c r="F84" s="228"/>
      <c r="G84" s="228"/>
      <c r="H84" s="228"/>
      <c r="I84" s="228"/>
      <c r="J84" s="228"/>
      <c r="K84" s="228"/>
      <c r="L84" s="228"/>
      <c r="M84" s="228"/>
      <c r="N84" s="228"/>
      <c r="O84" s="229"/>
      <c r="R84" s="165"/>
    </row>
    <row r="85" spans="2:23" s="164" customFormat="1" ht="19" hidden="1" customHeight="1">
      <c r="B85" s="227"/>
      <c r="C85" s="230" t="s">
        <v>121</v>
      </c>
      <c r="D85" s="231" t="s">
        <v>41</v>
      </c>
      <c r="E85" s="234"/>
      <c r="F85" s="234"/>
      <c r="G85" s="234"/>
      <c r="H85" s="234"/>
      <c r="I85" s="234"/>
      <c r="J85" s="234"/>
      <c r="K85" s="234"/>
      <c r="L85" s="234"/>
      <c r="M85" s="234"/>
      <c r="N85" s="234"/>
      <c r="O85" s="235"/>
      <c r="R85" s="165"/>
    </row>
    <row r="86" spans="2:23" s="164" customFormat="1" ht="19" hidden="1" customHeight="1">
      <c r="B86" s="227"/>
      <c r="C86" s="230" t="s">
        <v>128</v>
      </c>
      <c r="D86" s="231" t="s">
        <v>41</v>
      </c>
      <c r="E86" s="236" t="str">
        <f>IF(D86="Ja","Alleen bij Uitzendbeding","")</f>
        <v/>
      </c>
      <c r="F86" s="234"/>
      <c r="G86" s="234"/>
      <c r="H86" s="234"/>
      <c r="I86" s="234"/>
      <c r="J86" s="234"/>
      <c r="K86" s="234"/>
      <c r="L86" s="234"/>
      <c r="M86" s="234"/>
      <c r="N86" s="234"/>
      <c r="O86" s="235"/>
      <c r="R86" s="165"/>
    </row>
    <row r="87" spans="2:23" s="164" customFormat="1" ht="19" hidden="1" customHeight="1">
      <c r="B87" s="227"/>
      <c r="C87" s="230" t="s">
        <v>129</v>
      </c>
      <c r="D87" s="231" t="s">
        <v>41</v>
      </c>
      <c r="E87" s="234"/>
      <c r="F87" s="234"/>
      <c r="G87" s="234"/>
      <c r="H87" s="234"/>
      <c r="I87" s="234"/>
      <c r="J87" s="234"/>
      <c r="K87" s="234"/>
      <c r="L87" s="234"/>
      <c r="M87" s="234"/>
      <c r="N87" s="234"/>
      <c r="O87" s="235"/>
      <c r="R87" s="165"/>
    </row>
    <row r="88" spans="2:23" s="164" customFormat="1" ht="19" hidden="1" customHeight="1">
      <c r="B88" s="227"/>
      <c r="C88" s="237" t="s">
        <v>130</v>
      </c>
      <c r="D88" s="231" t="s">
        <v>41</v>
      </c>
      <c r="E88" s="237"/>
      <c r="F88" s="237"/>
      <c r="G88" s="237"/>
      <c r="H88" s="237"/>
      <c r="I88" s="237"/>
      <c r="J88" s="237"/>
      <c r="K88" s="237"/>
      <c r="L88" s="237"/>
      <c r="M88" s="237"/>
      <c r="N88" s="237"/>
      <c r="O88" s="238"/>
      <c r="R88" s="165"/>
    </row>
    <row r="89" spans="2:23" s="164" customFormat="1" hidden="1">
      <c r="B89" s="227"/>
      <c r="C89" s="239"/>
      <c r="D89" s="239"/>
      <c r="E89" s="239"/>
      <c r="F89" s="240"/>
      <c r="G89" s="240"/>
      <c r="H89" s="240"/>
      <c r="I89" s="240"/>
      <c r="J89" s="240"/>
      <c r="K89" s="240"/>
      <c r="L89" s="240"/>
      <c r="M89" s="240"/>
      <c r="N89" s="240"/>
      <c r="O89" s="241"/>
      <c r="R89" s="165"/>
    </row>
    <row r="90" spans="2:23" s="164" customFormat="1" hidden="1">
      <c r="B90" s="242"/>
      <c r="C90" s="243"/>
      <c r="D90" s="243"/>
      <c r="E90" s="243"/>
      <c r="F90" s="243"/>
      <c r="G90" s="243"/>
      <c r="H90" s="243"/>
      <c r="I90" s="243"/>
      <c r="J90" s="243"/>
      <c r="K90" s="243"/>
      <c r="L90" s="243"/>
      <c r="M90" s="243"/>
      <c r="N90" s="243"/>
      <c r="O90" s="244"/>
      <c r="R90" s="165"/>
    </row>
    <row r="91" spans="2:23" s="164" customFormat="1" ht="14" hidden="1" customHeight="1">
      <c r="B91" s="245"/>
      <c r="C91" s="245"/>
      <c r="D91" s="245"/>
      <c r="E91" s="245"/>
      <c r="F91" s="245"/>
      <c r="G91" s="245"/>
      <c r="H91" s="245"/>
      <c r="I91" s="245"/>
      <c r="J91" s="245"/>
      <c r="K91" s="245"/>
      <c r="L91" s="245"/>
      <c r="M91" s="245"/>
      <c r="N91" s="245"/>
      <c r="O91" s="246"/>
      <c r="R91" s="165"/>
    </row>
    <row r="92" spans="2:23" s="248" customFormat="1" ht="18" customHeight="1">
      <c r="B92" s="247" t="s">
        <v>31</v>
      </c>
    </row>
    <row r="93" spans="2:23" s="248" customFormat="1" ht="91" customHeight="1">
      <c r="B93" s="249" t="s">
        <v>32</v>
      </c>
      <c r="C93" s="250"/>
      <c r="D93" s="250"/>
      <c r="E93" s="250"/>
      <c r="F93" s="250"/>
      <c r="G93" s="250"/>
      <c r="H93" s="250"/>
      <c r="I93" s="250"/>
      <c r="J93" s="250"/>
      <c r="K93" s="250"/>
      <c r="L93" s="250"/>
      <c r="M93" s="250"/>
      <c r="N93" s="250"/>
      <c r="O93" s="251"/>
      <c r="P93" s="252"/>
      <c r="Q93" s="252"/>
      <c r="R93" s="252"/>
      <c r="S93" s="252"/>
      <c r="T93" s="252"/>
      <c r="U93" s="252"/>
      <c r="V93" s="252"/>
    </row>
    <row r="94" spans="2:23" s="248" customFormat="1" ht="14" thickBot="1">
      <c r="B94" s="253"/>
      <c r="C94" s="254"/>
      <c r="D94" s="255"/>
      <c r="E94" s="255"/>
      <c r="F94" s="255"/>
      <c r="G94" s="255"/>
      <c r="H94" s="255"/>
      <c r="I94" s="255"/>
      <c r="J94" s="255"/>
      <c r="K94" s="255"/>
      <c r="L94" s="255"/>
      <c r="M94" s="255"/>
      <c r="N94" s="255"/>
      <c r="O94" s="255"/>
      <c r="P94" s="256"/>
      <c r="Q94" s="256"/>
      <c r="R94" s="256"/>
      <c r="S94" s="256"/>
      <c r="T94" s="256"/>
      <c r="U94" s="256"/>
      <c r="V94" s="256"/>
      <c r="W94" s="256"/>
    </row>
    <row r="95" spans="2:23" s="248" customFormat="1" ht="22" customHeight="1" thickTop="1">
      <c r="B95" s="257"/>
      <c r="C95" s="258"/>
      <c r="D95" s="259"/>
      <c r="E95" s="258"/>
      <c r="F95" s="258"/>
      <c r="G95" s="258"/>
      <c r="H95" s="258"/>
      <c r="I95" s="258"/>
      <c r="J95" s="258"/>
      <c r="K95" s="259"/>
      <c r="L95" s="259"/>
      <c r="M95" s="259"/>
      <c r="N95" s="259"/>
      <c r="O95" s="258"/>
      <c r="P95" s="258"/>
      <c r="Q95" s="258"/>
      <c r="R95" s="258"/>
      <c r="S95" s="258"/>
      <c r="T95" s="258"/>
      <c r="U95" s="258"/>
      <c r="V95" s="258"/>
      <c r="W95" s="258"/>
    </row>
    <row r="96" spans="2:23">
      <c r="Q96" s="261">
        <v>0.03</v>
      </c>
    </row>
    <row r="97" spans="17:17">
      <c r="Q97" s="261">
        <v>0.04</v>
      </c>
    </row>
    <row r="98" spans="17:17">
      <c r="Q98" s="261">
        <v>0.05</v>
      </c>
    </row>
    <row r="99" spans="17:17">
      <c r="Q99" s="261">
        <v>6.0000000000000005E-2</v>
      </c>
    </row>
    <row r="100" spans="17:17">
      <c r="Q100" s="261">
        <v>7.0000000000000007E-2</v>
      </c>
    </row>
    <row r="101" spans="17:17">
      <c r="Q101" s="261">
        <v>0.08</v>
      </c>
    </row>
    <row r="102" spans="17:17">
      <c r="Q102" s="261">
        <v>0.09</v>
      </c>
    </row>
    <row r="103" spans="17:17">
      <c r="Q103" s="261">
        <v>9.9999999999999992E-2</v>
      </c>
    </row>
    <row r="104" spans="17:17">
      <c r="Q104" s="261">
        <v>0.10999999999999999</v>
      </c>
    </row>
    <row r="105" spans="17:17">
      <c r="Q105" s="261">
        <v>0.11999999999999998</v>
      </c>
    </row>
    <row r="106" spans="17:17">
      <c r="Q106" s="261">
        <v>0.12999999999999998</v>
      </c>
    </row>
    <row r="107" spans="17:17">
      <c r="Q107" s="261">
        <v>0.13999999999999999</v>
      </c>
    </row>
    <row r="108" spans="17:17">
      <c r="Q108" s="261">
        <v>0.15</v>
      </c>
    </row>
    <row r="109" spans="17:17">
      <c r="Q109" s="261">
        <v>0.16</v>
      </c>
    </row>
    <row r="110" spans="17:17">
      <c r="Q110" s="261">
        <v>0.17</v>
      </c>
    </row>
    <row r="111" spans="17:17">
      <c r="Q111" s="261">
        <v>0.18000000000000002</v>
      </c>
    </row>
    <row r="112" spans="17:17">
      <c r="Q112" s="261">
        <v>0.19000000000000003</v>
      </c>
    </row>
    <row r="113" spans="17:17">
      <c r="Q113" s="261">
        <v>0.20000000000000004</v>
      </c>
    </row>
    <row r="114" spans="17:17">
      <c r="Q114" s="261">
        <v>0.21000000000000005</v>
      </c>
    </row>
    <row r="115" spans="17:17">
      <c r="Q115" s="261">
        <v>0.22000000000000006</v>
      </c>
    </row>
    <row r="116" spans="17:17">
      <c r="Q116" s="261">
        <v>0.23000000000000007</v>
      </c>
    </row>
    <row r="117" spans="17:17">
      <c r="Q117" s="261">
        <v>0.24000000000000007</v>
      </c>
    </row>
    <row r="118" spans="17:17">
      <c r="Q118" s="261">
        <v>0.25000000000000006</v>
      </c>
    </row>
    <row r="119" spans="17:17">
      <c r="Q119" s="261">
        <v>0.26000000000000006</v>
      </c>
    </row>
    <row r="120" spans="17:17">
      <c r="Q120" s="261">
        <v>0.27000000000000007</v>
      </c>
    </row>
    <row r="121" spans="17:17">
      <c r="Q121" s="261">
        <v>0.28000000000000008</v>
      </c>
    </row>
    <row r="122" spans="17:17">
      <c r="Q122" s="261">
        <v>0.29000000000000009</v>
      </c>
    </row>
    <row r="123" spans="17:17">
      <c r="Q123" s="261">
        <v>0.3000000000000001</v>
      </c>
    </row>
    <row r="124" spans="17:17">
      <c r="Q124" s="261">
        <v>0.31000000000000011</v>
      </c>
    </row>
    <row r="125" spans="17:17">
      <c r="Q125" s="261">
        <v>0.32000000000000012</v>
      </c>
    </row>
    <row r="126" spans="17:17">
      <c r="Q126" s="261">
        <v>0.33000000000000013</v>
      </c>
    </row>
    <row r="127" spans="17:17">
      <c r="Q127" s="261">
        <v>0.34000000000000014</v>
      </c>
    </row>
    <row r="128" spans="17:17">
      <c r="Q128" s="261">
        <v>0.35000000000000014</v>
      </c>
    </row>
    <row r="129" spans="17:17">
      <c r="Q129" s="261">
        <v>0.36000000000000015</v>
      </c>
    </row>
    <row r="130" spans="17:17">
      <c r="Q130" s="261">
        <v>0.37000000000000016</v>
      </c>
    </row>
    <row r="131" spans="17:17">
      <c r="Q131" s="261">
        <v>0.38000000000000017</v>
      </c>
    </row>
    <row r="132" spans="17:17">
      <c r="Q132" s="261">
        <v>0.39000000000000018</v>
      </c>
    </row>
    <row r="133" spans="17:17">
      <c r="Q133" s="261">
        <v>0.40000000000000019</v>
      </c>
    </row>
    <row r="134" spans="17:17">
      <c r="Q134" s="261">
        <v>0.4100000000000002</v>
      </c>
    </row>
    <row r="135" spans="17:17">
      <c r="Q135" s="261">
        <v>0.42000000000000021</v>
      </c>
    </row>
    <row r="136" spans="17:17">
      <c r="Q136" s="261">
        <v>0.43000000000000022</v>
      </c>
    </row>
    <row r="137" spans="17:17">
      <c r="Q137" s="261">
        <v>0.44000000000000022</v>
      </c>
    </row>
    <row r="138" spans="17:17">
      <c r="Q138" s="261">
        <v>0.45000000000000023</v>
      </c>
    </row>
    <row r="139" spans="17:17">
      <c r="Q139" s="261">
        <v>0.46000000000000024</v>
      </c>
    </row>
    <row r="140" spans="17:17">
      <c r="Q140" s="261">
        <v>0.47000000000000025</v>
      </c>
    </row>
    <row r="141" spans="17:17">
      <c r="Q141" s="261">
        <v>0.48000000000000026</v>
      </c>
    </row>
    <row r="142" spans="17:17">
      <c r="Q142" s="261">
        <v>0.49000000000000027</v>
      </c>
    </row>
    <row r="143" spans="17:17">
      <c r="Q143" s="261">
        <v>0.50000000000000022</v>
      </c>
    </row>
    <row r="144" spans="17:17">
      <c r="Q144" s="261">
        <v>0.51000000000000023</v>
      </c>
    </row>
    <row r="145" spans="17:17">
      <c r="Q145" s="261">
        <v>0.52000000000000024</v>
      </c>
    </row>
    <row r="146" spans="17:17">
      <c r="Q146" s="261">
        <v>0.53000000000000025</v>
      </c>
    </row>
    <row r="147" spans="17:17">
      <c r="Q147" s="261">
        <v>0.54000000000000026</v>
      </c>
    </row>
    <row r="148" spans="17:17">
      <c r="Q148" s="261">
        <v>0.55000000000000027</v>
      </c>
    </row>
    <row r="149" spans="17:17">
      <c r="Q149" s="261">
        <v>0.56000000000000028</v>
      </c>
    </row>
    <row r="150" spans="17:17">
      <c r="Q150" s="261">
        <v>0.57000000000000028</v>
      </c>
    </row>
    <row r="151" spans="17:17">
      <c r="Q151" s="261">
        <v>0.58000000000000029</v>
      </c>
    </row>
    <row r="152" spans="17:17">
      <c r="Q152" s="261">
        <v>0.5900000000000003</v>
      </c>
    </row>
    <row r="153" spans="17:17">
      <c r="Q153" s="261">
        <v>0.60000000000000031</v>
      </c>
    </row>
    <row r="154" spans="17:17">
      <c r="Q154" s="261">
        <v>0.61000000000000032</v>
      </c>
    </row>
    <row r="155" spans="17:17">
      <c r="Q155" s="261">
        <v>0.62000000000000033</v>
      </c>
    </row>
    <row r="156" spans="17:17">
      <c r="Q156" s="261">
        <v>0.63000000000000034</v>
      </c>
    </row>
    <row r="157" spans="17:17">
      <c r="Q157" s="261">
        <v>0.64000000000000035</v>
      </c>
    </row>
    <row r="158" spans="17:17">
      <c r="Q158" s="261">
        <v>0.65000000000000036</v>
      </c>
    </row>
    <row r="159" spans="17:17">
      <c r="Q159" s="261">
        <v>0.66000000000000036</v>
      </c>
    </row>
    <row r="160" spans="17:17">
      <c r="Q160" s="261">
        <v>0.67000000000000037</v>
      </c>
    </row>
    <row r="161" spans="17:17">
      <c r="Q161" s="261">
        <v>0.68000000000000038</v>
      </c>
    </row>
    <row r="162" spans="17:17">
      <c r="Q162" s="261">
        <v>0.69000000000000039</v>
      </c>
    </row>
    <row r="163" spans="17:17">
      <c r="Q163" s="261">
        <v>0.7000000000000004</v>
      </c>
    </row>
    <row r="164" spans="17:17">
      <c r="Q164" s="261">
        <v>0.71000000000000041</v>
      </c>
    </row>
    <row r="165" spans="17:17">
      <c r="Q165" s="261">
        <v>0.72000000000000042</v>
      </c>
    </row>
    <row r="166" spans="17:17">
      <c r="Q166" s="261">
        <v>0.73000000000000043</v>
      </c>
    </row>
    <row r="167" spans="17:17">
      <c r="Q167" s="261">
        <v>0.74000000000000044</v>
      </c>
    </row>
    <row r="168" spans="17:17">
      <c r="Q168" s="261">
        <v>0.75000000000000044</v>
      </c>
    </row>
    <row r="169" spans="17:17">
      <c r="Q169" s="261">
        <v>0.76000000000000045</v>
      </c>
    </row>
    <row r="170" spans="17:17">
      <c r="Q170" s="261">
        <v>0.77000000000000046</v>
      </c>
    </row>
    <row r="171" spans="17:17">
      <c r="Q171" s="261">
        <v>0.78000000000000047</v>
      </c>
    </row>
    <row r="172" spans="17:17">
      <c r="Q172" s="261">
        <v>0.79000000000000048</v>
      </c>
    </row>
    <row r="173" spans="17:17">
      <c r="Q173" s="261">
        <v>0.8</v>
      </c>
    </row>
    <row r="174" spans="17:17">
      <c r="Q174" s="261">
        <v>0.81</v>
      </c>
    </row>
    <row r="175" spans="17:17">
      <c r="Q175" s="261">
        <v>0.82</v>
      </c>
    </row>
    <row r="176" spans="17:17">
      <c r="Q176" s="261">
        <v>0.83</v>
      </c>
    </row>
    <row r="177" spans="17:17">
      <c r="Q177" s="261">
        <v>0.84</v>
      </c>
    </row>
    <row r="178" spans="17:17">
      <c r="Q178" s="261">
        <v>0.85</v>
      </c>
    </row>
    <row r="179" spans="17:17">
      <c r="Q179" s="261">
        <v>0.86</v>
      </c>
    </row>
    <row r="180" spans="17:17">
      <c r="Q180" s="261">
        <v>0.87</v>
      </c>
    </row>
    <row r="181" spans="17:17">
      <c r="Q181" s="261">
        <v>0.88</v>
      </c>
    </row>
    <row r="182" spans="17:17">
      <c r="Q182" s="261">
        <v>0.89</v>
      </c>
    </row>
    <row r="183" spans="17:17">
      <c r="Q183" s="261">
        <v>0.9</v>
      </c>
    </row>
    <row r="184" spans="17:17">
      <c r="Q184" s="261">
        <v>0.91</v>
      </c>
    </row>
    <row r="185" spans="17:17">
      <c r="Q185" s="261">
        <v>0.92</v>
      </c>
    </row>
    <row r="186" spans="17:17">
      <c r="Q186" s="261">
        <v>0.93</v>
      </c>
    </row>
    <row r="187" spans="17:17">
      <c r="Q187" s="261">
        <v>0.94</v>
      </c>
    </row>
    <row r="188" spans="17:17">
      <c r="Q188" s="261">
        <v>0.95</v>
      </c>
    </row>
    <row r="189" spans="17:17">
      <c r="Q189" s="261">
        <v>0.96</v>
      </c>
    </row>
    <row r="190" spans="17:17">
      <c r="Q190" s="261">
        <v>0.97</v>
      </c>
    </row>
    <row r="191" spans="17:17">
      <c r="Q191" s="261">
        <v>0.98</v>
      </c>
    </row>
    <row r="192" spans="17:17">
      <c r="Q192" s="261">
        <v>0.99</v>
      </c>
    </row>
    <row r="193" spans="17:17">
      <c r="Q193" s="261">
        <v>1.0000000000000007</v>
      </c>
    </row>
  </sheetData>
  <sheetProtection algorithmName="SHA-512" hashValue="SuvfzYlyxLS8/Pf/9oI+qey+cZfgmVu0y+hYdJ+TwmfsSUxnXYshgVklR2KWHw2T+oRm32ZRl3AbwTygGPWvog==" saltValue="4aXVKe3JwerUO01FXO108g==" spinCount="100000" sheet="1" objects="1" scenarios="1" selectLockedCells="1"/>
  <mergeCells count="45">
    <mergeCell ref="B93:O93"/>
    <mergeCell ref="C73:O73"/>
    <mergeCell ref="B76:O76"/>
    <mergeCell ref="B77:C77"/>
    <mergeCell ref="C78:O78"/>
    <mergeCell ref="C84:O84"/>
    <mergeCell ref="F89:O89"/>
    <mergeCell ref="B67:O67"/>
    <mergeCell ref="B68:C68"/>
    <mergeCell ref="C69:O69"/>
    <mergeCell ref="C70:O70"/>
    <mergeCell ref="C71:K71"/>
    <mergeCell ref="C72:O72"/>
    <mergeCell ref="B36:C36"/>
    <mergeCell ref="D42:E42"/>
    <mergeCell ref="B45:O45"/>
    <mergeCell ref="B47:O47"/>
    <mergeCell ref="B48:C48"/>
    <mergeCell ref="C56:O56"/>
    <mergeCell ref="D30:J30"/>
    <mergeCell ref="B32:O32"/>
    <mergeCell ref="B34:O34"/>
    <mergeCell ref="B35:C35"/>
    <mergeCell ref="D35:E35"/>
    <mergeCell ref="G35:H35"/>
    <mergeCell ref="J35:K35"/>
    <mergeCell ref="M35:N35"/>
    <mergeCell ref="C18:D18"/>
    <mergeCell ref="E18:J18"/>
    <mergeCell ref="D19:E19"/>
    <mergeCell ref="G19:H19"/>
    <mergeCell ref="J19:K19"/>
    <mergeCell ref="M19:N19"/>
    <mergeCell ref="B11:C11"/>
    <mergeCell ref="D11:K11"/>
    <mergeCell ref="B13:O13"/>
    <mergeCell ref="B14:O14"/>
    <mergeCell ref="B15:C15"/>
    <mergeCell ref="D15:E15"/>
    <mergeCell ref="B1:O1"/>
    <mergeCell ref="B3:O3"/>
    <mergeCell ref="B4:O4"/>
    <mergeCell ref="B5:O6"/>
    <mergeCell ref="B10:C10"/>
    <mergeCell ref="D10:K10"/>
  </mergeCells>
  <dataValidations count="12">
    <dataValidation type="decimal" allowBlank="1" showInputMessage="1" showErrorMessage="1" sqref="D43" xr:uid="{20C8C763-7058-8644-894F-865E0AB20FA8}">
      <formula1>0.1</formula1>
      <formula2>1</formula2>
    </dataValidation>
    <dataValidation type="whole" allowBlank="1" showInputMessage="1" showErrorMessage="1" errorTitle="Onjuist" error="De ingevoerde waarde komt niet overeen met de range zoals door de Inlener vastgesteld." promptTitle="leegloop in dagen" prompt="Voer de voorziening voor leegloop in." sqref="J39:K40 M39:N40" xr:uid="{D71515CE-C993-6D47-AA51-EA8AC421436A}">
      <formula1>1</formula1>
      <formula2>10</formula2>
    </dataValidation>
    <dataValidation type="whole" allowBlank="1" showInputMessage="1" showErrorMessage="1" errorTitle="Onjuist" error="De ingevoerde waarde komt niet overeen met de range zoals door de Inlener vastgesteld." promptTitle="leegloop in dagen" prompt="Voer de voorziening voor leegloop in." sqref="D39:E40 G39:H40" xr:uid="{35AA1C87-3671-FE47-B5FF-52D0168CDAE0}">
      <formula1>0</formula1>
      <formula2>5</formula2>
    </dataValidation>
    <dataValidation type="whole" allowBlank="1" showInputMessage="1" showErrorMessage="1" errorTitle="Onjuist" error="De ingevoerde waarde komt niet overeen met de range zoals door de Inlener vastgesteld." promptTitle="verzuim in dagen" prompt="Voer het werkelijke aantal dagen verzuim in." sqref="G38:H38 J38:K38 M38:N38" xr:uid="{56F6E945-37D8-CE48-9D9D-23CE52668016}">
      <formula1>1</formula1>
      <formula2>10</formula2>
    </dataValidation>
    <dataValidation type="decimal" allowBlank="1" showInputMessage="1" showErrorMessage="1" errorTitle="Onjuist" error="De ingevoerde waarde komt niet overeen met de range zoals door de Inlener vastgesteld." promptTitle="Kort verzuim in dagen" prompt="Voer de voorziening voor kort verzuim in." sqref="G37:H37 J37:K37 M37:N37" xr:uid="{5ABC83ED-0947-F544-85AE-198A6BF7E2EE}">
      <formula1>0.6</formula1>
      <formula2>3</formula2>
    </dataValidation>
    <dataValidation type="list" allowBlank="1" showInputMessage="1" showErrorMessage="1" sqref="E18:J18" xr:uid="{9660450F-899E-4B44-9115-E4D8ED41AD3A}">
      <formula1>$R$18:$R$21</formula1>
    </dataValidation>
    <dataValidation type="decimal" allowBlank="1" showInputMessage="1" showErrorMessage="1" sqref="D61" xr:uid="{11CAC16F-9D1A-0449-BEBE-8880C611BEC2}">
      <formula1>0</formula1>
      <formula2>1</formula2>
    </dataValidation>
    <dataValidation type="decimal"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D51:E51" xr:uid="{1B3E61AF-560B-8B4D-AC04-535AB26A7E0B}">
      <formula1>1</formula1>
      <formula2>5</formula2>
    </dataValidation>
    <dataValidation allowBlank="1" showInputMessage="1" showErrorMessage="1" errorTitle="Onjuist" error="De ingevoerde waarde komt niet overeen met de range zoals door de Inlener vastgesteld." promptTitle="leegloop in dagen" prompt="Voer de voorziening voor leegloop in." sqref="I39:I40" xr:uid="{846CCB19-19F8-3146-B655-9D349B5D3450}"/>
    <dataValidation allowBlank="1" showInputMessage="1" showErrorMessage="1" errorTitle="Onjuist" error="De ingevoerde waarde komt niet overeen met de range zoals door de Inlener vastgesteld." promptTitle="verzuim in dagen" prompt="Voer het werkelijke aantal dagen verzuim in." sqref="I38" xr:uid="{CEBF0292-88E4-9948-BD51-74CCD728F117}"/>
    <dataValidation allowBlank="1" showInputMessage="1" showErrorMessage="1" errorTitle="Vergoeding te hoog" error="De door u ingegeven bureauvergoeding ligt boven het maximum zoals gesteld door Nuon voor dit onderdeel. Gelieve uw bureauvergoeding aan te passen." sqref="D58 D52:D55 E52:E54" xr:uid="{21AAFBB5-5D9C-3B4B-A782-3944161017AF}"/>
    <dataValidation type="list" allowBlank="1" showInputMessage="1" showErrorMessage="1" sqref="D85:D88 D79:D82 E16:E17" xr:uid="{F48E43AB-65B0-1E46-A99F-E63C3E03632A}">
      <formula1>$Q$15:$Q$17</formula1>
    </dataValidation>
  </dataValidations>
  <pageMargins left="0.70866141732283472" right="0.47244094488188981" top="0.9055118110236221" bottom="0.74803149606299213" header="0.31496062992125984" footer="0.31496062992125984"/>
  <pageSetup paperSize="9" scale="41" orientation="portrait"/>
  <headerFooter>
    <oddFooter>&amp;L&amp;"Open Sans,Standaard"&amp;9&amp;K000000&amp;F&amp;R&amp;"Open Sans,Standaard"&amp;9&amp;K000000pagina &amp;P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voorblad</vt:lpstr>
      <vt:lpstr>invulinstructie en disclaimer</vt:lpstr>
      <vt:lpstr>Invulblad TarievenTool</vt:lpstr>
      <vt:lpstr>'Invulblad TarievenTool'!Afdrukbereik</vt:lpstr>
      <vt:lpstr>'invulinstructie en disclaimer'!Afdrukbereik</vt:lpstr>
      <vt:lpstr>voorblad!Afdrukbereik</vt:lpstr>
      <vt:lpstr>'Invulblad TarievenTool'!Print_Area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Veenstra</dc:creator>
  <cp:lastModifiedBy>Arjen Veenstra</cp:lastModifiedBy>
  <dcterms:created xsi:type="dcterms:W3CDTF">2021-09-22T09:11:53Z</dcterms:created>
  <dcterms:modified xsi:type="dcterms:W3CDTF">2021-09-22T09:15:58Z</dcterms:modified>
</cp:coreProperties>
</file>