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Q:\VSPROW55\CFD_UG_HKT\Inkoop-UNIT\83-INKOOPDOSSIER- INKOOP\IUC21\IUC21-655 Muz. instr. Douane Harmonie\04 - BESCHR DOCUMENTEN\"/>
    </mc:Choice>
  </mc:AlternateContent>
  <bookViews>
    <workbookView xWindow="0" yWindow="0" windowWidth="19200" windowHeight="6192"/>
  </bookViews>
  <sheets>
    <sheet name="Invulinstructie" sheetId="4" r:id="rId1"/>
    <sheet name="Kortings % per hoofdgroep" sheetId="6" r:id="rId2"/>
    <sheet name="Prijzenblad" sheetId="3" r:id="rId3"/>
  </sheets>
  <definedNames>
    <definedName name="_xlnm.Print_Area" localSheetId="2">Prijzenblad!$A$1:$H$53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3" l="1"/>
  <c r="E40" i="3" s="1"/>
  <c r="D39" i="3"/>
  <c r="E39" i="3" s="1"/>
  <c r="D38" i="3"/>
  <c r="D45" i="3" l="1"/>
  <c r="E45" i="3" s="1"/>
  <c r="D44" i="3"/>
  <c r="E44" i="3" s="1"/>
  <c r="D43" i="3"/>
  <c r="E43" i="3" s="1"/>
  <c r="D30" i="3"/>
  <c r="E30" i="3" s="1"/>
  <c r="D29" i="3"/>
  <c r="E29" i="3" s="1"/>
  <c r="D28" i="3"/>
  <c r="E28" i="3" s="1"/>
  <c r="D25" i="3"/>
  <c r="E25" i="3" s="1"/>
  <c r="D24" i="3"/>
  <c r="E24" i="3" s="1"/>
  <c r="D23" i="3"/>
  <c r="E23" i="3" s="1"/>
  <c r="D19" i="3"/>
  <c r="E19" i="3" s="1"/>
  <c r="D20" i="3"/>
  <c r="E20" i="3" s="1"/>
  <c r="D18" i="3"/>
  <c r="E18" i="3" s="1"/>
  <c r="E38" i="3"/>
  <c r="D35" i="3"/>
  <c r="E35" i="3" s="1"/>
  <c r="D34" i="3"/>
  <c r="E34" i="3" s="1"/>
  <c r="D33" i="3"/>
  <c r="E33" i="3" s="1"/>
  <c r="D13" i="3"/>
  <c r="E13" i="3" s="1"/>
  <c r="D14" i="3"/>
  <c r="E14" i="3" s="1"/>
  <c r="D15" i="3"/>
  <c r="E15" i="3" s="1"/>
  <c r="E16" i="3" l="1"/>
  <c r="G16" i="3" s="1"/>
  <c r="E31" i="3" l="1"/>
  <c r="G31" i="3" s="1"/>
  <c r="E36" i="3"/>
  <c r="G36" i="3" s="1"/>
  <c r="E41" i="3"/>
  <c r="G41" i="3" s="1"/>
  <c r="E46" i="3"/>
  <c r="G46" i="3" s="1"/>
  <c r="E26" i="3" l="1"/>
  <c r="G26" i="3" s="1"/>
  <c r="E21" i="3"/>
  <c r="G21" i="3" s="1"/>
  <c r="G49" i="3" l="1"/>
</calcChain>
</file>

<file path=xl/sharedStrings.xml><?xml version="1.0" encoding="utf-8"?>
<sst xmlns="http://schemas.openxmlformats.org/spreadsheetml/2006/main" count="81" uniqueCount="63">
  <si>
    <t xml:space="preserve">Fictief aantal </t>
  </si>
  <si>
    <t>De ingevulde bedragen dienen aan de volgende voorwaarden te voldoen:</t>
  </si>
  <si>
    <t>Gegevens inschrijver</t>
  </si>
  <si>
    <t>Naam onderneming</t>
  </si>
  <si>
    <t xml:space="preserve">Adres </t>
  </si>
  <si>
    <t xml:space="preserve">Postcode en plaats </t>
  </si>
  <si>
    <t xml:space="preserve">KvK-nummer </t>
  </si>
  <si>
    <t>Datum</t>
  </si>
  <si>
    <t>Versie</t>
  </si>
  <si>
    <t>1.0</t>
  </si>
  <si>
    <t>Invulinstructie</t>
  </si>
  <si>
    <t>Invulveld =</t>
  </si>
  <si>
    <t>Kolom B</t>
  </si>
  <si>
    <t>Kolom C</t>
  </si>
  <si>
    <t>Kolom D</t>
  </si>
  <si>
    <t>Kenmerk</t>
  </si>
  <si>
    <t>Inschrijver geeft N.A.W. gegevens aan</t>
  </si>
  <si>
    <t>IUC21-655</t>
  </si>
  <si>
    <t>Gemiddelde</t>
  </si>
  <si>
    <t xml:space="preserve">Bijlage D - Prijsformulier "Muziekinstrumenten voor het Nederlandse Douane Orkest" </t>
  </si>
  <si>
    <t>Kolom C en D Rij 6 t/m 9</t>
  </si>
  <si>
    <t xml:space="preserve">Invulinstuctie Prijzenblad  "Muziekinstrumenten voor het Nederlandse Douane Orkest"  kenmerk IUC21-655:  </t>
  </si>
  <si>
    <t>Trombone</t>
  </si>
  <si>
    <t xml:space="preserve">Drumstel </t>
  </si>
  <si>
    <t xml:space="preserve">Picollo </t>
  </si>
  <si>
    <t xml:space="preserve">Alt-dwarsfluit </t>
  </si>
  <si>
    <t>Bas bes</t>
  </si>
  <si>
    <t xml:space="preserve">Bas C </t>
  </si>
  <si>
    <t xml:space="preserve">Klarinet BB </t>
  </si>
  <si>
    <t>1.)</t>
  </si>
  <si>
    <t xml:space="preserve">Alle lichte gele velden dienen ingevuld te worden door de gegadigde </t>
  </si>
  <si>
    <t xml:space="preserve">5.) </t>
  </si>
  <si>
    <t>Inschrijfprijs:</t>
  </si>
  <si>
    <t>Instrumenten:</t>
  </si>
  <si>
    <t>Er dienen enkel instrumenten uit het hoog segment opgegeven te worden</t>
  </si>
  <si>
    <t>Per soort instrument worden drie verschillende instrumenten aanboden van drie verschillende merken</t>
  </si>
  <si>
    <t>De instrumenten dienen geschikt te zijn voor gebruik door beroepsmuzikanten en (semi-) professionele muzikanten</t>
  </si>
  <si>
    <t>2.)</t>
  </si>
  <si>
    <t>3.)</t>
  </si>
  <si>
    <t xml:space="preserve">4.) </t>
  </si>
  <si>
    <t xml:space="preserve">U biedt per soort instrument 3 instrument aan, per instrument moeten er minimaal 3 verschillende merken aangeboden worden. Verdere specificaties vind u in het Beschrijvend Document en onder de prijstabel. </t>
  </si>
  <si>
    <t>Het instrument met bijbehorende merk en type dient opgegeven te worden</t>
  </si>
  <si>
    <t>Inschrijver geeft het merk en type van het instrument aan</t>
  </si>
  <si>
    <t>Tabblad Prijzenblad:</t>
  </si>
  <si>
    <t>Koperen blaadinstrumenten</t>
  </si>
  <si>
    <t>Houten blaasinstrumenten</t>
  </si>
  <si>
    <t>Slagwerk instrumenten</t>
  </si>
  <si>
    <t>Toebehoren</t>
  </si>
  <si>
    <t>Inschrijver dient alle licht gele cellen in te vullen.</t>
  </si>
  <si>
    <t>Kolom C Rij 13 t/m 16</t>
  </si>
  <si>
    <t>Kolom C en D Rij 7 t/m 10</t>
  </si>
  <si>
    <t>Korting %</t>
  </si>
  <si>
    <t>Inschrijver geeft het kortings % aan voor de desbetreffende hoofdgroep</t>
  </si>
  <si>
    <t xml:space="preserve">Inschrijver geeft de verkoopprijs exclusief BTW van het instrument aan </t>
  </si>
  <si>
    <t xml:space="preserve">De prijs voor een muziekinstrument betreft de verkoopprijs exclusief BTW plus de van toepassing zijnde kortings %. 
</t>
  </si>
  <si>
    <t>Verkoopprijs exclusief BTW:</t>
  </si>
  <si>
    <t>Kortings %</t>
  </si>
  <si>
    <t>Prijs inclusief kortings %</t>
  </si>
  <si>
    <t>Tabblad Kortings % per hoofdgroep</t>
  </si>
  <si>
    <t>Automatische komt het aangegeven (op tabblad Kortings % per hoofdgroep) kortings % in deze kolom te staan</t>
  </si>
  <si>
    <t xml:space="preserve">6.) </t>
  </si>
  <si>
    <t>Gewogen waarde per type instrument</t>
  </si>
  <si>
    <t>De ondergrens van de inschrijfprijs is €80.000, de bovengrens is €120.000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</si>
</sst>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€&quot;\ * #,##0.00_ ;_ &quot;€&quot;\ * \-#,##0.00_ ;_ &quot;€&quot;\ * &quot;-&quot;??_ ;_ @_ "/>
    <numFmt numFmtId="164" formatCode="&quot;€&quot;\ #,##0"/>
    <numFmt numFmtId="165" formatCode="&quot;€&quot;\ 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i/>
      <sz val="11"/>
      <color theme="0"/>
      <name val="Calibri"/>
      <family val="2"/>
      <scheme val="minor"/>
    </font>
    <font>
      <i/>
      <sz val="11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6" fillId="0" borderId="0"/>
  </cellStyleXfs>
  <cellXfs count="93">
    <xf numFmtId="0" fontId="0" fillId="0" borderId="0" xfId="0"/>
    <xf numFmtId="0" fontId="0" fillId="2" borderId="0" xfId="0" applyFill="1"/>
    <xf numFmtId="3" fontId="0" fillId="2" borderId="0" xfId="0" applyNumberFormat="1" applyFill="1"/>
    <xf numFmtId="3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44" fontId="0" fillId="2" borderId="0" xfId="0" applyNumberFormat="1" applyFill="1"/>
    <xf numFmtId="165" fontId="4" fillId="2" borderId="0" xfId="0" applyNumberFormat="1" applyFont="1" applyFill="1" applyBorder="1" applyAlignment="1" applyProtection="1">
      <alignment horizontal="center" vertical="center"/>
    </xf>
    <xf numFmtId="164" fontId="5" fillId="4" borderId="8" xfId="0" applyNumberFormat="1" applyFont="1" applyFill="1" applyBorder="1" applyAlignment="1" applyProtection="1">
      <alignment horizontal="center" vertical="center"/>
    </xf>
    <xf numFmtId="0" fontId="0" fillId="2" borderId="0" xfId="0" applyFont="1" applyFill="1"/>
    <xf numFmtId="0" fontId="3" fillId="2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5" borderId="0" xfId="2" applyFont="1" applyFill="1" applyProtection="1">
      <protection hidden="1"/>
    </xf>
    <xf numFmtId="0" fontId="2" fillId="5" borderId="0" xfId="2" applyFont="1" applyFill="1" applyProtection="1">
      <protection hidden="1"/>
    </xf>
    <xf numFmtId="0" fontId="0" fillId="2" borderId="0" xfId="0" applyFont="1" applyFill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4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Font="1"/>
    <xf numFmtId="0" fontId="3" fillId="2" borderId="0" xfId="0" quotePrefix="1" applyFont="1" applyFill="1" applyBorder="1" applyAlignment="1" applyProtection="1">
      <alignment horizontal="right"/>
      <protection hidden="1"/>
    </xf>
    <xf numFmtId="0" fontId="8" fillId="3" borderId="4" xfId="0" applyFont="1" applyFill="1" applyBorder="1" applyAlignment="1" applyProtection="1">
      <protection locked="0"/>
    </xf>
    <xf numFmtId="0" fontId="1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/>
    <xf numFmtId="0" fontId="0" fillId="2" borderId="0" xfId="0" applyFill="1" applyAlignment="1">
      <alignment wrapText="1"/>
    </xf>
    <xf numFmtId="0" fontId="0" fillId="2" borderId="0" xfId="0" applyFont="1" applyFill="1" applyAlignment="1">
      <alignment wrapText="1"/>
    </xf>
    <xf numFmtId="0" fontId="0" fillId="0" borderId="0" xfId="0" applyBorder="1" applyAlignment="1">
      <alignment wrapText="1"/>
    </xf>
    <xf numFmtId="0" fontId="10" fillId="0" borderId="0" xfId="0" applyFont="1" applyFill="1" applyBorder="1" applyAlignment="1" applyProtection="1">
      <alignment vertical="center"/>
      <protection hidden="1"/>
    </xf>
    <xf numFmtId="0" fontId="5" fillId="6" borderId="14" xfId="0" applyFont="1" applyFill="1" applyBorder="1" applyAlignment="1" applyProtection="1">
      <alignment vertical="center"/>
      <protection hidden="1"/>
    </xf>
    <xf numFmtId="0" fontId="3" fillId="7" borderId="4" xfId="0" applyFont="1" applyFill="1" applyBorder="1" applyProtection="1">
      <protection hidden="1"/>
    </xf>
    <xf numFmtId="0" fontId="0" fillId="5" borderId="0" xfId="2" applyFont="1" applyFill="1" applyProtection="1">
      <protection hidden="1"/>
    </xf>
    <xf numFmtId="9" fontId="0" fillId="3" borderId="4" xfId="1" applyFont="1" applyFill="1" applyBorder="1" applyAlignment="1" applyProtection="1">
      <alignment wrapText="1"/>
      <protection locked="0"/>
    </xf>
    <xf numFmtId="9" fontId="0" fillId="8" borderId="4" xfId="0" applyNumberFormat="1" applyFill="1" applyBorder="1" applyProtection="1"/>
    <xf numFmtId="44" fontId="0" fillId="2" borderId="14" xfId="0" applyNumberFormat="1" applyFill="1" applyBorder="1" applyAlignment="1" applyProtection="1">
      <alignment horizontal="center" vertical="center"/>
    </xf>
    <xf numFmtId="44" fontId="0" fillId="8" borderId="17" xfId="0" applyNumberFormat="1" applyFill="1" applyBorder="1" applyProtection="1"/>
    <xf numFmtId="44" fontId="0" fillId="8" borderId="17" xfId="0" applyNumberFormat="1" applyFill="1" applyBorder="1" applyAlignment="1" applyProtection="1">
      <alignment horizontal="center" vertical="center"/>
    </xf>
    <xf numFmtId="3" fontId="0" fillId="8" borderId="17" xfId="0" applyNumberFormat="1" applyFill="1" applyBorder="1" applyAlignment="1" applyProtection="1">
      <alignment horizontal="center"/>
    </xf>
    <xf numFmtId="0" fontId="0" fillId="6" borderId="14" xfId="0" applyFont="1" applyFill="1" applyBorder="1" applyProtection="1"/>
    <xf numFmtId="0" fontId="0" fillId="2" borderId="0" xfId="0" applyFont="1" applyFill="1" applyProtection="1"/>
    <xf numFmtId="0" fontId="5" fillId="4" borderId="4" xfId="0" applyFont="1" applyFill="1" applyBorder="1" applyAlignment="1" applyProtection="1">
      <alignment horizontal="left" vertical="top"/>
    </xf>
    <xf numFmtId="14" fontId="5" fillId="4" borderId="4" xfId="0" applyNumberFormat="1" applyFont="1" applyFill="1" applyBorder="1" applyAlignment="1" applyProtection="1">
      <alignment horizontal="center" vertical="top"/>
    </xf>
    <xf numFmtId="0" fontId="0" fillId="6" borderId="10" xfId="0" applyFont="1" applyFill="1" applyBorder="1" applyProtection="1"/>
    <xf numFmtId="0" fontId="0" fillId="0" borderId="0" xfId="0" applyFont="1" applyProtection="1"/>
    <xf numFmtId="0" fontId="0" fillId="6" borderId="6" xfId="0" applyFont="1" applyFill="1" applyBorder="1" applyProtection="1"/>
    <xf numFmtId="0" fontId="5" fillId="4" borderId="4" xfId="0" applyFont="1" applyFill="1" applyBorder="1" applyAlignment="1" applyProtection="1">
      <alignment horizontal="center" vertical="top"/>
    </xf>
    <xf numFmtId="0" fontId="0" fillId="6" borderId="5" xfId="0" applyFont="1" applyFill="1" applyBorder="1" applyProtection="1"/>
    <xf numFmtId="0" fontId="8" fillId="2" borderId="2" xfId="0" applyFont="1" applyFill="1" applyBorder="1" applyAlignment="1" applyProtection="1"/>
    <xf numFmtId="0" fontId="5" fillId="6" borderId="1" xfId="0" applyFont="1" applyFill="1" applyBorder="1" applyAlignment="1" applyProtection="1"/>
    <xf numFmtId="0" fontId="5" fillId="6" borderId="1" xfId="0" applyFont="1" applyFill="1" applyBorder="1" applyAlignment="1" applyProtection="1">
      <alignment wrapText="1"/>
    </xf>
    <xf numFmtId="0" fontId="5" fillId="6" borderId="4" xfId="0" applyFont="1" applyFill="1" applyBorder="1" applyAlignment="1" applyProtection="1">
      <alignment wrapText="1"/>
    </xf>
    <xf numFmtId="3" fontId="5" fillId="6" borderId="4" xfId="0" applyNumberFormat="1" applyFont="1" applyFill="1" applyBorder="1" applyAlignment="1" applyProtection="1">
      <alignment horizontal="center" wrapText="1"/>
    </xf>
    <xf numFmtId="0" fontId="0" fillId="2" borderId="0" xfId="0" applyFill="1" applyProtection="1"/>
    <xf numFmtId="44" fontId="0" fillId="2" borderId="0" xfId="0" applyNumberFormat="1" applyFill="1" applyProtection="1"/>
    <xf numFmtId="0" fontId="1" fillId="8" borderId="17" xfId="0" applyFont="1" applyFill="1" applyBorder="1" applyAlignment="1" applyProtection="1">
      <alignment wrapText="1"/>
    </xf>
    <xf numFmtId="0" fontId="0" fillId="6" borderId="0" xfId="0" applyFill="1" applyProtection="1"/>
    <xf numFmtId="0" fontId="11" fillId="6" borderId="0" xfId="0" applyFont="1" applyFill="1" applyProtection="1"/>
    <xf numFmtId="0" fontId="0" fillId="7" borderId="4" xfId="0" applyFill="1" applyBorder="1" applyProtection="1"/>
    <xf numFmtId="0" fontId="0" fillId="2" borderId="10" xfId="0" applyFont="1" applyFill="1" applyBorder="1" applyAlignment="1" applyProtection="1">
      <alignment wrapText="1"/>
    </xf>
    <xf numFmtId="0" fontId="10" fillId="4" borderId="10" xfId="0" applyFont="1" applyFill="1" applyBorder="1" applyAlignment="1" applyProtection="1">
      <alignment horizontal="center" vertical="center"/>
      <protection hidden="1"/>
    </xf>
    <xf numFmtId="0" fontId="10" fillId="4" borderId="0" xfId="0" applyFont="1" applyFill="1" applyBorder="1" applyAlignment="1" applyProtection="1">
      <alignment horizontal="center" vertical="center"/>
      <protection hidden="1"/>
    </xf>
    <xf numFmtId="2" fontId="0" fillId="3" borderId="4" xfId="0" applyNumberFormat="1" applyFont="1" applyFill="1" applyBorder="1" applyAlignment="1" applyProtection="1">
      <protection locked="0" hidden="1"/>
    </xf>
    <xf numFmtId="0" fontId="10" fillId="6" borderId="15" xfId="0" applyFont="1" applyFill="1" applyBorder="1" applyAlignment="1" applyProtection="1">
      <alignment horizontal="left" vertical="center"/>
      <protection hidden="1"/>
    </xf>
    <xf numFmtId="0" fontId="10" fillId="6" borderId="16" xfId="0" applyFont="1" applyFill="1" applyBorder="1" applyAlignment="1" applyProtection="1">
      <alignment horizontal="left" vertical="center"/>
      <protection hidden="1"/>
    </xf>
    <xf numFmtId="0" fontId="10" fillId="6" borderId="12" xfId="0" applyFont="1" applyFill="1" applyBorder="1" applyAlignment="1" applyProtection="1">
      <alignment horizontal="left" vertical="center"/>
      <protection hidden="1"/>
    </xf>
    <xf numFmtId="0" fontId="10" fillId="6" borderId="13" xfId="0" applyFont="1" applyFill="1" applyBorder="1" applyAlignment="1" applyProtection="1">
      <alignment horizontal="left" vertical="center"/>
      <protection hidden="1"/>
    </xf>
    <xf numFmtId="0" fontId="0" fillId="0" borderId="4" xfId="0" applyBorder="1" applyAlignment="1" applyProtection="1">
      <alignment horizontal="left" vertical="top" wrapText="1"/>
    </xf>
    <xf numFmtId="0" fontId="7" fillId="6" borderId="2" xfId="0" applyFont="1" applyFill="1" applyBorder="1" applyAlignment="1" applyProtection="1">
      <alignment horizontal="center" vertical="center"/>
      <protection hidden="1"/>
    </xf>
    <xf numFmtId="0" fontId="7" fillId="6" borderId="3" xfId="0" applyFont="1" applyFill="1" applyBorder="1" applyAlignment="1" applyProtection="1">
      <alignment horizontal="center" vertical="center"/>
      <protection hidden="1"/>
    </xf>
    <xf numFmtId="3" fontId="0" fillId="9" borderId="14" xfId="0" applyNumberFormat="1" applyFill="1" applyBorder="1" applyAlignment="1" applyProtection="1">
      <alignment horizontal="left"/>
    </xf>
    <xf numFmtId="3" fontId="0" fillId="9" borderId="16" xfId="0" applyNumberFormat="1" applyFill="1" applyBorder="1" applyAlignment="1" applyProtection="1">
      <alignment horizontal="left"/>
    </xf>
    <xf numFmtId="3" fontId="0" fillId="9" borderId="10" xfId="0" applyNumberFormat="1" applyFill="1" applyBorder="1" applyAlignment="1" applyProtection="1">
      <alignment horizontal="left"/>
    </xf>
    <xf numFmtId="3" fontId="0" fillId="9" borderId="20" xfId="0" applyNumberFormat="1" applyFill="1" applyBorder="1" applyAlignment="1" applyProtection="1">
      <alignment horizontal="left"/>
    </xf>
    <xf numFmtId="3" fontId="0" fillId="9" borderId="11" xfId="0" applyNumberFormat="1" applyFill="1" applyBorder="1" applyAlignment="1" applyProtection="1">
      <alignment horizontal="left"/>
    </xf>
    <xf numFmtId="3" fontId="0" fillId="9" borderId="13" xfId="0" applyNumberFormat="1" applyFill="1" applyBorder="1" applyAlignment="1" applyProtection="1">
      <alignment horizontal="left"/>
    </xf>
    <xf numFmtId="3" fontId="0" fillId="9" borderId="14" xfId="0" applyNumberFormat="1" applyFill="1" applyBorder="1" applyAlignment="1" applyProtection="1">
      <alignment horizontal="center"/>
    </xf>
    <xf numFmtId="3" fontId="0" fillId="9" borderId="16" xfId="0" applyNumberFormat="1" applyFill="1" applyBorder="1" applyAlignment="1" applyProtection="1">
      <alignment horizontal="center"/>
    </xf>
    <xf numFmtId="3" fontId="0" fillId="9" borderId="10" xfId="0" applyNumberFormat="1" applyFill="1" applyBorder="1" applyAlignment="1" applyProtection="1">
      <alignment horizontal="center"/>
    </xf>
    <xf numFmtId="3" fontId="0" fillId="9" borderId="20" xfId="0" applyNumberFormat="1" applyFill="1" applyBorder="1" applyAlignment="1" applyProtection="1">
      <alignment horizontal="center"/>
    </xf>
    <xf numFmtId="3" fontId="0" fillId="9" borderId="11" xfId="0" applyNumberFormat="1" applyFill="1" applyBorder="1" applyAlignment="1" applyProtection="1">
      <alignment horizontal="center"/>
    </xf>
    <xf numFmtId="3" fontId="0" fillId="9" borderId="13" xfId="0" applyNumberFormat="1" applyFill="1" applyBorder="1" applyAlignment="1" applyProtection="1">
      <alignment horizontal="center"/>
    </xf>
    <xf numFmtId="164" fontId="5" fillId="4" borderId="7" xfId="0" applyNumberFormat="1" applyFont="1" applyFill="1" applyBorder="1" applyAlignment="1" applyProtection="1">
      <alignment horizontal="center" vertical="center"/>
    </xf>
    <xf numFmtId="164" fontId="5" fillId="4" borderId="9" xfId="0" applyNumberFormat="1" applyFont="1" applyFill="1" applyBorder="1" applyAlignment="1" applyProtection="1">
      <alignment horizontal="center" vertical="center"/>
    </xf>
    <xf numFmtId="0" fontId="5" fillId="6" borderId="19" xfId="0" applyFont="1" applyFill="1" applyBorder="1" applyAlignment="1" applyProtection="1">
      <alignment horizontal="center" vertical="top" wrapText="1"/>
    </xf>
    <xf numFmtId="0" fontId="5" fillId="6" borderId="6" xfId="0" applyFont="1" applyFill="1" applyBorder="1" applyAlignment="1" applyProtection="1">
      <alignment horizontal="center" vertical="top" wrapText="1"/>
    </xf>
    <xf numFmtId="0" fontId="5" fillId="6" borderId="18" xfId="0" applyFont="1" applyFill="1" applyBorder="1" applyAlignment="1" applyProtection="1">
      <alignment horizontal="center" vertical="top" wrapText="1"/>
    </xf>
    <xf numFmtId="0" fontId="1" fillId="7" borderId="11" xfId="0" applyFont="1" applyFill="1" applyBorder="1" applyAlignment="1" applyProtection="1">
      <alignment horizontal="left" vertical="top" wrapText="1"/>
    </xf>
    <xf numFmtId="0" fontId="1" fillId="7" borderId="12" xfId="0" applyFont="1" applyFill="1" applyBorder="1" applyAlignment="1" applyProtection="1">
      <alignment horizontal="left" vertical="top" wrapText="1"/>
    </xf>
    <xf numFmtId="0" fontId="1" fillId="7" borderId="13" xfId="0" applyFont="1" applyFill="1" applyBorder="1" applyAlignment="1" applyProtection="1">
      <alignment horizontal="left" vertical="top" wrapText="1"/>
    </xf>
    <xf numFmtId="0" fontId="9" fillId="2" borderId="14" xfId="0" applyFont="1" applyFill="1" applyBorder="1" applyAlignment="1" applyProtection="1">
      <alignment horizontal="left" vertical="center" wrapText="1"/>
      <protection hidden="1"/>
    </xf>
    <xf numFmtId="0" fontId="9" fillId="2" borderId="15" xfId="0" applyFont="1" applyFill="1" applyBorder="1" applyAlignment="1" applyProtection="1">
      <alignment horizontal="left" vertical="center" wrapText="1"/>
      <protection hidden="1"/>
    </xf>
    <xf numFmtId="0" fontId="9" fillId="2" borderId="16" xfId="0" applyFont="1" applyFill="1" applyBorder="1" applyAlignment="1" applyProtection="1">
      <alignment horizontal="left" vertical="center" wrapText="1"/>
      <protection hidden="1"/>
    </xf>
    <xf numFmtId="0" fontId="9" fillId="2" borderId="11" xfId="0" applyFont="1" applyFill="1" applyBorder="1" applyAlignment="1" applyProtection="1">
      <alignment horizontal="left" vertical="center" wrapText="1"/>
      <protection hidden="1"/>
    </xf>
    <xf numFmtId="0" fontId="9" fillId="2" borderId="12" xfId="0" applyFont="1" applyFill="1" applyBorder="1" applyAlignment="1" applyProtection="1">
      <alignment horizontal="left" vertical="center" wrapText="1"/>
      <protection hidden="1"/>
    </xf>
    <xf numFmtId="0" fontId="9" fillId="2" borderId="13" xfId="0" applyFont="1" applyFill="1" applyBorder="1" applyAlignment="1" applyProtection="1">
      <alignment horizontal="left" vertical="center" wrapText="1"/>
      <protection hidden="1"/>
    </xf>
  </cellXfs>
  <cellStyles count="3">
    <cellStyle name="Procent" xfId="1" builtinId="5"/>
    <cellStyle name="Standaard" xfId="0" builtinId="0"/>
    <cellStyle name="Standaar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P270"/>
  <sheetViews>
    <sheetView showGridLines="0" tabSelected="1" workbookViewId="0">
      <selection activeCell="B4" sqref="B4"/>
    </sheetView>
  </sheetViews>
  <sheetFormatPr defaultRowHeight="14.4" x14ac:dyDescent="0.3"/>
  <cols>
    <col min="1" max="1" width="38.5546875" customWidth="1"/>
    <col min="2" max="2" width="100" customWidth="1"/>
  </cols>
  <sheetData>
    <row r="1" spans="1:120" s="17" customFormat="1" ht="14.4" customHeight="1" x14ac:dyDescent="0.3">
      <c r="A1" s="57" t="s">
        <v>21</v>
      </c>
      <c r="B1" s="58"/>
      <c r="C1" s="26"/>
      <c r="D1" s="26"/>
      <c r="E1" s="26"/>
      <c r="F1" s="26"/>
      <c r="G1" s="26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</row>
    <row r="2" spans="1:120" s="17" customFormat="1" ht="14.4" customHeight="1" x14ac:dyDescent="0.3">
      <c r="A2" s="57"/>
      <c r="B2" s="58"/>
      <c r="C2" s="26"/>
      <c r="D2" s="26"/>
      <c r="E2" s="26"/>
      <c r="F2" s="26"/>
      <c r="G2" s="26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</row>
    <row r="3" spans="1:120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120" x14ac:dyDescent="0.3">
      <c r="A4" s="8" t="s">
        <v>11</v>
      </c>
      <c r="B4" s="19"/>
      <c r="C4" s="8"/>
      <c r="D4" s="20"/>
      <c r="E4" s="21"/>
      <c r="F4" s="8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120" x14ac:dyDescent="0.3">
      <c r="A5" s="8"/>
      <c r="B5" s="8" t="s">
        <v>48</v>
      </c>
      <c r="C5" s="8"/>
      <c r="D5" s="8"/>
      <c r="E5" s="8"/>
      <c r="F5" s="8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120" x14ac:dyDescent="0.3">
      <c r="A6" s="8"/>
      <c r="B6" s="8"/>
      <c r="C6" s="8"/>
      <c r="D6" s="8"/>
      <c r="E6" s="8"/>
      <c r="F6" s="8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120" x14ac:dyDescent="0.3">
      <c r="A7" s="22" t="s">
        <v>10</v>
      </c>
      <c r="B7" s="8"/>
      <c r="C7" s="8"/>
      <c r="D7" s="8"/>
      <c r="E7" s="8"/>
      <c r="F7" s="8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120" x14ac:dyDescent="0.3">
      <c r="A8" s="1"/>
      <c r="B8" s="23"/>
      <c r="C8" s="23"/>
      <c r="D8" s="25"/>
      <c r="E8" s="23"/>
      <c r="F8" s="23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120" x14ac:dyDescent="0.3">
      <c r="A9" s="22" t="s">
        <v>58</v>
      </c>
      <c r="B9" s="1"/>
      <c r="C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120" x14ac:dyDescent="0.3">
      <c r="A10" s="8" t="s">
        <v>50</v>
      </c>
      <c r="B10" s="8" t="s">
        <v>16</v>
      </c>
      <c r="C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120" x14ac:dyDescent="0.3">
      <c r="A11" s="22"/>
      <c r="B11" s="1"/>
      <c r="C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120" x14ac:dyDescent="0.3">
      <c r="A12" s="1" t="s">
        <v>49</v>
      </c>
      <c r="B12" s="1" t="s">
        <v>52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120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120" x14ac:dyDescent="0.3">
      <c r="A14" s="22" t="s">
        <v>43</v>
      </c>
      <c r="B14" s="8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120" x14ac:dyDescent="0.3">
      <c r="A15" s="8" t="s">
        <v>20</v>
      </c>
      <c r="B15" s="8" t="s">
        <v>16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120" x14ac:dyDescent="0.3">
      <c r="A16" s="22"/>
      <c r="B16" s="8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x14ac:dyDescent="0.3">
      <c r="A17" s="8" t="s">
        <v>12</v>
      </c>
      <c r="B17" s="24" t="s">
        <v>42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x14ac:dyDescent="0.3">
      <c r="A18" s="8" t="s">
        <v>13</v>
      </c>
      <c r="B18" s="24" t="s">
        <v>53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x14ac:dyDescent="0.3">
      <c r="A19" s="8"/>
      <c r="B19" s="24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ht="15" customHeight="1" x14ac:dyDescent="0.3">
      <c r="A20" s="8" t="s">
        <v>14</v>
      </c>
      <c r="B20" s="24" t="s">
        <v>59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</row>
    <row r="21" spans="1:43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</row>
    <row r="22" spans="1:43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</row>
    <row r="23" spans="1:43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</row>
    <row r="24" spans="1:43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</row>
    <row r="25" spans="1:43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</row>
    <row r="26" spans="1:43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</row>
    <row r="27" spans="1:43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</row>
    <row r="28" spans="1:43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</row>
    <row r="29" spans="1:43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</row>
    <row r="30" spans="1:43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</row>
    <row r="31" spans="1:43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</row>
    <row r="32" spans="1:43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</row>
    <row r="33" spans="1:43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</row>
    <row r="34" spans="1:43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</row>
    <row r="35" spans="1:43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</row>
    <row r="36" spans="1:43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</row>
    <row r="37" spans="1:43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</row>
    <row r="38" spans="1:43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</row>
    <row r="39" spans="1:43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</row>
    <row r="40" spans="1:43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</row>
    <row r="41" spans="1:43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</row>
    <row r="42" spans="1:43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</row>
    <row r="43" spans="1:43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</row>
    <row r="44" spans="1:43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</row>
    <row r="45" spans="1:43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</row>
    <row r="46" spans="1:43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</row>
    <row r="47" spans="1:43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</row>
    <row r="48" spans="1:43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</row>
    <row r="49" spans="1:43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</row>
    <row r="50" spans="1:43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</row>
    <row r="51" spans="1:43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</row>
    <row r="52" spans="1:43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</row>
    <row r="53" spans="1:43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</row>
    <row r="54" spans="1:43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</row>
    <row r="55" spans="1:43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</row>
    <row r="56" spans="1:43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</row>
    <row r="57" spans="1:43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</row>
    <row r="58" spans="1:43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</row>
    <row r="59" spans="1:43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</row>
    <row r="60" spans="1:43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</row>
    <row r="61" spans="1:43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</row>
    <row r="62" spans="1:43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</row>
    <row r="63" spans="1:43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</row>
    <row r="64" spans="1:43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</row>
    <row r="65" spans="1:43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</row>
    <row r="66" spans="1:43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</row>
    <row r="67" spans="1:43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</row>
    <row r="68" spans="1:43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</row>
    <row r="69" spans="1:43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</row>
    <row r="70" spans="1:43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</row>
    <row r="71" spans="1:43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</row>
    <row r="72" spans="1:43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</row>
    <row r="73" spans="1:43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</row>
    <row r="74" spans="1:43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</row>
    <row r="75" spans="1:43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</row>
    <row r="76" spans="1:43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</row>
    <row r="77" spans="1:43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</row>
    <row r="78" spans="1:43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</row>
    <row r="79" spans="1:43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</row>
    <row r="80" spans="1:43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</row>
    <row r="81" spans="1:43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</row>
    <row r="82" spans="1:43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</row>
    <row r="83" spans="1:43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</row>
    <row r="84" spans="1:43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</row>
    <row r="85" spans="1:43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</row>
    <row r="86" spans="1:43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</row>
    <row r="87" spans="1:43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</row>
    <row r="88" spans="1:43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</row>
    <row r="89" spans="1:43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</row>
    <row r="90" spans="1:43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</row>
    <row r="91" spans="1:43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</row>
    <row r="92" spans="1:43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</row>
    <row r="93" spans="1:43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</row>
    <row r="94" spans="1:43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</row>
    <row r="95" spans="1:43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</row>
    <row r="96" spans="1:43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</row>
    <row r="97" spans="1:43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</row>
    <row r="98" spans="1:43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</row>
    <row r="99" spans="1:43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</row>
    <row r="100" spans="1:43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</row>
    <row r="101" spans="1:43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</row>
    <row r="102" spans="1:43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</row>
    <row r="103" spans="1:43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</row>
    <row r="104" spans="1:43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</row>
    <row r="105" spans="1:43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</row>
    <row r="106" spans="1:43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</row>
    <row r="107" spans="1:43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</row>
    <row r="108" spans="1:43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</row>
    <row r="109" spans="1:43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</row>
    <row r="110" spans="1:43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</row>
    <row r="111" spans="1:43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</row>
    <row r="112" spans="1:43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</row>
    <row r="113" spans="1:43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</row>
    <row r="114" spans="1:43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</row>
    <row r="115" spans="1:43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</row>
    <row r="116" spans="1:43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</row>
    <row r="117" spans="1:43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</row>
    <row r="118" spans="1:43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</row>
    <row r="119" spans="1:43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</row>
    <row r="120" spans="1:43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</row>
    <row r="121" spans="1:43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</row>
    <row r="122" spans="1:43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</row>
    <row r="123" spans="1:43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</row>
    <row r="124" spans="1:43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</row>
    <row r="125" spans="1:43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</row>
    <row r="126" spans="1:43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</row>
    <row r="127" spans="1:43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</row>
    <row r="128" spans="1:43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</row>
    <row r="129" spans="1:43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</row>
    <row r="130" spans="1:43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</row>
    <row r="131" spans="1:43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</row>
    <row r="132" spans="1:43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</row>
    <row r="133" spans="1:43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</row>
    <row r="134" spans="1:43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</row>
    <row r="135" spans="1:43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</row>
    <row r="136" spans="1:43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</row>
    <row r="137" spans="1:43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</row>
    <row r="138" spans="1:43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</row>
    <row r="139" spans="1:43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</row>
    <row r="140" spans="1:43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</row>
    <row r="141" spans="1:43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</row>
    <row r="142" spans="1:43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</row>
    <row r="143" spans="1:43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</row>
    <row r="144" spans="1:43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</row>
    <row r="145" spans="1:43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</row>
    <row r="146" spans="1:43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</row>
    <row r="147" spans="1:43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</row>
    <row r="148" spans="1:43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</row>
    <row r="149" spans="1:43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</row>
    <row r="150" spans="1:43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</row>
    <row r="151" spans="1:43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</row>
    <row r="152" spans="1:43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</row>
    <row r="153" spans="1:43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</row>
    <row r="154" spans="1:43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</row>
    <row r="155" spans="1:43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</row>
    <row r="156" spans="1:43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</row>
    <row r="157" spans="1:43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</row>
    <row r="158" spans="1:43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</row>
    <row r="159" spans="1:43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</row>
    <row r="160" spans="1:43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</row>
    <row r="161" spans="1:43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</row>
    <row r="162" spans="1:43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</row>
    <row r="163" spans="1:43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</row>
    <row r="164" spans="1:43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</row>
    <row r="165" spans="1:43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</row>
    <row r="166" spans="1:43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</row>
    <row r="167" spans="1:43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</row>
    <row r="168" spans="1:43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</row>
    <row r="169" spans="1:43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</row>
    <row r="170" spans="1:43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</row>
    <row r="171" spans="1:43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</row>
    <row r="172" spans="1:43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</row>
    <row r="173" spans="1:43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</row>
    <row r="174" spans="1:43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</row>
    <row r="175" spans="1:43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</row>
    <row r="176" spans="1:43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</row>
    <row r="177" spans="1:43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</row>
    <row r="178" spans="1:43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</row>
    <row r="179" spans="1:43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</row>
    <row r="180" spans="1:43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</row>
    <row r="181" spans="1:43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</row>
    <row r="182" spans="1:43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</row>
    <row r="183" spans="1:43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</row>
    <row r="184" spans="1:43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</row>
    <row r="185" spans="1:43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</row>
    <row r="186" spans="1:43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</row>
    <row r="187" spans="1:43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</row>
    <row r="188" spans="1:43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</row>
    <row r="189" spans="1:43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</row>
    <row r="190" spans="1:43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</row>
    <row r="191" spans="1:43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</row>
    <row r="192" spans="1:43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</row>
    <row r="193" spans="1:43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</row>
    <row r="194" spans="1:43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</row>
    <row r="195" spans="1:43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</row>
    <row r="196" spans="1:43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</row>
    <row r="197" spans="1:43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</row>
    <row r="198" spans="1:43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</row>
    <row r="199" spans="1:43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</row>
    <row r="200" spans="1:43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</row>
    <row r="201" spans="1:43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</row>
    <row r="202" spans="1:43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</row>
    <row r="203" spans="1:43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</row>
    <row r="204" spans="1:43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</row>
    <row r="205" spans="1:43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</row>
    <row r="206" spans="1:43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</row>
    <row r="207" spans="1:43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</row>
    <row r="208" spans="1:43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</row>
    <row r="209" spans="1:43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</row>
    <row r="210" spans="1:43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</row>
    <row r="211" spans="1:43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</row>
    <row r="212" spans="1:43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</row>
    <row r="213" spans="1:43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</row>
    <row r="214" spans="1:43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</row>
    <row r="215" spans="1:43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</row>
    <row r="216" spans="1:43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</row>
    <row r="217" spans="1:43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</row>
    <row r="218" spans="1:43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</row>
    <row r="219" spans="1:43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</row>
    <row r="220" spans="1:43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</row>
    <row r="221" spans="1:43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</row>
    <row r="222" spans="1:43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</row>
    <row r="223" spans="1:43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</row>
    <row r="224" spans="1:43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</row>
    <row r="225" spans="1:43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</row>
    <row r="226" spans="1:43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</row>
    <row r="227" spans="1:43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</row>
    <row r="228" spans="1:43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</row>
    <row r="229" spans="1:43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</row>
    <row r="230" spans="1:43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</row>
    <row r="231" spans="1:43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</row>
    <row r="232" spans="1:43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</row>
    <row r="233" spans="1:43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</row>
    <row r="234" spans="1:43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</row>
    <row r="235" spans="1:43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</row>
    <row r="236" spans="1:43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</row>
    <row r="237" spans="1:43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</row>
    <row r="238" spans="1:43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</row>
    <row r="239" spans="1:43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</row>
    <row r="240" spans="1:43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</row>
    <row r="241" spans="1:43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</row>
    <row r="242" spans="1:43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</row>
    <row r="243" spans="1:43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</row>
    <row r="244" spans="1:43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</row>
    <row r="245" spans="1:43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</row>
    <row r="246" spans="1:43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</row>
    <row r="247" spans="1:43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</row>
    <row r="248" spans="1:43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</row>
    <row r="249" spans="1:43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</row>
    <row r="250" spans="1:43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</row>
    <row r="251" spans="1:43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</row>
    <row r="252" spans="1:43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</row>
    <row r="253" spans="1:43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</row>
    <row r="254" spans="1:43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</row>
    <row r="255" spans="1:43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</row>
    <row r="256" spans="1:43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</row>
    <row r="257" spans="1:43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</row>
    <row r="258" spans="1:43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</row>
    <row r="259" spans="1:43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</row>
    <row r="260" spans="1:43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</row>
    <row r="261" spans="1:43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</row>
    <row r="262" spans="1:43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</row>
    <row r="263" spans="1:43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</row>
    <row r="264" spans="1:43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</row>
    <row r="265" spans="1:43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</row>
    <row r="266" spans="1:43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</row>
    <row r="267" spans="1:43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</row>
    <row r="268" spans="1:43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</row>
    <row r="269" spans="1:43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</row>
    <row r="270" spans="1:43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</row>
  </sheetData>
  <sheetProtection algorithmName="SHA-512" hashValue="VaaH9fHu/weXTo9KSzIiFXiEu4nYHjQjmWbTltMzRGw33Fwh7OU+TL8fKZaE0LAMosBG7hNxHaWQTyhpKzTptg==" saltValue="xGMeTJTxBlU3KHdIV4kARQ==" spinCount="100000" sheet="1" objects="1" scenarios="1" selectLockedCells="1"/>
  <mergeCells count="1">
    <mergeCell ref="A1:B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="80" zoomScaleNormal="80" workbookViewId="0">
      <selection activeCell="C14" sqref="C14"/>
    </sheetView>
  </sheetViews>
  <sheetFormatPr defaultColWidth="9.109375" defaultRowHeight="14.4" x14ac:dyDescent="0.3"/>
  <cols>
    <col min="1" max="1" width="5" style="1" customWidth="1"/>
    <col min="2" max="2" width="80.6640625" style="1" customWidth="1"/>
    <col min="3" max="3" width="14.6640625" style="1" customWidth="1"/>
    <col min="4" max="4" width="18.6640625" style="1" customWidth="1"/>
    <col min="5" max="6" width="9.109375" style="1"/>
    <col min="7" max="7" width="10.33203125" style="1" bestFit="1" customWidth="1"/>
    <col min="8" max="16384" width="9.109375" style="1"/>
  </cols>
  <sheetData>
    <row r="1" spans="1:8" ht="15" customHeight="1" x14ac:dyDescent="0.3">
      <c r="A1" s="36"/>
      <c r="B1" s="60" t="s">
        <v>19</v>
      </c>
      <c r="C1" s="60"/>
      <c r="D1" s="61"/>
      <c r="E1" s="50"/>
      <c r="F1" s="38" t="s">
        <v>15</v>
      </c>
      <c r="G1" s="39" t="s">
        <v>17</v>
      </c>
      <c r="H1" s="50"/>
    </row>
    <row r="2" spans="1:8" ht="15" customHeight="1" x14ac:dyDescent="0.3">
      <c r="A2" s="40"/>
      <c r="B2" s="62"/>
      <c r="C2" s="62"/>
      <c r="D2" s="63"/>
      <c r="E2" s="50"/>
      <c r="F2" s="38" t="s">
        <v>7</v>
      </c>
      <c r="G2" s="39">
        <v>44466</v>
      </c>
      <c r="H2" s="50"/>
    </row>
    <row r="3" spans="1:8" ht="15" customHeight="1" x14ac:dyDescent="0.3">
      <c r="A3" s="42"/>
      <c r="B3" s="64" t="s">
        <v>54</v>
      </c>
      <c r="C3" s="64"/>
      <c r="D3" s="64"/>
      <c r="E3" s="50"/>
      <c r="F3" s="38" t="s">
        <v>8</v>
      </c>
      <c r="G3" s="43" t="s">
        <v>9</v>
      </c>
      <c r="H3" s="50"/>
    </row>
    <row r="4" spans="1:8" ht="15" customHeight="1" x14ac:dyDescent="0.3">
      <c r="A4" s="42"/>
      <c r="B4" s="64"/>
      <c r="C4" s="64"/>
      <c r="D4" s="64"/>
      <c r="E4" s="50"/>
      <c r="F4" s="50"/>
      <c r="G4" s="50"/>
      <c r="H4" s="50"/>
    </row>
    <row r="5" spans="1:8" x14ac:dyDescent="0.3">
      <c r="A5" s="42"/>
      <c r="B5" s="27" t="s">
        <v>2</v>
      </c>
      <c r="C5" s="65"/>
      <c r="D5" s="66"/>
      <c r="E5" s="50"/>
      <c r="F5" s="50"/>
      <c r="G5" s="50"/>
      <c r="H5" s="50"/>
    </row>
    <row r="6" spans="1:8" x14ac:dyDescent="0.3">
      <c r="A6" s="42"/>
      <c r="B6" s="28" t="s">
        <v>3</v>
      </c>
      <c r="C6" s="59"/>
      <c r="D6" s="59"/>
      <c r="E6" s="50"/>
      <c r="F6" s="50"/>
      <c r="G6" s="50"/>
      <c r="H6" s="50"/>
    </row>
    <row r="7" spans="1:8" x14ac:dyDescent="0.3">
      <c r="A7" s="42"/>
      <c r="B7" s="28" t="s">
        <v>4</v>
      </c>
      <c r="C7" s="59"/>
      <c r="D7" s="59"/>
      <c r="E7" s="50"/>
      <c r="F7" s="50"/>
      <c r="G7" s="50"/>
      <c r="H7" s="50"/>
    </row>
    <row r="8" spans="1:8" x14ac:dyDescent="0.3">
      <c r="A8" s="42"/>
      <c r="B8" s="28" t="s">
        <v>5</v>
      </c>
      <c r="C8" s="59"/>
      <c r="D8" s="59"/>
      <c r="E8" s="50"/>
      <c r="F8" s="50"/>
      <c r="G8" s="50"/>
      <c r="H8" s="50"/>
    </row>
    <row r="9" spans="1:8" x14ac:dyDescent="0.3">
      <c r="A9" s="44"/>
      <c r="B9" s="28" t="s">
        <v>6</v>
      </c>
      <c r="C9" s="59"/>
      <c r="D9" s="59"/>
      <c r="E9" s="50"/>
      <c r="F9" s="50"/>
      <c r="G9" s="50"/>
      <c r="H9" s="50"/>
    </row>
    <row r="10" spans="1:8" x14ac:dyDescent="0.3">
      <c r="A10" s="50"/>
      <c r="B10" s="50"/>
      <c r="C10" s="50"/>
      <c r="D10" s="50"/>
      <c r="E10" s="50"/>
      <c r="F10" s="50"/>
      <c r="G10" s="50"/>
      <c r="H10" s="50"/>
    </row>
    <row r="11" spans="1:8" x14ac:dyDescent="0.3">
      <c r="A11" s="53"/>
      <c r="B11" s="46"/>
      <c r="C11" s="46" t="s">
        <v>51</v>
      </c>
      <c r="D11" s="50"/>
      <c r="E11" s="50"/>
      <c r="F11" s="50"/>
      <c r="G11" s="50"/>
      <c r="H11" s="50"/>
    </row>
    <row r="12" spans="1:8" x14ac:dyDescent="0.3">
      <c r="A12" s="54">
        <v>1</v>
      </c>
      <c r="B12" s="55" t="s">
        <v>45</v>
      </c>
      <c r="C12" s="30"/>
      <c r="D12" s="50"/>
      <c r="E12" s="50"/>
      <c r="F12" s="50"/>
      <c r="G12" s="50"/>
      <c r="H12" s="50"/>
    </row>
    <row r="13" spans="1:8" x14ac:dyDescent="0.3">
      <c r="A13" s="54">
        <v>2</v>
      </c>
      <c r="B13" s="55" t="s">
        <v>44</v>
      </c>
      <c r="C13" s="30"/>
      <c r="D13" s="50"/>
      <c r="E13" s="50"/>
      <c r="F13" s="50"/>
      <c r="G13" s="50"/>
      <c r="H13" s="50"/>
    </row>
    <row r="14" spans="1:8" x14ac:dyDescent="0.3">
      <c r="A14" s="54">
        <v>3</v>
      </c>
      <c r="B14" s="55" t="s">
        <v>46</v>
      </c>
      <c r="C14" s="30"/>
      <c r="D14" s="50"/>
      <c r="E14" s="50"/>
      <c r="F14" s="50"/>
      <c r="G14" s="50"/>
      <c r="H14" s="50"/>
    </row>
    <row r="15" spans="1:8" x14ac:dyDescent="0.3">
      <c r="A15" s="54">
        <v>4</v>
      </c>
      <c r="B15" s="55" t="s">
        <v>47</v>
      </c>
      <c r="C15" s="30"/>
      <c r="D15" s="50"/>
      <c r="E15" s="50"/>
      <c r="F15" s="50"/>
      <c r="G15" s="50"/>
      <c r="H15" s="50"/>
    </row>
    <row r="16" spans="1:8" x14ac:dyDescent="0.3">
      <c r="A16" s="50"/>
      <c r="B16" s="50"/>
      <c r="C16" s="50"/>
      <c r="D16" s="50"/>
      <c r="E16" s="50"/>
      <c r="F16" s="50"/>
      <c r="G16" s="50"/>
      <c r="H16" s="50"/>
    </row>
  </sheetData>
  <sheetProtection algorithmName="SHA-512" hashValue="zXhC/9uOJ6gKFNuCqG6+QEDqBWVAmbqoZrw1K+JeW4XGqVH98/LZtT7UUUDg77Cc+MTeT5qx5LrCx3IKl30ArQ==" saltValue="jMo0UTZjGXwExidJmnqnqQ==" spinCount="100000" sheet="1" objects="1" scenarios="1" selectLockedCells="1"/>
  <mergeCells count="7">
    <mergeCell ref="C9:D9"/>
    <mergeCell ref="B1:D2"/>
    <mergeCell ref="B3:D4"/>
    <mergeCell ref="C5:D5"/>
    <mergeCell ref="C6:D6"/>
    <mergeCell ref="C7:D7"/>
    <mergeCell ref="C8:D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P55"/>
  <sheetViews>
    <sheetView zoomScale="80" zoomScaleNormal="80" workbookViewId="0">
      <selection activeCell="B39" sqref="B39"/>
    </sheetView>
  </sheetViews>
  <sheetFormatPr defaultColWidth="8.6640625" defaultRowHeight="14.4" x14ac:dyDescent="0.3"/>
  <cols>
    <col min="1" max="1" width="5" style="1" bestFit="1" customWidth="1"/>
    <col min="2" max="2" width="81.109375" style="1" customWidth="1"/>
    <col min="3" max="3" width="14.5546875" style="1" customWidth="1"/>
    <col min="4" max="4" width="19.5546875" style="1" customWidth="1"/>
    <col min="5" max="5" width="12.88671875" style="1" bestFit="1" customWidth="1"/>
    <col min="6" max="6" width="12.44140625" style="3" bestFit="1" customWidth="1"/>
    <col min="7" max="7" width="19.21875" style="1" customWidth="1"/>
    <col min="8" max="8" width="5" style="1" customWidth="1"/>
    <col min="9" max="9" width="13.5546875" style="1" bestFit="1" customWidth="1"/>
    <col min="10" max="10" width="15.33203125" style="1" customWidth="1"/>
    <col min="11" max="11" width="8.6640625" style="1" customWidth="1"/>
    <col min="12" max="12" width="13.5546875" style="1" customWidth="1"/>
    <col min="13" max="13" width="8.6640625" style="1" customWidth="1"/>
    <col min="14" max="16384" width="8.6640625" style="1"/>
  </cols>
  <sheetData>
    <row r="1" spans="1:120" s="17" customFormat="1" ht="14.4" customHeight="1" x14ac:dyDescent="0.3">
      <c r="A1" s="36"/>
      <c r="B1" s="60" t="s">
        <v>19</v>
      </c>
      <c r="C1" s="60"/>
      <c r="D1" s="61"/>
      <c r="E1" s="56"/>
      <c r="F1" s="38" t="s">
        <v>15</v>
      </c>
      <c r="G1" s="39" t="s">
        <v>17</v>
      </c>
      <c r="H1" s="37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</row>
    <row r="2" spans="1:120" s="17" customFormat="1" ht="14.4" customHeight="1" x14ac:dyDescent="0.3">
      <c r="A2" s="40"/>
      <c r="B2" s="62"/>
      <c r="C2" s="62"/>
      <c r="D2" s="63"/>
      <c r="E2" s="56"/>
      <c r="F2" s="38" t="s">
        <v>7</v>
      </c>
      <c r="G2" s="39">
        <v>44466</v>
      </c>
      <c r="H2" s="3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</row>
    <row r="3" spans="1:120" s="17" customFormat="1" ht="14.4" customHeight="1" x14ac:dyDescent="0.3">
      <c r="A3" s="42"/>
      <c r="B3" s="87" t="s">
        <v>40</v>
      </c>
      <c r="C3" s="88"/>
      <c r="D3" s="89"/>
      <c r="E3" s="37"/>
      <c r="F3" s="38" t="s">
        <v>8</v>
      </c>
      <c r="G3" s="43" t="s">
        <v>9</v>
      </c>
      <c r="H3" s="3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</row>
    <row r="4" spans="1:120" s="17" customFormat="1" x14ac:dyDescent="0.3">
      <c r="A4" s="42"/>
      <c r="B4" s="90"/>
      <c r="C4" s="91"/>
      <c r="D4" s="92"/>
      <c r="E4" s="41"/>
      <c r="F4" s="37"/>
      <c r="G4" s="37"/>
      <c r="H4" s="3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</row>
    <row r="5" spans="1:120" s="17" customFormat="1" x14ac:dyDescent="0.3">
      <c r="A5" s="42"/>
      <c r="B5" s="27" t="s">
        <v>2</v>
      </c>
      <c r="C5" s="65"/>
      <c r="D5" s="66"/>
      <c r="E5" s="37"/>
      <c r="F5" s="37"/>
      <c r="G5" s="37"/>
      <c r="H5" s="37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</row>
    <row r="6" spans="1:120" s="17" customFormat="1" x14ac:dyDescent="0.3">
      <c r="A6" s="42"/>
      <c r="B6" s="28" t="s">
        <v>3</v>
      </c>
      <c r="C6" s="59"/>
      <c r="D6" s="59"/>
      <c r="E6" s="37"/>
      <c r="F6" s="37"/>
      <c r="G6" s="37"/>
      <c r="H6" s="37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</row>
    <row r="7" spans="1:120" s="17" customFormat="1" x14ac:dyDescent="0.3">
      <c r="A7" s="42"/>
      <c r="B7" s="28" t="s">
        <v>4</v>
      </c>
      <c r="C7" s="59"/>
      <c r="D7" s="59"/>
      <c r="E7" s="37"/>
      <c r="F7" s="37"/>
      <c r="G7" s="37"/>
      <c r="H7" s="37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</row>
    <row r="8" spans="1:120" s="17" customFormat="1" ht="15" customHeight="1" x14ac:dyDescent="0.3">
      <c r="A8" s="42"/>
      <c r="B8" s="28" t="s">
        <v>5</v>
      </c>
      <c r="C8" s="59"/>
      <c r="D8" s="59"/>
      <c r="E8" s="37"/>
      <c r="F8" s="37"/>
      <c r="G8" s="37"/>
      <c r="H8" s="37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</row>
    <row r="9" spans="1:120" s="17" customFormat="1" x14ac:dyDescent="0.3">
      <c r="A9" s="44"/>
      <c r="B9" s="28" t="s">
        <v>6</v>
      </c>
      <c r="C9" s="59"/>
      <c r="D9" s="59"/>
      <c r="E9" s="37"/>
      <c r="F9" s="37"/>
      <c r="G9" s="37"/>
      <c r="H9" s="37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</row>
    <row r="10" spans="1:120" s="17" customFormat="1" x14ac:dyDescent="0.3">
      <c r="A10" s="37"/>
      <c r="B10" s="37"/>
      <c r="C10" s="18"/>
      <c r="D10" s="45"/>
      <c r="E10" s="37"/>
      <c r="F10" s="37"/>
      <c r="G10" s="37"/>
      <c r="H10" s="37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</row>
    <row r="11" spans="1:120" ht="43.8" thickBot="1" x14ac:dyDescent="0.35">
      <c r="A11" s="46"/>
      <c r="B11" s="47" t="s">
        <v>33</v>
      </c>
      <c r="C11" s="48" t="s">
        <v>55</v>
      </c>
      <c r="D11" s="48" t="s">
        <v>56</v>
      </c>
      <c r="E11" s="48" t="s">
        <v>57</v>
      </c>
      <c r="F11" s="49" t="s">
        <v>0</v>
      </c>
      <c r="G11" s="48" t="s">
        <v>61</v>
      </c>
      <c r="H11" s="50"/>
    </row>
    <row r="12" spans="1:120" x14ac:dyDescent="0.3">
      <c r="A12" s="81">
        <v>1</v>
      </c>
      <c r="B12" s="84" t="s">
        <v>22</v>
      </c>
      <c r="C12" s="85"/>
      <c r="D12" s="85"/>
      <c r="E12" s="85"/>
      <c r="F12" s="85"/>
      <c r="G12" s="86"/>
      <c r="H12" s="50"/>
    </row>
    <row r="13" spans="1:120" x14ac:dyDescent="0.3">
      <c r="A13" s="82"/>
      <c r="B13" s="16"/>
      <c r="C13" s="15"/>
      <c r="D13" s="31">
        <f>'Kortings % per hoofdgroep'!C13</f>
        <v>0</v>
      </c>
      <c r="E13" s="32">
        <f>C13-(C13*D13)</f>
        <v>0</v>
      </c>
      <c r="F13" s="73"/>
      <c r="G13" s="74"/>
      <c r="H13" s="50"/>
    </row>
    <row r="14" spans="1:120" x14ac:dyDescent="0.3">
      <c r="A14" s="82"/>
      <c r="B14" s="16"/>
      <c r="C14" s="15"/>
      <c r="D14" s="31">
        <f>'Kortings % per hoofdgroep'!C13</f>
        <v>0</v>
      </c>
      <c r="E14" s="32">
        <f t="shared" ref="E14:E15" si="0">C14-(C14*D14)</f>
        <v>0</v>
      </c>
      <c r="F14" s="75"/>
      <c r="G14" s="76"/>
      <c r="H14" s="51"/>
    </row>
    <row r="15" spans="1:120" x14ac:dyDescent="0.3">
      <c r="A15" s="82"/>
      <c r="B15" s="16"/>
      <c r="C15" s="15"/>
      <c r="D15" s="31">
        <f>'Kortings % per hoofdgroep'!C13</f>
        <v>0</v>
      </c>
      <c r="E15" s="32">
        <f t="shared" si="0"/>
        <v>0</v>
      </c>
      <c r="F15" s="77"/>
      <c r="G15" s="78"/>
      <c r="H15" s="50"/>
    </row>
    <row r="16" spans="1:120" ht="15" thickBot="1" x14ac:dyDescent="0.35">
      <c r="A16" s="83"/>
      <c r="B16" s="52" t="s">
        <v>18</v>
      </c>
      <c r="C16" s="33"/>
      <c r="D16" s="33"/>
      <c r="E16" s="34">
        <f>SUM(E13:E15)/3</f>
        <v>0</v>
      </c>
      <c r="F16" s="35">
        <v>4</v>
      </c>
      <c r="G16" s="34">
        <f>E16*F16</f>
        <v>0</v>
      </c>
      <c r="H16" s="50"/>
    </row>
    <row r="17" spans="1:8" x14ac:dyDescent="0.3">
      <c r="A17" s="81">
        <v>2</v>
      </c>
      <c r="B17" s="84" t="s">
        <v>23</v>
      </c>
      <c r="C17" s="85"/>
      <c r="D17" s="85"/>
      <c r="E17" s="85"/>
      <c r="F17" s="85"/>
      <c r="G17" s="86"/>
      <c r="H17" s="50"/>
    </row>
    <row r="18" spans="1:8" x14ac:dyDescent="0.3">
      <c r="A18" s="82"/>
      <c r="B18" s="14"/>
      <c r="C18" s="15"/>
      <c r="D18" s="31">
        <f>'Kortings % per hoofdgroep'!C14</f>
        <v>0</v>
      </c>
      <c r="E18" s="32">
        <f>C18-(C18*D18)</f>
        <v>0</v>
      </c>
      <c r="F18" s="67"/>
      <c r="G18" s="68"/>
      <c r="H18" s="50"/>
    </row>
    <row r="19" spans="1:8" x14ac:dyDescent="0.3">
      <c r="A19" s="82"/>
      <c r="B19" s="14"/>
      <c r="C19" s="15"/>
      <c r="D19" s="31">
        <f>'Kortings % per hoofdgroep'!C14</f>
        <v>0</v>
      </c>
      <c r="E19" s="32">
        <f t="shared" ref="E19:E20" si="1">C19-(C19*D19)</f>
        <v>0</v>
      </c>
      <c r="F19" s="69"/>
      <c r="G19" s="70"/>
      <c r="H19" s="50"/>
    </row>
    <row r="20" spans="1:8" x14ac:dyDescent="0.3">
      <c r="A20" s="82"/>
      <c r="B20" s="14"/>
      <c r="C20" s="15"/>
      <c r="D20" s="31">
        <f>'Kortings % per hoofdgroep'!C14</f>
        <v>0</v>
      </c>
      <c r="E20" s="32">
        <f t="shared" si="1"/>
        <v>0</v>
      </c>
      <c r="F20" s="71"/>
      <c r="G20" s="72"/>
      <c r="H20" s="50"/>
    </row>
    <row r="21" spans="1:8" ht="15" thickBot="1" x14ac:dyDescent="0.35">
      <c r="A21" s="83"/>
      <c r="B21" s="52" t="s">
        <v>18</v>
      </c>
      <c r="C21" s="33"/>
      <c r="D21" s="33"/>
      <c r="E21" s="34">
        <f>SUM(E18:E20)/3</f>
        <v>0</v>
      </c>
      <c r="F21" s="35">
        <v>1</v>
      </c>
      <c r="G21" s="34">
        <f>E21*F21</f>
        <v>0</v>
      </c>
      <c r="H21" s="50"/>
    </row>
    <row r="22" spans="1:8" x14ac:dyDescent="0.3">
      <c r="A22" s="81">
        <v>3</v>
      </c>
      <c r="B22" s="84" t="s">
        <v>24</v>
      </c>
      <c r="C22" s="85"/>
      <c r="D22" s="85"/>
      <c r="E22" s="85"/>
      <c r="F22" s="85"/>
      <c r="G22" s="86"/>
      <c r="H22" s="50"/>
    </row>
    <row r="23" spans="1:8" x14ac:dyDescent="0.3">
      <c r="A23" s="82"/>
      <c r="B23" s="14"/>
      <c r="C23" s="15"/>
      <c r="D23" s="31">
        <f>'Kortings % per hoofdgroep'!C12</f>
        <v>0</v>
      </c>
      <c r="E23" s="32">
        <f>C23-(C23*D23)</f>
        <v>0</v>
      </c>
      <c r="F23" s="73"/>
      <c r="G23" s="74"/>
      <c r="H23" s="50"/>
    </row>
    <row r="24" spans="1:8" x14ac:dyDescent="0.3">
      <c r="A24" s="82"/>
      <c r="B24" s="14"/>
      <c r="C24" s="15"/>
      <c r="D24" s="31">
        <f>'Kortings % per hoofdgroep'!C12</f>
        <v>0</v>
      </c>
      <c r="E24" s="32">
        <f t="shared" ref="E24:E25" si="2">C24-(C24*D24)</f>
        <v>0</v>
      </c>
      <c r="F24" s="75"/>
      <c r="G24" s="76"/>
      <c r="H24" s="50"/>
    </row>
    <row r="25" spans="1:8" ht="14.4" customHeight="1" x14ac:dyDescent="0.3">
      <c r="A25" s="82"/>
      <c r="B25" s="14"/>
      <c r="C25" s="15"/>
      <c r="D25" s="31">
        <f>'Kortings % per hoofdgroep'!C12</f>
        <v>0</v>
      </c>
      <c r="E25" s="32">
        <f t="shared" si="2"/>
        <v>0</v>
      </c>
      <c r="F25" s="77"/>
      <c r="G25" s="78"/>
      <c r="H25" s="50"/>
    </row>
    <row r="26" spans="1:8" ht="15" thickBot="1" x14ac:dyDescent="0.35">
      <c r="A26" s="83"/>
      <c r="B26" s="52" t="s">
        <v>18</v>
      </c>
      <c r="C26" s="33"/>
      <c r="D26" s="33"/>
      <c r="E26" s="34">
        <f>SUM(E23:E25)/3</f>
        <v>0</v>
      </c>
      <c r="F26" s="35">
        <v>1</v>
      </c>
      <c r="G26" s="34">
        <f>E26*F26</f>
        <v>0</v>
      </c>
      <c r="H26" s="50"/>
    </row>
    <row r="27" spans="1:8" x14ac:dyDescent="0.3">
      <c r="A27" s="81">
        <v>4</v>
      </c>
      <c r="B27" s="84" t="s">
        <v>25</v>
      </c>
      <c r="C27" s="85"/>
      <c r="D27" s="85"/>
      <c r="E27" s="85"/>
      <c r="F27" s="85"/>
      <c r="G27" s="86"/>
      <c r="H27" s="50"/>
    </row>
    <row r="28" spans="1:8" x14ac:dyDescent="0.3">
      <c r="A28" s="82"/>
      <c r="B28" s="14"/>
      <c r="C28" s="15"/>
      <c r="D28" s="31">
        <f>'Kortings % per hoofdgroep'!C12</f>
        <v>0</v>
      </c>
      <c r="E28" s="32">
        <f>C28-(C28*D28)</f>
        <v>0</v>
      </c>
      <c r="F28" s="73"/>
      <c r="G28" s="74"/>
      <c r="H28" s="50"/>
    </row>
    <row r="29" spans="1:8" x14ac:dyDescent="0.3">
      <c r="A29" s="82"/>
      <c r="B29" s="14"/>
      <c r="C29" s="15"/>
      <c r="D29" s="31">
        <f>'Kortings % per hoofdgroep'!C12</f>
        <v>0</v>
      </c>
      <c r="E29" s="32">
        <f t="shared" ref="E29:E30" si="3">C29-(C29*D29)</f>
        <v>0</v>
      </c>
      <c r="F29" s="75"/>
      <c r="G29" s="76"/>
      <c r="H29" s="50"/>
    </row>
    <row r="30" spans="1:8" x14ac:dyDescent="0.3">
      <c r="A30" s="82"/>
      <c r="B30" s="14"/>
      <c r="C30" s="15"/>
      <c r="D30" s="31">
        <f>'Kortings % per hoofdgroep'!C12</f>
        <v>0</v>
      </c>
      <c r="E30" s="32">
        <f t="shared" si="3"/>
        <v>0</v>
      </c>
      <c r="F30" s="77"/>
      <c r="G30" s="78"/>
      <c r="H30" s="50"/>
    </row>
    <row r="31" spans="1:8" ht="15" thickBot="1" x14ac:dyDescent="0.35">
      <c r="A31" s="83"/>
      <c r="B31" s="52" t="s">
        <v>18</v>
      </c>
      <c r="C31" s="33"/>
      <c r="D31" s="33"/>
      <c r="E31" s="34">
        <f>SUM(E28:E30)/3</f>
        <v>0</v>
      </c>
      <c r="F31" s="35">
        <v>1</v>
      </c>
      <c r="G31" s="34">
        <f>E31*F31</f>
        <v>0</v>
      </c>
      <c r="H31" s="50"/>
    </row>
    <row r="32" spans="1:8" x14ac:dyDescent="0.3">
      <c r="A32" s="81">
        <v>5</v>
      </c>
      <c r="B32" s="84" t="s">
        <v>26</v>
      </c>
      <c r="C32" s="85"/>
      <c r="D32" s="85"/>
      <c r="E32" s="85"/>
      <c r="F32" s="85"/>
      <c r="G32" s="86"/>
      <c r="H32" s="50"/>
    </row>
    <row r="33" spans="1:9" x14ac:dyDescent="0.3">
      <c r="A33" s="82"/>
      <c r="B33" s="14"/>
      <c r="C33" s="15"/>
      <c r="D33" s="31">
        <f>'Kortings % per hoofdgroep'!C13</f>
        <v>0</v>
      </c>
      <c r="E33" s="32">
        <f>C33-(C33*D33)</f>
        <v>0</v>
      </c>
      <c r="F33" s="73"/>
      <c r="G33" s="74"/>
      <c r="H33" s="50"/>
    </row>
    <row r="34" spans="1:9" x14ac:dyDescent="0.3">
      <c r="A34" s="82"/>
      <c r="B34" s="14"/>
      <c r="C34" s="15"/>
      <c r="D34" s="31">
        <f>'Kortings % per hoofdgroep'!C13</f>
        <v>0</v>
      </c>
      <c r="E34" s="32">
        <f t="shared" ref="E34:E35" si="4">C34-(C34*D34)</f>
        <v>0</v>
      </c>
      <c r="F34" s="75"/>
      <c r="G34" s="76"/>
      <c r="H34" s="50"/>
    </row>
    <row r="35" spans="1:9" x14ac:dyDescent="0.3">
      <c r="A35" s="82"/>
      <c r="B35" s="14"/>
      <c r="C35" s="15"/>
      <c r="D35" s="31">
        <f>'Kortings % per hoofdgroep'!C13</f>
        <v>0</v>
      </c>
      <c r="E35" s="32">
        <f t="shared" si="4"/>
        <v>0</v>
      </c>
      <c r="F35" s="77"/>
      <c r="G35" s="78"/>
      <c r="H35" s="50"/>
    </row>
    <row r="36" spans="1:9" ht="15" thickBot="1" x14ac:dyDescent="0.35">
      <c r="A36" s="83"/>
      <c r="B36" s="52" t="s">
        <v>18</v>
      </c>
      <c r="C36" s="33"/>
      <c r="D36" s="33"/>
      <c r="E36" s="34">
        <f>SUM(E33:E35)/3</f>
        <v>0</v>
      </c>
      <c r="F36" s="35">
        <v>2</v>
      </c>
      <c r="G36" s="34">
        <f>E36*F36</f>
        <v>0</v>
      </c>
      <c r="H36" s="50"/>
    </row>
    <row r="37" spans="1:9" x14ac:dyDescent="0.3">
      <c r="A37" s="81">
        <v>6</v>
      </c>
      <c r="B37" s="84" t="s">
        <v>27</v>
      </c>
      <c r="C37" s="85"/>
      <c r="D37" s="85"/>
      <c r="E37" s="85"/>
      <c r="F37" s="85"/>
      <c r="G37" s="86"/>
      <c r="H37" s="50"/>
    </row>
    <row r="38" spans="1:9" x14ac:dyDescent="0.3">
      <c r="A38" s="82"/>
      <c r="B38" s="14"/>
      <c r="C38" s="15"/>
      <c r="D38" s="31">
        <f>'Kortings % per hoofdgroep'!C13</f>
        <v>0</v>
      </c>
      <c r="E38" s="32">
        <f>C38-(C38*D38)</f>
        <v>0</v>
      </c>
      <c r="F38" s="73"/>
      <c r="G38" s="74"/>
      <c r="H38" s="50"/>
    </row>
    <row r="39" spans="1:9" x14ac:dyDescent="0.3">
      <c r="A39" s="82"/>
      <c r="B39" s="14"/>
      <c r="C39" s="15"/>
      <c r="D39" s="31">
        <f>'Kortings % per hoofdgroep'!C13</f>
        <v>0</v>
      </c>
      <c r="E39" s="32">
        <f t="shared" ref="E39:E40" si="5">C39-(C39*D39)</f>
        <v>0</v>
      </c>
      <c r="F39" s="75"/>
      <c r="G39" s="76"/>
      <c r="H39" s="50"/>
    </row>
    <row r="40" spans="1:9" x14ac:dyDescent="0.3">
      <c r="A40" s="82"/>
      <c r="B40" s="14"/>
      <c r="C40" s="15"/>
      <c r="D40" s="31">
        <f>'Kortings % per hoofdgroep'!C13</f>
        <v>0</v>
      </c>
      <c r="E40" s="32">
        <f t="shared" si="5"/>
        <v>0</v>
      </c>
      <c r="F40" s="77"/>
      <c r="G40" s="78"/>
      <c r="H40" s="50"/>
    </row>
    <row r="41" spans="1:9" ht="15" thickBot="1" x14ac:dyDescent="0.35">
      <c r="A41" s="83"/>
      <c r="B41" s="52" t="s">
        <v>18</v>
      </c>
      <c r="C41" s="33"/>
      <c r="D41" s="33"/>
      <c r="E41" s="34">
        <f>SUM(E38:E40)/3</f>
        <v>0</v>
      </c>
      <c r="F41" s="35">
        <v>1</v>
      </c>
      <c r="G41" s="34">
        <f>E41*F41</f>
        <v>0</v>
      </c>
      <c r="H41" s="50"/>
    </row>
    <row r="42" spans="1:9" x14ac:dyDescent="0.3">
      <c r="A42" s="81">
        <v>7</v>
      </c>
      <c r="B42" s="84" t="s">
        <v>28</v>
      </c>
      <c r="C42" s="85"/>
      <c r="D42" s="85"/>
      <c r="E42" s="85"/>
      <c r="F42" s="85"/>
      <c r="G42" s="86"/>
      <c r="H42" s="50"/>
    </row>
    <row r="43" spans="1:9" x14ac:dyDescent="0.3">
      <c r="A43" s="82"/>
      <c r="B43" s="14"/>
      <c r="C43" s="15"/>
      <c r="D43" s="31">
        <f>'Kortings % per hoofdgroep'!C12</f>
        <v>0</v>
      </c>
      <c r="E43" s="32">
        <f>C43-(C43*D43)</f>
        <v>0</v>
      </c>
      <c r="F43" s="73"/>
      <c r="G43" s="74"/>
      <c r="H43" s="50"/>
    </row>
    <row r="44" spans="1:9" x14ac:dyDescent="0.3">
      <c r="A44" s="82"/>
      <c r="B44" s="14"/>
      <c r="C44" s="15"/>
      <c r="D44" s="31">
        <f>'Kortings % per hoofdgroep'!C12</f>
        <v>0</v>
      </c>
      <c r="E44" s="32">
        <f t="shared" ref="E44:E45" si="6">C44-(C44*D44)</f>
        <v>0</v>
      </c>
      <c r="F44" s="75"/>
      <c r="G44" s="76"/>
      <c r="H44" s="50"/>
    </row>
    <row r="45" spans="1:9" x14ac:dyDescent="0.3">
      <c r="A45" s="82"/>
      <c r="B45" s="14"/>
      <c r="C45" s="15"/>
      <c r="D45" s="31">
        <f>'Kortings % per hoofdgroep'!C12</f>
        <v>0</v>
      </c>
      <c r="E45" s="32">
        <f t="shared" si="6"/>
        <v>0</v>
      </c>
      <c r="F45" s="77"/>
      <c r="G45" s="78"/>
      <c r="H45" s="50"/>
    </row>
    <row r="46" spans="1:9" ht="15" thickBot="1" x14ac:dyDescent="0.35">
      <c r="A46" s="83"/>
      <c r="B46" s="52" t="s">
        <v>18</v>
      </c>
      <c r="C46" s="33"/>
      <c r="D46" s="33"/>
      <c r="E46" s="34">
        <f>SUM(E43:E45)/3</f>
        <v>0</v>
      </c>
      <c r="F46" s="35">
        <v>15</v>
      </c>
      <c r="G46" s="34">
        <f>E46*F46</f>
        <v>0</v>
      </c>
      <c r="H46" s="50"/>
    </row>
    <row r="47" spans="1:9" x14ac:dyDescent="0.3">
      <c r="F47" s="4"/>
    </row>
    <row r="48" spans="1:9" ht="15" thickBot="1" x14ac:dyDescent="0.35">
      <c r="A48" s="11" t="s">
        <v>1</v>
      </c>
      <c r="B48" s="9"/>
      <c r="F48" s="4"/>
      <c r="G48" s="2"/>
      <c r="I48" s="5"/>
    </row>
    <row r="49" spans="1:84" ht="15" thickBot="1" x14ac:dyDescent="0.35">
      <c r="A49" s="12"/>
      <c r="B49" s="9"/>
      <c r="E49" s="79" t="s">
        <v>32</v>
      </c>
      <c r="F49" s="80"/>
      <c r="G49" s="7">
        <f>G46+G41+G36+G31+G26+G21+G16</f>
        <v>0</v>
      </c>
      <c r="I49" s="5"/>
    </row>
    <row r="50" spans="1:84" x14ac:dyDescent="0.3">
      <c r="A50" s="29" t="s">
        <v>29</v>
      </c>
      <c r="B50" s="13" t="s">
        <v>34</v>
      </c>
      <c r="E50" s="8"/>
      <c r="F50" s="6"/>
      <c r="G50" s="6"/>
    </row>
    <row r="51" spans="1:84" x14ac:dyDescent="0.3">
      <c r="A51" s="29" t="s">
        <v>37</v>
      </c>
      <c r="B51" s="13" t="s">
        <v>36</v>
      </c>
    </row>
    <row r="52" spans="1:84" x14ac:dyDescent="0.3">
      <c r="A52" s="29" t="s">
        <v>38</v>
      </c>
      <c r="B52" s="13" t="s">
        <v>35</v>
      </c>
      <c r="E52" s="9"/>
      <c r="F52" s="9"/>
      <c r="G52" s="9"/>
    </row>
    <row r="53" spans="1:84" s="10" customFormat="1" x14ac:dyDescent="0.3">
      <c r="A53" s="29" t="s">
        <v>39</v>
      </c>
      <c r="B53" s="13" t="s">
        <v>41</v>
      </c>
      <c r="C53" s="9"/>
      <c r="D53" s="9"/>
      <c r="E53" s="1"/>
      <c r="F53" s="3"/>
      <c r="G53" s="1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</row>
    <row r="54" spans="1:84" x14ac:dyDescent="0.3">
      <c r="A54" s="29" t="s">
        <v>31</v>
      </c>
      <c r="B54" s="13" t="s">
        <v>30</v>
      </c>
    </row>
    <row r="55" spans="1:84" x14ac:dyDescent="0.3">
      <c r="A55" s="1" t="s">
        <v>60</v>
      </c>
      <c r="B55" s="1" t="s">
        <v>62</v>
      </c>
    </row>
  </sheetData>
  <sheetProtection algorithmName="SHA-512" hashValue="bfcXRBDCgc57svvuC/92mpqRmFZw6WZP+Wsr/nAe9ZYwYHugBEzh0wo14yIX74XkBesYRAu4FQlIf1WfTKWiqA==" saltValue="XacV+Z/i+1PwF2cnFCnDpg==" spinCount="100000" sheet="1" objects="1" scenarios="1" selectLockedCells="1"/>
  <mergeCells count="29">
    <mergeCell ref="C5:D5"/>
    <mergeCell ref="B3:D4"/>
    <mergeCell ref="B17:G17"/>
    <mergeCell ref="B1:D2"/>
    <mergeCell ref="C6:D6"/>
    <mergeCell ref="C7:D7"/>
    <mergeCell ref="C8:D8"/>
    <mergeCell ref="C9:D9"/>
    <mergeCell ref="F13:G15"/>
    <mergeCell ref="A12:A16"/>
    <mergeCell ref="A17:A21"/>
    <mergeCell ref="B12:G12"/>
    <mergeCell ref="A42:A46"/>
    <mergeCell ref="B42:G42"/>
    <mergeCell ref="A37:A41"/>
    <mergeCell ref="B37:G37"/>
    <mergeCell ref="A22:A26"/>
    <mergeCell ref="A27:A31"/>
    <mergeCell ref="B27:G27"/>
    <mergeCell ref="A32:A36"/>
    <mergeCell ref="B32:G32"/>
    <mergeCell ref="B22:G22"/>
    <mergeCell ref="F38:G40"/>
    <mergeCell ref="F43:G45"/>
    <mergeCell ref="F18:G20"/>
    <mergeCell ref="F23:G25"/>
    <mergeCell ref="F28:G30"/>
    <mergeCell ref="F33:G35"/>
    <mergeCell ref="E49:F49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Invulinstructie</vt:lpstr>
      <vt:lpstr>Kortings % per hoofdgroep</vt:lpstr>
      <vt:lpstr>Prijzenblad</vt:lpstr>
      <vt:lpstr>Prijzenblad!Afdrukbereik</vt:lpstr>
    </vt:vector>
  </TitlesOfParts>
  <Company>Ministerie van Financien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Lieke L.A. Megens</dc:creator>
  <cp:lastModifiedBy>Melissa M.D. de Rijk</cp:lastModifiedBy>
  <cp:lastPrinted>2021-03-05T11:07:54Z</cp:lastPrinted>
  <dcterms:created xsi:type="dcterms:W3CDTF">2021-01-28T08:26:16Z</dcterms:created>
  <dcterms:modified xsi:type="dcterms:W3CDTF">2021-11-02T13:55:25Z</dcterms:modified>
</cp:coreProperties>
</file>