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W1339 Amare, huisvesting KC\6_inkooptraject\Inkooptraject 2 - maatwerk meubilair\"/>
    </mc:Choice>
  </mc:AlternateContent>
  <xr:revisionPtr revIDLastSave="0" documentId="13_ncr:1_{30CC31FC-5EEE-4E64-A7BC-2A0889513701}" xr6:coauthVersionLast="47" xr6:coauthVersionMax="47" xr10:uidLastSave="{00000000-0000-0000-0000-000000000000}"/>
  <bookViews>
    <workbookView xWindow="975" yWindow="615" windowWidth="21210" windowHeight="16785" xr2:uid="{00000000-000D-0000-FFFF-FFFF00000000}"/>
  </bookViews>
  <sheets>
    <sheet name="Blad1" sheetId="1" r:id="rId1"/>
  </sheets>
  <definedNames>
    <definedName name="_xlnm.Print_Area" localSheetId="0">Blad1!$A$1:$K$59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" i="1" l="1"/>
  <c r="G58" i="1"/>
  <c r="G59" i="1" s="1"/>
  <c r="G37" i="1"/>
  <c r="F37" i="1"/>
  <c r="G19" i="1"/>
  <c r="F19" i="1"/>
  <c r="F59" i="1" l="1"/>
  <c r="C58" i="1" l="1"/>
  <c r="E42" i="1"/>
  <c r="E57" i="1"/>
  <c r="E56" i="1"/>
  <c r="C37" i="1"/>
  <c r="E41" i="1"/>
  <c r="E40" i="1"/>
  <c r="E22" i="1"/>
  <c r="E33" i="1"/>
  <c r="C19" i="1" l="1"/>
  <c r="E45" i="1"/>
  <c r="E17" i="1"/>
  <c r="E16" i="1"/>
  <c r="E43" i="1"/>
  <c r="E44" i="1"/>
  <c r="E46" i="1"/>
  <c r="E47" i="1"/>
  <c r="E48" i="1"/>
  <c r="E49" i="1"/>
  <c r="E50" i="1"/>
  <c r="E51" i="1"/>
  <c r="E52" i="1"/>
  <c r="E53" i="1"/>
  <c r="E54" i="1"/>
  <c r="E55" i="1"/>
  <c r="E25" i="1"/>
  <c r="E26" i="1"/>
  <c r="E27" i="1"/>
  <c r="E28" i="1"/>
  <c r="E29" i="1"/>
  <c r="E30" i="1"/>
  <c r="E31" i="1"/>
  <c r="E32" i="1"/>
  <c r="E34" i="1"/>
  <c r="E35" i="1"/>
  <c r="E36" i="1"/>
  <c r="E24" i="1"/>
  <c r="E23" i="1"/>
  <c r="E5" i="1"/>
  <c r="E6" i="1"/>
  <c r="E7" i="1"/>
  <c r="E8" i="1"/>
  <c r="E9" i="1"/>
  <c r="E10" i="1"/>
  <c r="E11" i="1"/>
  <c r="E12" i="1"/>
  <c r="E13" i="1"/>
  <c r="E14" i="1"/>
  <c r="E15" i="1"/>
  <c r="E18" i="1"/>
  <c r="E58" i="1" l="1"/>
  <c r="E37" i="1"/>
  <c r="C59" i="1"/>
  <c r="E19" i="1"/>
  <c r="E59" i="1" l="1"/>
</calcChain>
</file>

<file path=xl/sharedStrings.xml><?xml version="1.0" encoding="utf-8"?>
<sst xmlns="http://schemas.openxmlformats.org/spreadsheetml/2006/main" count="161" uniqueCount="83">
  <si>
    <t>diepte</t>
  </si>
  <si>
    <t>breedte</t>
  </si>
  <si>
    <t>hoogte</t>
  </si>
  <si>
    <t>04 vierde verdieping</t>
  </si>
  <si>
    <t>KAST</t>
  </si>
  <si>
    <t>MEUBEL 1 DEURS K2_1</t>
  </si>
  <si>
    <t>Meubel 1 deurs smal</t>
  </si>
  <si>
    <t>Meubel 2 deurs Enkel slot</t>
  </si>
  <si>
    <t>MUUR 1 DEURS K1_1</t>
  </si>
  <si>
    <t>Muur 1 deur smal</t>
  </si>
  <si>
    <t>MUUR 1 DEURS K1_1_600</t>
  </si>
  <si>
    <t>muur 1 deur smal 600 diep</t>
  </si>
  <si>
    <t>MUUR 2 DEURS K1_2</t>
  </si>
  <si>
    <t>Muur 2 deurs</t>
  </si>
  <si>
    <t>MUUR 2 DEURS K1_2_600</t>
  </si>
  <si>
    <t>muur 2 deurs 600 diep</t>
  </si>
  <si>
    <t>MUUR 2 DEURS K1_2E</t>
  </si>
  <si>
    <t>Muur 2 deurs enkel slot</t>
  </si>
  <si>
    <t>MUUR 2 DEURS K1_2E_600</t>
  </si>
  <si>
    <t>Muur 2 deurs enkel slot 600 diep</t>
  </si>
  <si>
    <t>MUUR 4 DEURS K1_4</t>
  </si>
  <si>
    <t>Muur 4 deurs</t>
  </si>
  <si>
    <t>MUUR 4 DEURS K1_4_600</t>
  </si>
  <si>
    <t>Muur 4 deurs 600 diep</t>
  </si>
  <si>
    <t>05 vijfde verdieping</t>
  </si>
  <si>
    <t>Meubel 1 deurs smal 600 diep</t>
  </si>
  <si>
    <t>MEUBEL 2 DEURS K2_2E_600</t>
  </si>
  <si>
    <t>Meubel 2 deurs Enkel slot 600 diep</t>
  </si>
  <si>
    <t>MEUBEL 2 DEURS K2_2S_600</t>
  </si>
  <si>
    <t>Meubel 2 deurs smal 600 diep</t>
  </si>
  <si>
    <t>MEUBEL 4 DEURS K2_4</t>
  </si>
  <si>
    <t>Meubel 4 deurs</t>
  </si>
  <si>
    <t>MEUBEL 4 DEURS K2_4_600</t>
  </si>
  <si>
    <t>Meubel 4 deurs 600 diep</t>
  </si>
  <si>
    <t>MUUR 2 DEURS K1_2S</t>
  </si>
  <si>
    <t>Muur 2 deurs smal 400 diep</t>
  </si>
  <si>
    <t>06 zesde verdieping</t>
  </si>
  <si>
    <t>MEUBEL 2 DEURS K2_2_600</t>
  </si>
  <si>
    <t>Meubel 2 deurs 600 diep</t>
  </si>
  <si>
    <t>MEUBEL 2 DEURS K2_2S</t>
  </si>
  <si>
    <t>MEUBEL 2 DEURS K2_2V_600</t>
  </si>
  <si>
    <t>Meubel Vitrine 600 diep</t>
  </si>
  <si>
    <t>MUUR 2 DEURS K1_2V</t>
  </si>
  <si>
    <t>MEUBEL 1 DEURS K2_1S_600</t>
  </si>
  <si>
    <t>Meubel 2 deurs smal</t>
  </si>
  <si>
    <t>MEUBEL 2 DEURS K2_2E</t>
  </si>
  <si>
    <t>MUUR 8 DEURS K1_8L</t>
  </si>
  <si>
    <t>MUUR 8 DEURS K1_8L_600</t>
  </si>
  <si>
    <t>Muur 9 deurs 400 diep</t>
  </si>
  <si>
    <t>Muur 9 deurs 600 diep</t>
  </si>
  <si>
    <t>nis 2400 breed 400 diep</t>
  </si>
  <si>
    <t>MEUBEL 2 DEURS K2_2V_600_hoog</t>
  </si>
  <si>
    <t>Meubel Vitrine 600 diep hoge pootjes</t>
  </si>
  <si>
    <t>Totaal</t>
  </si>
  <si>
    <t>Subtotaal</t>
  </si>
  <si>
    <t>MEUBEL 2 DEURS K2_2</t>
  </si>
  <si>
    <t>Meubel 2 deurs 400 diep</t>
  </si>
  <si>
    <t>afsluitbare eenheid totaal</t>
  </si>
  <si>
    <t>model omschrijving</t>
  </si>
  <si>
    <t>afsluitbare eenheid per type</t>
  </si>
  <si>
    <t>aantal</t>
  </si>
  <si>
    <t>type</t>
  </si>
  <si>
    <t>kasten en vitrines</t>
  </si>
  <si>
    <t>VITRINE</t>
  </si>
  <si>
    <t>Muur 2 deurs vitrine</t>
  </si>
  <si>
    <t>aantal CODESLOT</t>
  </si>
  <si>
    <t>aantal CILINDER</t>
  </si>
  <si>
    <t>soort</t>
  </si>
  <si>
    <t>REK</t>
  </si>
  <si>
    <t>Meubel Cello Rek (set voor 3 cello's)</t>
  </si>
  <si>
    <t>Meubel Bas Rek (set voor 3 bassen)</t>
  </si>
  <si>
    <t>Bas_Rek K1_BR</t>
  </si>
  <si>
    <t>Cello_Rek K1_CR</t>
  </si>
  <si>
    <t>nis 2400 breed 400 diep, met baklijst</t>
  </si>
  <si>
    <t>nis 2400 breed 600 diep, met baklijst</t>
  </si>
  <si>
    <t>NIS_400</t>
  </si>
  <si>
    <t>NIS_600</t>
  </si>
  <si>
    <t>KASt</t>
  </si>
  <si>
    <t>KC-077</t>
  </si>
  <si>
    <t>KC-062</t>
  </si>
  <si>
    <t xml:space="preserve">lage kast </t>
  </si>
  <si>
    <t>kastenwand KC-062, ruimte</t>
  </si>
  <si>
    <t>Bijlage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</si>
</sst>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/>
    <xf numFmtId="0" fontId="0" fillId="0" borderId="2" xfId="0" applyFill="1" applyBorder="1"/>
    <xf numFmtId="0" fontId="0" fillId="0" borderId="0" xfId="0" applyFill="1" applyBorder="1"/>
    <xf numFmtId="0" fontId="0" fillId="0" borderId="7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4" xfId="0" applyBorder="1"/>
    <xf numFmtId="0" fontId="0" fillId="0" borderId="0" xfId="0" applyBorder="1"/>
    <xf numFmtId="0" fontId="0" fillId="0" borderId="0" xfId="0" applyBorder="1"/>
    <xf numFmtId="0" fontId="0" fillId="0" borderId="5" xfId="0" applyBorder="1"/>
    <xf numFmtId="0" fontId="0" fillId="0" borderId="9" xfId="0" applyBorder="1"/>
    <xf numFmtId="0" fontId="0" fillId="0" borderId="10" xfId="0" applyFill="1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zoomScale="105" zoomScaleNormal="105" workbookViewId="0"/>
  </sheetViews>
  <sheetFormatPr defaultRowHeight="15" x14ac:dyDescent="0.25"/>
  <cols>
    <col min="1" max="1" width="21" customWidth="1"/>
    <col min="2" max="2" width="43.28515625" style="10" customWidth="1"/>
    <col min="3" max="5" width="10.7109375" style="24" customWidth="1"/>
    <col min="6" max="7" width="10.7109375" customWidth="1"/>
    <col min="8" max="8" width="36.85546875" customWidth="1"/>
  </cols>
  <sheetData>
    <row r="1" spans="1:11" x14ac:dyDescent="0.25">
      <c r="A1" t="s">
        <v>82</v>
      </c>
      <c r="B1" t="s">
        <v>62</v>
      </c>
    </row>
    <row r="2" spans="1:11" ht="45" x14ac:dyDescent="0.25">
      <c r="A2" t="s">
        <v>67</v>
      </c>
      <c r="B2" s="10" t="s">
        <v>61</v>
      </c>
      <c r="C2" s="24" t="s">
        <v>60</v>
      </c>
      <c r="D2" s="23" t="s">
        <v>59</v>
      </c>
      <c r="E2" s="23" t="s">
        <v>57</v>
      </c>
      <c r="F2" s="23" t="s">
        <v>66</v>
      </c>
      <c r="G2" s="23" t="s">
        <v>65</v>
      </c>
      <c r="H2" t="s">
        <v>58</v>
      </c>
      <c r="I2" t="s">
        <v>0</v>
      </c>
      <c r="J2" t="s">
        <v>1</v>
      </c>
      <c r="K2" t="s">
        <v>2</v>
      </c>
    </row>
    <row r="3" spans="1:11" x14ac:dyDescent="0.25">
      <c r="F3" s="24"/>
      <c r="G3" s="24"/>
    </row>
    <row r="4" spans="1:11" x14ac:dyDescent="0.25">
      <c r="A4" s="1" t="s">
        <v>3</v>
      </c>
      <c r="B4" s="11"/>
      <c r="C4" s="25"/>
      <c r="D4" s="25"/>
      <c r="E4" s="25"/>
      <c r="F4" s="25"/>
      <c r="G4" s="25"/>
      <c r="H4" s="2"/>
      <c r="I4" s="2"/>
      <c r="J4" s="2"/>
      <c r="K4" s="3"/>
    </row>
    <row r="5" spans="1:11" x14ac:dyDescent="0.25">
      <c r="A5" s="4" t="s">
        <v>4</v>
      </c>
      <c r="B5" s="12" t="s">
        <v>5</v>
      </c>
      <c r="C5" s="28">
        <v>1</v>
      </c>
      <c r="D5" s="28">
        <v>1</v>
      </c>
      <c r="E5" s="28">
        <f t="shared" ref="E5:E18" si="0">C5*D5</f>
        <v>1</v>
      </c>
      <c r="F5" s="24">
        <v>1</v>
      </c>
      <c r="G5" s="24">
        <v>0</v>
      </c>
      <c r="H5" s="5" t="s">
        <v>6</v>
      </c>
      <c r="I5" s="5">
        <v>400</v>
      </c>
      <c r="J5" s="5">
        <v>600</v>
      </c>
      <c r="K5" s="6">
        <v>2370</v>
      </c>
    </row>
    <row r="6" spans="1:11" x14ac:dyDescent="0.25">
      <c r="A6" s="4" t="s">
        <v>4</v>
      </c>
      <c r="B6" s="12" t="s">
        <v>45</v>
      </c>
      <c r="C6" s="28">
        <v>8</v>
      </c>
      <c r="D6" s="28">
        <v>1</v>
      </c>
      <c r="E6" s="28">
        <f t="shared" si="0"/>
        <v>8</v>
      </c>
      <c r="F6" s="24">
        <v>8</v>
      </c>
      <c r="G6" s="24">
        <v>0</v>
      </c>
      <c r="H6" s="5" t="s">
        <v>7</v>
      </c>
      <c r="I6" s="5">
        <v>400</v>
      </c>
      <c r="J6" s="5">
        <v>1200</v>
      </c>
      <c r="K6" s="6">
        <v>2370</v>
      </c>
    </row>
    <row r="7" spans="1:11" x14ac:dyDescent="0.25">
      <c r="A7" s="4" t="s">
        <v>4</v>
      </c>
      <c r="B7" s="12" t="s">
        <v>8</v>
      </c>
      <c r="C7" s="28">
        <v>2</v>
      </c>
      <c r="D7" s="28">
        <v>1</v>
      </c>
      <c r="E7" s="28">
        <f t="shared" si="0"/>
        <v>2</v>
      </c>
      <c r="F7" s="24">
        <v>1</v>
      </c>
      <c r="G7" s="24">
        <v>1</v>
      </c>
      <c r="H7" s="5" t="s">
        <v>9</v>
      </c>
      <c r="I7" s="5">
        <v>400</v>
      </c>
      <c r="J7" s="5">
        <v>600</v>
      </c>
      <c r="K7" s="6">
        <v>2700</v>
      </c>
    </row>
    <row r="8" spans="1:11" x14ac:dyDescent="0.25">
      <c r="A8" s="4" t="s">
        <v>4</v>
      </c>
      <c r="B8" s="12" t="s">
        <v>10</v>
      </c>
      <c r="C8" s="28">
        <v>1</v>
      </c>
      <c r="D8" s="28">
        <v>1</v>
      </c>
      <c r="E8" s="28">
        <f t="shared" si="0"/>
        <v>1</v>
      </c>
      <c r="F8" s="24">
        <v>1</v>
      </c>
      <c r="G8" s="24">
        <v>0</v>
      </c>
      <c r="H8" s="5" t="s">
        <v>11</v>
      </c>
      <c r="I8" s="5">
        <v>600</v>
      </c>
      <c r="J8" s="5">
        <v>600</v>
      </c>
      <c r="K8" s="6">
        <v>2700</v>
      </c>
    </row>
    <row r="9" spans="1:11" x14ac:dyDescent="0.25">
      <c r="A9" s="4" t="s">
        <v>4</v>
      </c>
      <c r="B9" s="12" t="s">
        <v>12</v>
      </c>
      <c r="C9" s="28">
        <v>2</v>
      </c>
      <c r="D9" s="28">
        <v>2</v>
      </c>
      <c r="E9" s="28">
        <f t="shared" si="0"/>
        <v>4</v>
      </c>
      <c r="F9" s="24">
        <v>4</v>
      </c>
      <c r="G9" s="24">
        <v>0</v>
      </c>
      <c r="H9" s="5" t="s">
        <v>13</v>
      </c>
      <c r="I9" s="5">
        <v>400</v>
      </c>
      <c r="J9" s="5">
        <v>1200</v>
      </c>
      <c r="K9" s="6">
        <v>2700</v>
      </c>
    </row>
    <row r="10" spans="1:11" x14ac:dyDescent="0.25">
      <c r="A10" s="4" t="s">
        <v>4</v>
      </c>
      <c r="B10" s="12" t="s">
        <v>14</v>
      </c>
      <c r="C10" s="28">
        <v>8</v>
      </c>
      <c r="D10" s="28">
        <v>2</v>
      </c>
      <c r="E10" s="28">
        <f t="shared" si="0"/>
        <v>16</v>
      </c>
      <c r="F10" s="24">
        <v>16</v>
      </c>
      <c r="G10" s="24">
        <v>0</v>
      </c>
      <c r="H10" s="5" t="s">
        <v>15</v>
      </c>
      <c r="I10" s="5">
        <v>600</v>
      </c>
      <c r="J10" s="5">
        <v>1200</v>
      </c>
      <c r="K10" s="6">
        <v>2700</v>
      </c>
    </row>
    <row r="11" spans="1:11" x14ac:dyDescent="0.25">
      <c r="A11" s="4" t="s">
        <v>4</v>
      </c>
      <c r="B11" s="12" t="s">
        <v>16</v>
      </c>
      <c r="C11" s="28">
        <v>2</v>
      </c>
      <c r="D11" s="28">
        <v>1</v>
      </c>
      <c r="E11" s="28">
        <f t="shared" si="0"/>
        <v>2</v>
      </c>
      <c r="F11" s="24">
        <v>2</v>
      </c>
      <c r="G11" s="24">
        <v>0</v>
      </c>
      <c r="H11" s="5" t="s">
        <v>17</v>
      </c>
      <c r="I11" s="5">
        <v>400</v>
      </c>
      <c r="J11" s="5">
        <v>1200</v>
      </c>
      <c r="K11" s="6">
        <v>2700</v>
      </c>
    </row>
    <row r="12" spans="1:11" x14ac:dyDescent="0.25">
      <c r="A12" s="4" t="s">
        <v>4</v>
      </c>
      <c r="B12" s="12" t="s">
        <v>18</v>
      </c>
      <c r="C12" s="28">
        <v>4</v>
      </c>
      <c r="D12" s="28">
        <v>1</v>
      </c>
      <c r="E12" s="28">
        <f t="shared" si="0"/>
        <v>4</v>
      </c>
      <c r="F12" s="24">
        <v>4</v>
      </c>
      <c r="G12" s="24">
        <v>0</v>
      </c>
      <c r="H12" s="5" t="s">
        <v>19</v>
      </c>
      <c r="I12" s="5">
        <v>600</v>
      </c>
      <c r="J12" s="5">
        <v>1200</v>
      </c>
      <c r="K12" s="6">
        <v>2700</v>
      </c>
    </row>
    <row r="13" spans="1:11" x14ac:dyDescent="0.25">
      <c r="A13" s="4" t="s">
        <v>4</v>
      </c>
      <c r="B13" s="12" t="s">
        <v>20</v>
      </c>
      <c r="C13" s="28">
        <v>26</v>
      </c>
      <c r="D13" s="28">
        <v>4</v>
      </c>
      <c r="E13" s="28">
        <f t="shared" si="0"/>
        <v>104</v>
      </c>
      <c r="F13" s="24">
        <v>80</v>
      </c>
      <c r="G13" s="24">
        <v>24</v>
      </c>
      <c r="H13" s="5" t="s">
        <v>21</v>
      </c>
      <c r="I13" s="5">
        <v>400</v>
      </c>
      <c r="J13" s="5">
        <v>1200</v>
      </c>
      <c r="K13" s="6">
        <v>2700</v>
      </c>
    </row>
    <row r="14" spans="1:11" x14ac:dyDescent="0.25">
      <c r="A14" s="4" t="s">
        <v>4</v>
      </c>
      <c r="B14" s="12" t="s">
        <v>22</v>
      </c>
      <c r="C14" s="28">
        <v>26</v>
      </c>
      <c r="D14" s="28">
        <v>4</v>
      </c>
      <c r="E14" s="28">
        <f t="shared" si="0"/>
        <v>104</v>
      </c>
      <c r="F14" s="24">
        <v>88</v>
      </c>
      <c r="G14" s="24">
        <v>16</v>
      </c>
      <c r="H14" s="5" t="s">
        <v>23</v>
      </c>
      <c r="I14" s="5">
        <v>600</v>
      </c>
      <c r="J14" s="5">
        <v>1200</v>
      </c>
      <c r="K14" s="6">
        <v>2700</v>
      </c>
    </row>
    <row r="15" spans="1:11" x14ac:dyDescent="0.25">
      <c r="A15" s="4" t="s">
        <v>4</v>
      </c>
      <c r="B15" s="12" t="s">
        <v>46</v>
      </c>
      <c r="C15" s="28">
        <v>11</v>
      </c>
      <c r="D15" s="28">
        <v>8</v>
      </c>
      <c r="E15" s="28">
        <f t="shared" si="0"/>
        <v>88</v>
      </c>
      <c r="F15" s="24">
        <v>0</v>
      </c>
      <c r="G15" s="24">
        <v>88</v>
      </c>
      <c r="H15" s="5" t="s">
        <v>48</v>
      </c>
      <c r="I15" s="5">
        <v>400</v>
      </c>
      <c r="J15" s="5">
        <v>1200</v>
      </c>
      <c r="K15" s="6">
        <v>2700</v>
      </c>
    </row>
    <row r="16" spans="1:11" x14ac:dyDescent="0.25">
      <c r="A16" s="4" t="s">
        <v>4</v>
      </c>
      <c r="B16" s="12" t="s">
        <v>47</v>
      </c>
      <c r="C16" s="28">
        <v>5</v>
      </c>
      <c r="D16" s="28">
        <v>8</v>
      </c>
      <c r="E16" s="28">
        <f t="shared" si="0"/>
        <v>40</v>
      </c>
      <c r="F16" s="24">
        <v>0</v>
      </c>
      <c r="G16" s="24">
        <v>40</v>
      </c>
      <c r="H16" s="5" t="s">
        <v>49</v>
      </c>
      <c r="I16" s="5">
        <v>600</v>
      </c>
      <c r="J16" s="5">
        <v>1200</v>
      </c>
      <c r="K16" s="6">
        <v>2700</v>
      </c>
    </row>
    <row r="17" spans="1:11" x14ac:dyDescent="0.25">
      <c r="A17" s="15" t="s">
        <v>63</v>
      </c>
      <c r="B17" s="12" t="s">
        <v>75</v>
      </c>
      <c r="C17" s="28">
        <v>1</v>
      </c>
      <c r="D17" s="28"/>
      <c r="E17" s="28">
        <f t="shared" si="0"/>
        <v>0</v>
      </c>
      <c r="F17" s="24"/>
      <c r="G17" s="24"/>
      <c r="H17" s="12" t="s">
        <v>73</v>
      </c>
      <c r="I17" s="5">
        <v>400</v>
      </c>
      <c r="J17" s="5">
        <v>2400</v>
      </c>
      <c r="K17" s="6">
        <v>2700</v>
      </c>
    </row>
    <row r="18" spans="1:11" x14ac:dyDescent="0.25">
      <c r="A18" s="15" t="s">
        <v>63</v>
      </c>
      <c r="B18" s="12" t="s">
        <v>76</v>
      </c>
      <c r="C18" s="28">
        <v>3</v>
      </c>
      <c r="D18" s="28"/>
      <c r="E18" s="28">
        <f t="shared" si="0"/>
        <v>0</v>
      </c>
      <c r="F18" s="24"/>
      <c r="G18" s="24"/>
      <c r="H18" s="12" t="s">
        <v>74</v>
      </c>
      <c r="I18" s="5">
        <v>600</v>
      </c>
      <c r="J18" s="5">
        <v>2400</v>
      </c>
      <c r="K18" s="6">
        <v>2700</v>
      </c>
    </row>
    <row r="19" spans="1:11" x14ac:dyDescent="0.25">
      <c r="A19" s="7"/>
      <c r="B19" s="13" t="s">
        <v>54</v>
      </c>
      <c r="C19" s="26">
        <f>SUM(C5:C18)</f>
        <v>100</v>
      </c>
      <c r="D19" s="26"/>
      <c r="E19" s="26">
        <f>SUM(E5:E18)</f>
        <v>374</v>
      </c>
      <c r="F19" s="26">
        <f>SUM(F5:F18)</f>
        <v>205</v>
      </c>
      <c r="G19" s="26">
        <f>SUM(G5:G18)</f>
        <v>169</v>
      </c>
      <c r="H19" s="8"/>
      <c r="I19" s="8"/>
      <c r="J19" s="8"/>
      <c r="K19" s="9"/>
    </row>
    <row r="20" spans="1:11" x14ac:dyDescent="0.25">
      <c r="F20" s="24"/>
      <c r="G20" s="24"/>
    </row>
    <row r="21" spans="1:11" x14ac:dyDescent="0.25">
      <c r="A21" s="1" t="s">
        <v>24</v>
      </c>
      <c r="B21" s="11"/>
      <c r="C21" s="25"/>
      <c r="D21" s="25"/>
      <c r="E21" s="25"/>
      <c r="F21" s="25"/>
      <c r="G21" s="25"/>
      <c r="H21" s="2"/>
      <c r="I21" s="2"/>
      <c r="J21" s="2"/>
      <c r="K21" s="3"/>
    </row>
    <row r="22" spans="1:11" x14ac:dyDescent="0.25">
      <c r="A22" s="15" t="s">
        <v>4</v>
      </c>
      <c r="B22" s="17" t="s">
        <v>37</v>
      </c>
      <c r="C22" s="28">
        <v>1</v>
      </c>
      <c r="D22" s="28">
        <v>2</v>
      </c>
      <c r="E22" s="28">
        <f t="shared" ref="E22:E36" si="1">C22*D22</f>
        <v>2</v>
      </c>
      <c r="F22" s="24">
        <v>2</v>
      </c>
      <c r="G22" s="24">
        <v>0</v>
      </c>
      <c r="H22" s="17" t="s">
        <v>38</v>
      </c>
      <c r="I22" s="17">
        <v>600</v>
      </c>
      <c r="J22" s="17">
        <v>1200</v>
      </c>
      <c r="K22" s="18">
        <v>2370</v>
      </c>
    </row>
    <row r="23" spans="1:11" x14ac:dyDescent="0.25">
      <c r="A23" s="4" t="s">
        <v>4</v>
      </c>
      <c r="B23" s="12" t="s">
        <v>43</v>
      </c>
      <c r="C23" s="28">
        <v>6</v>
      </c>
      <c r="D23" s="28">
        <v>1</v>
      </c>
      <c r="E23" s="28">
        <f t="shared" si="1"/>
        <v>6</v>
      </c>
      <c r="F23" s="24">
        <v>6</v>
      </c>
      <c r="G23" s="24">
        <v>0</v>
      </c>
      <c r="H23" s="5" t="s">
        <v>25</v>
      </c>
      <c r="I23" s="5">
        <v>600</v>
      </c>
      <c r="J23" s="5">
        <v>600</v>
      </c>
      <c r="K23" s="6">
        <v>2370</v>
      </c>
    </row>
    <row r="24" spans="1:11" x14ac:dyDescent="0.25">
      <c r="A24" s="4" t="s">
        <v>4</v>
      </c>
      <c r="B24" s="12" t="s">
        <v>45</v>
      </c>
      <c r="C24" s="28">
        <v>3</v>
      </c>
      <c r="D24" s="28">
        <v>1</v>
      </c>
      <c r="E24" s="28">
        <f t="shared" si="1"/>
        <v>3</v>
      </c>
      <c r="F24" s="24">
        <v>3</v>
      </c>
      <c r="G24" s="24">
        <v>0</v>
      </c>
      <c r="H24" s="5" t="s">
        <v>7</v>
      </c>
      <c r="I24" s="5">
        <v>400</v>
      </c>
      <c r="J24" s="5">
        <v>1200</v>
      </c>
      <c r="K24" s="6">
        <v>2370</v>
      </c>
    </row>
    <row r="25" spans="1:11" x14ac:dyDescent="0.25">
      <c r="A25" s="4" t="s">
        <v>4</v>
      </c>
      <c r="B25" s="12" t="s">
        <v>26</v>
      </c>
      <c r="C25" s="28">
        <v>4</v>
      </c>
      <c r="D25" s="28">
        <v>1</v>
      </c>
      <c r="E25" s="28">
        <f t="shared" si="1"/>
        <v>4</v>
      </c>
      <c r="F25" s="24">
        <v>4</v>
      </c>
      <c r="G25" s="24">
        <v>0</v>
      </c>
      <c r="H25" s="5" t="s">
        <v>27</v>
      </c>
      <c r="I25" s="5">
        <v>600</v>
      </c>
      <c r="J25" s="5">
        <v>1200</v>
      </c>
      <c r="K25" s="6">
        <v>2370</v>
      </c>
    </row>
    <row r="26" spans="1:11" x14ac:dyDescent="0.25">
      <c r="A26" s="4" t="s">
        <v>4</v>
      </c>
      <c r="B26" s="12" t="s">
        <v>28</v>
      </c>
      <c r="C26" s="28">
        <v>2</v>
      </c>
      <c r="D26" s="28">
        <v>2</v>
      </c>
      <c r="E26" s="28">
        <f t="shared" si="1"/>
        <v>4</v>
      </c>
      <c r="F26" s="24">
        <v>0</v>
      </c>
      <c r="G26" s="24">
        <v>4</v>
      </c>
      <c r="H26" s="5" t="s">
        <v>29</v>
      </c>
      <c r="I26" s="5">
        <v>600</v>
      </c>
      <c r="J26" s="5">
        <v>600</v>
      </c>
      <c r="K26" s="6">
        <v>2370</v>
      </c>
    </row>
    <row r="27" spans="1:11" x14ac:dyDescent="0.25">
      <c r="A27" s="4" t="s">
        <v>4</v>
      </c>
      <c r="B27" s="12" t="s">
        <v>32</v>
      </c>
      <c r="C27" s="28">
        <v>9</v>
      </c>
      <c r="D27" s="28">
        <v>4</v>
      </c>
      <c r="E27" s="28">
        <f t="shared" si="1"/>
        <v>36</v>
      </c>
      <c r="F27" s="24">
        <v>16</v>
      </c>
      <c r="G27" s="24">
        <v>20</v>
      </c>
      <c r="H27" s="5" t="s">
        <v>33</v>
      </c>
      <c r="I27" s="5">
        <v>600</v>
      </c>
      <c r="J27" s="5">
        <v>1200</v>
      </c>
      <c r="K27" s="6">
        <v>2370</v>
      </c>
    </row>
    <row r="28" spans="1:11" x14ac:dyDescent="0.25">
      <c r="A28" s="4" t="s">
        <v>68</v>
      </c>
      <c r="B28" s="12" t="s">
        <v>72</v>
      </c>
      <c r="C28" s="28">
        <v>10</v>
      </c>
      <c r="D28" s="28"/>
      <c r="E28" s="28">
        <f t="shared" si="1"/>
        <v>0</v>
      </c>
      <c r="F28" s="24"/>
      <c r="G28" s="24"/>
      <c r="H28" s="5" t="s">
        <v>69</v>
      </c>
      <c r="I28" s="5">
        <v>800</v>
      </c>
      <c r="J28" s="5">
        <v>2100</v>
      </c>
      <c r="K28" s="6">
        <v>1250</v>
      </c>
    </row>
    <row r="29" spans="1:11" x14ac:dyDescent="0.25">
      <c r="A29" s="4" t="s">
        <v>4</v>
      </c>
      <c r="B29" s="12" t="s">
        <v>8</v>
      </c>
      <c r="C29" s="28">
        <v>1</v>
      </c>
      <c r="D29" s="28">
        <v>1</v>
      </c>
      <c r="E29" s="28">
        <f t="shared" si="1"/>
        <v>1</v>
      </c>
      <c r="F29" s="24">
        <v>1</v>
      </c>
      <c r="G29" s="24">
        <v>0</v>
      </c>
      <c r="H29" s="5" t="s">
        <v>9</v>
      </c>
      <c r="I29" s="5">
        <v>400</v>
      </c>
      <c r="J29" s="5">
        <v>600</v>
      </c>
      <c r="K29" s="6">
        <v>2700</v>
      </c>
    </row>
    <row r="30" spans="1:11" x14ac:dyDescent="0.25">
      <c r="A30" s="4" t="s">
        <v>4</v>
      </c>
      <c r="B30" s="12" t="s">
        <v>12</v>
      </c>
      <c r="C30" s="28">
        <v>10</v>
      </c>
      <c r="D30" s="28">
        <v>2</v>
      </c>
      <c r="E30" s="28">
        <f t="shared" si="1"/>
        <v>20</v>
      </c>
      <c r="F30" s="24">
        <v>20</v>
      </c>
      <c r="G30" s="24">
        <v>0</v>
      </c>
      <c r="H30" s="5" t="s">
        <v>13</v>
      </c>
      <c r="I30" s="5">
        <v>400</v>
      </c>
      <c r="J30" s="5">
        <v>1200</v>
      </c>
      <c r="K30" s="6">
        <v>2700</v>
      </c>
    </row>
    <row r="31" spans="1:11" x14ac:dyDescent="0.25">
      <c r="A31" s="4" t="s">
        <v>4</v>
      </c>
      <c r="B31" s="12" t="s">
        <v>16</v>
      </c>
      <c r="C31" s="28">
        <v>9</v>
      </c>
      <c r="D31" s="28">
        <v>1</v>
      </c>
      <c r="E31" s="28">
        <f t="shared" si="1"/>
        <v>9</v>
      </c>
      <c r="F31" s="24">
        <v>9</v>
      </c>
      <c r="G31" s="24">
        <v>0</v>
      </c>
      <c r="H31" s="5" t="s">
        <v>17</v>
      </c>
      <c r="I31" s="5">
        <v>400</v>
      </c>
      <c r="J31" s="5">
        <v>1200</v>
      </c>
      <c r="K31" s="6">
        <v>2700</v>
      </c>
    </row>
    <row r="32" spans="1:11" x14ac:dyDescent="0.25">
      <c r="A32" s="4" t="s">
        <v>4</v>
      </c>
      <c r="B32" s="12" t="s">
        <v>34</v>
      </c>
      <c r="C32" s="28">
        <v>2</v>
      </c>
      <c r="D32" s="28">
        <v>2</v>
      </c>
      <c r="E32" s="28">
        <f t="shared" si="1"/>
        <v>4</v>
      </c>
      <c r="F32" s="24">
        <v>2</v>
      </c>
      <c r="G32" s="24">
        <v>2</v>
      </c>
      <c r="H32" s="5" t="s">
        <v>35</v>
      </c>
      <c r="I32" s="5">
        <v>400</v>
      </c>
      <c r="J32" s="5">
        <v>600</v>
      </c>
      <c r="K32" s="6">
        <v>2700</v>
      </c>
    </row>
    <row r="33" spans="1:11" x14ac:dyDescent="0.25">
      <c r="A33" s="15" t="s">
        <v>63</v>
      </c>
      <c r="B33" s="12" t="s">
        <v>42</v>
      </c>
      <c r="C33" s="29">
        <v>1</v>
      </c>
      <c r="D33" s="28"/>
      <c r="E33" s="28">
        <f t="shared" si="1"/>
        <v>0</v>
      </c>
      <c r="F33" s="24"/>
      <c r="G33" s="24"/>
      <c r="H33" s="17" t="s">
        <v>64</v>
      </c>
      <c r="I33" s="17">
        <v>400</v>
      </c>
      <c r="J33" s="17">
        <v>1200</v>
      </c>
      <c r="K33" s="18">
        <v>2700</v>
      </c>
    </row>
    <row r="34" spans="1:11" x14ac:dyDescent="0.25">
      <c r="A34" s="4" t="s">
        <v>4</v>
      </c>
      <c r="B34" s="12" t="s">
        <v>20</v>
      </c>
      <c r="C34" s="28">
        <v>52</v>
      </c>
      <c r="D34" s="28">
        <v>4</v>
      </c>
      <c r="E34" s="28">
        <f t="shared" si="1"/>
        <v>208</v>
      </c>
      <c r="F34" s="24">
        <v>156</v>
      </c>
      <c r="G34" s="24">
        <v>52</v>
      </c>
      <c r="H34" s="5" t="s">
        <v>21</v>
      </c>
      <c r="I34" s="5">
        <v>400</v>
      </c>
      <c r="J34" s="5">
        <v>1200</v>
      </c>
      <c r="K34" s="6">
        <v>2700</v>
      </c>
    </row>
    <row r="35" spans="1:11" x14ac:dyDescent="0.25">
      <c r="A35" s="4" t="s">
        <v>4</v>
      </c>
      <c r="B35" s="12" t="s">
        <v>46</v>
      </c>
      <c r="C35" s="28">
        <v>4</v>
      </c>
      <c r="D35" s="28">
        <v>8</v>
      </c>
      <c r="E35" s="28">
        <f t="shared" si="1"/>
        <v>32</v>
      </c>
      <c r="F35" s="24">
        <v>0</v>
      </c>
      <c r="G35" s="24">
        <v>32</v>
      </c>
      <c r="H35" s="5" t="s">
        <v>48</v>
      </c>
      <c r="I35" s="5">
        <v>400</v>
      </c>
      <c r="J35" s="5">
        <v>1200</v>
      </c>
      <c r="K35" s="6">
        <v>2700</v>
      </c>
    </row>
    <row r="36" spans="1:11" x14ac:dyDescent="0.25">
      <c r="A36" s="15" t="s">
        <v>63</v>
      </c>
      <c r="B36" s="12" t="s">
        <v>75</v>
      </c>
      <c r="C36" s="28">
        <v>5</v>
      </c>
      <c r="D36" s="28"/>
      <c r="E36" s="28">
        <f t="shared" si="1"/>
        <v>0</v>
      </c>
      <c r="F36" s="24"/>
      <c r="G36" s="24"/>
      <c r="H36" s="12" t="s">
        <v>50</v>
      </c>
      <c r="I36" s="5">
        <v>400</v>
      </c>
      <c r="J36" s="5">
        <v>2400</v>
      </c>
      <c r="K36" s="6">
        <v>2700</v>
      </c>
    </row>
    <row r="37" spans="1:11" x14ac:dyDescent="0.25">
      <c r="A37" s="7"/>
      <c r="B37" s="13" t="s">
        <v>54</v>
      </c>
      <c r="C37" s="26">
        <f>SUM(C22:C36)</f>
        <v>119</v>
      </c>
      <c r="D37" s="26"/>
      <c r="E37" s="26">
        <f>SUM(E22:E36)</f>
        <v>329</v>
      </c>
      <c r="F37" s="26">
        <f>SUM(F22:F36)</f>
        <v>219</v>
      </c>
      <c r="G37" s="26">
        <f>SUM(G22:G36)</f>
        <v>110</v>
      </c>
      <c r="H37" s="8"/>
      <c r="I37" s="8"/>
      <c r="J37" s="8"/>
      <c r="K37" s="9"/>
    </row>
    <row r="38" spans="1:11" x14ac:dyDescent="0.25">
      <c r="F38" s="24"/>
      <c r="G38" s="24"/>
    </row>
    <row r="39" spans="1:11" x14ac:dyDescent="0.25">
      <c r="A39" s="1" t="s">
        <v>36</v>
      </c>
      <c r="B39" s="11"/>
      <c r="C39" s="25"/>
      <c r="D39" s="25"/>
      <c r="E39" s="25"/>
      <c r="F39" s="25"/>
      <c r="G39" s="25"/>
      <c r="H39" s="2"/>
      <c r="I39" s="2"/>
      <c r="J39" s="2"/>
      <c r="K39" s="3"/>
    </row>
    <row r="40" spans="1:11" x14ac:dyDescent="0.25">
      <c r="A40" s="15" t="s">
        <v>4</v>
      </c>
      <c r="B40" s="12" t="s">
        <v>55</v>
      </c>
      <c r="C40" s="29">
        <v>4</v>
      </c>
      <c r="D40" s="29">
        <v>2</v>
      </c>
      <c r="E40" s="28">
        <f t="shared" ref="E40:E57" si="2">C40*D40</f>
        <v>8</v>
      </c>
      <c r="F40" s="24">
        <v>8</v>
      </c>
      <c r="G40" s="24">
        <v>0</v>
      </c>
      <c r="H40" s="17" t="s">
        <v>56</v>
      </c>
      <c r="I40" s="17">
        <v>400</v>
      </c>
      <c r="J40" s="17">
        <v>1200</v>
      </c>
      <c r="K40" s="18">
        <v>2370</v>
      </c>
    </row>
    <row r="41" spans="1:11" x14ac:dyDescent="0.25">
      <c r="A41" s="15" t="s">
        <v>4</v>
      </c>
      <c r="B41" s="16" t="s">
        <v>37</v>
      </c>
      <c r="C41" s="28">
        <v>2</v>
      </c>
      <c r="D41" s="28">
        <v>2</v>
      </c>
      <c r="E41" s="28">
        <f t="shared" si="2"/>
        <v>4</v>
      </c>
      <c r="F41" s="24">
        <v>4</v>
      </c>
      <c r="G41" s="24">
        <v>0</v>
      </c>
      <c r="H41" s="16" t="s">
        <v>38</v>
      </c>
      <c r="I41" s="16">
        <v>600</v>
      </c>
      <c r="J41" s="17">
        <v>1200</v>
      </c>
      <c r="K41" s="18">
        <v>2370</v>
      </c>
    </row>
    <row r="42" spans="1:11" x14ac:dyDescent="0.25">
      <c r="A42" s="15" t="s">
        <v>4</v>
      </c>
      <c r="B42" s="12" t="s">
        <v>43</v>
      </c>
      <c r="C42" s="28">
        <v>1</v>
      </c>
      <c r="D42" s="28">
        <v>1</v>
      </c>
      <c r="E42" s="28">
        <f t="shared" si="2"/>
        <v>1</v>
      </c>
      <c r="F42" s="24">
        <v>1</v>
      </c>
      <c r="G42" s="24">
        <v>0</v>
      </c>
      <c r="H42" s="17" t="s">
        <v>25</v>
      </c>
      <c r="I42" s="17">
        <v>600</v>
      </c>
      <c r="J42" s="17">
        <v>600</v>
      </c>
      <c r="K42" s="18">
        <v>2370</v>
      </c>
    </row>
    <row r="43" spans="1:11" x14ac:dyDescent="0.25">
      <c r="A43" s="4" t="s">
        <v>4</v>
      </c>
      <c r="B43" s="12" t="s">
        <v>26</v>
      </c>
      <c r="C43" s="28">
        <v>6</v>
      </c>
      <c r="D43" s="28">
        <v>1</v>
      </c>
      <c r="E43" s="28">
        <f t="shared" si="2"/>
        <v>6</v>
      </c>
      <c r="F43" s="24">
        <v>6</v>
      </c>
      <c r="G43" s="24">
        <v>0</v>
      </c>
      <c r="H43" s="5" t="s">
        <v>27</v>
      </c>
      <c r="I43" s="5">
        <v>600</v>
      </c>
      <c r="J43" s="5">
        <v>1200</v>
      </c>
      <c r="K43" s="6">
        <v>2370</v>
      </c>
    </row>
    <row r="44" spans="1:11" x14ac:dyDescent="0.25">
      <c r="A44" s="4" t="s">
        <v>4</v>
      </c>
      <c r="B44" s="12" t="s">
        <v>39</v>
      </c>
      <c r="C44" s="28">
        <v>4</v>
      </c>
      <c r="D44" s="28">
        <v>2</v>
      </c>
      <c r="E44" s="28">
        <f t="shared" si="2"/>
        <v>8</v>
      </c>
      <c r="F44" s="24">
        <v>8</v>
      </c>
      <c r="G44" s="24">
        <v>0</v>
      </c>
      <c r="H44" s="5" t="s">
        <v>44</v>
      </c>
      <c r="I44" s="5">
        <v>400</v>
      </c>
      <c r="J44" s="5">
        <v>600</v>
      </c>
      <c r="K44" s="6">
        <v>2370</v>
      </c>
    </row>
    <row r="45" spans="1:11" x14ac:dyDescent="0.25">
      <c r="A45" s="15" t="s">
        <v>63</v>
      </c>
      <c r="B45" s="12" t="s">
        <v>40</v>
      </c>
      <c r="C45" s="28">
        <v>3</v>
      </c>
      <c r="D45" s="28"/>
      <c r="E45" s="28">
        <f t="shared" si="2"/>
        <v>0</v>
      </c>
      <c r="F45" s="24"/>
      <c r="G45" s="24"/>
      <c r="H45" s="5" t="s">
        <v>41</v>
      </c>
      <c r="I45" s="5">
        <v>600</v>
      </c>
      <c r="J45" s="5">
        <v>1200</v>
      </c>
      <c r="K45" s="6">
        <v>2370</v>
      </c>
    </row>
    <row r="46" spans="1:11" x14ac:dyDescent="0.25">
      <c r="A46" s="15" t="s">
        <v>63</v>
      </c>
      <c r="B46" s="12" t="s">
        <v>51</v>
      </c>
      <c r="C46" s="28">
        <v>3</v>
      </c>
      <c r="D46" s="28"/>
      <c r="E46" s="28">
        <f t="shared" si="2"/>
        <v>0</v>
      </c>
      <c r="F46" s="24"/>
      <c r="G46" s="24"/>
      <c r="H46" s="5" t="s">
        <v>52</v>
      </c>
      <c r="I46" s="5">
        <v>600</v>
      </c>
      <c r="J46" s="5">
        <v>1200</v>
      </c>
      <c r="K46" s="6">
        <v>2370</v>
      </c>
    </row>
    <row r="47" spans="1:11" x14ac:dyDescent="0.25">
      <c r="A47" s="4" t="s">
        <v>4</v>
      </c>
      <c r="B47" s="12" t="s">
        <v>30</v>
      </c>
      <c r="C47" s="28">
        <v>10</v>
      </c>
      <c r="D47" s="28">
        <v>4</v>
      </c>
      <c r="E47" s="28">
        <f t="shared" si="2"/>
        <v>40</v>
      </c>
      <c r="F47" s="24">
        <v>40</v>
      </c>
      <c r="G47" s="24">
        <v>0</v>
      </c>
      <c r="H47" s="5" t="s">
        <v>31</v>
      </c>
      <c r="I47" s="5">
        <v>400</v>
      </c>
      <c r="J47" s="5">
        <v>1200</v>
      </c>
      <c r="K47" s="6">
        <v>2370</v>
      </c>
    </row>
    <row r="48" spans="1:11" x14ac:dyDescent="0.25">
      <c r="A48" s="4" t="s">
        <v>68</v>
      </c>
      <c r="B48" s="12" t="s">
        <v>71</v>
      </c>
      <c r="C48" s="28">
        <v>10</v>
      </c>
      <c r="D48" s="28"/>
      <c r="E48" s="28">
        <f t="shared" si="2"/>
        <v>0</v>
      </c>
      <c r="F48" s="24"/>
      <c r="G48" s="24"/>
      <c r="H48" s="5" t="s">
        <v>70</v>
      </c>
      <c r="I48" s="5">
        <v>800</v>
      </c>
      <c r="J48" s="5">
        <v>2100</v>
      </c>
      <c r="K48" s="6">
        <v>1500</v>
      </c>
    </row>
    <row r="49" spans="1:11" x14ac:dyDescent="0.25">
      <c r="A49" s="4" t="s">
        <v>4</v>
      </c>
      <c r="B49" s="12" t="s">
        <v>12</v>
      </c>
      <c r="C49" s="28">
        <v>5</v>
      </c>
      <c r="D49" s="28">
        <v>2</v>
      </c>
      <c r="E49" s="28">
        <f t="shared" si="2"/>
        <v>10</v>
      </c>
      <c r="F49" s="24">
        <v>10</v>
      </c>
      <c r="G49" s="24">
        <v>0</v>
      </c>
      <c r="H49" s="5" t="s">
        <v>13</v>
      </c>
      <c r="I49" s="5">
        <v>400</v>
      </c>
      <c r="J49" s="12">
        <v>1200</v>
      </c>
      <c r="K49" s="6">
        <v>2700</v>
      </c>
    </row>
    <row r="50" spans="1:11" x14ac:dyDescent="0.25">
      <c r="A50" s="4" t="s">
        <v>4</v>
      </c>
      <c r="B50" s="12" t="s">
        <v>16</v>
      </c>
      <c r="C50" s="28">
        <v>45</v>
      </c>
      <c r="D50" s="28">
        <v>1</v>
      </c>
      <c r="E50" s="28">
        <f t="shared" si="2"/>
        <v>45</v>
      </c>
      <c r="F50" s="24">
        <v>45</v>
      </c>
      <c r="G50" s="24">
        <v>0</v>
      </c>
      <c r="H50" s="5" t="s">
        <v>17</v>
      </c>
      <c r="I50" s="5">
        <v>400</v>
      </c>
      <c r="J50" s="5">
        <v>1200</v>
      </c>
      <c r="K50" s="6">
        <v>2700</v>
      </c>
    </row>
    <row r="51" spans="1:11" x14ac:dyDescent="0.25">
      <c r="A51" s="4" t="s">
        <v>4</v>
      </c>
      <c r="B51" s="12" t="s">
        <v>34</v>
      </c>
      <c r="C51" s="28">
        <v>3</v>
      </c>
      <c r="D51" s="28">
        <v>2</v>
      </c>
      <c r="E51" s="28">
        <f t="shared" si="2"/>
        <v>6</v>
      </c>
      <c r="F51" s="24">
        <v>0</v>
      </c>
      <c r="G51" s="24">
        <v>6</v>
      </c>
      <c r="H51" s="5" t="s">
        <v>35</v>
      </c>
      <c r="I51" s="5">
        <v>400</v>
      </c>
      <c r="J51" s="5">
        <v>600</v>
      </c>
      <c r="K51" s="6">
        <v>2700</v>
      </c>
    </row>
    <row r="52" spans="1:11" x14ac:dyDescent="0.25">
      <c r="A52" s="15" t="s">
        <v>63</v>
      </c>
      <c r="B52" s="12" t="s">
        <v>42</v>
      </c>
      <c r="C52" s="28">
        <v>7</v>
      </c>
      <c r="D52" s="28"/>
      <c r="E52" s="28">
        <f t="shared" si="2"/>
        <v>0</v>
      </c>
      <c r="F52" s="24"/>
      <c r="G52" s="24"/>
      <c r="H52" s="5" t="s">
        <v>64</v>
      </c>
      <c r="I52" s="5">
        <v>400</v>
      </c>
      <c r="J52" s="5">
        <v>1200</v>
      </c>
      <c r="K52" s="6">
        <v>2700</v>
      </c>
    </row>
    <row r="53" spans="1:11" x14ac:dyDescent="0.25">
      <c r="A53" s="4" t="s">
        <v>4</v>
      </c>
      <c r="B53" s="12" t="s">
        <v>20</v>
      </c>
      <c r="C53" s="28">
        <v>5</v>
      </c>
      <c r="D53" s="28">
        <v>4</v>
      </c>
      <c r="E53" s="28">
        <f t="shared" si="2"/>
        <v>20</v>
      </c>
      <c r="F53" s="24">
        <v>12</v>
      </c>
      <c r="G53" s="24">
        <v>8</v>
      </c>
      <c r="H53" s="5" t="s">
        <v>21</v>
      </c>
      <c r="I53" s="5">
        <v>400</v>
      </c>
      <c r="J53" s="5">
        <v>1200</v>
      </c>
      <c r="K53" s="6">
        <v>2700</v>
      </c>
    </row>
    <row r="54" spans="1:11" x14ac:dyDescent="0.25">
      <c r="A54" s="4" t="s">
        <v>4</v>
      </c>
      <c r="B54" s="12" t="s">
        <v>46</v>
      </c>
      <c r="C54" s="28">
        <v>2</v>
      </c>
      <c r="D54" s="28">
        <v>8</v>
      </c>
      <c r="E54" s="28">
        <f t="shared" si="2"/>
        <v>16</v>
      </c>
      <c r="F54" s="24">
        <v>0</v>
      </c>
      <c r="G54" s="24">
        <v>16</v>
      </c>
      <c r="H54" s="5" t="s">
        <v>48</v>
      </c>
      <c r="I54" s="5">
        <v>400</v>
      </c>
      <c r="J54" s="5">
        <v>1200</v>
      </c>
      <c r="K54" s="6">
        <v>2700</v>
      </c>
    </row>
    <row r="55" spans="1:11" x14ac:dyDescent="0.25">
      <c r="A55" s="4" t="s">
        <v>63</v>
      </c>
      <c r="B55" s="12" t="s">
        <v>75</v>
      </c>
      <c r="C55" s="28">
        <v>1</v>
      </c>
      <c r="D55" s="28"/>
      <c r="E55" s="28">
        <f t="shared" si="2"/>
        <v>0</v>
      </c>
      <c r="F55" s="24"/>
      <c r="G55" s="24"/>
      <c r="H55" s="12" t="s">
        <v>50</v>
      </c>
      <c r="I55" s="5">
        <v>400</v>
      </c>
      <c r="J55" s="5">
        <v>2400</v>
      </c>
      <c r="K55" s="6">
        <v>2700</v>
      </c>
    </row>
    <row r="56" spans="1:11" x14ac:dyDescent="0.25">
      <c r="A56" s="15" t="s">
        <v>4</v>
      </c>
      <c r="B56" s="12" t="s">
        <v>78</v>
      </c>
      <c r="C56" s="29">
        <v>2</v>
      </c>
      <c r="D56" s="28"/>
      <c r="E56" s="29">
        <f t="shared" si="2"/>
        <v>0</v>
      </c>
      <c r="F56" s="24"/>
      <c r="G56" s="24"/>
      <c r="H56" s="12" t="s">
        <v>80</v>
      </c>
      <c r="I56" s="17">
        <v>600</v>
      </c>
      <c r="J56" s="17">
        <v>2000</v>
      </c>
      <c r="K56" s="18">
        <v>750</v>
      </c>
    </row>
    <row r="57" spans="1:11" x14ac:dyDescent="0.25">
      <c r="A57" s="15" t="s">
        <v>77</v>
      </c>
      <c r="B57" s="12" t="s">
        <v>79</v>
      </c>
      <c r="C57" s="29">
        <v>1</v>
      </c>
      <c r="D57" s="28"/>
      <c r="E57" s="29">
        <f t="shared" si="2"/>
        <v>0</v>
      </c>
      <c r="F57" s="24"/>
      <c r="G57" s="24"/>
      <c r="H57" s="12" t="s">
        <v>81</v>
      </c>
      <c r="I57" s="17">
        <v>400</v>
      </c>
      <c r="J57" s="5">
        <v>6850</v>
      </c>
      <c r="K57" s="18">
        <v>2700</v>
      </c>
    </row>
    <row r="58" spans="1:11" x14ac:dyDescent="0.25">
      <c r="A58" s="15"/>
      <c r="B58" s="14" t="s">
        <v>54</v>
      </c>
      <c r="C58" s="28">
        <f>SUM(C40:C57)</f>
        <v>114</v>
      </c>
      <c r="D58" s="28"/>
      <c r="E58" s="28">
        <f>SUM(E40:E57)</f>
        <v>164</v>
      </c>
      <c r="F58" s="24">
        <f>SUM(F40:F55)</f>
        <v>134</v>
      </c>
      <c r="G58" s="24">
        <f>SUM(G40:G55)</f>
        <v>30</v>
      </c>
      <c r="H58" s="17"/>
      <c r="I58" s="17"/>
      <c r="J58" s="17"/>
      <c r="K58" s="18"/>
    </row>
    <row r="59" spans="1:11" x14ac:dyDescent="0.25">
      <c r="A59" s="19"/>
      <c r="B59" s="20" t="s">
        <v>53</v>
      </c>
      <c r="C59" s="27">
        <f>C19+C37+C58</f>
        <v>333</v>
      </c>
      <c r="D59" s="27"/>
      <c r="E59" s="27">
        <f>E19+E37+E58</f>
        <v>867</v>
      </c>
      <c r="F59" s="27">
        <f>F19+F37+F58</f>
        <v>558</v>
      </c>
      <c r="G59" s="27">
        <f>G19+G37+G58</f>
        <v>309</v>
      </c>
      <c r="H59" s="21"/>
      <c r="I59" s="21"/>
      <c r="J59" s="21"/>
      <c r="K59" s="22"/>
    </row>
  </sheetData>
  <pageMargins left="0.7" right="0.7" top="0.75" bottom="0.75" header="0.3" footer="0.3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Klaas Herrema</dc:creator>
  <cp:keywords/>
  <dc:description/>
  <cp:lastModifiedBy>Klaas Herrema</cp:lastModifiedBy>
  <cp:revision/>
  <cp:lastPrinted>2021-07-08T16:46:30Z</cp:lastPrinted>
  <dcterms:created xsi:type="dcterms:W3CDTF">2021-04-01T12:05:49Z</dcterms:created>
  <dcterms:modified xsi:type="dcterms:W3CDTF">2021-09-17T06:31:02Z</dcterms:modified>
  <cp:category/>
  <cp:contentStatus/>
</cp:coreProperties>
</file>