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G:\Commercieel\Clienten\Gemeenten\Groningen\Europese Aanbestedingen\EA UGV 2022\Te publiceren stukken\"/>
    </mc:Choice>
  </mc:AlternateContent>
  <xr:revisionPtr revIDLastSave="0" documentId="13_ncr:1_{DB31809E-1119-429A-A7B0-8B955D4AB699}" xr6:coauthVersionLast="36" xr6:coauthVersionMax="36" xr10:uidLastSave="{00000000-0000-0000-0000-000000000000}"/>
  <bookViews>
    <workbookView xWindow="0" yWindow="0" windowWidth="23040" windowHeight="8685" xr2:uid="{6EDF0B59-C750-4443-8A60-2B64056AC05F}"/>
  </bookViews>
  <sheets>
    <sheet name="Blad1" sheetId="1" r:id="rId1"/>
    <sheet name="Selectie" sheetId="2" r:id="rId2"/>
  </sheets>
  <definedNames>
    <definedName name="_xlnm._FilterDatabase" localSheetId="0" hidden="1">Blad1!$A$1:$E$575</definedName>
    <definedName name="_xlnm.Print_Titles" localSheetId="0">Blad1!#REF!,Blad1!$1:$1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6" i="1" l="1"/>
  <c r="F57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E576" i="1"/>
  <c r="F231" i="1"/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D576" i="1" l="1"/>
  <c r="C576" i="1"/>
</calcChain>
</file>

<file path=xl/sharedStrings.xml><?xml version="1.0" encoding="utf-8"?>
<sst xmlns="http://schemas.openxmlformats.org/spreadsheetml/2006/main" count="1165" uniqueCount="973">
  <si>
    <t>Adres</t>
  </si>
  <si>
    <t>Omschrijving</t>
  </si>
  <si>
    <t>WaardeOpstal</t>
  </si>
  <si>
    <t>WaardeInvent</t>
  </si>
  <si>
    <t>Hoofdweg</t>
  </si>
  <si>
    <t>Klokkestoel in Kerktoren</t>
  </si>
  <si>
    <t>Parklaan 1</t>
  </si>
  <si>
    <t>Berging /schuilplaats en urnenmuur (begraafplaats)</t>
  </si>
  <si>
    <t>Tijborgsteeg 2</t>
  </si>
  <si>
    <t>Betreft een sportcomplex zie correspondentie voor vervolg</t>
  </si>
  <si>
    <t>onbekend Ten Boer</t>
  </si>
  <si>
    <t>Muziektempel</t>
  </si>
  <si>
    <t>Carillion in H.H. Kerktoren</t>
  </si>
  <si>
    <t>onbekend Ten Post</t>
  </si>
  <si>
    <t>2 ondegrondse Containers</t>
  </si>
  <si>
    <t>Liverpoolstraat 10</t>
  </si>
  <si>
    <t>gehuurd pand aarin computerapp. I&amp;A Groningen</t>
  </si>
  <si>
    <t>Kreupelstraat 12</t>
  </si>
  <si>
    <t>inventaris/huurdesbelang kantoor ombudsman</t>
  </si>
  <si>
    <t>Boumaboulevard 41</t>
  </si>
  <si>
    <t>skybox Euroborg</t>
  </si>
  <si>
    <t>Zuiderweg 70</t>
  </si>
  <si>
    <t>inventaris burgerzaken DIA</t>
  </si>
  <si>
    <t>diversen</t>
  </si>
  <si>
    <t>40  JGZ panden</t>
  </si>
  <si>
    <t>Mobiele units</t>
  </si>
  <si>
    <t>laptops/desktops  jeugdzorgmedewerkers op div. adressen</t>
  </si>
  <si>
    <t>5 computers aflezen TBC foto's</t>
  </si>
  <si>
    <t>zzAzielaan Stadskanaal 10</t>
  </si>
  <si>
    <t>kantoor</t>
  </si>
  <si>
    <t>zzGarst Winschoten 7</t>
  </si>
  <si>
    <t>zzLandstraat Delfzijl 80 a</t>
  </si>
  <si>
    <t>steunpunt</t>
  </si>
  <si>
    <t>zzLindensteinlaan Leek 44</t>
  </si>
  <si>
    <t>Akerkhof 10</t>
  </si>
  <si>
    <t>marktkantoor</t>
  </si>
  <si>
    <t>Akerkhof 2</t>
  </si>
  <si>
    <t>A-toren</t>
  </si>
  <si>
    <t>Cibogaterrein</t>
  </si>
  <si>
    <t>schaftkeet</t>
  </si>
  <si>
    <t>Concourslaan ong.</t>
  </si>
  <si>
    <t>wijkpost + betonloods</t>
  </si>
  <si>
    <t>Froukemaheerd ongenummerd</t>
  </si>
  <si>
    <t>4 units</t>
  </si>
  <si>
    <t>Gdanskweg</t>
  </si>
  <si>
    <t>units</t>
  </si>
  <si>
    <t>Groene Zoom</t>
  </si>
  <si>
    <t>Fietsenstalling aan de N360</t>
  </si>
  <si>
    <t>Grote Markt ong.</t>
  </si>
  <si>
    <t>toilet</t>
  </si>
  <si>
    <t>Helperzoom 2-2A</t>
  </si>
  <si>
    <t>woonwagenlocatie, 1 unit</t>
  </si>
  <si>
    <t>Hertenlaan nvt</t>
  </si>
  <si>
    <t>Verkeersinstallatie</t>
  </si>
  <si>
    <t>Hoendiep 151</t>
  </si>
  <si>
    <t>Iepenlaan 95</t>
  </si>
  <si>
    <t>sociale werkplaats Selwerd</t>
  </si>
  <si>
    <t>Kardingermaar 7</t>
  </si>
  <si>
    <t>Strandpaviljoen</t>
  </si>
  <si>
    <t>Kardingerplein ong</t>
  </si>
  <si>
    <t>transferium (gebouw + kunstwerk)</t>
  </si>
  <si>
    <t>Kardingerplein ong.</t>
  </si>
  <si>
    <t>uitkijktoren skiheuvel Kardinge</t>
  </si>
  <si>
    <t>Kastanjelaan 1</t>
  </si>
  <si>
    <t>gemaal/pomp</t>
  </si>
  <si>
    <t>Kiel</t>
  </si>
  <si>
    <t>bijenstal</t>
  </si>
  <si>
    <t>Koopmansplein</t>
  </si>
  <si>
    <t>Ondergrondse papiercontainer</t>
  </si>
  <si>
    <t>Ondergrondse Textielcontainer</t>
  </si>
  <si>
    <t>Kring De 24</t>
  </si>
  <si>
    <t>woonwagen</t>
  </si>
  <si>
    <t>Kring De 26</t>
  </si>
  <si>
    <t>Kring De 32</t>
  </si>
  <si>
    <t>Kring De 33</t>
  </si>
  <si>
    <t>Kring De 36</t>
  </si>
  <si>
    <t>Kring De 38</t>
  </si>
  <si>
    <t>Kring De 39</t>
  </si>
  <si>
    <t>Kring De 69</t>
  </si>
  <si>
    <t>Kring De 77</t>
  </si>
  <si>
    <t>Kring De 79</t>
  </si>
  <si>
    <t>Kruissingel</t>
  </si>
  <si>
    <t>muziektent</t>
  </si>
  <si>
    <t>Laan Corpus den Hoorn 101 N</t>
  </si>
  <si>
    <t>Romneyloods / berging</t>
  </si>
  <si>
    <t>Leegeweg 2/27</t>
  </si>
  <si>
    <t>Leegeweg 2/29</t>
  </si>
  <si>
    <t>Leegeweg 2/31</t>
  </si>
  <si>
    <t>Leegeweg 2/33</t>
  </si>
  <si>
    <t>Leegeweg 2/35</t>
  </si>
  <si>
    <t>Leegeweg 2/37</t>
  </si>
  <si>
    <t>Leegeweg 2/39</t>
  </si>
  <si>
    <t>Leegeweg 2/41</t>
  </si>
  <si>
    <t>Leonard Springerlaan</t>
  </si>
  <si>
    <t>Martinikerkhof 1</t>
  </si>
  <si>
    <t>Martinitoren</t>
  </si>
  <si>
    <t>Nieuwe Kerkhof 1</t>
  </si>
  <si>
    <t>Nieuwe Kerk</t>
  </si>
  <si>
    <t>Nijensteinheerd ongenummerd</t>
  </si>
  <si>
    <t>Peizerweg 170</t>
  </si>
  <si>
    <t>laswerkplaats</t>
  </si>
  <si>
    <t>Roer 142 K</t>
  </si>
  <si>
    <t>onderkomen vrijwilligers vlindertuin</t>
  </si>
  <si>
    <t>Sterrebos</t>
  </si>
  <si>
    <t>muziekkoepel</t>
  </si>
  <si>
    <t>Tijborgsteeg bij 7</t>
  </si>
  <si>
    <t>Rioolgebouw</t>
  </si>
  <si>
    <t>Timpweg 19</t>
  </si>
  <si>
    <t>wijkpost</t>
  </si>
  <si>
    <t>Wibenaheerd 1/2/3</t>
  </si>
  <si>
    <t>Zuiderstraat 18a</t>
  </si>
  <si>
    <t>draaiorgel SB.  Zeecont terrein ARCG waarin 130 draaiorgelb.</t>
  </si>
  <si>
    <t>Gepimpte schaftwagen</t>
  </si>
  <si>
    <t>schaftwagens</t>
  </si>
  <si>
    <t>19e eeuwse brugwachtershuisje</t>
  </si>
  <si>
    <t>voertuigen/werkmaterieel stadsbeheer</t>
  </si>
  <si>
    <t>Trompsingel 27</t>
  </si>
  <si>
    <t>Inventaris SPOT (voorheen OPSB)</t>
  </si>
  <si>
    <t>Turfsingel 86</t>
  </si>
  <si>
    <t>Stadsschouwburg</t>
  </si>
  <si>
    <t>algehele inventaris + kunstvoorwerpen in depot/uitleenzaal</t>
  </si>
  <si>
    <t>Brinkhorst 1-3</t>
  </si>
  <si>
    <t>'t Clockhuys / Bibliotheek</t>
  </si>
  <si>
    <t>Harm Buiterplein 2</t>
  </si>
  <si>
    <t>Fietsenstalling Europapark</t>
  </si>
  <si>
    <t>Parkweg 69</t>
  </si>
  <si>
    <t>woonhuis</t>
  </si>
  <si>
    <t>Aduarderdiepsterweg 13</t>
  </si>
  <si>
    <t>Gebouw + Loods</t>
  </si>
  <si>
    <t>Aduarderdiepsterweg 17</t>
  </si>
  <si>
    <t>Gebouw</t>
  </si>
  <si>
    <t>Aduarderdiepsterweg 19</t>
  </si>
  <si>
    <t>Gebouw boerderij</t>
  </si>
  <si>
    <t>Beckerweg 4/6</t>
  </si>
  <si>
    <t>Museum oorlogsvoertuigen</t>
  </si>
  <si>
    <t>Bornholmstraat 2-4</t>
  </si>
  <si>
    <t>gebouw</t>
  </si>
  <si>
    <t>Bornholmstraat 72</t>
  </si>
  <si>
    <t>Loods SO gemeente Groningen</t>
  </si>
  <si>
    <t>Boumaboulevard 15</t>
  </si>
  <si>
    <t>Euroborggarage</t>
  </si>
  <si>
    <t>Boumaboulevard ong</t>
  </si>
  <si>
    <t>infobord langs boumaboulevard (8x4m)</t>
  </si>
  <si>
    <t>Bruine Ruiterstraat 3</t>
  </si>
  <si>
    <t>woning</t>
  </si>
  <si>
    <t>Coehoornsingel 31/37</t>
  </si>
  <si>
    <t>parkeergarage</t>
  </si>
  <si>
    <t>Coehoornsingel 69</t>
  </si>
  <si>
    <t>Coehoornsingel 73</t>
  </si>
  <si>
    <t>Damsterdiep 2/1</t>
  </si>
  <si>
    <t>wachtlokaal</t>
  </si>
  <si>
    <t>Damsterdiep 273</t>
  </si>
  <si>
    <t>bedrijfspand inclusief spuitcabine</t>
  </si>
  <si>
    <t>Damsterdiep 273 I</t>
  </si>
  <si>
    <t>Damsterdiep 287</t>
  </si>
  <si>
    <t>Damsterdiep 299</t>
  </si>
  <si>
    <t>gebouw winkel in 2e hands artikelen</t>
  </si>
  <si>
    <t>Damsterplein 5</t>
  </si>
  <si>
    <t>Parkeergarage Damsterdiep</t>
  </si>
  <si>
    <t>Drakesteijnstraat 27</t>
  </si>
  <si>
    <t>voormalig speeltuingebouw De Kreukelhof</t>
  </si>
  <si>
    <t>Drentselaan ong</t>
  </si>
  <si>
    <t>Bouwkeet (5 units) (voorheen Laan CdenH)</t>
  </si>
  <si>
    <t>bouwketen (voorheen aan Travertijnstraat)</t>
  </si>
  <si>
    <t>Ebelsweg nvt</t>
  </si>
  <si>
    <t>Bushaltehuisje</t>
  </si>
  <si>
    <t>Eemskanaal N.Z. 32/32A</t>
  </si>
  <si>
    <t>gebouw dagopvang</t>
  </si>
  <si>
    <t>Eemskanaal N.Z. 48</t>
  </si>
  <si>
    <t>bedrijfspand</t>
  </si>
  <si>
    <t>Eikenlaan 202 t/m 248</t>
  </si>
  <si>
    <t>portiekwoningen</t>
  </si>
  <si>
    <t>Emmalaan nvt</t>
  </si>
  <si>
    <t>Energieweg 7, 7-1</t>
  </si>
  <si>
    <t>Bedrijfsgebouw</t>
  </si>
  <si>
    <t>Energieweg 9, 9a, 9b</t>
  </si>
  <si>
    <t>Europapark</t>
  </si>
  <si>
    <t>bouwkeet</t>
  </si>
  <si>
    <t>Europaweg 8</t>
  </si>
  <si>
    <t>Voormalig OCSW kantoor en Philipslocatie</t>
  </si>
  <si>
    <t>Folkingedwarsstraat 16</t>
  </si>
  <si>
    <t>wijkgebouw</t>
  </si>
  <si>
    <t>Friesestraatweg 430</t>
  </si>
  <si>
    <t>Boerderij met schuur</t>
  </si>
  <si>
    <t>Gedempte Kattendiep 148</t>
  </si>
  <si>
    <t>Grote Markt 21</t>
  </si>
  <si>
    <t>Kelder oud V&amp;D pand, realisatie fietsenkelder</t>
  </si>
  <si>
    <t>Grote Markt 40/1</t>
  </si>
  <si>
    <t>kiosk</t>
  </si>
  <si>
    <t>Hardewikerstraat 40</t>
  </si>
  <si>
    <t>Harm Buiterplein 1</t>
  </si>
  <si>
    <t>Helperwestsingel 96</t>
  </si>
  <si>
    <t>buurthuis</t>
  </si>
  <si>
    <t>Hereplein 73</t>
  </si>
  <si>
    <t>bioscoop</t>
  </si>
  <si>
    <t>Hereweg   1</t>
  </si>
  <si>
    <t>Hereweg   3</t>
  </si>
  <si>
    <t>Hereweg   5</t>
  </si>
  <si>
    <t>Hereweg  9/9a/11</t>
  </si>
  <si>
    <t>Gebouw dagopvang en bewoning</t>
  </si>
  <si>
    <t>Hereweg 15/15a/15b</t>
  </si>
  <si>
    <t>Hoofdweg Woltersum 16</t>
  </si>
  <si>
    <t>Woning inclusief schuur</t>
  </si>
  <si>
    <t>Hoofdweg ong.</t>
  </si>
  <si>
    <t>diverse gebouwen rondom Rooeibaan Harkstede</t>
  </si>
  <si>
    <t>J.C. Kapteynlaan 6- 8</t>
  </si>
  <si>
    <t>Johan Rengersstraat 9</t>
  </si>
  <si>
    <t>Woning</t>
  </si>
  <si>
    <t>Kolendrift 7</t>
  </si>
  <si>
    <t>infocentrum bestaande uit 2 containers</t>
  </si>
  <si>
    <t>Korreweg</t>
  </si>
  <si>
    <t>Circusgarage Cibogaterrein</t>
  </si>
  <si>
    <t>Langestraat 68</t>
  </si>
  <si>
    <t>parkeergarage Boterdiep</t>
  </si>
  <si>
    <t>Leonard Springerlaan 11</t>
  </si>
  <si>
    <t>Leonard Springerlaan 11 a</t>
  </si>
  <si>
    <t>Lijzijde t/o 4</t>
  </si>
  <si>
    <t>polyester keet</t>
  </si>
  <si>
    <t>Martinikerkhof 11</t>
  </si>
  <si>
    <t>Matsloot 8</t>
  </si>
  <si>
    <t>Woningen</t>
  </si>
  <si>
    <t>Midscheeps 3</t>
  </si>
  <si>
    <t>Leerwerkbedrijf Groningen</t>
  </si>
  <si>
    <t>Nieuwstraat 88/98</t>
  </si>
  <si>
    <t>Nwe. Boteringestraat 28/30</t>
  </si>
  <si>
    <t>voormalig schoolgebouw</t>
  </si>
  <si>
    <t>Oliemuldersweg 41</t>
  </si>
  <si>
    <t>Voorm. Buurtgebouw</t>
  </si>
  <si>
    <t>Oosterhamrikkade   8 A, B, C</t>
  </si>
  <si>
    <t>Oosterhamrikkade 2Z 4 4A,B,C</t>
  </si>
  <si>
    <t>Oosterhamrikkade 2y</t>
  </si>
  <si>
    <t>Oosterhamrikkade 6A</t>
  </si>
  <si>
    <t>Oostersingel 162 BY</t>
  </si>
  <si>
    <t>parkeergarage Bleekveld</t>
  </si>
  <si>
    <t>Oostersingel 22 BY</t>
  </si>
  <si>
    <t>parkeergarage Poortersplein</t>
  </si>
  <si>
    <t>Oosterweg 107/111</t>
  </si>
  <si>
    <t>voormalige waterleidingbedrijf</t>
  </si>
  <si>
    <t>Oude Middelhorst 18</t>
  </si>
  <si>
    <t>Voormalige apotheek Mediq</t>
  </si>
  <si>
    <t>Oude Schoolweg onb</t>
  </si>
  <si>
    <t>voormalige locatie de Meert (incl. Noodlokalen0</t>
  </si>
  <si>
    <t>Oude Stationsweg 1</t>
  </si>
  <si>
    <t>Oude Stationsweg 2A</t>
  </si>
  <si>
    <t>Oude Stationsweg 3A</t>
  </si>
  <si>
    <t>Paradijsvogelstraat 11</t>
  </si>
  <si>
    <t>Paradijsvogelstraat 12</t>
  </si>
  <si>
    <t>pand</t>
  </si>
  <si>
    <t>Paradijsvogelstraat 12-I</t>
  </si>
  <si>
    <t>Parkweg 71</t>
  </si>
  <si>
    <t>Parkweg 71 A</t>
  </si>
  <si>
    <t>Parkweg 73</t>
  </si>
  <si>
    <t>Parkweg 73 A</t>
  </si>
  <si>
    <t>Parkweg 75</t>
  </si>
  <si>
    <t>Parkweg 75 a en b</t>
  </si>
  <si>
    <t>Parkweg 77</t>
  </si>
  <si>
    <t>Parkweg 79</t>
  </si>
  <si>
    <t>Parkweg 79 A</t>
  </si>
  <si>
    <t>Parkweg 81a</t>
  </si>
  <si>
    <t>Parkweg 83</t>
  </si>
  <si>
    <t>Woonhuis</t>
  </si>
  <si>
    <t>Parkweg 85</t>
  </si>
  <si>
    <t>Parkweg 85 a</t>
  </si>
  <si>
    <t>Parkweg 87</t>
  </si>
  <si>
    <t>Parkweg 87a</t>
  </si>
  <si>
    <t>Parkweg 89 A</t>
  </si>
  <si>
    <t>Parkweg 89b</t>
  </si>
  <si>
    <t>Slooppand(woning)</t>
  </si>
  <si>
    <t>Peizerweg 146-148</t>
  </si>
  <si>
    <t>Poelestraat 16-18</t>
  </si>
  <si>
    <t>Bedrijfsgebouw met horecabestemming</t>
  </si>
  <si>
    <t>Rademarkt 27</t>
  </si>
  <si>
    <t>Radesingel 6</t>
  </si>
  <si>
    <t>Monumentaal schoolpand</t>
  </si>
  <si>
    <t>Roderwolderdijk 11</t>
  </si>
  <si>
    <t>Roderwolderdijk 13</t>
  </si>
  <si>
    <t>Roderwolderdijk 13 A</t>
  </si>
  <si>
    <t>Rotterdammerstraatje 4</t>
  </si>
  <si>
    <t>woning en travo</t>
  </si>
  <si>
    <t>Schoolholm 23 G</t>
  </si>
  <si>
    <t>Schuitemakersstraat 17</t>
  </si>
  <si>
    <t>Bedrijfspand/pakhuis</t>
  </si>
  <si>
    <t>Schuitendiep 1024</t>
  </si>
  <si>
    <t>woonboot</t>
  </si>
  <si>
    <t>Sledemennerstraat 36</t>
  </si>
  <si>
    <t>parkeerkelder</t>
  </si>
  <si>
    <t>Sontweg 13/13a</t>
  </si>
  <si>
    <t>kantoor (herbouwwaarde); werkplts + stalling (sloopwaarde)</t>
  </si>
  <si>
    <t>Sontweg 8 A</t>
  </si>
  <si>
    <t>Bedrijfspand</t>
  </si>
  <si>
    <t>Sontweg ong</t>
  </si>
  <si>
    <t>St. Jansstraat 1-3</t>
  </si>
  <si>
    <t>Kantoorpand</t>
  </si>
  <si>
    <t>Stalstraat 1</t>
  </si>
  <si>
    <t>woonhuis Stalstraat 1/O.Boteringestraat 5a</t>
  </si>
  <si>
    <t>Stationsplein 1 A</t>
  </si>
  <si>
    <t>stadsbalkon</t>
  </si>
  <si>
    <t>Stockholmstraat 1</t>
  </si>
  <si>
    <t>Bedrijfspand buitensportwinkel</t>
  </si>
  <si>
    <t>Stockholmstraat 2 tm 8a</t>
  </si>
  <si>
    <t>Marvis</t>
  </si>
  <si>
    <t>Stockholmstraat 3</t>
  </si>
  <si>
    <t>Gebouw jachtwerf</t>
  </si>
  <si>
    <t>Stockholmstraat 5</t>
  </si>
  <si>
    <t>voormalig machinefabriek Rusthoven</t>
  </si>
  <si>
    <t>Struisvogelstraat 15</t>
  </si>
  <si>
    <t>Suikerlaan 10</t>
  </si>
  <si>
    <t>panden voorm suikerunieterrein</t>
  </si>
  <si>
    <t>Trompsingel 31/39</t>
  </si>
  <si>
    <t>kantoorgebpouw</t>
  </si>
  <si>
    <t>Turfsingel 16</t>
  </si>
  <si>
    <t>Ulgersmaweg 28-3</t>
  </si>
  <si>
    <t>Ulgersmaweg 28/28-2</t>
  </si>
  <si>
    <t>Ulgersmaweg 29-33</t>
  </si>
  <si>
    <t>Ulgersmaweg 57</t>
  </si>
  <si>
    <t>Van Swietenlaan 1-3</t>
  </si>
  <si>
    <t>sportlokaal/peutespeelzaal</t>
  </si>
  <si>
    <t>Westpoort</t>
  </si>
  <si>
    <t>2 bouwborden langs A7</t>
  </si>
  <si>
    <t>Wolddijk 7</t>
  </si>
  <si>
    <t>Woonhuis + stallen incl 52.000 aan zonnepanelen</t>
  </si>
  <si>
    <t>Wolddijk 8</t>
  </si>
  <si>
    <t>Zijlvesterweg 17</t>
  </si>
  <si>
    <t>woonhuis/stal/Ligboxstal en wagenloods.</t>
  </si>
  <si>
    <t>Zuiderweg 78</t>
  </si>
  <si>
    <t>Hooghoudtstraat 6-8</t>
  </si>
  <si>
    <t>Gehuurde bedrijfspand</t>
  </si>
  <si>
    <t>Amkemaheerd 293</t>
  </si>
  <si>
    <t>Sporthal Beyum</t>
  </si>
  <si>
    <t>B.Kuiperweg 11</t>
  </si>
  <si>
    <t>inventaris sporthal/gymzaal</t>
  </si>
  <si>
    <t>Bamshorn 2</t>
  </si>
  <si>
    <t>Sporthal de BAM</t>
  </si>
  <si>
    <t>Boutenspad</t>
  </si>
  <si>
    <t>kleedgebouw/berging Sportpark De Wijert/korfbalver. NIC</t>
  </si>
  <si>
    <t>Campinglaan 6</t>
  </si>
  <si>
    <t>camping</t>
  </si>
  <si>
    <t>Concourslaan 10</t>
  </si>
  <si>
    <t>diverse gebouwen Drafbaan &amp; evenementencentrum Stadspark</t>
  </si>
  <si>
    <t>Concourslaan 9</t>
  </si>
  <si>
    <t>kantine + kleedgebouw v.v. SC Stadspark</t>
  </si>
  <si>
    <t>De Kring 100</t>
  </si>
  <si>
    <t>kleedgebouwen PKC 83</t>
  </si>
  <si>
    <t>De Verbetering 50</t>
  </si>
  <si>
    <t>kleed/clubgebouw Hoogkerk</t>
  </si>
  <si>
    <t>Dobbestraat 17</t>
  </si>
  <si>
    <t>Dorpshuis / Gymlokaal</t>
  </si>
  <si>
    <t>Donderslaan 160 en 161</t>
  </si>
  <si>
    <t>Inventaris sporthal de Brug en de Sinnige Stee</t>
  </si>
  <si>
    <t>Eikenlaan 253</t>
  </si>
  <si>
    <t>club-/kleedgebouw Sportpark Selwerd</t>
  </si>
  <si>
    <t>Eikenlaan 288</t>
  </si>
  <si>
    <t>sporthal</t>
  </si>
  <si>
    <t>Eikenlaan 290</t>
  </si>
  <si>
    <t>Zwembad De Parrel</t>
  </si>
  <si>
    <t>Eikenlaan 292</t>
  </si>
  <si>
    <t>kantine(Mamio en SGVV07/kleedgebouw Sportpark De Parrel</t>
  </si>
  <si>
    <t>Geertsemaweg 1</t>
  </si>
  <si>
    <t>Kalkberging</t>
  </si>
  <si>
    <t>Geertsemaweg 3,3a,3b</t>
  </si>
  <si>
    <t>Sporthal Schalakenhof (incl Kantine) (excl zwembad)</t>
  </si>
  <si>
    <t>Hemsterhuislaan 8</t>
  </si>
  <si>
    <t>Gymzaal</t>
  </si>
  <si>
    <t>Iepenlaan 87 - 91</t>
  </si>
  <si>
    <t>club-/kleedgebouwen VVG/Potetos/VVK</t>
  </si>
  <si>
    <t>Kajuit 323</t>
  </si>
  <si>
    <t>Sporthal Lewenborg</t>
  </si>
  <si>
    <t>Kardingerplein 1</t>
  </si>
  <si>
    <t>2 ijsdweilmachines</t>
  </si>
  <si>
    <t>sportcentrum</t>
  </si>
  <si>
    <t>Kerklaan 35</t>
  </si>
  <si>
    <t>kalkberging</t>
  </si>
  <si>
    <t>Kleedgebouw hokeyclub</t>
  </si>
  <si>
    <t>Kerklaan bij 35</t>
  </si>
  <si>
    <t>Bergplaats hockeyvelden</t>
  </si>
  <si>
    <t>Kluiverboom 1 C</t>
  </si>
  <si>
    <t>Gymzaal/kleedkamer/kantine</t>
  </si>
  <si>
    <t>Koerspad 25</t>
  </si>
  <si>
    <t>kleedgebouwen en kantines Sportpark Kardinge</t>
  </si>
  <si>
    <t>Kooiweg 1</t>
  </si>
  <si>
    <t>Sportpark Coendersborg, Oranje Nassau</t>
  </si>
  <si>
    <t>Kooiweg 4</t>
  </si>
  <si>
    <t>kantine + kleedkamers S.V. Blauw-geel 1915</t>
  </si>
  <si>
    <t>Laan Corpus den Hoorn</t>
  </si>
  <si>
    <t>Sportpark Corpus den Hoorn. Kantoor +4 kleddgeb.</t>
  </si>
  <si>
    <t>Laan Corpus den Hoorn 101 AC</t>
  </si>
  <si>
    <t>Kleedgebouw A en C</t>
  </si>
  <si>
    <t>Laan Corpus den Hoorn 101 H</t>
  </si>
  <si>
    <t>Kleedgebouw</t>
  </si>
  <si>
    <t>Laan Corpus den Hoorn 101 K</t>
  </si>
  <si>
    <t>Sportkantine Caribe, Honk- en softbalvereniging</t>
  </si>
  <si>
    <t>kleedgebouw, eigendom gemeente</t>
  </si>
  <si>
    <t>Laan Corpus den Hoorn 101 M</t>
  </si>
  <si>
    <t>Kantine Groen-Geel</t>
  </si>
  <si>
    <t>Markeweg 4</t>
  </si>
  <si>
    <t>Kleedgebouw vv Glimmen</t>
  </si>
  <si>
    <t>Mellenssteeg 18</t>
  </si>
  <si>
    <t>Gymaal de Meet</t>
  </si>
  <si>
    <t>Moddermanlaan 40</t>
  </si>
  <si>
    <t>Zwembad Helperbad</t>
  </si>
  <si>
    <t>Mulock Houwerlaan 25</t>
  </si>
  <si>
    <t>Kleedkamer Groninger atletiek</t>
  </si>
  <si>
    <t>Mulock Houwerlaan 29</t>
  </si>
  <si>
    <t>was- en kleedruimte voor Velocitas</t>
  </si>
  <si>
    <t>Clubgebouw Velocitas</t>
  </si>
  <si>
    <t>Noorddijkerweg</t>
  </si>
  <si>
    <t>paardenstal</t>
  </si>
  <si>
    <t>Oliemuldersweg 43</t>
  </si>
  <si>
    <t>denksportcentrum</t>
  </si>
  <si>
    <t>Oude Brinkweg 12 A</t>
  </si>
  <si>
    <t>Gymzaal + berging</t>
  </si>
  <si>
    <t>Papiermolenlaan 3</t>
  </si>
  <si>
    <t>zwembad De Papiermolen</t>
  </si>
  <si>
    <t>Park Selwerd</t>
  </si>
  <si>
    <t>verenigingsgebouw sportpark Selwerd</t>
  </si>
  <si>
    <t>Parkallee 98/100</t>
  </si>
  <si>
    <t>voorm. dienstwoningen/thans kanttoor/opslag</t>
  </si>
  <si>
    <t>Radiumstraat 150</t>
  </si>
  <si>
    <t>Sporthal Vinkhuizen</t>
  </si>
  <si>
    <t>Rijksstraatweg 16</t>
  </si>
  <si>
    <t>kleedgebouw Groene Wolter gebouw</t>
  </si>
  <si>
    <t>kantine, tribune, kleedruimten v.v. Be Quick</t>
  </si>
  <si>
    <t>V.V. Helpman</t>
  </si>
  <si>
    <t>Scharlakenlaan 24</t>
  </si>
  <si>
    <t>Berging ATC/Zernike</t>
  </si>
  <si>
    <t>Kleedgebouw VV Gorecht</t>
  </si>
  <si>
    <t>Scharlakenlaan 26</t>
  </si>
  <si>
    <t>overige bouwkundige onderdelen terrein sportpark de Koepel</t>
  </si>
  <si>
    <t>10 dugouts + 16 lichtmasten op sportp. De Koepel</t>
  </si>
  <si>
    <t>Scharlakenlaan 30</t>
  </si>
  <si>
    <t>Kleedgebouw VV Haren</t>
  </si>
  <si>
    <t>Scharlakenlaan 32</t>
  </si>
  <si>
    <t>Kantine vv Haren</t>
  </si>
  <si>
    <t>Scharlakenlaan 34</t>
  </si>
  <si>
    <t>Kleedgebouw ATC</t>
  </si>
  <si>
    <t>Scharlakenlaan bij 24</t>
  </si>
  <si>
    <t>Sportlaan 1 A</t>
  </si>
  <si>
    <t>Zwembad / horeca</t>
  </si>
  <si>
    <t>Sportlaan 2 A</t>
  </si>
  <si>
    <t>Sportcentrum</t>
  </si>
  <si>
    <t>Sportlaan 3</t>
  </si>
  <si>
    <t>Sporthal Tiggelhal / Kantine</t>
  </si>
  <si>
    <t>Valreep 66</t>
  </si>
  <si>
    <t>gymzaal</t>
  </si>
  <si>
    <t>Violenstraat 4</t>
  </si>
  <si>
    <t>gymlokaal</t>
  </si>
  <si>
    <t>W.F. Hildebrandstraat 15 B</t>
  </si>
  <si>
    <t>Gymlokaal</t>
  </si>
  <si>
    <t>Zilverlaan 10</t>
  </si>
  <si>
    <t>kantoorgebouw op sportpark vinkhuizen</t>
  </si>
  <si>
    <t>kleedgebouw+kantine KV Clubbothers</t>
  </si>
  <si>
    <t>Zilverlaan 10 2</t>
  </si>
  <si>
    <t>Kleedgebouw+kantine Lycurgus</t>
  </si>
  <si>
    <t>Zilverlaan 10 3</t>
  </si>
  <si>
    <t>Kleedgebouw+Kantine VV Gruno</t>
  </si>
  <si>
    <t>Zilverlaan 10 3A</t>
  </si>
  <si>
    <t>Kleedgebouw+kantine Groninger Boys</t>
  </si>
  <si>
    <t>Zuiderweg 70-1</t>
  </si>
  <si>
    <t>Sporthal Hoogkerk met restaurant en kleedruimte.</t>
  </si>
  <si>
    <t>Boterdiep 34</t>
  </si>
  <si>
    <t>project Binn'Stad t.a.v. Sanny Veerkamp</t>
  </si>
  <si>
    <t>Helene Swarthlaan achter 6</t>
  </si>
  <si>
    <t>sociale werkplaats Wijert-Zuid</t>
  </si>
  <si>
    <t>Peizerweg 109</t>
  </si>
  <si>
    <t>diverse inventaris bij Niemeyer bv</t>
  </si>
  <si>
    <t>diverse adressen</t>
  </si>
  <si>
    <t>11x inventaris Wij-Teams + huurdersbelang</t>
  </si>
  <si>
    <t>asielzoekerswoningen</t>
  </si>
  <si>
    <t>A.H. Homanstraat 23</t>
  </si>
  <si>
    <t>CBS de Fontein, Bijzondere basisschool</t>
  </si>
  <si>
    <t>Adm. de Ruyterlaan 37</t>
  </si>
  <si>
    <t>Augustinus College, bijz. voortgezet</t>
  </si>
  <si>
    <t>Adm. de Ruyterlaan 39</t>
  </si>
  <si>
    <t>gebouw schoolarts, bijz. voortgezet</t>
  </si>
  <si>
    <t>Agaatstraat 16</t>
  </si>
  <si>
    <t>gymlokaal openbaar basis</t>
  </si>
  <si>
    <t>Agricolastraat 33</t>
  </si>
  <si>
    <t>werkman College, openbaar voortgezet</t>
  </si>
  <si>
    <t>Akeleiweg 69</t>
  </si>
  <si>
    <t>kinderboerderij</t>
  </si>
  <si>
    <t>Bakkerweg 4</t>
  </si>
  <si>
    <t>Buurthuis de Tiehof</t>
  </si>
  <si>
    <t>Beijumerweg 17/17a</t>
  </si>
  <si>
    <t>activiteitencentrum</t>
  </si>
  <si>
    <t>Beijumerweg 19/19c</t>
  </si>
  <si>
    <t>kantoorinventaris/lesmaterialen/natuureducatieve voorwerpen</t>
  </si>
  <si>
    <t>Beijumerweg t/o 19</t>
  </si>
  <si>
    <t>kinderwerktuin</t>
  </si>
  <si>
    <t>Bentismaheerd 1</t>
  </si>
  <si>
    <t>Heerdstee bijz. basis</t>
  </si>
  <si>
    <t>Bessemoerstraat 4</t>
  </si>
  <si>
    <t>Buurtcentrum bessemoerpark</t>
  </si>
  <si>
    <t>Bessemoerstraat 6</t>
  </si>
  <si>
    <t>W.A. van Lieflandschool, Bijz. voortgezet speciaal</t>
  </si>
  <si>
    <t>Blekerslaan 1</t>
  </si>
  <si>
    <t>s.b.o. Groningen - Bekenkamp openbaar BAO</t>
  </si>
  <si>
    <t>Bloemsingel 8</t>
  </si>
  <si>
    <t>gebouw A</t>
  </si>
  <si>
    <t>gebouw C</t>
  </si>
  <si>
    <t>gebouw K/L</t>
  </si>
  <si>
    <t>Boltweg 1</t>
  </si>
  <si>
    <t>Brandweerkazerne / Kantoor/huiskamer</t>
  </si>
  <si>
    <t>Boltweg 3</t>
  </si>
  <si>
    <t>Werkplaats / Materieel stalling</t>
  </si>
  <si>
    <t>Boraxstraat 2</t>
  </si>
  <si>
    <t>Wij Vinkhuizen MFC 't Vinkhuis achterzijde</t>
  </si>
  <si>
    <t>Boterdiep 69/71</t>
  </si>
  <si>
    <t>jongerencentrum Simplon</t>
  </si>
  <si>
    <t>Boterdiep 73</t>
  </si>
  <si>
    <t>Muziekstudio</t>
  </si>
  <si>
    <t>Bottelroostraat 3</t>
  </si>
  <si>
    <t>GOBOpand</t>
  </si>
  <si>
    <t>Butjesstraat 8</t>
  </si>
  <si>
    <t>St. Michaelschool bijz. basis</t>
  </si>
  <si>
    <t>Canadalaan 2</t>
  </si>
  <si>
    <t>Tamarisk bijz. basis</t>
  </si>
  <si>
    <t>Canadalaan 4</t>
  </si>
  <si>
    <t>Canadalaan 8</t>
  </si>
  <si>
    <t>W.A. van Liefland, openbaar voortgezet speciaal</t>
  </si>
  <si>
    <t>Celebesstraat 35</t>
  </si>
  <si>
    <t>De Kleine Wereld bijz. basis</t>
  </si>
  <si>
    <t>Chopinlaan 2A</t>
  </si>
  <si>
    <t>gymzaal Zernike College, openbaar voortgezet</t>
  </si>
  <si>
    <t>Coehoornsingel 51</t>
  </si>
  <si>
    <t>Coehoornsingel 55/55a</t>
  </si>
  <si>
    <t>Kantoor</t>
  </si>
  <si>
    <t>Coehoornsingel 71</t>
  </si>
  <si>
    <t>Coendersweg 13</t>
  </si>
  <si>
    <t>De Tamarisk - schoolgebouw en fietsenstalling bijz. basis</t>
  </si>
  <si>
    <t>Coronastraat 1</t>
  </si>
  <si>
    <t>natuureducatie</t>
  </si>
  <si>
    <t>De Sanstraat 13 en 15</t>
  </si>
  <si>
    <t>Anne Frankschool bijz. basis</t>
  </si>
  <si>
    <t>De Verbetering 3</t>
  </si>
  <si>
    <t>De Verbetering 5</t>
  </si>
  <si>
    <t>schoolgebouw de Wingerd, bijz. voortgezet speciaal</t>
  </si>
  <si>
    <t>Diamantlaan 12</t>
  </si>
  <si>
    <t>school voor cluster 4 kinderen - RENN4, bijz. voortg.t spec.</t>
  </si>
  <si>
    <t>Diamantlaan 14</t>
  </si>
  <si>
    <t>nieuwbouw Augustinus college, bojz. voortgezet</t>
  </si>
  <si>
    <t>Diamantlaan 27</t>
  </si>
  <si>
    <t>Reitdiepcollege - nieuwbouw, openbaar voortgezet</t>
  </si>
  <si>
    <t>Dierenriemstraat 2 a</t>
  </si>
  <si>
    <t>De Zaaier bijz. basis</t>
  </si>
  <si>
    <t>Dilgtplein 1</t>
  </si>
  <si>
    <t>Mytylschool</t>
  </si>
  <si>
    <t>Dilgtplein 1 A</t>
  </si>
  <si>
    <t>Groninger Buitenschool</t>
  </si>
  <si>
    <t>Distributiestraat 1</t>
  </si>
  <si>
    <t>Fiduciaschool, bijz. voortgezet speciaal</t>
  </si>
  <si>
    <t>Donderslaan 157/158</t>
  </si>
  <si>
    <t>Prof. W.J. Bladergroenschool, bijz. voortgezet speciaal</t>
  </si>
  <si>
    <t>Opstal sporthal de Brug en de Sinnige Stee</t>
  </si>
  <si>
    <t>Dorpsweg 60</t>
  </si>
  <si>
    <t>Basisschool</t>
  </si>
  <si>
    <t>Duinkerkenstraat 45</t>
  </si>
  <si>
    <t>kantoor/werkplaats</t>
  </si>
  <si>
    <t>Duinkerkenstraat 47</t>
  </si>
  <si>
    <t>Opslag stadsbeheer</t>
  </si>
  <si>
    <t>Ebelsweg 1</t>
  </si>
  <si>
    <t>Aula op begraafplaats</t>
  </si>
  <si>
    <t>Eikenlaan 286</t>
  </si>
  <si>
    <t>Reitdiep College. openbaar voortgezet</t>
  </si>
  <si>
    <t>Selwerd/Paddepoel/Tuinwijk openbare vensterschool</t>
  </si>
  <si>
    <t>Electronstraat 2</t>
  </si>
  <si>
    <t>2 keten</t>
  </si>
  <si>
    <t>Elzenlaan 72</t>
  </si>
  <si>
    <t>speeltuingebouw</t>
  </si>
  <si>
    <t>Emmerwolderweg 1</t>
  </si>
  <si>
    <t>Engelberterweg 38</t>
  </si>
  <si>
    <t>De Driebond - openbaar basis</t>
  </si>
  <si>
    <t>Esserweg 22</t>
  </si>
  <si>
    <t>begraafplaats</t>
  </si>
  <si>
    <t>Euvelgunnerweg 17</t>
  </si>
  <si>
    <t>Froukemaheerd 1</t>
  </si>
  <si>
    <t>GBS het Palet bijz. basis</t>
  </si>
  <si>
    <t>Fultsemaheerd 87</t>
  </si>
  <si>
    <t>buurtcentrum</t>
  </si>
  <si>
    <t>Fultsemaheerd 88</t>
  </si>
  <si>
    <t>Beijumkorf openbaar basis</t>
  </si>
  <si>
    <t>Ged. Zuiderdiep 106 A</t>
  </si>
  <si>
    <t>Ged. Zuiderdiep 96&amp;98</t>
  </si>
  <si>
    <t>kantoor,  tevens Coehoornsingel 55</t>
  </si>
  <si>
    <t>Ged. Zuiderdiep 98</t>
  </si>
  <si>
    <t>Boumazaal</t>
  </si>
  <si>
    <t>Gorechtkade 148-146</t>
  </si>
  <si>
    <t>Goudenregenplein 16</t>
  </si>
  <si>
    <t>Goudlaan 5</t>
  </si>
  <si>
    <t>Goudlaan 555</t>
  </si>
  <si>
    <t>Graaf Adolfstraat 73</t>
  </si>
  <si>
    <t>Nassauschool (oudbouw, nieuwbouw, gymlokaal) bijz. basis</t>
  </si>
  <si>
    <t>Griffeweg 97</t>
  </si>
  <si>
    <t>Bedrijfsverzamelgebouw</t>
  </si>
  <si>
    <t>Grote Markt 1</t>
  </si>
  <si>
    <t>Stadhuis</t>
  </si>
  <si>
    <t>Grote Markt 35</t>
  </si>
  <si>
    <t>Voormalige Grand theater</t>
  </si>
  <si>
    <t>H.Westerstraat 24</t>
  </si>
  <si>
    <t>gemeentehuis Ten Boer</t>
  </si>
  <si>
    <t>Hanzeplein 120 t/m 125</t>
  </si>
  <si>
    <t>Kantoorpand inclusief St. Weerwerk</t>
  </si>
  <si>
    <t>Haydnlaan 102</t>
  </si>
  <si>
    <t>Joseph Haydn openbaar basis</t>
  </si>
  <si>
    <t>Haydnlaan 6 A</t>
  </si>
  <si>
    <t>Van Heemskerckschool, Opstal eigendom van st. Elker.</t>
  </si>
  <si>
    <t>Heerdenpad 8</t>
  </si>
  <si>
    <t>Wessel Gansfort College, bijz.voortgezet</t>
  </si>
  <si>
    <t>Heesterpoort 1</t>
  </si>
  <si>
    <t>Thans leegstaand voorh. Reitdiepcollege, openb voortgezet th</t>
  </si>
  <si>
    <t>Helperbrink 30</t>
  </si>
  <si>
    <t>Zernike College, openb voortg. locatie Montessori Lyceum</t>
  </si>
  <si>
    <t>Helperbrink 50</t>
  </si>
  <si>
    <t>gymz. Zernike Coll.(voorh. Groenesteinln 13), openbaar voort</t>
  </si>
  <si>
    <t>Haydnschool openbaar basis</t>
  </si>
  <si>
    <t>Helperpad 1</t>
  </si>
  <si>
    <t>lokaal t.b.v. schooltuinen</t>
  </si>
  <si>
    <t>schuur in gebruik als volgelkooi</t>
  </si>
  <si>
    <t>Helperpark 306</t>
  </si>
  <si>
    <t>Helperwestsingel 98</t>
  </si>
  <si>
    <t>Wingerd, bijz. voortgezet speciaal</t>
  </si>
  <si>
    <t>Hemmenlaan 2</t>
  </si>
  <si>
    <t>Schoolgebouw Maartenscollege</t>
  </si>
  <si>
    <t>Hereweg 87</t>
  </si>
  <si>
    <t>Hereweg 99 A</t>
  </si>
  <si>
    <t>Monumentaal Munitiehuisje</t>
  </si>
  <si>
    <t>Hertenlaan 21</t>
  </si>
  <si>
    <t>school obs de Linde</t>
  </si>
  <si>
    <t>Hoogeweg</t>
  </si>
  <si>
    <t>Hoornsediep 155</t>
  </si>
  <si>
    <t>Sporthal</t>
  </si>
  <si>
    <t>Hora Siccamasingel 206</t>
  </si>
  <si>
    <t>W.A. van Lieflandschool openbaar BAO</t>
  </si>
  <si>
    <t>Hortuslaan 4</t>
  </si>
  <si>
    <t>Derde wereldwinkel</t>
  </si>
  <si>
    <t>Iepenlaan 204</t>
  </si>
  <si>
    <t>theehuis Selwerderhof</t>
  </si>
  <si>
    <t>aula Selwerderhof</t>
  </si>
  <si>
    <t>bezoekerscentrum/kantoor Selwerderhof</t>
  </si>
  <si>
    <t>personeelsverblijf Selwerderhof</t>
  </si>
  <si>
    <t>Iepenlaan 93</t>
  </si>
  <si>
    <t>Ina Boudierplantsoen 3-5-7</t>
  </si>
  <si>
    <t>Bredero openbaar basis</t>
  </si>
  <si>
    <t>Ina Boudierplantsoen 9</t>
  </si>
  <si>
    <t>Dr. J. de Graafschool, bijz. voortgezet speciaal</t>
  </si>
  <si>
    <t>Isebrandtsheerd 96</t>
  </si>
  <si>
    <t>leegstaand schoolgebouw (antikraak Carex aanwezig) GOBOpand</t>
  </si>
  <si>
    <t>Isebrandtsheerd 97</t>
  </si>
  <si>
    <t>J.C. Kapteynlaan 13/1</t>
  </si>
  <si>
    <t>Rebound (onderd Reitdiep Colll in pand gehuisvest, GOBOpand</t>
  </si>
  <si>
    <t>Rebound (onderdeel reitdiep College), voortgezet openbaar</t>
  </si>
  <si>
    <t>J.v.Ruysdaelstraat 73</t>
  </si>
  <si>
    <t>Buurthuis Kostverloren kwartier</t>
  </si>
  <si>
    <t>Petteflet (Annie M.G. Schmidt-school) openbaar basis</t>
  </si>
  <si>
    <t>Jacobijnerstraat 10</t>
  </si>
  <si>
    <t>Borgman openbaar basis</t>
  </si>
  <si>
    <t>Jaltadaheerd 163</t>
  </si>
  <si>
    <t>Tine Marcus, bijz. voortgezet speciaal</t>
  </si>
  <si>
    <t>Jaltadaheerd 53-54</t>
  </si>
  <si>
    <t>Jan v.d. Zeestraat 5 a</t>
  </si>
  <si>
    <t>dierenschutstal</t>
  </si>
  <si>
    <t>Kajuit 4</t>
  </si>
  <si>
    <t>wijkservice centrum</t>
  </si>
  <si>
    <t>kantoor in wijkservicecentrum het Dok</t>
  </si>
  <si>
    <t>Kerklaan 1</t>
  </si>
  <si>
    <t>woningen</t>
  </si>
  <si>
    <t>Kerklaan 39</t>
  </si>
  <si>
    <t>Harens Lyceum school</t>
  </si>
  <si>
    <t>Kerklaan 5</t>
  </si>
  <si>
    <t>School. 't Nije Cruys</t>
  </si>
  <si>
    <t>Kerkpad 10</t>
  </si>
  <si>
    <t>Kerkstraat 176</t>
  </si>
  <si>
    <t>begraafplaats opslagruimte</t>
  </si>
  <si>
    <t>Kerkstraat 45 a</t>
  </si>
  <si>
    <t>begraafplaats voorm. baarhuisje</t>
  </si>
  <si>
    <t>Kerkstraat 6</t>
  </si>
  <si>
    <t>basisschool De Til</t>
  </si>
  <si>
    <t>Ketwich Verschuurlaan 90</t>
  </si>
  <si>
    <t>De Tamarisk Bijz. basis</t>
  </si>
  <si>
    <t>Kiel 5/6</t>
  </si>
  <si>
    <t>'t Kompas bijz. basis</t>
  </si>
  <si>
    <t>Kiel 7/8</t>
  </si>
  <si>
    <t>Swoaistee opnebaar basis</t>
  </si>
  <si>
    <t>Kiel 9</t>
  </si>
  <si>
    <t>Kievitstraat 6</t>
  </si>
  <si>
    <t>School</t>
  </si>
  <si>
    <t>Klaprooslaan 202 204</t>
  </si>
  <si>
    <t>IKC Borgman kindcentrum</t>
  </si>
  <si>
    <t>Kluiverboom 1</t>
  </si>
  <si>
    <t>inventaris Wessel Gansfort College, bijz. voortgezet</t>
  </si>
  <si>
    <t>Kluiverboom 1 A</t>
  </si>
  <si>
    <t>inventaris Werkman College, voortgezet openbaar</t>
  </si>
  <si>
    <t>Kluiverboom 1 AB</t>
  </si>
  <si>
    <t>Geb waarin Werkm,  Wess. Gansf en Heyerdahl, Ond.huisvesting</t>
  </si>
  <si>
    <t>Kluiverboom 1 B</t>
  </si>
  <si>
    <t>inventaris Heyerdahl College openbaar voortgezet speciaal</t>
  </si>
  <si>
    <t>Kluiverboom 9</t>
  </si>
  <si>
    <t>SBO De Kimkiel. bijz. voortgezet speciaal</t>
  </si>
  <si>
    <t>Koperstraat 4</t>
  </si>
  <si>
    <t>De Meerpaal en De Steiger, bijz. voortgezet speciaal</t>
  </si>
  <si>
    <t>Kornalijnlaan 7</t>
  </si>
  <si>
    <t>Korreweg 270</t>
  </si>
  <si>
    <t>karrepad/koorenspoor openbare vensterschool</t>
  </si>
  <si>
    <t>Kreupelstraat 1</t>
  </si>
  <si>
    <t>Kruitlaan 11/13</t>
  </si>
  <si>
    <t>Praedinius gymnasium, openbaar voortgezet</t>
  </si>
  <si>
    <t>Lageweg 45 A</t>
  </si>
  <si>
    <t>Dorpshuis de Hoeksteen</t>
  </si>
  <si>
    <t>Lageweg 8</t>
  </si>
  <si>
    <t>Kerktoren</t>
  </si>
  <si>
    <t>Langestraat 10</t>
  </si>
  <si>
    <t>Borgmanschool, IKC Borgman Ebbinge(O2g2)</t>
  </si>
  <si>
    <t>Leonard Springerlaan 35</t>
  </si>
  <si>
    <t>Stadspark openbare vensterschool</t>
  </si>
  <si>
    <t>Lutulistraat 17</t>
  </si>
  <si>
    <t>woning/atelier (wallhouse)</t>
  </si>
  <si>
    <t>Madeliefstraat 2</t>
  </si>
  <si>
    <t>Oosterhoogebrugschool openbaar basis</t>
  </si>
  <si>
    <t>Magnoliastraat 1</t>
  </si>
  <si>
    <t>Gomarus College, bijz. voortgezet</t>
  </si>
  <si>
    <t>Maresiusstraat 20</t>
  </si>
  <si>
    <t>Noodlokalen (binnen rotonde) openbaar basis</t>
  </si>
  <si>
    <t>Maresiusstraat 22-24</t>
  </si>
  <si>
    <t>Gravenburg openbare Vensterschool</t>
  </si>
  <si>
    <t>Markeweg 17</t>
  </si>
  <si>
    <t>Dorpshuis/Gymzaal De Groenberg</t>
  </si>
  <si>
    <t>Meeroeverslaan 312</t>
  </si>
  <si>
    <t>School de Meeroevers</t>
  </si>
  <si>
    <t>Meeuwerderweg 159</t>
  </si>
  <si>
    <t>voormalig speeltuingebouw Oosterpoort</t>
  </si>
  <si>
    <t>Melisseweg 2</t>
  </si>
  <si>
    <t>Werkman College,openbaar voortgezet</t>
  </si>
  <si>
    <t>Mellenssteeg 16</t>
  </si>
  <si>
    <t>school. Brede school De Octopus</t>
  </si>
  <si>
    <t>Melsemaheerd 2</t>
  </si>
  <si>
    <t>WIJ lokatie</t>
  </si>
  <si>
    <t>Merwedestraat 41</t>
  </si>
  <si>
    <t>Widar Vrijeschool Groningen bijz. basis</t>
  </si>
  <si>
    <t>Merwedestraat 45</t>
  </si>
  <si>
    <t>Vrije School Groningen, bijz. voortgezet</t>
  </si>
  <si>
    <t>Merwedestraat 98</t>
  </si>
  <si>
    <t>Metaallaan 255</t>
  </si>
  <si>
    <t>Th. Hart de Ruyterschool, bijz, voortgezet speciaal</t>
  </si>
  <si>
    <t>Moesstraat 98A</t>
  </si>
  <si>
    <t>Molukkenstraat 1</t>
  </si>
  <si>
    <t>Molukkenstraat 1/1</t>
  </si>
  <si>
    <t>schoolgebouw Karrepad (onderbouw) openbaar basis</t>
  </si>
  <si>
    <t>Molukkenstraat 1/2</t>
  </si>
  <si>
    <t>kinderdagverblijf openbaar basis</t>
  </si>
  <si>
    <t>Molukkenstraat 1/3</t>
  </si>
  <si>
    <t>kantoor - entreegebouw met passage openbaar basis</t>
  </si>
  <si>
    <t>Molukkenstraat 1/4</t>
  </si>
  <si>
    <t>schoolgebouw de Boks (bovenbouw) openbaar basis</t>
  </si>
  <si>
    <t>Multatulistraat 169</t>
  </si>
  <si>
    <t>Multatulistraat 91</t>
  </si>
  <si>
    <t>Bolster, bijz. voortgezet speciaal</t>
  </si>
  <si>
    <t>Multatulistraat achter 97</t>
  </si>
  <si>
    <t>stenen bijgebouw, bijz. voortgezet speciaal</t>
  </si>
  <si>
    <t>Museumeiland 1</t>
  </si>
  <si>
    <t>museum</t>
  </si>
  <si>
    <t>Nassaulaan 5</t>
  </si>
  <si>
    <t>Nassauschool bijz. basis</t>
  </si>
  <si>
    <t>Nieuwe Markt ong</t>
  </si>
  <si>
    <t>Groninger Forum</t>
  </si>
  <si>
    <t>Nieuwe Schoolweg 6</t>
  </si>
  <si>
    <t>School. Quintusschool</t>
  </si>
  <si>
    <t>Nieuwe St. Jansstraat 11</t>
  </si>
  <si>
    <t>H.N.Werkm Col. Nw.St.Jansstr.11/Agricolastr. 9/sch.diep VO</t>
  </si>
  <si>
    <t>Nieuwe St. Jansstraat 35</t>
  </si>
  <si>
    <t>depandance H.N. Werkman College, openbaar voortgezet</t>
  </si>
  <si>
    <t>Noorddijk (stadsdeel)</t>
  </si>
  <si>
    <t>opslagruimte</t>
  </si>
  <si>
    <t>Oldenbarneveltlaan 6</t>
  </si>
  <si>
    <t>Oldenhuisstraat 6</t>
  </si>
  <si>
    <t>CBS  De Schalm</t>
  </si>
  <si>
    <t>Oliemulderstraat 51</t>
  </si>
  <si>
    <t>Borgmanschool  openbaar basis</t>
  </si>
  <si>
    <t>Oliemuldersweg 47</t>
  </si>
  <si>
    <t>Oosterpark, openbare vensterschool</t>
  </si>
  <si>
    <t>Onnemaheerd 2</t>
  </si>
  <si>
    <t>Dom Helder Camara - nieuwbouw bijz. basis</t>
  </si>
  <si>
    <t>Dom Helder Camara - oudbouw bijz. basis</t>
  </si>
  <si>
    <t>Oosterkade 14</t>
  </si>
  <si>
    <t>havenkantoor</t>
  </si>
  <si>
    <t>Oosterstraat 56 A</t>
  </si>
  <si>
    <t>huurdersbelang kantoor iom Henk Oosterveld</t>
  </si>
  <si>
    <t>Ossehoederstraat 1-17</t>
  </si>
  <si>
    <t>Oude Brinkweg 95</t>
  </si>
  <si>
    <t>School. De Brinkschool + noodlokaak</t>
  </si>
  <si>
    <t>Park Selwerd 2</t>
  </si>
  <si>
    <t>Parkallee 96</t>
  </si>
  <si>
    <t>wijkpost Kardinge</t>
  </si>
  <si>
    <t>Parkweg 128</t>
  </si>
  <si>
    <t>Stadspark, openbare vensterschool</t>
  </si>
  <si>
    <t>Paterswoldseweg 131</t>
  </si>
  <si>
    <t>W.A. van Liefland openbaar voortgezet speciaal</t>
  </si>
  <si>
    <t>Peizerweg 128</t>
  </si>
  <si>
    <t>sociale werkplaats</t>
  </si>
  <si>
    <t>goederen</t>
  </si>
  <si>
    <t>Peizerweg 168</t>
  </si>
  <si>
    <t>schuurtjes</t>
  </si>
  <si>
    <t>clubgebouw</t>
  </si>
  <si>
    <t>Prinses Margrietstraat 3</t>
  </si>
  <si>
    <t>Rehobothschool bijz. basis</t>
  </si>
  <si>
    <t>Prof. Rankestraat 11</t>
  </si>
  <si>
    <t>sportschool</t>
  </si>
  <si>
    <t>Prunusstraat 74-76</t>
  </si>
  <si>
    <t>De Wegwijzer bijz. basis</t>
  </si>
  <si>
    <t>Raadhuisplein 10</t>
  </si>
  <si>
    <t>Gemeentehuis</t>
  </si>
  <si>
    <t>Carillon</t>
  </si>
  <si>
    <t>Radiumstraat 2/2a</t>
  </si>
  <si>
    <t>Annie M.G. Schmidt-school openbaar basis</t>
  </si>
  <si>
    <t>Reggestraat 1</t>
  </si>
  <si>
    <t>Wingerd, bijz. voortgezte speciaal</t>
  </si>
  <si>
    <t>Reigerstraat 2</t>
  </si>
  <si>
    <t>Bibliotheek</t>
  </si>
  <si>
    <t>Resedastraat 2 A</t>
  </si>
  <si>
    <t>Riekele Prinsstraat 1a t/m 1c</t>
  </si>
  <si>
    <t>OBS de Huifkar CBS de Fontein Kids 2b</t>
  </si>
  <si>
    <t>Rijksstraatweg 188</t>
  </si>
  <si>
    <t>Rijksstraatweg 284</t>
  </si>
  <si>
    <t>School. Visio Onderw. instell. Noord</t>
  </si>
  <si>
    <t>Rijksstraatweg 290</t>
  </si>
  <si>
    <t>woning bij begraafplaats</t>
  </si>
  <si>
    <t>Aula begraafplaats</t>
  </si>
  <si>
    <t>opslag begraafplaats</t>
  </si>
  <si>
    <t>Rijksstraatweg 63 A</t>
  </si>
  <si>
    <t>school. Effatha Guyot VSO</t>
  </si>
  <si>
    <t>Rijksstraatweg 63 B</t>
  </si>
  <si>
    <t>school. Effatha Guyot BSO</t>
  </si>
  <si>
    <t>Rijksstraatweg 63 D</t>
  </si>
  <si>
    <t>school. Effatha Guyot Praktijkschool. Opslag</t>
  </si>
  <si>
    <t>Rode Kruislaan 78</t>
  </si>
  <si>
    <t>De Triangel bijz. basis</t>
  </si>
  <si>
    <t>Rummerinkhof 6 A</t>
  </si>
  <si>
    <t>school. Voormalige locatie Visio Onderw. instell. Noord</t>
  </si>
  <si>
    <t>Rummerinkhof 6 B</t>
  </si>
  <si>
    <t>School. Peter Petersenschool</t>
  </si>
  <si>
    <t>Rummerinkhof 8</t>
  </si>
  <si>
    <t>School. Zernikecollege</t>
  </si>
  <si>
    <t>S.S. Rosensteinlaan 21</t>
  </si>
  <si>
    <t>Semmelweisstraat 182</t>
  </si>
  <si>
    <t>Buurthuis Via VVE</t>
  </si>
  <si>
    <t>Semmelweisstraat 82</t>
  </si>
  <si>
    <t>Boerhaaveschool openbaar basis</t>
  </si>
  <si>
    <t>Siersteenlaan 480-1</t>
  </si>
  <si>
    <t>Vinkhuizen openbare vensterschool</t>
  </si>
  <si>
    <t>Siriusstraat 1</t>
  </si>
  <si>
    <t>Bisschop Bekkersschool bijz. basis</t>
  </si>
  <si>
    <t>Slenk 2</t>
  </si>
  <si>
    <t>Reitdiep opnbare vensterschool</t>
  </si>
  <si>
    <t>Aqaumarijn (voorheen de Hoeksteen) bijz. basis</t>
  </si>
  <si>
    <t>meander openbaar basis Incl Joeswerd 20</t>
  </si>
  <si>
    <t>Sontweg 10</t>
  </si>
  <si>
    <t>brandweerkazerne</t>
  </si>
  <si>
    <t>Spicastraat 198</t>
  </si>
  <si>
    <t>Sportlaan 2</t>
  </si>
  <si>
    <t>Ontmoetingsruimte jongeren</t>
  </si>
  <si>
    <t>St. Jansstraat 7-9</t>
  </si>
  <si>
    <t>muziekschool</t>
  </si>
  <si>
    <t>Stadspark 3</t>
  </si>
  <si>
    <t>Star Numanstraat 52</t>
  </si>
  <si>
    <t>bijzonder basisonderwijs</t>
  </si>
  <si>
    <t>Stoepemaheerd 9</t>
  </si>
  <si>
    <t>Sweelincklaan 2</t>
  </si>
  <si>
    <t>Sweelincklaan 4</t>
  </si>
  <si>
    <t>Groningse Schoolvereniging bijz. basis</t>
  </si>
  <si>
    <t>Tammingastraat 26</t>
  </si>
  <si>
    <t>Tarralaan 2</t>
  </si>
  <si>
    <t>Praktijkruimte NDE 4e kinderwerktuin</t>
  </si>
  <si>
    <t>Travertijnstraat 12</t>
  </si>
  <si>
    <t>voorheen De Vinkenborgh/wilgenborgh, Onderwijs huisvesting</t>
  </si>
  <si>
    <t>Travertijnstraat 2</t>
  </si>
  <si>
    <t>Reitdiep College Locatie S. van Hasseltschool</t>
  </si>
  <si>
    <t>Cultuur</t>
  </si>
  <si>
    <t>Trompsingel 29</t>
  </si>
  <si>
    <t>Turfsingel 43</t>
  </si>
  <si>
    <t>Prinsentuin, incl. theeschenkerij</t>
  </si>
  <si>
    <t>Turfsingel 82</t>
  </si>
  <si>
    <t>boeken leerlingen in eigen beheer, openbaar voortgezet</t>
  </si>
  <si>
    <t>Tussenziel 25</t>
  </si>
  <si>
    <t>School. De Mikkelhorst</t>
  </si>
  <si>
    <t>Vaargeul 117-118</t>
  </si>
  <si>
    <t>De Vuurtoren openbaar basis</t>
  </si>
  <si>
    <t>Valreep 67 t/m 69</t>
  </si>
  <si>
    <t>'t Kompas openbaar basis + kinderdagverblijf</t>
  </si>
  <si>
    <t>Van Heemskerckstraat 56</t>
  </si>
  <si>
    <t>Erasmusschool openbaar voortgezet speciaal</t>
  </si>
  <si>
    <t>Erasmusschool - noodlokalen openbaar voortgezet speciaal</t>
  </si>
  <si>
    <t>Van Iddekingeweg 140</t>
  </si>
  <si>
    <t>Montessori Vaklyceum</t>
  </si>
  <si>
    <t>Van Lenneplaan 6, 8 en 10</t>
  </si>
  <si>
    <t>MFA de Wiardt incl. CBA de Tamarisk</t>
  </si>
  <si>
    <t>Van Maerlantlaan 1</t>
  </si>
  <si>
    <t>Gemeentewerf Haren</t>
  </si>
  <si>
    <t>Van Schendelstraat 13</t>
  </si>
  <si>
    <t>Van der Hoopstraat 3</t>
  </si>
  <si>
    <t>goederen in om- en verpakafdeling</t>
  </si>
  <si>
    <t>opstal /+ inventaris</t>
  </si>
  <si>
    <t>Veenweg 1-1</t>
  </si>
  <si>
    <t>Veenweg openbare vensterschool (Boerhaaveschool)</t>
  </si>
  <si>
    <t>Verl. Lodewijkstraat 7</t>
  </si>
  <si>
    <t>Verzetsstrijderslaan 2 A</t>
  </si>
  <si>
    <t>OBS de Starter opnbaar basis</t>
  </si>
  <si>
    <t>Verzetsstrijderslaan 220</t>
  </si>
  <si>
    <t>W. Lodewijk Gymnasium, bijz. voortgezet</t>
  </si>
  <si>
    <t>Vestdijklaan 1</t>
  </si>
  <si>
    <t>Vinkenstraat 1</t>
  </si>
  <si>
    <t>Borgmanschool openbaar basis</t>
  </si>
  <si>
    <t>Vondellaan 75</t>
  </si>
  <si>
    <t>Spelhal de Wiardt</t>
  </si>
  <si>
    <t>Vondellaan 83</t>
  </si>
  <si>
    <t>Zernike College openbaar voortgezet</t>
  </si>
  <si>
    <t>Vondelpad 1</t>
  </si>
  <si>
    <t>Vondelpad 2</t>
  </si>
  <si>
    <t>Vondelpad 3</t>
  </si>
  <si>
    <t>Waagstraat 1</t>
  </si>
  <si>
    <t>Goudkantoor - horeca</t>
  </si>
  <si>
    <t>Warmoesstraat 18</t>
  </si>
  <si>
    <t>Borgman nevenvestiging opnebaar basis</t>
  </si>
  <si>
    <t>Waterhuizerweg 36</t>
  </si>
  <si>
    <t>Buurthuis de Mellenhorst</t>
  </si>
  <si>
    <t>Waterhuizerweg 7</t>
  </si>
  <si>
    <t>Kinderopvang/dagverbl./peutersp.zaal Brabbel</t>
  </si>
  <si>
    <t>Watermanstraat 140</t>
  </si>
  <si>
    <t>buurthuis + houten berging</t>
  </si>
  <si>
    <t>Wederikweg 19</t>
  </si>
  <si>
    <t>School. De Borg.</t>
  </si>
  <si>
    <t>Westerse Drift 5</t>
  </si>
  <si>
    <t>Brandweerkazerne</t>
  </si>
  <si>
    <t>Westerse Drift 9 A</t>
  </si>
  <si>
    <t>gebouwen gemeentewerken</t>
  </si>
  <si>
    <t>Westerse Drift 98</t>
  </si>
  <si>
    <t>School Sint Nicolaas</t>
  </si>
  <si>
    <t>Wibenaheerd 24</t>
  </si>
  <si>
    <t>Montessorischool de Dijk openbaar basis</t>
  </si>
  <si>
    <t>Wilgenlaan 1</t>
  </si>
  <si>
    <t>s.b.o. Groningen - Komensky openbaar BAO</t>
  </si>
  <si>
    <t>Woonschepenhaven 100</t>
  </si>
  <si>
    <t>Ypemaheerd 42</t>
  </si>
  <si>
    <t>bibliotheek via VVE</t>
  </si>
  <si>
    <t>Zaagmuldersweg 82 C</t>
  </si>
  <si>
    <t>Zilverlaan 4</t>
  </si>
  <si>
    <t>Zuiderweg 70-11</t>
  </si>
  <si>
    <t>Hoogkerk openbare vensterschool</t>
  </si>
  <si>
    <t>Zuidlaarderweg 30</t>
  </si>
  <si>
    <t>School. Voormalige locatie Groininger Buitenschool</t>
  </si>
  <si>
    <t>Zuidlaarderweg 71</t>
  </si>
  <si>
    <t>Korenmolen</t>
  </si>
  <si>
    <t>Zwanebloemstraat 1</t>
  </si>
  <si>
    <t>, openbaar basis</t>
  </si>
  <si>
    <t>Leonard Springerlaan 2</t>
  </si>
  <si>
    <t>Martiniplaza</t>
  </si>
  <si>
    <t>Aduarderdiepsterweg 6 A</t>
  </si>
  <si>
    <t>depot</t>
  </si>
  <si>
    <t>Damsterdiep 67</t>
  </si>
  <si>
    <t>Woning St Kunstbezit</t>
  </si>
  <si>
    <t>O = Windscherm brug</t>
  </si>
  <si>
    <t>Dr. J. de Graafschool</t>
  </si>
  <si>
    <t>Tine Marcusschool</t>
  </si>
  <si>
    <t>Selectie Beheerder</t>
  </si>
  <si>
    <t>beheerder van 1 t/m 8083</t>
  </si>
  <si>
    <t>Selectie Rubriek</t>
  </si>
  <si>
    <t>Nee</t>
  </si>
  <si>
    <t>Selectie Poliskenmerk</t>
  </si>
  <si>
    <t>Selectie Kostenplaats</t>
  </si>
  <si>
    <t>Brandcontract</t>
  </si>
  <si>
    <t>Alle</t>
  </si>
  <si>
    <t>Selectie Behandelaar</t>
  </si>
  <si>
    <t>Waarde voertuigen</t>
  </si>
  <si>
    <t>Londenweg 1</t>
  </si>
  <si>
    <t>Logistiek centrum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</si>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</sst>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quotePrefix="1"/>
    <xf numFmtId="0" fontId="1" fillId="0" borderId="0" xfId="0" quotePrefix="1" applyFont="1"/>
    <xf numFmtId="0" fontId="1" fillId="0" borderId="0" xfId="0" applyFont="1"/>
    <xf numFmtId="44" fontId="1" fillId="0" borderId="0" xfId="1" quotePrefix="1" applyFont="1"/>
    <xf numFmtId="44" fontId="0" fillId="0" borderId="0" xfId="1" applyFont="1"/>
    <xf numFmtId="44" fontId="1" fillId="0" borderId="0" xfId="1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4229-25FD-4CA2-BB08-73AFBB89891E}">
  <dimension ref="A1:F576"/>
  <sheetViews>
    <sheetView tabSelected="1" workbookViewId="0">
      <pane xSplit="1" ySplit="1" topLeftCell="B554" activePane="bottomRight" state="frozen"/>
      <selection pane="topRight" activeCell="B1" sqref="B1"/>
      <selection pane="bottomLeft" activeCell="A2" sqref="A2"/>
      <selection pane="bottomRight" activeCell="A577" sqref="A577"/>
    </sheetView>
  </sheetViews>
  <sheetFormatPr defaultRowHeight="15" x14ac:dyDescent="0.25"/>
  <cols>
    <col min="1" max="1" width="29.85546875" bestFit="1" customWidth="1"/>
    <col min="2" max="2" width="60" bestFit="1" customWidth="1"/>
    <col min="3" max="3" width="17.85546875" style="5" bestFit="1" customWidth="1"/>
    <col min="4" max="4" width="16.140625" style="5" bestFit="1" customWidth="1"/>
    <col min="5" max="5" width="26.5703125" customWidth="1"/>
    <col min="6" max="6" width="21.42578125" style="5" customWidth="1"/>
  </cols>
  <sheetData>
    <row r="1" spans="1:6" s="3" customFormat="1" x14ac:dyDescent="0.25">
      <c r="A1" s="2" t="s">
        <v>0</v>
      </c>
      <c r="B1" s="2" t="s">
        <v>1</v>
      </c>
      <c r="C1" s="4" t="s">
        <v>2</v>
      </c>
      <c r="D1" s="4" t="s">
        <v>3</v>
      </c>
      <c r="E1" s="3" t="s">
        <v>969</v>
      </c>
      <c r="F1" s="6" t="s">
        <v>972</v>
      </c>
    </row>
    <row r="2" spans="1:6" x14ac:dyDescent="0.25">
      <c r="A2" s="1" t="s">
        <v>4</v>
      </c>
      <c r="B2" s="1" t="s">
        <v>5</v>
      </c>
      <c r="D2" s="5">
        <v>68500</v>
      </c>
      <c r="E2" s="5"/>
      <c r="F2" s="5">
        <f>SUM(C2:E2)</f>
        <v>68500</v>
      </c>
    </row>
    <row r="3" spans="1:6" x14ac:dyDescent="0.25">
      <c r="A3" s="1" t="s">
        <v>6</v>
      </c>
      <c r="B3" s="1" t="s">
        <v>7</v>
      </c>
      <c r="C3" s="5">
        <v>159683</v>
      </c>
      <c r="E3" s="5"/>
      <c r="F3" s="5">
        <f>SUM(C3:E3)</f>
        <v>159683</v>
      </c>
    </row>
    <row r="4" spans="1:6" x14ac:dyDescent="0.25">
      <c r="A4" s="1" t="s">
        <v>8</v>
      </c>
      <c r="B4" s="1" t="s">
        <v>9</v>
      </c>
      <c r="C4" s="5">
        <v>100000</v>
      </c>
      <c r="E4" s="5"/>
      <c r="F4" s="5">
        <f>SUM(C4:E4)</f>
        <v>100000</v>
      </c>
    </row>
    <row r="5" spans="1:6" x14ac:dyDescent="0.25">
      <c r="A5" s="1" t="s">
        <v>10</v>
      </c>
      <c r="B5" s="1" t="s">
        <v>11</v>
      </c>
      <c r="C5" s="5">
        <v>45997</v>
      </c>
      <c r="E5" s="5"/>
      <c r="F5" s="5">
        <f>SUM(C5:E5)</f>
        <v>45997</v>
      </c>
    </row>
    <row r="6" spans="1:6" x14ac:dyDescent="0.25">
      <c r="A6" s="1" t="s">
        <v>10</v>
      </c>
      <c r="B6" s="1" t="s">
        <v>12</v>
      </c>
      <c r="D6" s="5">
        <v>47300</v>
      </c>
      <c r="E6" s="5"/>
      <c r="F6" s="5">
        <f>SUM(C6:E6)</f>
        <v>47300</v>
      </c>
    </row>
    <row r="7" spans="1:6" x14ac:dyDescent="0.25">
      <c r="A7" s="1" t="s">
        <v>13</v>
      </c>
      <c r="B7" s="1" t="s">
        <v>14</v>
      </c>
      <c r="C7" s="5">
        <v>10637</v>
      </c>
      <c r="E7" s="5"/>
      <c r="F7" s="5">
        <f>SUM(C7:E7)</f>
        <v>10637</v>
      </c>
    </row>
    <row r="8" spans="1:6" x14ac:dyDescent="0.25">
      <c r="A8" s="1" t="s">
        <v>15</v>
      </c>
      <c r="B8" s="1" t="s">
        <v>16</v>
      </c>
      <c r="D8" s="5">
        <v>1094825</v>
      </c>
      <c r="E8" s="5"/>
      <c r="F8" s="5">
        <f>SUM(C8:E8)</f>
        <v>1094825</v>
      </c>
    </row>
    <row r="9" spans="1:6" x14ac:dyDescent="0.25">
      <c r="A9" s="1" t="s">
        <v>17</v>
      </c>
      <c r="B9" s="1" t="s">
        <v>18</v>
      </c>
      <c r="D9" s="5">
        <v>224438</v>
      </c>
      <c r="E9" s="5"/>
      <c r="F9" s="5">
        <f>SUM(C9:E9)</f>
        <v>224438</v>
      </c>
    </row>
    <row r="10" spans="1:6" x14ac:dyDescent="0.25">
      <c r="A10" s="1" t="s">
        <v>19</v>
      </c>
      <c r="B10" s="1" t="s">
        <v>20</v>
      </c>
      <c r="D10" s="5">
        <v>89742</v>
      </c>
      <c r="E10" s="5"/>
      <c r="F10" s="5">
        <f>SUM(C10:E10)</f>
        <v>89742</v>
      </c>
    </row>
    <row r="11" spans="1:6" x14ac:dyDescent="0.25">
      <c r="A11" s="1" t="s">
        <v>21</v>
      </c>
      <c r="B11" s="1" t="s">
        <v>22</v>
      </c>
      <c r="D11" s="5">
        <v>185464</v>
      </c>
      <c r="E11" s="5"/>
      <c r="F11" s="5">
        <f>SUM(C11:E11)</f>
        <v>185464</v>
      </c>
    </row>
    <row r="12" spans="1:6" x14ac:dyDescent="0.25">
      <c r="A12" s="1" t="s">
        <v>23</v>
      </c>
      <c r="B12" s="1" t="s">
        <v>24</v>
      </c>
      <c r="D12" s="5">
        <v>11443145</v>
      </c>
      <c r="E12" s="5"/>
      <c r="F12" s="5">
        <f>SUM(C12:E12)</f>
        <v>11443145</v>
      </c>
    </row>
    <row r="13" spans="1:6" x14ac:dyDescent="0.25">
      <c r="A13" s="1" t="s">
        <v>23</v>
      </c>
      <c r="B13" s="1" t="s">
        <v>25</v>
      </c>
      <c r="C13" s="5">
        <v>61582</v>
      </c>
      <c r="E13" s="5"/>
      <c r="F13" s="5">
        <f>SUM(C13:E13)</f>
        <v>61582</v>
      </c>
    </row>
    <row r="14" spans="1:6" x14ac:dyDescent="0.25">
      <c r="A14" s="1" t="s">
        <v>23</v>
      </c>
      <c r="B14" s="1" t="s">
        <v>26</v>
      </c>
      <c r="D14" s="5">
        <v>386473</v>
      </c>
      <c r="E14" s="5"/>
      <c r="F14" s="5">
        <f>SUM(C14:E14)</f>
        <v>386473</v>
      </c>
    </row>
    <row r="15" spans="1:6" x14ac:dyDescent="0.25">
      <c r="A15" s="1" t="s">
        <v>23</v>
      </c>
      <c r="B15" s="1" t="s">
        <v>27</v>
      </c>
      <c r="D15" s="5">
        <v>91023</v>
      </c>
      <c r="E15" s="5"/>
      <c r="F15" s="5">
        <f>SUM(C15:E15)</f>
        <v>91023</v>
      </c>
    </row>
    <row r="16" spans="1:6" x14ac:dyDescent="0.25">
      <c r="A16" s="1" t="s">
        <v>28</v>
      </c>
      <c r="B16" s="1" t="s">
        <v>29</v>
      </c>
      <c r="D16" s="5">
        <v>25642</v>
      </c>
      <c r="E16" s="5"/>
      <c r="F16" s="5">
        <f>SUM(C16:E16)</f>
        <v>25642</v>
      </c>
    </row>
    <row r="17" spans="1:6" x14ac:dyDescent="0.25">
      <c r="A17" s="1" t="s">
        <v>30</v>
      </c>
      <c r="B17" s="1" t="s">
        <v>29</v>
      </c>
      <c r="D17" s="5">
        <v>30769</v>
      </c>
      <c r="E17" s="5"/>
      <c r="F17" s="5">
        <f>SUM(C17:E17)</f>
        <v>30769</v>
      </c>
    </row>
    <row r="18" spans="1:6" x14ac:dyDescent="0.25">
      <c r="A18" s="1" t="s">
        <v>31</v>
      </c>
      <c r="B18" s="1" t="s">
        <v>32</v>
      </c>
      <c r="D18" s="5">
        <v>26924</v>
      </c>
      <c r="E18" s="5"/>
      <c r="F18" s="5">
        <f>SUM(C18:E18)</f>
        <v>26924</v>
      </c>
    </row>
    <row r="19" spans="1:6" x14ac:dyDescent="0.25">
      <c r="A19" s="1" t="s">
        <v>33</v>
      </c>
      <c r="B19" s="1" t="s">
        <v>32</v>
      </c>
      <c r="D19" s="5">
        <v>65383</v>
      </c>
      <c r="E19" s="5"/>
      <c r="F19" s="5">
        <f>SUM(C19:E19)</f>
        <v>65383</v>
      </c>
    </row>
    <row r="20" spans="1:6" x14ac:dyDescent="0.25">
      <c r="A20" s="1" t="s">
        <v>34</v>
      </c>
      <c r="B20" s="1" t="s">
        <v>35</v>
      </c>
      <c r="D20" s="5">
        <v>61904</v>
      </c>
      <c r="E20" s="5"/>
      <c r="F20" s="5">
        <f>SUM(C20:E20)</f>
        <v>61904</v>
      </c>
    </row>
    <row r="21" spans="1:6" x14ac:dyDescent="0.25">
      <c r="A21" s="1" t="s">
        <v>36</v>
      </c>
      <c r="B21" s="1" t="s">
        <v>37</v>
      </c>
      <c r="C21" s="5">
        <v>19436839</v>
      </c>
      <c r="D21" s="5">
        <v>8537</v>
      </c>
      <c r="E21" s="5"/>
      <c r="F21" s="5">
        <f>SUM(C21:E21)</f>
        <v>19445376</v>
      </c>
    </row>
    <row r="22" spans="1:6" x14ac:dyDescent="0.25">
      <c r="A22" s="1" t="s">
        <v>38</v>
      </c>
      <c r="B22" s="1" t="s">
        <v>39</v>
      </c>
      <c r="C22" s="5">
        <v>38360</v>
      </c>
      <c r="D22" s="5">
        <v>6409</v>
      </c>
      <c r="E22" s="5"/>
      <c r="F22" s="5">
        <f>SUM(C22:E22)</f>
        <v>44769</v>
      </c>
    </row>
    <row r="23" spans="1:6" x14ac:dyDescent="0.25">
      <c r="A23" s="1" t="s">
        <v>40</v>
      </c>
      <c r="B23" s="1" t="s">
        <v>41</v>
      </c>
      <c r="C23" s="5">
        <v>172252</v>
      </c>
      <c r="D23" s="5">
        <v>2189</v>
      </c>
      <c r="E23" s="5"/>
      <c r="F23" s="5">
        <f>SUM(C23:E23)</f>
        <v>174441</v>
      </c>
    </row>
    <row r="24" spans="1:6" x14ac:dyDescent="0.25">
      <c r="A24" s="1" t="s">
        <v>42</v>
      </c>
      <c r="B24" s="1" t="s">
        <v>43</v>
      </c>
      <c r="C24" s="5">
        <v>100326</v>
      </c>
      <c r="E24" s="5"/>
      <c r="F24" s="5">
        <f>SUM(C24:E24)</f>
        <v>100326</v>
      </c>
    </row>
    <row r="25" spans="1:6" x14ac:dyDescent="0.25">
      <c r="A25" s="1" t="s">
        <v>44</v>
      </c>
      <c r="B25" s="1" t="s">
        <v>45</v>
      </c>
      <c r="C25" s="5">
        <v>287701</v>
      </c>
      <c r="E25" s="5"/>
      <c r="F25" s="5">
        <f>SUM(C25:E25)</f>
        <v>287701</v>
      </c>
    </row>
    <row r="26" spans="1:6" x14ac:dyDescent="0.25">
      <c r="A26" s="1" t="s">
        <v>46</v>
      </c>
      <c r="B26" s="1" t="s">
        <v>47</v>
      </c>
      <c r="C26" s="5">
        <v>47212</v>
      </c>
      <c r="E26" s="5"/>
      <c r="F26" s="5">
        <f>SUM(C26:E26)</f>
        <v>47212</v>
      </c>
    </row>
    <row r="27" spans="1:6" x14ac:dyDescent="0.25">
      <c r="A27" s="1" t="s">
        <v>48</v>
      </c>
      <c r="B27" s="1" t="s">
        <v>49</v>
      </c>
      <c r="C27" s="5">
        <v>33933</v>
      </c>
      <c r="E27" s="5"/>
      <c r="F27" s="5">
        <f>SUM(C27:E27)</f>
        <v>33933</v>
      </c>
    </row>
    <row r="28" spans="1:6" x14ac:dyDescent="0.25">
      <c r="A28" s="1" t="s">
        <v>50</v>
      </c>
      <c r="B28" s="1" t="s">
        <v>51</v>
      </c>
      <c r="C28" s="5">
        <v>36885</v>
      </c>
      <c r="E28" s="5"/>
      <c r="F28" s="5">
        <f>SUM(C28:E28)</f>
        <v>36885</v>
      </c>
    </row>
    <row r="29" spans="1:6" x14ac:dyDescent="0.25">
      <c r="A29" s="1" t="s">
        <v>52</v>
      </c>
      <c r="B29" s="1" t="s">
        <v>53</v>
      </c>
      <c r="C29" s="5">
        <v>289493</v>
      </c>
      <c r="E29" s="5"/>
      <c r="F29" s="5">
        <f>SUM(C29:E29)</f>
        <v>289493</v>
      </c>
    </row>
    <row r="30" spans="1:6" x14ac:dyDescent="0.25">
      <c r="A30" s="1" t="s">
        <v>54</v>
      </c>
      <c r="B30" s="1" t="s">
        <v>51</v>
      </c>
      <c r="C30" s="5">
        <v>36885</v>
      </c>
      <c r="E30" s="5"/>
      <c r="F30" s="5">
        <f>SUM(C30:E30)</f>
        <v>36885</v>
      </c>
    </row>
    <row r="31" spans="1:6" x14ac:dyDescent="0.25">
      <c r="A31" s="1" t="s">
        <v>55</v>
      </c>
      <c r="B31" s="1" t="s">
        <v>56</v>
      </c>
      <c r="C31" s="5">
        <v>348866</v>
      </c>
      <c r="D31" s="5">
        <v>170744</v>
      </c>
      <c r="E31" s="5">
        <v>366000</v>
      </c>
      <c r="F31" s="5">
        <f t="shared" ref="F31:F62" si="0">SUBTOTAL(9,C31:E31)</f>
        <v>885610</v>
      </c>
    </row>
    <row r="32" spans="1:6" x14ac:dyDescent="0.25">
      <c r="A32" s="1" t="s">
        <v>57</v>
      </c>
      <c r="B32" s="1" t="s">
        <v>58</v>
      </c>
      <c r="C32" s="5">
        <v>336973</v>
      </c>
      <c r="E32" s="5"/>
      <c r="F32" s="5">
        <f t="shared" si="0"/>
        <v>336973</v>
      </c>
    </row>
    <row r="33" spans="1:6" x14ac:dyDescent="0.25">
      <c r="A33" s="1" t="s">
        <v>59</v>
      </c>
      <c r="B33" s="1" t="s">
        <v>60</v>
      </c>
      <c r="C33" s="5">
        <v>344506</v>
      </c>
      <c r="D33" s="5">
        <v>32051</v>
      </c>
      <c r="E33" s="5"/>
      <c r="F33" s="5">
        <f t="shared" si="0"/>
        <v>376557</v>
      </c>
    </row>
    <row r="34" spans="1:6" x14ac:dyDescent="0.25">
      <c r="A34" s="1" t="s">
        <v>61</v>
      </c>
      <c r="B34" s="1" t="s">
        <v>62</v>
      </c>
      <c r="C34" s="5">
        <v>44262</v>
      </c>
      <c r="E34" s="5"/>
      <c r="F34" s="5">
        <f t="shared" si="0"/>
        <v>44262</v>
      </c>
    </row>
    <row r="35" spans="1:6" x14ac:dyDescent="0.25">
      <c r="A35" s="1" t="s">
        <v>63</v>
      </c>
      <c r="B35" s="1" t="s">
        <v>64</v>
      </c>
      <c r="C35" s="5">
        <v>1357281</v>
      </c>
      <c r="D35" s="5">
        <v>634999</v>
      </c>
      <c r="E35" s="5"/>
      <c r="F35" s="5">
        <f t="shared" si="0"/>
        <v>1992280</v>
      </c>
    </row>
    <row r="36" spans="1:6" x14ac:dyDescent="0.25">
      <c r="A36" s="1" t="s">
        <v>65</v>
      </c>
      <c r="B36" s="1" t="s">
        <v>66</v>
      </c>
      <c r="C36" s="5">
        <v>30982</v>
      </c>
      <c r="E36" s="5"/>
      <c r="F36" s="5">
        <f t="shared" si="0"/>
        <v>30982</v>
      </c>
    </row>
    <row r="37" spans="1:6" x14ac:dyDescent="0.25">
      <c r="A37" s="1" t="s">
        <v>67</v>
      </c>
      <c r="B37" s="1" t="s">
        <v>68</v>
      </c>
      <c r="C37" s="5">
        <v>5775</v>
      </c>
      <c r="E37" s="5"/>
      <c r="F37" s="5">
        <f t="shared" si="0"/>
        <v>5775</v>
      </c>
    </row>
    <row r="38" spans="1:6" x14ac:dyDescent="0.25">
      <c r="A38" s="1" t="s">
        <v>67</v>
      </c>
      <c r="B38" s="1" t="s">
        <v>69</v>
      </c>
      <c r="C38" s="5">
        <v>5775</v>
      </c>
      <c r="E38" s="5"/>
      <c r="F38" s="5">
        <f t="shared" si="0"/>
        <v>5775</v>
      </c>
    </row>
    <row r="39" spans="1:6" x14ac:dyDescent="0.25">
      <c r="A39" s="1" t="s">
        <v>70</v>
      </c>
      <c r="B39" s="1" t="s">
        <v>71</v>
      </c>
      <c r="C39" s="5">
        <v>88524</v>
      </c>
      <c r="E39" s="5"/>
      <c r="F39" s="5">
        <f t="shared" si="0"/>
        <v>88524</v>
      </c>
    </row>
    <row r="40" spans="1:6" x14ac:dyDescent="0.25">
      <c r="A40" s="1" t="s">
        <v>72</v>
      </c>
      <c r="B40" s="1" t="s">
        <v>71</v>
      </c>
      <c r="C40" s="5">
        <v>88524</v>
      </c>
      <c r="E40" s="5"/>
      <c r="F40" s="5">
        <f t="shared" si="0"/>
        <v>88524</v>
      </c>
    </row>
    <row r="41" spans="1:6" x14ac:dyDescent="0.25">
      <c r="A41" s="1" t="s">
        <v>73</v>
      </c>
      <c r="B41" s="1" t="s">
        <v>71</v>
      </c>
      <c r="C41" s="5">
        <v>88524</v>
      </c>
      <c r="E41" s="5"/>
      <c r="F41" s="5">
        <f t="shared" si="0"/>
        <v>88524</v>
      </c>
    </row>
    <row r="42" spans="1:6" x14ac:dyDescent="0.25">
      <c r="A42" s="1" t="s">
        <v>74</v>
      </c>
      <c r="B42" s="1" t="s">
        <v>71</v>
      </c>
      <c r="C42" s="5">
        <v>88524</v>
      </c>
      <c r="E42" s="5"/>
      <c r="F42" s="5">
        <f t="shared" si="0"/>
        <v>88524</v>
      </c>
    </row>
    <row r="43" spans="1:6" x14ac:dyDescent="0.25">
      <c r="A43" s="1" t="s">
        <v>75</v>
      </c>
      <c r="B43" s="1" t="s">
        <v>71</v>
      </c>
      <c r="C43" s="5">
        <v>88524</v>
      </c>
      <c r="E43" s="5"/>
      <c r="F43" s="5">
        <f t="shared" si="0"/>
        <v>88524</v>
      </c>
    </row>
    <row r="44" spans="1:6" x14ac:dyDescent="0.25">
      <c r="A44" s="1" t="s">
        <v>76</v>
      </c>
      <c r="B44" s="1" t="s">
        <v>71</v>
      </c>
      <c r="C44" s="5">
        <v>88524</v>
      </c>
      <c r="E44" s="5"/>
      <c r="F44" s="5">
        <f t="shared" si="0"/>
        <v>88524</v>
      </c>
    </row>
    <row r="45" spans="1:6" x14ac:dyDescent="0.25">
      <c r="A45" s="1" t="s">
        <v>77</v>
      </c>
      <c r="B45" s="1" t="s">
        <v>71</v>
      </c>
      <c r="C45" s="5">
        <v>88524</v>
      </c>
      <c r="E45" s="5"/>
      <c r="F45" s="5">
        <f t="shared" si="0"/>
        <v>88524</v>
      </c>
    </row>
    <row r="46" spans="1:6" x14ac:dyDescent="0.25">
      <c r="A46" s="1" t="s">
        <v>78</v>
      </c>
      <c r="B46" s="1" t="s">
        <v>71</v>
      </c>
      <c r="C46" s="5">
        <v>88524</v>
      </c>
      <c r="E46" s="5"/>
      <c r="F46" s="5">
        <f t="shared" si="0"/>
        <v>88524</v>
      </c>
    </row>
    <row r="47" spans="1:6" x14ac:dyDescent="0.25">
      <c r="A47" s="1" t="s">
        <v>79</v>
      </c>
      <c r="B47" s="1" t="s">
        <v>71</v>
      </c>
      <c r="C47" s="5">
        <v>88524</v>
      </c>
      <c r="E47" s="5"/>
      <c r="F47" s="5">
        <f t="shared" si="0"/>
        <v>88524</v>
      </c>
    </row>
    <row r="48" spans="1:6" x14ac:dyDescent="0.25">
      <c r="A48" s="1" t="s">
        <v>80</v>
      </c>
      <c r="B48" s="1" t="s">
        <v>71</v>
      </c>
      <c r="C48" s="5">
        <v>88524</v>
      </c>
      <c r="E48" s="5"/>
      <c r="F48" s="5">
        <f t="shared" si="0"/>
        <v>88524</v>
      </c>
    </row>
    <row r="49" spans="1:6" x14ac:dyDescent="0.25">
      <c r="A49" s="1" t="s">
        <v>81</v>
      </c>
      <c r="B49" s="1" t="s">
        <v>82</v>
      </c>
      <c r="C49" s="5">
        <v>149514</v>
      </c>
      <c r="E49" s="5"/>
      <c r="F49" s="5">
        <f t="shared" si="0"/>
        <v>149514</v>
      </c>
    </row>
    <row r="50" spans="1:6" x14ac:dyDescent="0.25">
      <c r="A50" s="1" t="s">
        <v>83</v>
      </c>
      <c r="B50" s="1" t="s">
        <v>84</v>
      </c>
      <c r="C50" s="5">
        <v>339320</v>
      </c>
      <c r="D50" s="5">
        <v>109482</v>
      </c>
      <c r="E50" s="5">
        <v>40000</v>
      </c>
      <c r="F50" s="5">
        <f t="shared" si="0"/>
        <v>488802</v>
      </c>
    </row>
    <row r="51" spans="1:6" x14ac:dyDescent="0.25">
      <c r="A51" s="1" t="s">
        <v>85</v>
      </c>
      <c r="B51" s="1" t="s">
        <v>71</v>
      </c>
      <c r="C51" s="5">
        <v>88524</v>
      </c>
      <c r="E51" s="5"/>
      <c r="F51" s="5">
        <f t="shared" si="0"/>
        <v>88524</v>
      </c>
    </row>
    <row r="52" spans="1:6" x14ac:dyDescent="0.25">
      <c r="A52" s="1" t="s">
        <v>86</v>
      </c>
      <c r="B52" s="1" t="s">
        <v>71</v>
      </c>
      <c r="C52" s="5">
        <v>88524</v>
      </c>
      <c r="E52" s="5"/>
      <c r="F52" s="5">
        <f t="shared" si="0"/>
        <v>88524</v>
      </c>
    </row>
    <row r="53" spans="1:6" x14ac:dyDescent="0.25">
      <c r="A53" s="1" t="s">
        <v>87</v>
      </c>
      <c r="B53" s="1" t="s">
        <v>71</v>
      </c>
      <c r="C53" s="5">
        <v>88524</v>
      </c>
      <c r="E53" s="5"/>
      <c r="F53" s="5">
        <f t="shared" si="0"/>
        <v>88524</v>
      </c>
    </row>
    <row r="54" spans="1:6" x14ac:dyDescent="0.25">
      <c r="A54" s="1" t="s">
        <v>88</v>
      </c>
      <c r="B54" s="1" t="s">
        <v>71</v>
      </c>
      <c r="C54" s="5">
        <v>88524</v>
      </c>
      <c r="E54" s="5"/>
      <c r="F54" s="5">
        <f t="shared" si="0"/>
        <v>88524</v>
      </c>
    </row>
    <row r="55" spans="1:6" x14ac:dyDescent="0.25">
      <c r="A55" s="1" t="s">
        <v>89</v>
      </c>
      <c r="B55" s="1" t="s">
        <v>71</v>
      </c>
      <c r="C55" s="5">
        <v>88524</v>
      </c>
      <c r="E55" s="5"/>
      <c r="F55" s="5">
        <f t="shared" si="0"/>
        <v>88524</v>
      </c>
    </row>
    <row r="56" spans="1:6" x14ac:dyDescent="0.25">
      <c r="A56" s="1" t="s">
        <v>90</v>
      </c>
      <c r="B56" s="1" t="s">
        <v>71</v>
      </c>
      <c r="C56" s="5">
        <v>88524</v>
      </c>
      <c r="E56" s="5"/>
      <c r="F56" s="5">
        <f t="shared" si="0"/>
        <v>88524</v>
      </c>
    </row>
    <row r="57" spans="1:6" x14ac:dyDescent="0.25">
      <c r="A57" s="1" t="s">
        <v>91</v>
      </c>
      <c r="B57" s="1" t="s">
        <v>71</v>
      </c>
      <c r="C57" s="5">
        <v>88524</v>
      </c>
      <c r="E57" s="5"/>
      <c r="F57" s="5">
        <f t="shared" si="0"/>
        <v>88524</v>
      </c>
    </row>
    <row r="58" spans="1:6" x14ac:dyDescent="0.25">
      <c r="A58" s="1" t="s">
        <v>92</v>
      </c>
      <c r="B58" s="1" t="s">
        <v>71</v>
      </c>
      <c r="C58" s="5">
        <v>88524</v>
      </c>
      <c r="E58" s="5"/>
      <c r="F58" s="5">
        <f t="shared" si="0"/>
        <v>88524</v>
      </c>
    </row>
    <row r="59" spans="1:6" x14ac:dyDescent="0.25">
      <c r="A59" s="1" t="s">
        <v>93</v>
      </c>
      <c r="B59" s="1" t="s">
        <v>64</v>
      </c>
      <c r="C59" s="5">
        <v>3983323</v>
      </c>
      <c r="D59" s="5">
        <v>821120</v>
      </c>
      <c r="E59" s="5"/>
      <c r="F59" s="5">
        <f t="shared" si="0"/>
        <v>4804443</v>
      </c>
    </row>
    <row r="60" spans="1:6" x14ac:dyDescent="0.25">
      <c r="A60" s="1" t="s">
        <v>94</v>
      </c>
      <c r="B60" s="1" t="s">
        <v>95</v>
      </c>
      <c r="C60" s="5">
        <v>57126864</v>
      </c>
      <c r="D60" s="5">
        <v>426861</v>
      </c>
      <c r="E60" s="5"/>
      <c r="F60" s="5">
        <f t="shared" si="0"/>
        <v>57553725</v>
      </c>
    </row>
    <row r="61" spans="1:6" x14ac:dyDescent="0.25">
      <c r="A61" s="1" t="s">
        <v>96</v>
      </c>
      <c r="B61" s="1" t="s">
        <v>97</v>
      </c>
      <c r="C61" s="5">
        <v>1993522</v>
      </c>
      <c r="D61" s="5">
        <v>4878</v>
      </c>
      <c r="E61" s="5"/>
      <c r="F61" s="5">
        <f t="shared" si="0"/>
        <v>1998400</v>
      </c>
    </row>
    <row r="62" spans="1:6" x14ac:dyDescent="0.25">
      <c r="A62" s="1" t="s">
        <v>98</v>
      </c>
      <c r="B62" s="1" t="s">
        <v>43</v>
      </c>
      <c r="C62" s="5">
        <v>100326</v>
      </c>
      <c r="E62" s="5"/>
      <c r="F62" s="5">
        <f t="shared" si="0"/>
        <v>100326</v>
      </c>
    </row>
    <row r="63" spans="1:6" x14ac:dyDescent="0.25">
      <c r="A63" s="1" t="s">
        <v>99</v>
      </c>
      <c r="B63" s="1" t="s">
        <v>100</v>
      </c>
      <c r="C63" s="5">
        <v>185899</v>
      </c>
      <c r="E63" s="5"/>
      <c r="F63" s="5">
        <f t="shared" ref="F63:F94" si="1">SUBTOTAL(9,C63:E63)</f>
        <v>185899</v>
      </c>
    </row>
    <row r="64" spans="1:6" x14ac:dyDescent="0.25">
      <c r="A64" s="1" t="s">
        <v>101</v>
      </c>
      <c r="B64" s="1" t="s">
        <v>102</v>
      </c>
      <c r="C64" s="5">
        <v>76686</v>
      </c>
      <c r="D64" s="5">
        <v>22886</v>
      </c>
      <c r="E64" s="5"/>
      <c r="F64" s="5">
        <f t="shared" si="1"/>
        <v>99572</v>
      </c>
    </row>
    <row r="65" spans="1:6" x14ac:dyDescent="0.25">
      <c r="A65" s="1" t="s">
        <v>103</v>
      </c>
      <c r="B65" s="1" t="s">
        <v>104</v>
      </c>
      <c r="C65" s="5">
        <v>180663</v>
      </c>
      <c r="E65" s="5"/>
      <c r="F65" s="5">
        <f t="shared" si="1"/>
        <v>180663</v>
      </c>
    </row>
    <row r="66" spans="1:6" x14ac:dyDescent="0.25">
      <c r="A66" s="1" t="s">
        <v>105</v>
      </c>
      <c r="B66" s="1" t="s">
        <v>106</v>
      </c>
      <c r="C66" s="5">
        <v>31967</v>
      </c>
      <c r="E66" s="5"/>
      <c r="F66" s="5">
        <f t="shared" si="1"/>
        <v>31967</v>
      </c>
    </row>
    <row r="67" spans="1:6" x14ac:dyDescent="0.25">
      <c r="A67" s="1" t="s">
        <v>107</v>
      </c>
      <c r="B67" s="1" t="s">
        <v>108</v>
      </c>
      <c r="D67" s="5">
        <v>24760</v>
      </c>
      <c r="E67" s="5">
        <v>160000</v>
      </c>
      <c r="F67" s="5">
        <f t="shared" si="1"/>
        <v>184760</v>
      </c>
    </row>
    <row r="68" spans="1:6" x14ac:dyDescent="0.25">
      <c r="A68" s="1" t="s">
        <v>109</v>
      </c>
      <c r="B68" s="1" t="s">
        <v>45</v>
      </c>
      <c r="C68" s="5">
        <v>75246</v>
      </c>
      <c r="E68" s="5"/>
      <c r="F68" s="5">
        <f t="shared" si="1"/>
        <v>75246</v>
      </c>
    </row>
    <row r="69" spans="1:6" x14ac:dyDescent="0.25">
      <c r="A69" s="1" t="s">
        <v>110</v>
      </c>
      <c r="B69" s="1" t="s">
        <v>111</v>
      </c>
      <c r="D69" s="5">
        <v>47812</v>
      </c>
      <c r="E69" s="5"/>
      <c r="F69" s="5">
        <f t="shared" si="1"/>
        <v>47812</v>
      </c>
    </row>
    <row r="70" spans="1:6" x14ac:dyDescent="0.25">
      <c r="A70" s="1" t="s">
        <v>23</v>
      </c>
      <c r="B70" s="1" t="s">
        <v>112</v>
      </c>
      <c r="C70" s="5">
        <v>12317</v>
      </c>
      <c r="E70" s="5"/>
      <c r="F70" s="5">
        <f t="shared" si="1"/>
        <v>12317</v>
      </c>
    </row>
    <row r="71" spans="1:6" x14ac:dyDescent="0.25">
      <c r="A71" s="1" t="s">
        <v>23</v>
      </c>
      <c r="B71" s="1" t="s">
        <v>113</v>
      </c>
      <c r="C71" s="5">
        <v>451468</v>
      </c>
      <c r="D71" s="5">
        <v>229482</v>
      </c>
      <c r="E71" s="5"/>
      <c r="F71" s="5">
        <f t="shared" si="1"/>
        <v>680950</v>
      </c>
    </row>
    <row r="72" spans="1:6" x14ac:dyDescent="0.25">
      <c r="A72" s="1" t="s">
        <v>23</v>
      </c>
      <c r="B72" s="1" t="s">
        <v>114</v>
      </c>
      <c r="C72" s="5">
        <v>542944</v>
      </c>
      <c r="E72" s="5"/>
      <c r="F72" s="5">
        <f t="shared" si="1"/>
        <v>542944</v>
      </c>
    </row>
    <row r="73" spans="1:6" x14ac:dyDescent="0.25">
      <c r="A73" s="1" t="s">
        <v>23</v>
      </c>
      <c r="B73" s="1" t="s">
        <v>115</v>
      </c>
      <c r="D73" s="5">
        <v>17759386</v>
      </c>
      <c r="E73" s="5"/>
      <c r="F73" s="5">
        <f t="shared" si="1"/>
        <v>17759386</v>
      </c>
    </row>
    <row r="74" spans="1:6" x14ac:dyDescent="0.25">
      <c r="A74" s="1" t="s">
        <v>116</v>
      </c>
      <c r="B74" s="1" t="s">
        <v>117</v>
      </c>
      <c r="D74" s="5">
        <v>11473770</v>
      </c>
      <c r="E74" s="5"/>
      <c r="F74" s="5">
        <f t="shared" si="1"/>
        <v>11473770</v>
      </c>
    </row>
    <row r="75" spans="1:6" x14ac:dyDescent="0.25">
      <c r="A75" s="1" t="s">
        <v>118</v>
      </c>
      <c r="B75" s="1" t="s">
        <v>119</v>
      </c>
      <c r="D75" s="5">
        <v>6973261</v>
      </c>
      <c r="E75" s="5"/>
      <c r="F75" s="5">
        <f t="shared" si="1"/>
        <v>6973261</v>
      </c>
    </row>
    <row r="76" spans="1:6" x14ac:dyDescent="0.25">
      <c r="A76" s="1" t="s">
        <v>116</v>
      </c>
      <c r="B76" s="1" t="s">
        <v>120</v>
      </c>
      <c r="D76" s="5">
        <v>2313806</v>
      </c>
      <c r="E76" s="5"/>
      <c r="F76" s="5">
        <f t="shared" si="1"/>
        <v>2313806</v>
      </c>
    </row>
    <row r="77" spans="1:6" x14ac:dyDescent="0.25">
      <c r="A77" s="1" t="s">
        <v>121</v>
      </c>
      <c r="B77" s="1" t="s">
        <v>122</v>
      </c>
      <c r="C77" s="5">
        <v>8462135</v>
      </c>
      <c r="D77" s="5">
        <v>800421</v>
      </c>
      <c r="E77" s="5"/>
      <c r="F77" s="5">
        <f t="shared" si="1"/>
        <v>9262556</v>
      </c>
    </row>
    <row r="78" spans="1:6" x14ac:dyDescent="0.25">
      <c r="A78" s="1" t="s">
        <v>123</v>
      </c>
      <c r="B78" s="1" t="s">
        <v>124</v>
      </c>
      <c r="C78" s="5">
        <v>1663496</v>
      </c>
      <c r="E78" s="5"/>
      <c r="F78" s="5">
        <f t="shared" si="1"/>
        <v>1663496</v>
      </c>
    </row>
    <row r="79" spans="1:6" x14ac:dyDescent="0.25">
      <c r="A79" s="1" t="s">
        <v>125</v>
      </c>
      <c r="B79" s="1" t="s">
        <v>126</v>
      </c>
      <c r="C79" s="5">
        <v>315000</v>
      </c>
      <c r="E79" s="5"/>
      <c r="F79" s="5">
        <f t="shared" si="1"/>
        <v>315000</v>
      </c>
    </row>
    <row r="80" spans="1:6" x14ac:dyDescent="0.25">
      <c r="A80" s="1" t="s">
        <v>127</v>
      </c>
      <c r="B80" s="1" t="s">
        <v>128</v>
      </c>
      <c r="C80" s="5">
        <v>655725</v>
      </c>
      <c r="E80" s="5"/>
      <c r="F80" s="5">
        <f t="shared" si="1"/>
        <v>655725</v>
      </c>
    </row>
    <row r="81" spans="1:6" x14ac:dyDescent="0.25">
      <c r="A81" s="1" t="s">
        <v>129</v>
      </c>
      <c r="B81" s="1" t="s">
        <v>130</v>
      </c>
      <c r="C81" s="5">
        <v>1996500</v>
      </c>
      <c r="E81" s="5"/>
      <c r="F81" s="5">
        <f t="shared" si="1"/>
        <v>1996500</v>
      </c>
    </row>
    <row r="82" spans="1:6" x14ac:dyDescent="0.25">
      <c r="A82" s="1" t="s">
        <v>131</v>
      </c>
      <c r="B82" s="1" t="s">
        <v>132</v>
      </c>
      <c r="C82" s="5">
        <v>1080453</v>
      </c>
      <c r="E82" s="5"/>
      <c r="F82" s="5">
        <f t="shared" si="1"/>
        <v>1080453</v>
      </c>
    </row>
    <row r="83" spans="1:6" x14ac:dyDescent="0.25">
      <c r="A83" s="1" t="s">
        <v>133</v>
      </c>
      <c r="B83" s="1" t="s">
        <v>134</v>
      </c>
      <c r="C83" s="5">
        <v>1684017</v>
      </c>
      <c r="E83" s="5"/>
      <c r="F83" s="5">
        <f t="shared" si="1"/>
        <v>1684017</v>
      </c>
    </row>
    <row r="84" spans="1:6" x14ac:dyDescent="0.25">
      <c r="A84" s="1" t="s">
        <v>135</v>
      </c>
      <c r="B84" s="1" t="s">
        <v>136</v>
      </c>
      <c r="C84" s="5">
        <v>2794276</v>
      </c>
      <c r="E84" s="5"/>
      <c r="F84" s="5">
        <f t="shared" si="1"/>
        <v>2794276</v>
      </c>
    </row>
    <row r="85" spans="1:6" x14ac:dyDescent="0.25">
      <c r="A85" s="1" t="s">
        <v>137</v>
      </c>
      <c r="B85" s="1" t="s">
        <v>138</v>
      </c>
      <c r="C85" s="5">
        <v>707365</v>
      </c>
      <c r="E85" s="5"/>
      <c r="F85" s="5">
        <f t="shared" si="1"/>
        <v>707365</v>
      </c>
    </row>
    <row r="86" spans="1:6" x14ac:dyDescent="0.25">
      <c r="A86" s="1" t="s">
        <v>139</v>
      </c>
      <c r="B86" s="1" t="s">
        <v>140</v>
      </c>
      <c r="D86" s="5">
        <v>117947</v>
      </c>
      <c r="E86" s="5"/>
      <c r="F86" s="5">
        <f t="shared" si="1"/>
        <v>117947</v>
      </c>
    </row>
    <row r="87" spans="1:6" x14ac:dyDescent="0.25">
      <c r="A87" s="1" t="s">
        <v>141</v>
      </c>
      <c r="B87" s="1" t="s">
        <v>142</v>
      </c>
      <c r="C87" s="5">
        <v>9430</v>
      </c>
      <c r="E87" s="5"/>
      <c r="F87" s="5">
        <f t="shared" si="1"/>
        <v>9430</v>
      </c>
    </row>
    <row r="88" spans="1:6" x14ac:dyDescent="0.25">
      <c r="A88" s="1" t="s">
        <v>143</v>
      </c>
      <c r="B88" s="1" t="s">
        <v>144</v>
      </c>
      <c r="C88" s="5">
        <v>143116</v>
      </c>
      <c r="E88" s="5"/>
      <c r="F88" s="5">
        <f t="shared" si="1"/>
        <v>143116</v>
      </c>
    </row>
    <row r="89" spans="1:6" x14ac:dyDescent="0.25">
      <c r="A89" s="1" t="s">
        <v>145</v>
      </c>
      <c r="B89" s="1" t="s">
        <v>146</v>
      </c>
      <c r="C89" s="5">
        <v>4622479</v>
      </c>
      <c r="E89" s="5"/>
      <c r="F89" s="5">
        <f t="shared" si="1"/>
        <v>4622479</v>
      </c>
    </row>
    <row r="90" spans="1:6" x14ac:dyDescent="0.25">
      <c r="A90" s="1" t="s">
        <v>147</v>
      </c>
      <c r="B90" s="1" t="s">
        <v>126</v>
      </c>
      <c r="C90" s="5">
        <v>291373</v>
      </c>
      <c r="E90" s="5"/>
      <c r="F90" s="5">
        <f t="shared" si="1"/>
        <v>291373</v>
      </c>
    </row>
    <row r="91" spans="1:6" x14ac:dyDescent="0.25">
      <c r="A91" s="1" t="s">
        <v>148</v>
      </c>
      <c r="B91" s="1" t="s">
        <v>126</v>
      </c>
      <c r="C91" s="5">
        <v>413085</v>
      </c>
      <c r="E91" s="5"/>
      <c r="F91" s="5">
        <f t="shared" si="1"/>
        <v>413085</v>
      </c>
    </row>
    <row r="92" spans="1:6" x14ac:dyDescent="0.25">
      <c r="A92" s="1" t="s">
        <v>149</v>
      </c>
      <c r="B92" s="1" t="s">
        <v>150</v>
      </c>
      <c r="C92" s="5">
        <v>25082</v>
      </c>
      <c r="E92" s="5"/>
      <c r="F92" s="5">
        <f t="shared" si="1"/>
        <v>25082</v>
      </c>
    </row>
    <row r="93" spans="1:6" x14ac:dyDescent="0.25">
      <c r="A93" s="1" t="s">
        <v>151</v>
      </c>
      <c r="B93" s="1" t="s">
        <v>152</v>
      </c>
      <c r="C93" s="5">
        <v>760572</v>
      </c>
      <c r="E93" s="5"/>
      <c r="F93" s="5">
        <f t="shared" si="1"/>
        <v>760572</v>
      </c>
    </row>
    <row r="94" spans="1:6" x14ac:dyDescent="0.25">
      <c r="A94" s="1" t="s">
        <v>153</v>
      </c>
      <c r="B94" s="1" t="s">
        <v>144</v>
      </c>
      <c r="C94" s="5">
        <v>255420</v>
      </c>
      <c r="E94" s="5"/>
      <c r="F94" s="5">
        <f t="shared" si="1"/>
        <v>255420</v>
      </c>
    </row>
    <row r="95" spans="1:6" x14ac:dyDescent="0.25">
      <c r="A95" s="1" t="s">
        <v>154</v>
      </c>
      <c r="B95" s="1" t="s">
        <v>136</v>
      </c>
      <c r="C95" s="5">
        <v>837235</v>
      </c>
      <c r="E95" s="5"/>
      <c r="F95" s="5">
        <f t="shared" ref="F95:F126" si="2">SUBTOTAL(9,C95:E95)</f>
        <v>837235</v>
      </c>
    </row>
    <row r="96" spans="1:6" x14ac:dyDescent="0.25">
      <c r="A96" s="1" t="s">
        <v>155</v>
      </c>
      <c r="B96" s="1" t="s">
        <v>156</v>
      </c>
      <c r="C96" s="5">
        <v>2367864</v>
      </c>
      <c r="E96" s="5"/>
      <c r="F96" s="5">
        <f t="shared" si="2"/>
        <v>2367864</v>
      </c>
    </row>
    <row r="97" spans="1:6" x14ac:dyDescent="0.25">
      <c r="A97" s="1" t="s">
        <v>157</v>
      </c>
      <c r="B97" s="1" t="s">
        <v>158</v>
      </c>
      <c r="C97" s="5">
        <v>25928552</v>
      </c>
      <c r="E97" s="5"/>
      <c r="F97" s="5">
        <f t="shared" si="2"/>
        <v>25928552</v>
      </c>
    </row>
    <row r="98" spans="1:6" x14ac:dyDescent="0.25">
      <c r="A98" s="1" t="s">
        <v>159</v>
      </c>
      <c r="B98" s="1" t="s">
        <v>160</v>
      </c>
      <c r="C98" s="5">
        <v>28912</v>
      </c>
      <c r="E98" s="5"/>
      <c r="F98" s="5">
        <f t="shared" si="2"/>
        <v>28912</v>
      </c>
    </row>
    <row r="99" spans="1:6" x14ac:dyDescent="0.25">
      <c r="A99" s="1" t="s">
        <v>161</v>
      </c>
      <c r="B99" s="1" t="s">
        <v>162</v>
      </c>
      <c r="C99" s="5">
        <v>92440</v>
      </c>
      <c r="D99" s="5">
        <v>30951</v>
      </c>
      <c r="E99" s="5"/>
      <c r="F99" s="5">
        <f t="shared" si="2"/>
        <v>123391</v>
      </c>
    </row>
    <row r="100" spans="1:6" x14ac:dyDescent="0.25">
      <c r="A100" s="1" t="s">
        <v>161</v>
      </c>
      <c r="B100" s="1" t="s">
        <v>163</v>
      </c>
      <c r="C100" s="5">
        <v>132783</v>
      </c>
      <c r="D100" s="5">
        <v>34616</v>
      </c>
      <c r="E100" s="5"/>
      <c r="F100" s="5">
        <f t="shared" si="2"/>
        <v>167399</v>
      </c>
    </row>
    <row r="101" spans="1:6" x14ac:dyDescent="0.25">
      <c r="A101" s="1" t="s">
        <v>164</v>
      </c>
      <c r="B101" s="1" t="s">
        <v>165</v>
      </c>
      <c r="C101" s="5">
        <v>54472</v>
      </c>
      <c r="E101" s="5"/>
      <c r="F101" s="5">
        <f t="shared" si="2"/>
        <v>54472</v>
      </c>
    </row>
    <row r="102" spans="1:6" x14ac:dyDescent="0.25">
      <c r="A102" s="1" t="s">
        <v>166</v>
      </c>
      <c r="B102" s="1" t="s">
        <v>167</v>
      </c>
      <c r="C102" s="5">
        <v>4979153</v>
      </c>
      <c r="E102" s="5"/>
      <c r="F102" s="5">
        <f t="shared" si="2"/>
        <v>4979153</v>
      </c>
    </row>
    <row r="103" spans="1:6" x14ac:dyDescent="0.25">
      <c r="A103" s="1" t="s">
        <v>168</v>
      </c>
      <c r="B103" s="1" t="s">
        <v>169</v>
      </c>
      <c r="C103" s="5">
        <v>14582401</v>
      </c>
      <c r="E103" s="5"/>
      <c r="F103" s="5">
        <f t="shared" si="2"/>
        <v>14582401</v>
      </c>
    </row>
    <row r="104" spans="1:6" x14ac:dyDescent="0.25">
      <c r="A104" s="1" t="s">
        <v>170</v>
      </c>
      <c r="B104" s="1" t="s">
        <v>171</v>
      </c>
      <c r="C104" s="5">
        <v>3167944</v>
      </c>
      <c r="E104" s="5"/>
      <c r="F104" s="5">
        <f t="shared" si="2"/>
        <v>3167944</v>
      </c>
    </row>
    <row r="105" spans="1:6" x14ac:dyDescent="0.25">
      <c r="A105" s="1" t="s">
        <v>172</v>
      </c>
      <c r="B105" s="1" t="s">
        <v>165</v>
      </c>
      <c r="C105" s="5">
        <v>54472</v>
      </c>
      <c r="E105" s="5"/>
      <c r="F105" s="5">
        <f t="shared" si="2"/>
        <v>54472</v>
      </c>
    </row>
    <row r="106" spans="1:6" x14ac:dyDescent="0.25">
      <c r="A106" s="1" t="s">
        <v>173</v>
      </c>
      <c r="B106" s="1" t="s">
        <v>174</v>
      </c>
      <c r="C106" s="5">
        <v>874500</v>
      </c>
      <c r="E106" s="5"/>
      <c r="F106" s="5">
        <f t="shared" si="2"/>
        <v>874500</v>
      </c>
    </row>
    <row r="107" spans="1:6" x14ac:dyDescent="0.25">
      <c r="A107" s="1" t="s">
        <v>175</v>
      </c>
      <c r="B107" s="1" t="s">
        <v>174</v>
      </c>
      <c r="C107" s="5">
        <v>2520559</v>
      </c>
      <c r="E107" s="5"/>
      <c r="F107" s="5">
        <f t="shared" si="2"/>
        <v>2520559</v>
      </c>
    </row>
    <row r="108" spans="1:6" x14ac:dyDescent="0.25">
      <c r="A108" s="1" t="s">
        <v>176</v>
      </c>
      <c r="B108" s="1" t="s">
        <v>177</v>
      </c>
      <c r="C108" s="5">
        <v>197705</v>
      </c>
      <c r="D108" s="5">
        <v>5474</v>
      </c>
      <c r="E108" s="5"/>
      <c r="F108" s="5">
        <f t="shared" si="2"/>
        <v>203179</v>
      </c>
    </row>
    <row r="109" spans="1:6" x14ac:dyDescent="0.25">
      <c r="A109" s="1" t="s">
        <v>178</v>
      </c>
      <c r="B109" s="1" t="s">
        <v>179</v>
      </c>
      <c r="C109" s="5">
        <v>14516997</v>
      </c>
      <c r="E109" s="5"/>
      <c r="F109" s="5">
        <f t="shared" si="2"/>
        <v>14516997</v>
      </c>
    </row>
    <row r="110" spans="1:6" x14ac:dyDescent="0.25">
      <c r="A110" s="1" t="s">
        <v>180</v>
      </c>
      <c r="B110" s="1" t="s">
        <v>181</v>
      </c>
      <c r="C110" s="5">
        <v>1725642</v>
      </c>
      <c r="D110" s="5">
        <v>49997</v>
      </c>
      <c r="E110" s="5"/>
      <c r="F110" s="5">
        <f t="shared" si="2"/>
        <v>1775639</v>
      </c>
    </row>
    <row r="111" spans="1:6" x14ac:dyDescent="0.25">
      <c r="A111" s="1" t="s">
        <v>182</v>
      </c>
      <c r="B111" s="1" t="s">
        <v>183</v>
      </c>
      <c r="C111" s="5">
        <v>1940025</v>
      </c>
      <c r="E111" s="5"/>
      <c r="F111" s="5">
        <f t="shared" si="2"/>
        <v>1940025</v>
      </c>
    </row>
    <row r="112" spans="1:6" x14ac:dyDescent="0.25">
      <c r="A112" s="1" t="s">
        <v>184</v>
      </c>
      <c r="B112" s="1" t="s">
        <v>146</v>
      </c>
      <c r="C112" s="5">
        <v>11183094</v>
      </c>
      <c r="E112" s="5"/>
      <c r="F112" s="5">
        <f t="shared" si="2"/>
        <v>11183094</v>
      </c>
    </row>
    <row r="113" spans="1:6" x14ac:dyDescent="0.25">
      <c r="A113" s="1" t="s">
        <v>185</v>
      </c>
      <c r="B113" s="1" t="s">
        <v>186</v>
      </c>
      <c r="C113" s="5">
        <v>3089135</v>
      </c>
      <c r="E113" s="5"/>
      <c r="F113" s="5">
        <f t="shared" si="2"/>
        <v>3089135</v>
      </c>
    </row>
    <row r="114" spans="1:6" x14ac:dyDescent="0.25">
      <c r="A114" s="1" t="s">
        <v>187</v>
      </c>
      <c r="B114" s="1" t="s">
        <v>188</v>
      </c>
      <c r="C114" s="5">
        <v>486850</v>
      </c>
      <c r="E114" s="5"/>
      <c r="F114" s="5">
        <f t="shared" si="2"/>
        <v>486850</v>
      </c>
    </row>
    <row r="115" spans="1:6" x14ac:dyDescent="0.25">
      <c r="A115" s="1" t="s">
        <v>189</v>
      </c>
      <c r="B115" s="1" t="s">
        <v>146</v>
      </c>
      <c r="C115" s="5">
        <v>5232995</v>
      </c>
      <c r="E115" s="5"/>
      <c r="F115" s="5">
        <f t="shared" si="2"/>
        <v>5232995</v>
      </c>
    </row>
    <row r="116" spans="1:6" x14ac:dyDescent="0.25">
      <c r="A116" s="1" t="s">
        <v>190</v>
      </c>
      <c r="B116" s="1" t="s">
        <v>146</v>
      </c>
      <c r="C116" s="5">
        <v>12939769</v>
      </c>
      <c r="E116" s="5">
        <v>5000</v>
      </c>
      <c r="F116" s="5">
        <f t="shared" si="2"/>
        <v>12944769</v>
      </c>
    </row>
    <row r="117" spans="1:6" x14ac:dyDescent="0.25">
      <c r="A117" s="1" t="s">
        <v>191</v>
      </c>
      <c r="B117" s="1" t="s">
        <v>192</v>
      </c>
      <c r="C117" s="5">
        <v>26412</v>
      </c>
      <c r="E117" s="5"/>
      <c r="F117" s="5">
        <f t="shared" si="2"/>
        <v>26412</v>
      </c>
    </row>
    <row r="118" spans="1:6" x14ac:dyDescent="0.25">
      <c r="A118" s="1" t="s">
        <v>193</v>
      </c>
      <c r="B118" s="1" t="s">
        <v>194</v>
      </c>
      <c r="C118" s="5">
        <v>6335753</v>
      </c>
      <c r="E118" s="5"/>
      <c r="F118" s="5">
        <f t="shared" si="2"/>
        <v>6335753</v>
      </c>
    </row>
    <row r="119" spans="1:6" x14ac:dyDescent="0.25">
      <c r="A119" s="1" t="s">
        <v>195</v>
      </c>
      <c r="B119" s="1" t="s">
        <v>136</v>
      </c>
      <c r="C119" s="5">
        <v>110656</v>
      </c>
      <c r="E119" s="5"/>
      <c r="F119" s="5">
        <f t="shared" si="2"/>
        <v>110656</v>
      </c>
    </row>
    <row r="120" spans="1:6" x14ac:dyDescent="0.25">
      <c r="A120" s="1" t="s">
        <v>196</v>
      </c>
      <c r="B120" s="1" t="s">
        <v>130</v>
      </c>
      <c r="C120" s="5">
        <v>44262</v>
      </c>
      <c r="E120" s="5"/>
      <c r="F120" s="5">
        <f t="shared" si="2"/>
        <v>44262</v>
      </c>
    </row>
    <row r="121" spans="1:6" x14ac:dyDescent="0.25">
      <c r="A121" s="1" t="s">
        <v>197</v>
      </c>
      <c r="B121" s="1" t="s">
        <v>130</v>
      </c>
      <c r="C121" s="5">
        <v>44262</v>
      </c>
      <c r="E121" s="5"/>
      <c r="F121" s="5">
        <f t="shared" si="2"/>
        <v>44262</v>
      </c>
    </row>
    <row r="122" spans="1:6" x14ac:dyDescent="0.25">
      <c r="A122" s="1" t="s">
        <v>198</v>
      </c>
      <c r="B122" s="1" t="s">
        <v>199</v>
      </c>
      <c r="C122" s="5">
        <v>1726106</v>
      </c>
      <c r="E122" s="5"/>
      <c r="F122" s="5">
        <f t="shared" si="2"/>
        <v>1726106</v>
      </c>
    </row>
    <row r="123" spans="1:6" x14ac:dyDescent="0.25">
      <c r="A123" s="1" t="s">
        <v>200</v>
      </c>
      <c r="B123" s="1" t="s">
        <v>130</v>
      </c>
      <c r="C123" s="5">
        <v>1386787</v>
      </c>
      <c r="E123" s="5"/>
      <c r="F123" s="5">
        <f t="shared" si="2"/>
        <v>1386787</v>
      </c>
    </row>
    <row r="124" spans="1:6" x14ac:dyDescent="0.25">
      <c r="A124" s="1" t="s">
        <v>201</v>
      </c>
      <c r="B124" s="1" t="s">
        <v>202</v>
      </c>
      <c r="C124" s="5">
        <v>448542</v>
      </c>
      <c r="E124" s="5"/>
      <c r="F124" s="5">
        <f t="shared" si="2"/>
        <v>448542</v>
      </c>
    </row>
    <row r="125" spans="1:6" x14ac:dyDescent="0.25">
      <c r="A125" s="1" t="s">
        <v>203</v>
      </c>
      <c r="B125" s="1" t="s">
        <v>204</v>
      </c>
      <c r="C125" s="5">
        <v>125715</v>
      </c>
      <c r="E125" s="5"/>
      <c r="F125" s="5">
        <f t="shared" si="2"/>
        <v>125715</v>
      </c>
    </row>
    <row r="126" spans="1:6" x14ac:dyDescent="0.25">
      <c r="A126" s="1" t="s">
        <v>205</v>
      </c>
      <c r="B126" s="1" t="s">
        <v>130</v>
      </c>
      <c r="C126" s="5">
        <v>290654</v>
      </c>
      <c r="E126" s="5"/>
      <c r="F126" s="5">
        <f t="shared" si="2"/>
        <v>290654</v>
      </c>
    </row>
    <row r="127" spans="1:6" x14ac:dyDescent="0.25">
      <c r="A127" s="1" t="s">
        <v>206</v>
      </c>
      <c r="B127" s="1" t="s">
        <v>207</v>
      </c>
      <c r="C127" s="5">
        <v>354221</v>
      </c>
      <c r="E127" s="5"/>
      <c r="F127" s="5">
        <f t="shared" ref="F127:F158" si="3">SUBTOTAL(9,C127:E127)</f>
        <v>354221</v>
      </c>
    </row>
    <row r="128" spans="1:6" x14ac:dyDescent="0.25">
      <c r="A128" s="1" t="s">
        <v>208</v>
      </c>
      <c r="B128" s="1" t="s">
        <v>209</v>
      </c>
      <c r="D128" s="5">
        <v>28922</v>
      </c>
      <c r="E128" s="5"/>
      <c r="F128" s="5">
        <f t="shared" si="3"/>
        <v>28922</v>
      </c>
    </row>
    <row r="129" spans="1:6" x14ac:dyDescent="0.25">
      <c r="A129" s="1" t="s">
        <v>210</v>
      </c>
      <c r="B129" s="1" t="s">
        <v>211</v>
      </c>
      <c r="D129" s="5">
        <v>174354</v>
      </c>
      <c r="E129" s="5"/>
      <c r="F129" s="5">
        <f t="shared" si="3"/>
        <v>174354</v>
      </c>
    </row>
    <row r="130" spans="1:6" x14ac:dyDescent="0.25">
      <c r="A130" s="1" t="s">
        <v>212</v>
      </c>
      <c r="B130" s="1" t="s">
        <v>213</v>
      </c>
      <c r="C130" s="5">
        <v>48448814</v>
      </c>
      <c r="E130" s="5"/>
      <c r="F130" s="5">
        <f t="shared" si="3"/>
        <v>48448814</v>
      </c>
    </row>
    <row r="131" spans="1:6" x14ac:dyDescent="0.25">
      <c r="A131" s="1" t="s">
        <v>214</v>
      </c>
      <c r="B131" s="1" t="s">
        <v>146</v>
      </c>
      <c r="C131" s="5">
        <v>9117480</v>
      </c>
      <c r="E131" s="5"/>
      <c r="F131" s="5">
        <f t="shared" si="3"/>
        <v>9117480</v>
      </c>
    </row>
    <row r="132" spans="1:6" x14ac:dyDescent="0.25">
      <c r="A132" s="1" t="s">
        <v>215</v>
      </c>
      <c r="B132" s="1" t="s">
        <v>29</v>
      </c>
      <c r="C132" s="5">
        <v>118030</v>
      </c>
      <c r="E132" s="5"/>
      <c r="F132" s="5">
        <f t="shared" si="3"/>
        <v>118030</v>
      </c>
    </row>
    <row r="133" spans="1:6" x14ac:dyDescent="0.25">
      <c r="A133" s="1" t="s">
        <v>216</v>
      </c>
      <c r="B133" s="1" t="s">
        <v>217</v>
      </c>
      <c r="C133" s="5">
        <v>45736</v>
      </c>
      <c r="D133" s="5">
        <v>6409</v>
      </c>
      <c r="E133" s="5"/>
      <c r="F133" s="5">
        <f t="shared" si="3"/>
        <v>52145</v>
      </c>
    </row>
    <row r="134" spans="1:6" x14ac:dyDescent="0.25">
      <c r="A134" s="1" t="s">
        <v>218</v>
      </c>
      <c r="B134" s="1" t="s">
        <v>130</v>
      </c>
      <c r="C134" s="5">
        <v>5482185</v>
      </c>
      <c r="E134" s="5"/>
      <c r="F134" s="5">
        <f t="shared" si="3"/>
        <v>5482185</v>
      </c>
    </row>
    <row r="135" spans="1:6" x14ac:dyDescent="0.25">
      <c r="A135" s="1" t="s">
        <v>219</v>
      </c>
      <c r="B135" s="1" t="s">
        <v>220</v>
      </c>
      <c r="C135" s="5">
        <v>106254</v>
      </c>
      <c r="E135" s="5"/>
      <c r="F135" s="5">
        <f t="shared" si="3"/>
        <v>106254</v>
      </c>
    </row>
    <row r="136" spans="1:6" x14ac:dyDescent="0.25">
      <c r="A136" s="1" t="s">
        <v>221</v>
      </c>
      <c r="B136" s="1" t="s">
        <v>222</v>
      </c>
      <c r="D136" s="5">
        <v>15039</v>
      </c>
      <c r="E136" s="5"/>
      <c r="F136" s="5">
        <f t="shared" si="3"/>
        <v>15039</v>
      </c>
    </row>
    <row r="137" spans="1:6" x14ac:dyDescent="0.25">
      <c r="A137" s="1" t="s">
        <v>221</v>
      </c>
      <c r="B137" s="1" t="s">
        <v>222</v>
      </c>
      <c r="D137" s="5">
        <v>23138</v>
      </c>
      <c r="E137" s="5"/>
      <c r="F137" s="5">
        <f t="shared" si="3"/>
        <v>23138</v>
      </c>
    </row>
    <row r="138" spans="1:6" x14ac:dyDescent="0.25">
      <c r="A138" s="1" t="s">
        <v>221</v>
      </c>
      <c r="B138" s="1" t="s">
        <v>222</v>
      </c>
      <c r="D138" s="5">
        <v>11570</v>
      </c>
      <c r="E138" s="5"/>
      <c r="F138" s="5">
        <f t="shared" si="3"/>
        <v>11570</v>
      </c>
    </row>
    <row r="139" spans="1:6" x14ac:dyDescent="0.25">
      <c r="A139" s="1" t="s">
        <v>223</v>
      </c>
      <c r="B139" s="1" t="s">
        <v>146</v>
      </c>
      <c r="C139" s="5">
        <v>2547970</v>
      </c>
      <c r="E139" s="5"/>
      <c r="F139" s="5">
        <f t="shared" si="3"/>
        <v>2547970</v>
      </c>
    </row>
    <row r="140" spans="1:6" x14ac:dyDescent="0.25">
      <c r="A140" s="1" t="s">
        <v>224</v>
      </c>
      <c r="B140" s="1" t="s">
        <v>225</v>
      </c>
      <c r="C140" s="5">
        <v>1746863</v>
      </c>
      <c r="E140" s="5"/>
      <c r="F140" s="5">
        <f t="shared" si="3"/>
        <v>1746863</v>
      </c>
    </row>
    <row r="141" spans="1:6" x14ac:dyDescent="0.25">
      <c r="A141" s="1" t="s">
        <v>226</v>
      </c>
      <c r="B141" s="1" t="s">
        <v>227</v>
      </c>
      <c r="E141" s="5"/>
    </row>
    <row r="142" spans="1:6" x14ac:dyDescent="0.25">
      <c r="A142" s="1" t="s">
        <v>228</v>
      </c>
      <c r="B142" s="1" t="s">
        <v>130</v>
      </c>
      <c r="C142" s="5">
        <v>2727214</v>
      </c>
      <c r="E142" s="5"/>
      <c r="F142" s="5">
        <f t="shared" ref="F142:F205" si="4">SUBTOTAL(9,C142:E142)</f>
        <v>2727214</v>
      </c>
    </row>
    <row r="143" spans="1:6" x14ac:dyDescent="0.25">
      <c r="A143" s="1" t="s">
        <v>229</v>
      </c>
      <c r="B143" s="1" t="s">
        <v>136</v>
      </c>
      <c r="C143" s="5">
        <v>5066955</v>
      </c>
      <c r="E143" s="5"/>
      <c r="F143" s="5">
        <f t="shared" si="4"/>
        <v>5066955</v>
      </c>
    </row>
    <row r="144" spans="1:6" x14ac:dyDescent="0.25">
      <c r="A144" s="1" t="s">
        <v>230</v>
      </c>
      <c r="B144" s="1" t="s">
        <v>136</v>
      </c>
      <c r="C144" s="5">
        <v>73770</v>
      </c>
      <c r="E144" s="5"/>
      <c r="F144" s="5">
        <f t="shared" si="4"/>
        <v>73770</v>
      </c>
    </row>
    <row r="145" spans="1:6" x14ac:dyDescent="0.25">
      <c r="A145" s="1" t="s">
        <v>231</v>
      </c>
      <c r="B145" s="1" t="s">
        <v>136</v>
      </c>
      <c r="C145" s="5">
        <v>29507</v>
      </c>
      <c r="E145" s="5"/>
      <c r="F145" s="5">
        <f t="shared" si="4"/>
        <v>29507</v>
      </c>
    </row>
    <row r="146" spans="1:6" x14ac:dyDescent="0.25">
      <c r="A146" s="1" t="s">
        <v>232</v>
      </c>
      <c r="B146" s="1" t="s">
        <v>233</v>
      </c>
      <c r="C146" s="5">
        <v>9307256</v>
      </c>
      <c r="E146" s="5"/>
      <c r="F146" s="5">
        <f t="shared" si="4"/>
        <v>9307256</v>
      </c>
    </row>
    <row r="147" spans="1:6" x14ac:dyDescent="0.25">
      <c r="A147" s="1" t="s">
        <v>234</v>
      </c>
      <c r="B147" s="1" t="s">
        <v>235</v>
      </c>
      <c r="C147" s="5">
        <v>2726080</v>
      </c>
      <c r="E147" s="5"/>
      <c r="F147" s="5">
        <f t="shared" si="4"/>
        <v>2726080</v>
      </c>
    </row>
    <row r="148" spans="1:6" x14ac:dyDescent="0.25">
      <c r="A148" s="1" t="s">
        <v>236</v>
      </c>
      <c r="B148" s="1" t="s">
        <v>237</v>
      </c>
      <c r="C148" s="5">
        <v>209208</v>
      </c>
      <c r="E148" s="5"/>
      <c r="F148" s="5">
        <f t="shared" si="4"/>
        <v>209208</v>
      </c>
    </row>
    <row r="149" spans="1:6" x14ac:dyDescent="0.25">
      <c r="A149" s="1" t="s">
        <v>238</v>
      </c>
      <c r="B149" s="1" t="s">
        <v>239</v>
      </c>
      <c r="C149" s="5">
        <v>478188</v>
      </c>
      <c r="D149" s="5">
        <v>10672</v>
      </c>
      <c r="E149" s="5"/>
      <c r="F149" s="5">
        <f t="shared" si="4"/>
        <v>488860</v>
      </c>
    </row>
    <row r="150" spans="1:6" x14ac:dyDescent="0.25">
      <c r="A150" s="1" t="s">
        <v>240</v>
      </c>
      <c r="B150" s="1" t="s">
        <v>241</v>
      </c>
      <c r="C150" s="5">
        <v>597734</v>
      </c>
      <c r="E150" s="5"/>
      <c r="F150" s="5">
        <f t="shared" si="4"/>
        <v>597734</v>
      </c>
    </row>
    <row r="151" spans="1:6" x14ac:dyDescent="0.25">
      <c r="A151" s="1" t="s">
        <v>242</v>
      </c>
      <c r="B151" s="1" t="s">
        <v>136</v>
      </c>
      <c r="C151" s="5">
        <v>29507</v>
      </c>
      <c r="E151" s="5"/>
      <c r="F151" s="5">
        <f t="shared" si="4"/>
        <v>29507</v>
      </c>
    </row>
    <row r="152" spans="1:6" x14ac:dyDescent="0.25">
      <c r="A152" s="1" t="s">
        <v>243</v>
      </c>
      <c r="B152" s="1" t="s">
        <v>136</v>
      </c>
      <c r="C152" s="5">
        <v>29507</v>
      </c>
      <c r="E152" s="5"/>
      <c r="F152" s="5">
        <f t="shared" si="4"/>
        <v>29507</v>
      </c>
    </row>
    <row r="153" spans="1:6" x14ac:dyDescent="0.25">
      <c r="A153" s="1" t="s">
        <v>244</v>
      </c>
      <c r="B153" s="1" t="s">
        <v>136</v>
      </c>
      <c r="C153" s="5">
        <v>29507</v>
      </c>
      <c r="E153" s="5"/>
      <c r="F153" s="5">
        <f t="shared" si="4"/>
        <v>29507</v>
      </c>
    </row>
    <row r="154" spans="1:6" x14ac:dyDescent="0.25">
      <c r="A154" s="1" t="s">
        <v>245</v>
      </c>
      <c r="B154" s="1" t="s">
        <v>136</v>
      </c>
      <c r="C154" s="5">
        <v>1652340</v>
      </c>
      <c r="E154" s="5"/>
      <c r="F154" s="5">
        <f t="shared" si="4"/>
        <v>1652340</v>
      </c>
    </row>
    <row r="155" spans="1:6" x14ac:dyDescent="0.25">
      <c r="A155" s="1" t="s">
        <v>246</v>
      </c>
      <c r="B155" s="1" t="s">
        <v>247</v>
      </c>
      <c r="C155" s="5">
        <v>508075</v>
      </c>
      <c r="E155" s="5"/>
      <c r="F155" s="5">
        <f t="shared" si="4"/>
        <v>508075</v>
      </c>
    </row>
    <row r="156" spans="1:6" x14ac:dyDescent="0.25">
      <c r="A156" s="1" t="s">
        <v>248</v>
      </c>
      <c r="B156" s="1" t="s">
        <v>247</v>
      </c>
      <c r="C156" s="5">
        <v>926907</v>
      </c>
      <c r="E156" s="5"/>
      <c r="F156" s="5">
        <f t="shared" si="4"/>
        <v>926907</v>
      </c>
    </row>
    <row r="157" spans="1:6" x14ac:dyDescent="0.25">
      <c r="A157" s="1" t="s">
        <v>249</v>
      </c>
      <c r="B157" s="1" t="s">
        <v>207</v>
      </c>
      <c r="C157" s="5">
        <v>550835</v>
      </c>
      <c r="E157" s="5"/>
      <c r="F157" s="5">
        <f t="shared" si="4"/>
        <v>550835</v>
      </c>
    </row>
    <row r="158" spans="1:6" x14ac:dyDescent="0.25">
      <c r="A158" s="1" t="s">
        <v>250</v>
      </c>
      <c r="B158" s="1" t="s">
        <v>207</v>
      </c>
      <c r="C158" s="5">
        <v>319451</v>
      </c>
      <c r="E158" s="5"/>
      <c r="F158" s="5">
        <f t="shared" si="4"/>
        <v>319451</v>
      </c>
    </row>
    <row r="159" spans="1:6" x14ac:dyDescent="0.25">
      <c r="A159" s="1" t="s">
        <v>251</v>
      </c>
      <c r="B159" s="1" t="s">
        <v>207</v>
      </c>
      <c r="C159" s="5">
        <v>354397</v>
      </c>
      <c r="E159" s="5"/>
      <c r="F159" s="5">
        <f t="shared" si="4"/>
        <v>354397</v>
      </c>
    </row>
    <row r="160" spans="1:6" x14ac:dyDescent="0.25">
      <c r="A160" s="1" t="s">
        <v>252</v>
      </c>
      <c r="B160" s="1" t="s">
        <v>144</v>
      </c>
      <c r="C160" s="5">
        <v>319451</v>
      </c>
      <c r="E160" s="5"/>
      <c r="F160" s="5">
        <f t="shared" si="4"/>
        <v>319451</v>
      </c>
    </row>
    <row r="161" spans="1:6" x14ac:dyDescent="0.25">
      <c r="A161" s="1" t="s">
        <v>253</v>
      </c>
      <c r="B161" s="1" t="s">
        <v>207</v>
      </c>
      <c r="C161" s="5">
        <v>331944</v>
      </c>
      <c r="E161" s="5"/>
      <c r="F161" s="5">
        <f t="shared" si="4"/>
        <v>331944</v>
      </c>
    </row>
    <row r="162" spans="1:6" x14ac:dyDescent="0.25">
      <c r="A162" s="1" t="s">
        <v>254</v>
      </c>
      <c r="B162" s="1" t="s">
        <v>207</v>
      </c>
      <c r="C162" s="5">
        <v>499049</v>
      </c>
      <c r="E162" s="5"/>
      <c r="F162" s="5">
        <f t="shared" si="4"/>
        <v>499049</v>
      </c>
    </row>
    <row r="163" spans="1:6" x14ac:dyDescent="0.25">
      <c r="A163" s="1" t="s">
        <v>255</v>
      </c>
      <c r="B163" s="1" t="s">
        <v>207</v>
      </c>
      <c r="C163" s="5">
        <v>311352</v>
      </c>
      <c r="E163" s="5"/>
      <c r="F163" s="5">
        <f t="shared" si="4"/>
        <v>311352</v>
      </c>
    </row>
    <row r="164" spans="1:6" x14ac:dyDescent="0.25">
      <c r="A164" s="1" t="s">
        <v>256</v>
      </c>
      <c r="B164" s="1" t="s">
        <v>207</v>
      </c>
      <c r="C164" s="5">
        <v>257448</v>
      </c>
      <c r="E164" s="5"/>
      <c r="F164" s="5">
        <f t="shared" si="4"/>
        <v>257448</v>
      </c>
    </row>
    <row r="165" spans="1:6" x14ac:dyDescent="0.25">
      <c r="A165" s="1" t="s">
        <v>257</v>
      </c>
      <c r="B165" s="1" t="s">
        <v>207</v>
      </c>
      <c r="C165" s="5">
        <v>339669</v>
      </c>
      <c r="E165" s="5"/>
      <c r="F165" s="5">
        <f t="shared" si="4"/>
        <v>339669</v>
      </c>
    </row>
    <row r="166" spans="1:6" x14ac:dyDescent="0.25">
      <c r="A166" s="1" t="s">
        <v>258</v>
      </c>
      <c r="B166" s="1" t="s">
        <v>207</v>
      </c>
      <c r="C166" s="5">
        <v>470118</v>
      </c>
      <c r="E166" s="5"/>
      <c r="F166" s="5">
        <f t="shared" si="4"/>
        <v>470118</v>
      </c>
    </row>
    <row r="167" spans="1:6" x14ac:dyDescent="0.25">
      <c r="A167" s="1" t="s">
        <v>259</v>
      </c>
      <c r="B167" s="1" t="s">
        <v>260</v>
      </c>
      <c r="C167" s="5">
        <v>324359</v>
      </c>
      <c r="E167" s="5"/>
      <c r="F167" s="5">
        <f t="shared" si="4"/>
        <v>324359</v>
      </c>
    </row>
    <row r="168" spans="1:6" x14ac:dyDescent="0.25">
      <c r="A168" s="1" t="s">
        <v>261</v>
      </c>
      <c r="B168" s="1" t="s">
        <v>207</v>
      </c>
      <c r="C168" s="5">
        <v>284405</v>
      </c>
      <c r="E168" s="5"/>
      <c r="F168" s="5">
        <f t="shared" si="4"/>
        <v>284405</v>
      </c>
    </row>
    <row r="169" spans="1:6" x14ac:dyDescent="0.25">
      <c r="A169" s="1" t="s">
        <v>262</v>
      </c>
      <c r="B169" s="1" t="s">
        <v>207</v>
      </c>
      <c r="C169" s="5">
        <v>470118</v>
      </c>
      <c r="E169" s="5"/>
      <c r="F169" s="5">
        <f t="shared" si="4"/>
        <v>470118</v>
      </c>
    </row>
    <row r="170" spans="1:6" x14ac:dyDescent="0.25">
      <c r="A170" s="1" t="s">
        <v>263</v>
      </c>
      <c r="B170" s="1" t="s">
        <v>207</v>
      </c>
      <c r="C170" s="5">
        <v>390560</v>
      </c>
      <c r="E170" s="5"/>
      <c r="F170" s="5">
        <f t="shared" si="4"/>
        <v>390560</v>
      </c>
    </row>
    <row r="171" spans="1:6" x14ac:dyDescent="0.25">
      <c r="A171" s="1" t="s">
        <v>264</v>
      </c>
      <c r="B171" s="1" t="s">
        <v>144</v>
      </c>
      <c r="C171" s="5">
        <v>361235</v>
      </c>
      <c r="E171" s="5"/>
      <c r="F171" s="5">
        <f t="shared" si="4"/>
        <v>361235</v>
      </c>
    </row>
    <row r="172" spans="1:6" x14ac:dyDescent="0.25">
      <c r="A172" s="1" t="s">
        <v>265</v>
      </c>
      <c r="B172" s="1" t="s">
        <v>207</v>
      </c>
      <c r="C172" s="5">
        <v>289061</v>
      </c>
      <c r="E172" s="5"/>
      <c r="F172" s="5">
        <f t="shared" si="4"/>
        <v>289061</v>
      </c>
    </row>
    <row r="173" spans="1:6" x14ac:dyDescent="0.25">
      <c r="A173" s="1" t="s">
        <v>266</v>
      </c>
      <c r="B173" s="1" t="s">
        <v>267</v>
      </c>
      <c r="C173" s="5">
        <v>239094</v>
      </c>
      <c r="E173" s="5"/>
      <c r="F173" s="5">
        <f t="shared" si="4"/>
        <v>239094</v>
      </c>
    </row>
    <row r="174" spans="1:6" x14ac:dyDescent="0.25">
      <c r="A174" s="1" t="s">
        <v>268</v>
      </c>
      <c r="B174" s="1" t="s">
        <v>174</v>
      </c>
      <c r="C174" s="5">
        <v>3308464</v>
      </c>
      <c r="E174" s="5"/>
      <c r="F174" s="5">
        <f t="shared" si="4"/>
        <v>3308464</v>
      </c>
    </row>
    <row r="175" spans="1:6" x14ac:dyDescent="0.25">
      <c r="A175" s="1" t="s">
        <v>269</v>
      </c>
      <c r="B175" s="1" t="s">
        <v>270</v>
      </c>
      <c r="C175" s="5">
        <v>2511982</v>
      </c>
      <c r="E175" s="5"/>
      <c r="F175" s="5">
        <f t="shared" si="4"/>
        <v>2511982</v>
      </c>
    </row>
    <row r="176" spans="1:6" x14ac:dyDescent="0.25">
      <c r="A176" s="1" t="s">
        <v>271</v>
      </c>
      <c r="B176" s="1" t="s">
        <v>146</v>
      </c>
      <c r="C176" s="5">
        <v>22564177</v>
      </c>
      <c r="E176" s="5"/>
      <c r="F176" s="5">
        <f t="shared" si="4"/>
        <v>22564177</v>
      </c>
    </row>
    <row r="177" spans="1:6" x14ac:dyDescent="0.25">
      <c r="A177" s="1" t="s">
        <v>272</v>
      </c>
      <c r="B177" s="1" t="s">
        <v>273</v>
      </c>
      <c r="C177" s="5">
        <v>6690151</v>
      </c>
      <c r="E177" s="5"/>
      <c r="F177" s="5">
        <f t="shared" si="4"/>
        <v>6690151</v>
      </c>
    </row>
    <row r="178" spans="1:6" x14ac:dyDescent="0.25">
      <c r="A178" s="1" t="s">
        <v>274</v>
      </c>
      <c r="B178" s="1" t="s">
        <v>136</v>
      </c>
      <c r="C178" s="5">
        <v>29507</v>
      </c>
      <c r="E178" s="5"/>
      <c r="F178" s="5">
        <f t="shared" si="4"/>
        <v>29507</v>
      </c>
    </row>
    <row r="179" spans="1:6" x14ac:dyDescent="0.25">
      <c r="A179" s="1" t="s">
        <v>275</v>
      </c>
      <c r="B179" s="1" t="s">
        <v>136</v>
      </c>
      <c r="C179" s="5">
        <v>461987</v>
      </c>
      <c r="E179" s="5"/>
      <c r="F179" s="5">
        <f t="shared" si="4"/>
        <v>461987</v>
      </c>
    </row>
    <row r="180" spans="1:6" x14ac:dyDescent="0.25">
      <c r="A180" s="1" t="s">
        <v>276</v>
      </c>
      <c r="B180" s="1" t="s">
        <v>177</v>
      </c>
      <c r="C180" s="5">
        <v>73770</v>
      </c>
      <c r="D180" s="5">
        <v>25642</v>
      </c>
      <c r="E180" s="5"/>
      <c r="F180" s="5">
        <f t="shared" si="4"/>
        <v>99412</v>
      </c>
    </row>
    <row r="181" spans="1:6" x14ac:dyDescent="0.25">
      <c r="A181" s="1" t="s">
        <v>277</v>
      </c>
      <c r="B181" s="1" t="s">
        <v>278</v>
      </c>
      <c r="C181" s="5">
        <v>143116</v>
      </c>
      <c r="E181" s="5"/>
      <c r="F181" s="5">
        <f t="shared" si="4"/>
        <v>143116</v>
      </c>
    </row>
    <row r="182" spans="1:6" x14ac:dyDescent="0.25">
      <c r="A182" s="1" t="s">
        <v>279</v>
      </c>
      <c r="B182" s="1" t="s">
        <v>146</v>
      </c>
      <c r="C182" s="5">
        <v>2267631</v>
      </c>
      <c r="E182" s="5"/>
      <c r="F182" s="5">
        <f t="shared" si="4"/>
        <v>2267631</v>
      </c>
    </row>
    <row r="183" spans="1:6" x14ac:dyDescent="0.25">
      <c r="A183" s="1" t="s">
        <v>280</v>
      </c>
      <c r="B183" s="1" t="s">
        <v>281</v>
      </c>
      <c r="C183" s="5">
        <v>1017961</v>
      </c>
      <c r="E183" s="5"/>
      <c r="F183" s="5">
        <f t="shared" si="4"/>
        <v>1017961</v>
      </c>
    </row>
    <row r="184" spans="1:6" x14ac:dyDescent="0.25">
      <c r="A184" s="1" t="s">
        <v>282</v>
      </c>
      <c r="B184" s="1" t="s">
        <v>283</v>
      </c>
      <c r="C184" s="5">
        <v>12905</v>
      </c>
      <c r="E184" s="5"/>
      <c r="F184" s="5">
        <f t="shared" si="4"/>
        <v>12905</v>
      </c>
    </row>
    <row r="185" spans="1:6" x14ac:dyDescent="0.25">
      <c r="A185" s="1" t="s">
        <v>284</v>
      </c>
      <c r="B185" s="1" t="s">
        <v>285</v>
      </c>
      <c r="C185" s="5">
        <v>1557439</v>
      </c>
      <c r="E185" s="5"/>
      <c r="F185" s="5">
        <f t="shared" si="4"/>
        <v>1557439</v>
      </c>
    </row>
    <row r="186" spans="1:6" x14ac:dyDescent="0.25">
      <c r="A186" s="1" t="s">
        <v>286</v>
      </c>
      <c r="B186" s="1" t="s">
        <v>287</v>
      </c>
      <c r="C186" s="5">
        <v>2508017</v>
      </c>
      <c r="E186" s="5"/>
      <c r="F186" s="5">
        <f t="shared" si="4"/>
        <v>2508017</v>
      </c>
    </row>
    <row r="187" spans="1:6" x14ac:dyDescent="0.25">
      <c r="A187" s="1" t="s">
        <v>288</v>
      </c>
      <c r="B187" s="1" t="s">
        <v>289</v>
      </c>
      <c r="C187" s="5">
        <v>2727214</v>
      </c>
      <c r="E187" s="5"/>
      <c r="F187" s="5">
        <f t="shared" si="4"/>
        <v>2727214</v>
      </c>
    </row>
    <row r="188" spans="1:6" x14ac:dyDescent="0.25">
      <c r="A188" s="1" t="s">
        <v>290</v>
      </c>
      <c r="B188" s="1" t="s">
        <v>177</v>
      </c>
      <c r="C188" s="5">
        <v>116555</v>
      </c>
      <c r="D188" s="5">
        <v>38462</v>
      </c>
      <c r="E188" s="5"/>
      <c r="F188" s="5">
        <f t="shared" si="4"/>
        <v>155017</v>
      </c>
    </row>
    <row r="189" spans="1:6" x14ac:dyDescent="0.25">
      <c r="A189" s="1" t="s">
        <v>291</v>
      </c>
      <c r="B189" s="1" t="s">
        <v>292</v>
      </c>
      <c r="C189" s="5">
        <v>2271034</v>
      </c>
      <c r="E189" s="5"/>
      <c r="F189" s="5">
        <f t="shared" si="4"/>
        <v>2271034</v>
      </c>
    </row>
    <row r="190" spans="1:6" x14ac:dyDescent="0.25">
      <c r="A190" s="1" t="s">
        <v>293</v>
      </c>
      <c r="B190" s="1" t="s">
        <v>294</v>
      </c>
      <c r="C190" s="5">
        <v>1044617</v>
      </c>
      <c r="E190" s="5"/>
      <c r="F190" s="5">
        <f t="shared" si="4"/>
        <v>1044617</v>
      </c>
    </row>
    <row r="191" spans="1:6" x14ac:dyDescent="0.25">
      <c r="A191" s="1" t="s">
        <v>295</v>
      </c>
      <c r="B191" s="1" t="s">
        <v>296</v>
      </c>
      <c r="C191" s="5">
        <v>8833000</v>
      </c>
      <c r="E191" s="5"/>
      <c r="F191" s="5">
        <f t="shared" si="4"/>
        <v>8833000</v>
      </c>
    </row>
    <row r="192" spans="1:6" x14ac:dyDescent="0.25">
      <c r="A192" s="1" t="s">
        <v>297</v>
      </c>
      <c r="B192" s="1" t="s">
        <v>298</v>
      </c>
      <c r="C192" s="5">
        <v>508980</v>
      </c>
      <c r="E192" s="5"/>
      <c r="F192" s="5">
        <f t="shared" si="4"/>
        <v>508980</v>
      </c>
    </row>
    <row r="193" spans="1:6" x14ac:dyDescent="0.25">
      <c r="A193" s="1" t="s">
        <v>299</v>
      </c>
      <c r="B193" s="1" t="s">
        <v>300</v>
      </c>
      <c r="C193" s="5">
        <v>4426174</v>
      </c>
      <c r="E193" s="5"/>
      <c r="F193" s="5">
        <f t="shared" si="4"/>
        <v>4426174</v>
      </c>
    </row>
    <row r="194" spans="1:6" x14ac:dyDescent="0.25">
      <c r="A194" s="1" t="s">
        <v>301</v>
      </c>
      <c r="B194" s="1" t="s">
        <v>302</v>
      </c>
      <c r="C194" s="5">
        <v>1718730</v>
      </c>
      <c r="E194" s="5"/>
      <c r="F194" s="5">
        <f t="shared" si="4"/>
        <v>1718730</v>
      </c>
    </row>
    <row r="195" spans="1:6" x14ac:dyDescent="0.25">
      <c r="A195" s="1" t="s">
        <v>303</v>
      </c>
      <c r="B195" s="1" t="s">
        <v>304</v>
      </c>
      <c r="C195" s="5">
        <v>4426174</v>
      </c>
      <c r="E195" s="5"/>
      <c r="F195" s="5">
        <f t="shared" si="4"/>
        <v>4426174</v>
      </c>
    </row>
    <row r="196" spans="1:6" x14ac:dyDescent="0.25">
      <c r="A196" s="1" t="s">
        <v>305</v>
      </c>
      <c r="B196" s="1" t="s">
        <v>247</v>
      </c>
      <c r="C196" s="5">
        <v>1219380</v>
      </c>
      <c r="E196" s="5"/>
      <c r="F196" s="5">
        <f t="shared" si="4"/>
        <v>1219380</v>
      </c>
    </row>
    <row r="197" spans="1:6" x14ac:dyDescent="0.25">
      <c r="A197" s="1" t="s">
        <v>306</v>
      </c>
      <c r="B197" s="1" t="s">
        <v>307</v>
      </c>
      <c r="C197" s="5">
        <v>12701734</v>
      </c>
      <c r="E197" s="5"/>
      <c r="F197" s="5">
        <f t="shared" si="4"/>
        <v>12701734</v>
      </c>
    </row>
    <row r="198" spans="1:6" x14ac:dyDescent="0.25">
      <c r="A198" s="1" t="s">
        <v>308</v>
      </c>
      <c r="B198" s="1" t="s">
        <v>309</v>
      </c>
      <c r="C198" s="5">
        <v>5959658</v>
      </c>
      <c r="E198" s="5"/>
      <c r="F198" s="5">
        <f t="shared" si="4"/>
        <v>5959658</v>
      </c>
    </row>
    <row r="199" spans="1:6" x14ac:dyDescent="0.25">
      <c r="A199" s="1" t="s">
        <v>310</v>
      </c>
      <c r="B199" s="1" t="s">
        <v>130</v>
      </c>
      <c r="C199" s="5">
        <v>500000</v>
      </c>
      <c r="E199" s="5"/>
      <c r="F199" s="5">
        <f t="shared" si="4"/>
        <v>500000</v>
      </c>
    </row>
    <row r="200" spans="1:6" x14ac:dyDescent="0.25">
      <c r="A200" s="1" t="s">
        <v>311</v>
      </c>
      <c r="B200" s="1" t="s">
        <v>136</v>
      </c>
      <c r="C200" s="5">
        <v>1616954</v>
      </c>
      <c r="E200" s="5"/>
      <c r="F200" s="5">
        <f t="shared" si="4"/>
        <v>1616954</v>
      </c>
    </row>
    <row r="201" spans="1:6" x14ac:dyDescent="0.25">
      <c r="A201" s="1" t="s">
        <v>312</v>
      </c>
      <c r="B201" s="1" t="s">
        <v>136</v>
      </c>
      <c r="C201" s="5">
        <v>864364</v>
      </c>
      <c r="E201" s="5"/>
      <c r="F201" s="5">
        <f t="shared" si="4"/>
        <v>864364</v>
      </c>
    </row>
    <row r="202" spans="1:6" x14ac:dyDescent="0.25">
      <c r="A202" s="1" t="s">
        <v>313</v>
      </c>
      <c r="B202" s="1" t="s">
        <v>130</v>
      </c>
      <c r="C202" s="5">
        <v>1839874</v>
      </c>
      <c r="E202" s="5"/>
      <c r="F202" s="5">
        <f t="shared" si="4"/>
        <v>1839874</v>
      </c>
    </row>
    <row r="203" spans="1:6" x14ac:dyDescent="0.25">
      <c r="A203" s="1" t="s">
        <v>314</v>
      </c>
      <c r="B203" s="1" t="s">
        <v>136</v>
      </c>
      <c r="C203" s="5">
        <v>2689957</v>
      </c>
      <c r="E203" s="5"/>
      <c r="F203" s="5">
        <f t="shared" si="4"/>
        <v>2689957</v>
      </c>
    </row>
    <row r="204" spans="1:6" x14ac:dyDescent="0.25">
      <c r="A204" s="1" t="s">
        <v>315</v>
      </c>
      <c r="B204" s="1" t="s">
        <v>316</v>
      </c>
      <c r="C204" s="5">
        <v>354178</v>
      </c>
      <c r="E204" s="5"/>
      <c r="F204" s="5">
        <f t="shared" si="4"/>
        <v>354178</v>
      </c>
    </row>
    <row r="205" spans="1:6" x14ac:dyDescent="0.25">
      <c r="A205" s="1" t="s">
        <v>317</v>
      </c>
      <c r="B205" s="1" t="s">
        <v>318</v>
      </c>
      <c r="C205" s="5">
        <v>57818</v>
      </c>
      <c r="E205" s="5"/>
      <c r="F205" s="5">
        <f t="shared" si="4"/>
        <v>57818</v>
      </c>
    </row>
    <row r="206" spans="1:6" x14ac:dyDescent="0.25">
      <c r="A206" s="1" t="s">
        <v>319</v>
      </c>
      <c r="B206" s="1" t="s">
        <v>320</v>
      </c>
      <c r="C206" s="5">
        <v>2367092</v>
      </c>
      <c r="D206" s="5">
        <v>54450</v>
      </c>
      <c r="E206" s="5"/>
      <c r="F206" s="5">
        <f t="shared" ref="F206:F269" si="5">SUBTOTAL(9,C206:E206)</f>
        <v>2421542</v>
      </c>
    </row>
    <row r="207" spans="1:6" x14ac:dyDescent="0.25">
      <c r="A207" s="1" t="s">
        <v>321</v>
      </c>
      <c r="B207" s="1" t="s">
        <v>260</v>
      </c>
      <c r="C207" s="5">
        <v>208001</v>
      </c>
      <c r="E207" s="5"/>
      <c r="F207" s="5">
        <f t="shared" si="5"/>
        <v>208001</v>
      </c>
    </row>
    <row r="208" spans="1:6" x14ac:dyDescent="0.25">
      <c r="A208" s="1" t="s">
        <v>322</v>
      </c>
      <c r="B208" s="1" t="s">
        <v>323</v>
      </c>
      <c r="C208" s="5">
        <v>2246768</v>
      </c>
      <c r="E208" s="5"/>
      <c r="F208" s="5">
        <f t="shared" si="5"/>
        <v>2246768</v>
      </c>
    </row>
    <row r="209" spans="1:6" x14ac:dyDescent="0.25">
      <c r="A209" s="1" t="s">
        <v>324</v>
      </c>
      <c r="B209" s="1" t="s">
        <v>144</v>
      </c>
      <c r="C209" s="5">
        <v>185899</v>
      </c>
      <c r="E209" s="5"/>
      <c r="F209" s="5">
        <f t="shared" si="5"/>
        <v>185899</v>
      </c>
    </row>
    <row r="210" spans="1:6" x14ac:dyDescent="0.25">
      <c r="A210" s="1" t="s">
        <v>325</v>
      </c>
      <c r="B210" s="1" t="s">
        <v>326</v>
      </c>
      <c r="D210" s="5">
        <v>1500000</v>
      </c>
      <c r="E210" s="5"/>
      <c r="F210" s="5">
        <f t="shared" si="5"/>
        <v>1500000</v>
      </c>
    </row>
    <row r="211" spans="1:6" x14ac:dyDescent="0.25">
      <c r="A211" s="1" t="s">
        <v>327</v>
      </c>
      <c r="B211" s="1" t="s">
        <v>328</v>
      </c>
      <c r="C211" s="5">
        <v>3428420</v>
      </c>
      <c r="D211" s="5">
        <v>287437</v>
      </c>
      <c r="E211" s="5"/>
      <c r="F211" s="5">
        <f t="shared" si="5"/>
        <v>3715857</v>
      </c>
    </row>
    <row r="212" spans="1:6" x14ac:dyDescent="0.25">
      <c r="A212" s="1" t="s">
        <v>329</v>
      </c>
      <c r="B212" s="1" t="s">
        <v>330</v>
      </c>
      <c r="D212" s="5">
        <v>72000</v>
      </c>
      <c r="E212" s="5"/>
      <c r="F212" s="5">
        <f t="shared" si="5"/>
        <v>72000</v>
      </c>
    </row>
    <row r="213" spans="1:6" x14ac:dyDescent="0.25">
      <c r="A213" s="1" t="s">
        <v>331</v>
      </c>
      <c r="B213" s="1" t="s">
        <v>332</v>
      </c>
      <c r="C213" s="5">
        <v>1825056</v>
      </c>
      <c r="D213" s="5">
        <v>69552</v>
      </c>
      <c r="E213" s="5"/>
      <c r="F213" s="5">
        <f t="shared" si="5"/>
        <v>1894608</v>
      </c>
    </row>
    <row r="214" spans="1:6" x14ac:dyDescent="0.25">
      <c r="A214" s="1" t="s">
        <v>333</v>
      </c>
      <c r="B214" s="1" t="s">
        <v>334</v>
      </c>
      <c r="C214" s="5">
        <v>314484</v>
      </c>
      <c r="E214" s="5"/>
      <c r="F214" s="5">
        <f t="shared" si="5"/>
        <v>314484</v>
      </c>
    </row>
    <row r="215" spans="1:6" x14ac:dyDescent="0.25">
      <c r="A215" s="1" t="s">
        <v>335</v>
      </c>
      <c r="B215" s="1" t="s">
        <v>336</v>
      </c>
      <c r="C215" s="5">
        <v>1497850</v>
      </c>
      <c r="E215" s="5"/>
      <c r="F215" s="5">
        <f t="shared" si="5"/>
        <v>1497850</v>
      </c>
    </row>
    <row r="216" spans="1:6" x14ac:dyDescent="0.25">
      <c r="A216" s="1" t="s">
        <v>337</v>
      </c>
      <c r="B216" s="1" t="s">
        <v>338</v>
      </c>
      <c r="C216" s="5">
        <v>9413963</v>
      </c>
      <c r="E216" s="5"/>
      <c r="F216" s="5">
        <f t="shared" si="5"/>
        <v>9413963</v>
      </c>
    </row>
    <row r="217" spans="1:6" x14ac:dyDescent="0.25">
      <c r="A217" s="1" t="s">
        <v>339</v>
      </c>
      <c r="B217" s="1" t="s">
        <v>340</v>
      </c>
      <c r="C217" s="5">
        <v>889350</v>
      </c>
      <c r="E217" s="5"/>
      <c r="F217" s="5">
        <f t="shared" si="5"/>
        <v>889350</v>
      </c>
    </row>
    <row r="218" spans="1:6" x14ac:dyDescent="0.25">
      <c r="A218" s="1" t="s">
        <v>341</v>
      </c>
      <c r="B218" s="1" t="s">
        <v>342</v>
      </c>
      <c r="C218" s="5">
        <v>345000</v>
      </c>
      <c r="E218" s="5"/>
      <c r="F218" s="5">
        <f t="shared" si="5"/>
        <v>345000</v>
      </c>
    </row>
    <row r="219" spans="1:6" x14ac:dyDescent="0.25">
      <c r="A219" s="1" t="s">
        <v>343</v>
      </c>
      <c r="B219" s="1" t="s">
        <v>344</v>
      </c>
      <c r="C219" s="5">
        <v>2451850</v>
      </c>
      <c r="E219" s="5"/>
      <c r="F219" s="5">
        <f t="shared" si="5"/>
        <v>2451850</v>
      </c>
    </row>
    <row r="220" spans="1:6" x14ac:dyDescent="0.25">
      <c r="A220" s="1" t="s">
        <v>345</v>
      </c>
      <c r="B220" s="1" t="s">
        <v>346</v>
      </c>
      <c r="C220" s="5">
        <v>773848</v>
      </c>
      <c r="D220" s="5">
        <v>214000</v>
      </c>
      <c r="E220" s="5"/>
      <c r="F220" s="5">
        <f t="shared" si="5"/>
        <v>987848</v>
      </c>
    </row>
    <row r="221" spans="1:6" x14ac:dyDescent="0.25">
      <c r="A221" s="1" t="s">
        <v>347</v>
      </c>
      <c r="B221" s="1" t="s">
        <v>348</v>
      </c>
      <c r="D221" s="5">
        <v>584603</v>
      </c>
      <c r="E221" s="5"/>
      <c r="F221" s="5">
        <f t="shared" si="5"/>
        <v>584603</v>
      </c>
    </row>
    <row r="222" spans="1:6" x14ac:dyDescent="0.25">
      <c r="A222" s="1" t="s">
        <v>349</v>
      </c>
      <c r="B222" s="1" t="s">
        <v>350</v>
      </c>
      <c r="C222" s="5">
        <v>524039</v>
      </c>
      <c r="E222" s="5"/>
      <c r="F222" s="5">
        <f t="shared" si="5"/>
        <v>524039</v>
      </c>
    </row>
    <row r="223" spans="1:6" x14ac:dyDescent="0.25">
      <c r="A223" s="1" t="s">
        <v>351</v>
      </c>
      <c r="B223" s="1" t="s">
        <v>352</v>
      </c>
      <c r="C223" s="5">
        <v>3091550</v>
      </c>
      <c r="D223" s="5">
        <v>263974</v>
      </c>
      <c r="E223" s="5"/>
      <c r="F223" s="5">
        <f t="shared" si="5"/>
        <v>3355524</v>
      </c>
    </row>
    <row r="224" spans="1:6" x14ac:dyDescent="0.25">
      <c r="A224" s="1" t="s">
        <v>353</v>
      </c>
      <c r="B224" s="1" t="s">
        <v>354</v>
      </c>
      <c r="C224" s="5">
        <v>5483848</v>
      </c>
      <c r="D224" s="5">
        <v>570079</v>
      </c>
      <c r="E224" s="5"/>
      <c r="F224" s="5">
        <f t="shared" si="5"/>
        <v>6053927</v>
      </c>
    </row>
    <row r="225" spans="1:6" x14ac:dyDescent="0.25">
      <c r="A225" s="1" t="s">
        <v>355</v>
      </c>
      <c r="B225" s="1" t="s">
        <v>356</v>
      </c>
      <c r="C225" s="5">
        <v>1706842</v>
      </c>
      <c r="E225" s="5"/>
      <c r="F225" s="5">
        <f t="shared" si="5"/>
        <v>1706842</v>
      </c>
    </row>
    <row r="226" spans="1:6" x14ac:dyDescent="0.25">
      <c r="A226" s="1" t="s">
        <v>357</v>
      </c>
      <c r="B226" s="1" t="s">
        <v>358</v>
      </c>
      <c r="C226" s="5">
        <v>12254</v>
      </c>
      <c r="E226" s="5"/>
      <c r="F226" s="5">
        <f t="shared" si="5"/>
        <v>12254</v>
      </c>
    </row>
    <row r="227" spans="1:6" x14ac:dyDescent="0.25">
      <c r="A227" s="1" t="s">
        <v>359</v>
      </c>
      <c r="B227" s="1" t="s">
        <v>360</v>
      </c>
      <c r="C227" s="5">
        <v>6104309</v>
      </c>
      <c r="E227" s="5"/>
      <c r="F227" s="5">
        <f t="shared" si="5"/>
        <v>6104309</v>
      </c>
    </row>
    <row r="228" spans="1:6" x14ac:dyDescent="0.25">
      <c r="A228" s="1" t="s">
        <v>361</v>
      </c>
      <c r="B228" s="1" t="s">
        <v>362</v>
      </c>
      <c r="C228" s="5">
        <v>998098</v>
      </c>
      <c r="D228" s="5">
        <v>129135</v>
      </c>
      <c r="E228" s="5"/>
      <c r="F228" s="5">
        <f t="shared" si="5"/>
        <v>1127233</v>
      </c>
    </row>
    <row r="229" spans="1:6" x14ac:dyDescent="0.25">
      <c r="A229" s="1" t="s">
        <v>363</v>
      </c>
      <c r="B229" s="1" t="s">
        <v>364</v>
      </c>
      <c r="C229" s="5">
        <v>3301771</v>
      </c>
      <c r="E229" s="5"/>
      <c r="F229" s="5">
        <f t="shared" si="5"/>
        <v>3301771</v>
      </c>
    </row>
    <row r="230" spans="1:6" x14ac:dyDescent="0.25">
      <c r="A230" s="1" t="s">
        <v>365</v>
      </c>
      <c r="B230" s="1" t="s">
        <v>366</v>
      </c>
      <c r="C230" s="5">
        <v>4591971</v>
      </c>
      <c r="D230" s="5">
        <v>485512</v>
      </c>
      <c r="E230" s="5"/>
      <c r="F230" s="5">
        <f t="shared" si="5"/>
        <v>5077483</v>
      </c>
    </row>
    <row r="231" spans="1:6" x14ac:dyDescent="0.25">
      <c r="A231" s="1" t="s">
        <v>367</v>
      </c>
      <c r="B231" s="1" t="s">
        <v>368</v>
      </c>
      <c r="D231" s="5">
        <v>506398</v>
      </c>
      <c r="E231" s="5">
        <v>370000</v>
      </c>
      <c r="F231" s="5">
        <f>SUBTOTAL(9,C231:E231)</f>
        <v>876398</v>
      </c>
    </row>
    <row r="232" spans="1:6" x14ac:dyDescent="0.25">
      <c r="A232" s="1" t="s">
        <v>367</v>
      </c>
      <c r="B232" s="1" t="s">
        <v>369</v>
      </c>
      <c r="C232" s="5">
        <v>50610333</v>
      </c>
      <c r="D232" s="5">
        <v>4543724</v>
      </c>
      <c r="E232" s="5"/>
      <c r="F232" s="5">
        <f t="shared" si="5"/>
        <v>55154057</v>
      </c>
    </row>
    <row r="233" spans="1:6" x14ac:dyDescent="0.25">
      <c r="A233" s="1" t="s">
        <v>370</v>
      </c>
      <c r="B233" s="1" t="s">
        <v>371</v>
      </c>
      <c r="C233" s="5">
        <v>14032</v>
      </c>
      <c r="E233" s="5"/>
      <c r="F233" s="5">
        <f t="shared" si="5"/>
        <v>14032</v>
      </c>
    </row>
    <row r="234" spans="1:6" x14ac:dyDescent="0.25">
      <c r="A234" s="1" t="s">
        <v>370</v>
      </c>
      <c r="B234" s="1" t="s">
        <v>372</v>
      </c>
      <c r="C234" s="5">
        <v>447537</v>
      </c>
      <c r="E234" s="5"/>
      <c r="F234" s="5">
        <f t="shared" si="5"/>
        <v>447537</v>
      </c>
    </row>
    <row r="235" spans="1:6" x14ac:dyDescent="0.25">
      <c r="A235" s="1" t="s">
        <v>373</v>
      </c>
      <c r="B235" s="1" t="s">
        <v>374</v>
      </c>
      <c r="C235" s="5">
        <v>21737</v>
      </c>
      <c r="E235" s="5"/>
      <c r="F235" s="5">
        <f t="shared" si="5"/>
        <v>21737</v>
      </c>
    </row>
    <row r="236" spans="1:6" x14ac:dyDescent="0.25">
      <c r="A236" s="1" t="s">
        <v>375</v>
      </c>
      <c r="B236" s="1" t="s">
        <v>376</v>
      </c>
      <c r="C236" s="5">
        <v>3385824</v>
      </c>
      <c r="D236" s="5">
        <v>342850</v>
      </c>
      <c r="E236" s="5"/>
      <c r="F236" s="5">
        <f t="shared" si="5"/>
        <v>3728674</v>
      </c>
    </row>
    <row r="237" spans="1:6" x14ac:dyDescent="0.25">
      <c r="A237" s="1" t="s">
        <v>377</v>
      </c>
      <c r="B237" s="1" t="s">
        <v>378</v>
      </c>
      <c r="C237" s="5">
        <v>5165515</v>
      </c>
      <c r="E237" s="5"/>
      <c r="F237" s="5">
        <f t="shared" si="5"/>
        <v>5165515</v>
      </c>
    </row>
    <row r="238" spans="1:6" x14ac:dyDescent="0.25">
      <c r="A238" s="1" t="s">
        <v>379</v>
      </c>
      <c r="B238" s="1" t="s">
        <v>380</v>
      </c>
      <c r="C238" s="5">
        <v>2255172</v>
      </c>
      <c r="E238" s="5"/>
      <c r="F238" s="5">
        <f t="shared" si="5"/>
        <v>2255172</v>
      </c>
    </row>
    <row r="239" spans="1:6" x14ac:dyDescent="0.25">
      <c r="A239" s="1" t="s">
        <v>381</v>
      </c>
      <c r="B239" s="1" t="s">
        <v>382</v>
      </c>
      <c r="C239" s="5">
        <v>647895</v>
      </c>
      <c r="E239" s="5"/>
      <c r="F239" s="5">
        <f t="shared" si="5"/>
        <v>647895</v>
      </c>
    </row>
    <row r="240" spans="1:6" x14ac:dyDescent="0.25">
      <c r="A240" s="1" t="s">
        <v>383</v>
      </c>
      <c r="B240" s="1" t="s">
        <v>384</v>
      </c>
      <c r="C240" s="5">
        <v>1609543</v>
      </c>
      <c r="E240" s="5"/>
      <c r="F240" s="5">
        <f t="shared" si="5"/>
        <v>1609543</v>
      </c>
    </row>
    <row r="241" spans="1:6" x14ac:dyDescent="0.25">
      <c r="A241" s="1" t="s">
        <v>385</v>
      </c>
      <c r="B241" s="1" t="s">
        <v>386</v>
      </c>
      <c r="C241" s="5">
        <v>369050</v>
      </c>
      <c r="E241" s="5"/>
      <c r="F241" s="5">
        <f t="shared" si="5"/>
        <v>369050</v>
      </c>
    </row>
    <row r="242" spans="1:6" x14ac:dyDescent="0.25">
      <c r="A242" s="1" t="s">
        <v>387</v>
      </c>
      <c r="B242" s="1" t="s">
        <v>388</v>
      </c>
      <c r="C242" s="5">
        <v>495713</v>
      </c>
      <c r="E242" s="5"/>
      <c r="F242" s="5">
        <f t="shared" si="5"/>
        <v>495713</v>
      </c>
    </row>
    <row r="243" spans="1:6" x14ac:dyDescent="0.25">
      <c r="A243" s="1" t="s">
        <v>389</v>
      </c>
      <c r="B243" s="1" t="s">
        <v>390</v>
      </c>
      <c r="C243" s="5">
        <v>102971</v>
      </c>
      <c r="E243" s="5"/>
      <c r="F243" s="5">
        <f t="shared" si="5"/>
        <v>102971</v>
      </c>
    </row>
    <row r="244" spans="1:6" x14ac:dyDescent="0.25">
      <c r="A244" s="1" t="s">
        <v>389</v>
      </c>
      <c r="B244" s="1" t="s">
        <v>391</v>
      </c>
      <c r="C244" s="5">
        <v>330109</v>
      </c>
      <c r="E244" s="5"/>
      <c r="F244" s="5">
        <f t="shared" si="5"/>
        <v>330109</v>
      </c>
    </row>
    <row r="245" spans="1:6" x14ac:dyDescent="0.25">
      <c r="A245" s="1" t="s">
        <v>392</v>
      </c>
      <c r="B245" s="1" t="s">
        <v>393</v>
      </c>
      <c r="C245" s="5">
        <v>772284</v>
      </c>
      <c r="E245" s="5"/>
      <c r="F245" s="5">
        <f t="shared" si="5"/>
        <v>772284</v>
      </c>
    </row>
    <row r="246" spans="1:6" x14ac:dyDescent="0.25">
      <c r="A246" s="1" t="s">
        <v>394</v>
      </c>
      <c r="B246" s="1" t="s">
        <v>395</v>
      </c>
      <c r="C246" s="5">
        <v>1150808</v>
      </c>
      <c r="E246" s="5"/>
      <c r="F246" s="5">
        <f t="shared" si="5"/>
        <v>1150808</v>
      </c>
    </row>
    <row r="247" spans="1:6" x14ac:dyDescent="0.25">
      <c r="A247" s="1" t="s">
        <v>396</v>
      </c>
      <c r="B247" s="1" t="s">
        <v>397</v>
      </c>
      <c r="C247" s="5">
        <v>990866</v>
      </c>
      <c r="D247" s="5">
        <v>167875</v>
      </c>
      <c r="E247" s="5"/>
      <c r="F247" s="5">
        <f t="shared" si="5"/>
        <v>1158741</v>
      </c>
    </row>
    <row r="248" spans="1:6" x14ac:dyDescent="0.25">
      <c r="A248" s="1" t="s">
        <v>398</v>
      </c>
      <c r="B248" s="1" t="s">
        <v>399</v>
      </c>
      <c r="C248" s="5">
        <v>12558378</v>
      </c>
      <c r="D248" s="5">
        <v>570739</v>
      </c>
      <c r="E248" s="5"/>
      <c r="F248" s="5">
        <f t="shared" si="5"/>
        <v>13129117</v>
      </c>
    </row>
    <row r="249" spans="1:6" x14ac:dyDescent="0.25">
      <c r="A249" s="1" t="s">
        <v>400</v>
      </c>
      <c r="B249" s="1" t="s">
        <v>401</v>
      </c>
      <c r="C249" s="5">
        <v>983195</v>
      </c>
      <c r="E249" s="5"/>
      <c r="F249" s="5">
        <f t="shared" si="5"/>
        <v>983195</v>
      </c>
    </row>
    <row r="250" spans="1:6" x14ac:dyDescent="0.25">
      <c r="A250" s="1" t="s">
        <v>402</v>
      </c>
      <c r="B250" s="1" t="s">
        <v>403</v>
      </c>
      <c r="C250" s="5">
        <v>485921</v>
      </c>
      <c r="E250" s="5"/>
      <c r="F250" s="5">
        <f t="shared" si="5"/>
        <v>485921</v>
      </c>
    </row>
    <row r="251" spans="1:6" x14ac:dyDescent="0.25">
      <c r="A251" s="1" t="s">
        <v>402</v>
      </c>
      <c r="B251" s="1" t="s">
        <v>404</v>
      </c>
      <c r="C251" s="5">
        <v>1170782</v>
      </c>
      <c r="E251" s="5"/>
      <c r="F251" s="5">
        <f t="shared" si="5"/>
        <v>1170782</v>
      </c>
    </row>
    <row r="252" spans="1:6" x14ac:dyDescent="0.25">
      <c r="A252" s="1" t="s">
        <v>405</v>
      </c>
      <c r="B252" s="1" t="s">
        <v>406</v>
      </c>
      <c r="C252" s="5">
        <v>22133</v>
      </c>
      <c r="E252" s="5"/>
      <c r="F252" s="5">
        <f t="shared" si="5"/>
        <v>22133</v>
      </c>
    </row>
    <row r="253" spans="1:6" x14ac:dyDescent="0.25">
      <c r="A253" s="1" t="s">
        <v>407</v>
      </c>
      <c r="B253" s="1" t="s">
        <v>408</v>
      </c>
      <c r="C253" s="5">
        <v>3737126</v>
      </c>
      <c r="D253" s="5">
        <v>35171</v>
      </c>
      <c r="E253" s="5"/>
      <c r="F253" s="5">
        <f t="shared" si="5"/>
        <v>3772297</v>
      </c>
    </row>
    <row r="254" spans="1:6" x14ac:dyDescent="0.25">
      <c r="A254" s="1" t="s">
        <v>409</v>
      </c>
      <c r="B254" s="1" t="s">
        <v>410</v>
      </c>
      <c r="C254" s="5">
        <v>823084</v>
      </c>
      <c r="D254" s="5">
        <v>52773</v>
      </c>
      <c r="E254" s="5"/>
      <c r="F254" s="5">
        <f t="shared" si="5"/>
        <v>875857</v>
      </c>
    </row>
    <row r="255" spans="1:6" x14ac:dyDescent="0.25">
      <c r="A255" s="1" t="s">
        <v>411</v>
      </c>
      <c r="B255" s="1" t="s">
        <v>412</v>
      </c>
      <c r="C255" s="5">
        <v>8349137</v>
      </c>
      <c r="D255" s="5">
        <v>293884</v>
      </c>
      <c r="E255" s="5"/>
      <c r="F255" s="5">
        <f t="shared" si="5"/>
        <v>8643021</v>
      </c>
    </row>
    <row r="256" spans="1:6" x14ac:dyDescent="0.25">
      <c r="A256" s="1" t="s">
        <v>413</v>
      </c>
      <c r="B256" s="1" t="s">
        <v>414</v>
      </c>
      <c r="C256" s="5">
        <v>97417</v>
      </c>
      <c r="E256" s="5"/>
      <c r="F256" s="5">
        <f t="shared" si="5"/>
        <v>97417</v>
      </c>
    </row>
    <row r="257" spans="1:6" x14ac:dyDescent="0.25">
      <c r="A257" s="1" t="s">
        <v>415</v>
      </c>
      <c r="B257" s="1" t="s">
        <v>416</v>
      </c>
      <c r="C257" s="5">
        <v>598057</v>
      </c>
      <c r="D257" s="5">
        <v>109764</v>
      </c>
      <c r="E257" s="5"/>
      <c r="F257" s="5">
        <f t="shared" si="5"/>
        <v>707821</v>
      </c>
    </row>
    <row r="258" spans="1:6" x14ac:dyDescent="0.25">
      <c r="A258" s="1" t="s">
        <v>417</v>
      </c>
      <c r="B258" s="1" t="s">
        <v>418</v>
      </c>
      <c r="C258" s="5">
        <v>3591812</v>
      </c>
      <c r="D258" s="5">
        <v>387963</v>
      </c>
      <c r="E258" s="5"/>
      <c r="F258" s="5">
        <f t="shared" si="5"/>
        <v>3979775</v>
      </c>
    </row>
    <row r="259" spans="1:6" x14ac:dyDescent="0.25">
      <c r="A259" s="1" t="s">
        <v>419</v>
      </c>
      <c r="B259" s="1" t="s">
        <v>420</v>
      </c>
      <c r="C259" s="5">
        <v>260374</v>
      </c>
      <c r="E259" s="5"/>
      <c r="F259" s="5">
        <f t="shared" si="5"/>
        <v>260374</v>
      </c>
    </row>
    <row r="260" spans="1:6" x14ac:dyDescent="0.25">
      <c r="A260" s="1" t="s">
        <v>419</v>
      </c>
      <c r="B260" s="1" t="s">
        <v>421</v>
      </c>
      <c r="C260" s="5">
        <v>2708142</v>
      </c>
      <c r="E260" s="5"/>
      <c r="F260" s="5">
        <f t="shared" si="5"/>
        <v>2708142</v>
      </c>
    </row>
    <row r="261" spans="1:6" x14ac:dyDescent="0.25">
      <c r="A261" s="1" t="s">
        <v>419</v>
      </c>
      <c r="B261" s="1" t="s">
        <v>422</v>
      </c>
      <c r="C261" s="5">
        <v>1706100</v>
      </c>
      <c r="E261" s="5"/>
      <c r="F261" s="5">
        <f t="shared" si="5"/>
        <v>1706100</v>
      </c>
    </row>
    <row r="262" spans="1:6" x14ac:dyDescent="0.25">
      <c r="A262" s="1" t="s">
        <v>423</v>
      </c>
      <c r="B262" s="1" t="s">
        <v>424</v>
      </c>
      <c r="C262" s="5">
        <v>83175</v>
      </c>
      <c r="E262" s="5"/>
      <c r="F262" s="5">
        <f t="shared" si="5"/>
        <v>83175</v>
      </c>
    </row>
    <row r="263" spans="1:6" x14ac:dyDescent="0.25">
      <c r="A263" s="1" t="s">
        <v>423</v>
      </c>
      <c r="B263" s="1" t="s">
        <v>425</v>
      </c>
      <c r="C263" s="5">
        <v>1236773</v>
      </c>
      <c r="E263" s="5"/>
      <c r="F263" s="5">
        <f t="shared" si="5"/>
        <v>1236773</v>
      </c>
    </row>
    <row r="264" spans="1:6" x14ac:dyDescent="0.25">
      <c r="A264" s="1" t="s">
        <v>426</v>
      </c>
      <c r="B264" s="1" t="s">
        <v>427</v>
      </c>
      <c r="C264" s="5">
        <v>2459081</v>
      </c>
      <c r="E264" s="5"/>
      <c r="F264" s="5">
        <f t="shared" si="5"/>
        <v>2459081</v>
      </c>
    </row>
    <row r="265" spans="1:6" x14ac:dyDescent="0.25">
      <c r="A265" s="1" t="s">
        <v>426</v>
      </c>
      <c r="B265" s="1" t="s">
        <v>428</v>
      </c>
      <c r="C265" s="5">
        <v>73737</v>
      </c>
      <c r="E265" s="5"/>
      <c r="F265" s="5">
        <f t="shared" si="5"/>
        <v>73737</v>
      </c>
    </row>
    <row r="266" spans="1:6" x14ac:dyDescent="0.25">
      <c r="A266" s="1" t="s">
        <v>429</v>
      </c>
      <c r="B266" s="1" t="s">
        <v>430</v>
      </c>
      <c r="C266" s="5">
        <v>824516</v>
      </c>
      <c r="E266" s="5"/>
      <c r="F266" s="5">
        <f t="shared" si="5"/>
        <v>824516</v>
      </c>
    </row>
    <row r="267" spans="1:6" x14ac:dyDescent="0.25">
      <c r="A267" s="1" t="s">
        <v>431</v>
      </c>
      <c r="B267" s="1" t="s">
        <v>432</v>
      </c>
      <c r="C267" s="5">
        <v>368683</v>
      </c>
      <c r="E267" s="5"/>
      <c r="F267" s="5">
        <f t="shared" si="5"/>
        <v>368683</v>
      </c>
    </row>
    <row r="268" spans="1:6" x14ac:dyDescent="0.25">
      <c r="A268" s="1" t="s">
        <v>433</v>
      </c>
      <c r="B268" s="1" t="s">
        <v>434</v>
      </c>
      <c r="C268" s="5">
        <v>321850</v>
      </c>
      <c r="E268" s="5"/>
      <c r="F268" s="5">
        <f t="shared" si="5"/>
        <v>321850</v>
      </c>
    </row>
    <row r="269" spans="1:6" x14ac:dyDescent="0.25">
      <c r="A269" s="1" t="s">
        <v>435</v>
      </c>
      <c r="B269" s="1" t="s">
        <v>358</v>
      </c>
      <c r="C269" s="5">
        <v>83175</v>
      </c>
      <c r="E269" s="5"/>
      <c r="F269" s="5">
        <f t="shared" si="5"/>
        <v>83175</v>
      </c>
    </row>
    <row r="270" spans="1:6" x14ac:dyDescent="0.25">
      <c r="A270" s="1" t="s">
        <v>436</v>
      </c>
      <c r="B270" s="1" t="s">
        <v>437</v>
      </c>
      <c r="C270" s="5">
        <v>970382</v>
      </c>
      <c r="D270" s="5">
        <v>436500</v>
      </c>
      <c r="E270" s="5"/>
      <c r="F270" s="5">
        <f t="shared" ref="F270:F333" si="6">SUBTOTAL(9,C270:E270)</f>
        <v>1406882</v>
      </c>
    </row>
    <row r="271" spans="1:6" x14ac:dyDescent="0.25">
      <c r="A271" s="1" t="s">
        <v>438</v>
      </c>
      <c r="B271" s="1" t="s">
        <v>439</v>
      </c>
      <c r="C271" s="5">
        <v>460625</v>
      </c>
      <c r="D271" s="5">
        <v>102500</v>
      </c>
      <c r="E271" s="5"/>
      <c r="F271" s="5">
        <f t="shared" si="6"/>
        <v>563125</v>
      </c>
    </row>
    <row r="272" spans="1:6" x14ac:dyDescent="0.25">
      <c r="A272" s="1" t="s">
        <v>440</v>
      </c>
      <c r="B272" s="1" t="s">
        <v>441</v>
      </c>
      <c r="C272" s="5">
        <v>1934622</v>
      </c>
      <c r="D272" s="5">
        <v>350500</v>
      </c>
      <c r="E272" s="5"/>
      <c r="F272" s="5">
        <f t="shared" si="6"/>
        <v>2285122</v>
      </c>
    </row>
    <row r="273" spans="1:6" x14ac:dyDescent="0.25">
      <c r="A273" s="1" t="s">
        <v>442</v>
      </c>
      <c r="B273" s="1" t="s">
        <v>443</v>
      </c>
      <c r="C273" s="5">
        <v>947470</v>
      </c>
      <c r="E273" s="5"/>
      <c r="F273" s="5">
        <f t="shared" si="6"/>
        <v>947470</v>
      </c>
    </row>
    <row r="274" spans="1:6" x14ac:dyDescent="0.25">
      <c r="A274" s="1" t="s">
        <v>444</v>
      </c>
      <c r="B274" s="1" t="s">
        <v>445</v>
      </c>
      <c r="C274" s="5">
        <v>2117500</v>
      </c>
      <c r="D274" s="5">
        <v>217886</v>
      </c>
      <c r="E274" s="5"/>
      <c r="F274" s="5">
        <f t="shared" si="6"/>
        <v>2335386</v>
      </c>
    </row>
    <row r="275" spans="1:6" x14ac:dyDescent="0.25">
      <c r="A275" s="1" t="s">
        <v>446</v>
      </c>
      <c r="B275" s="1" t="s">
        <v>447</v>
      </c>
      <c r="C275" s="5">
        <v>479050</v>
      </c>
      <c r="D275" s="5">
        <v>100000</v>
      </c>
      <c r="E275" s="5"/>
      <c r="F275" s="5">
        <f t="shared" si="6"/>
        <v>579050</v>
      </c>
    </row>
    <row r="276" spans="1:6" x14ac:dyDescent="0.25">
      <c r="A276" s="1" t="s">
        <v>448</v>
      </c>
      <c r="B276" s="1" t="s">
        <v>449</v>
      </c>
      <c r="C276" s="5">
        <v>144652</v>
      </c>
      <c r="E276" s="5"/>
      <c r="F276" s="5">
        <f t="shared" si="6"/>
        <v>144652</v>
      </c>
    </row>
    <row r="277" spans="1:6" x14ac:dyDescent="0.25">
      <c r="A277" s="1" t="s">
        <v>448</v>
      </c>
      <c r="B277" s="1" t="s">
        <v>450</v>
      </c>
      <c r="C277" s="5">
        <v>1113820</v>
      </c>
      <c r="E277" s="5"/>
      <c r="F277" s="5">
        <f t="shared" si="6"/>
        <v>1113820</v>
      </c>
    </row>
    <row r="278" spans="1:6" x14ac:dyDescent="0.25">
      <c r="A278" s="1" t="s">
        <v>451</v>
      </c>
      <c r="B278" s="1" t="s">
        <v>452</v>
      </c>
      <c r="C278" s="5">
        <v>1432053</v>
      </c>
      <c r="E278" s="5"/>
      <c r="F278" s="5">
        <f t="shared" si="6"/>
        <v>1432053</v>
      </c>
    </row>
    <row r="279" spans="1:6" x14ac:dyDescent="0.25">
      <c r="A279" s="1" t="s">
        <v>453</v>
      </c>
      <c r="B279" s="1" t="s">
        <v>454</v>
      </c>
      <c r="C279" s="5">
        <v>1009221</v>
      </c>
      <c r="E279" s="5"/>
      <c r="F279" s="5">
        <f t="shared" si="6"/>
        <v>1009221</v>
      </c>
    </row>
    <row r="280" spans="1:6" x14ac:dyDescent="0.25">
      <c r="A280" s="1" t="s">
        <v>455</v>
      </c>
      <c r="B280" s="1" t="s">
        <v>456</v>
      </c>
      <c r="C280" s="5">
        <v>1658272</v>
      </c>
      <c r="E280" s="5"/>
      <c r="F280" s="5">
        <f t="shared" si="6"/>
        <v>1658272</v>
      </c>
    </row>
    <row r="281" spans="1:6" x14ac:dyDescent="0.25">
      <c r="A281" s="1" t="s">
        <v>457</v>
      </c>
      <c r="B281" s="1" t="s">
        <v>458</v>
      </c>
      <c r="C281" s="5">
        <v>8679114</v>
      </c>
      <c r="D281" s="5">
        <v>351105</v>
      </c>
      <c r="E281" s="5"/>
      <c r="F281" s="5">
        <f t="shared" si="6"/>
        <v>9030219</v>
      </c>
    </row>
    <row r="282" spans="1:6" x14ac:dyDescent="0.25">
      <c r="A282" s="1" t="s">
        <v>459</v>
      </c>
      <c r="B282" s="1" t="s">
        <v>460</v>
      </c>
      <c r="D282" s="5">
        <v>86766</v>
      </c>
      <c r="E282" s="5"/>
      <c r="F282" s="5">
        <f t="shared" si="6"/>
        <v>86766</v>
      </c>
    </row>
    <row r="283" spans="1:6" x14ac:dyDescent="0.25">
      <c r="A283" s="1" t="s">
        <v>461</v>
      </c>
      <c r="B283" s="1" t="s">
        <v>462</v>
      </c>
      <c r="C283" s="5">
        <v>49585</v>
      </c>
      <c r="D283" s="5">
        <v>115163</v>
      </c>
      <c r="E283" s="5"/>
      <c r="F283" s="5">
        <f t="shared" si="6"/>
        <v>164748</v>
      </c>
    </row>
    <row r="284" spans="1:6" x14ac:dyDescent="0.25">
      <c r="A284" s="1" t="s">
        <v>463</v>
      </c>
      <c r="B284" s="1" t="s">
        <v>464</v>
      </c>
      <c r="D284" s="5">
        <v>56704</v>
      </c>
      <c r="E284" s="5"/>
      <c r="F284" s="5">
        <f t="shared" si="6"/>
        <v>56704</v>
      </c>
    </row>
    <row r="285" spans="1:6" x14ac:dyDescent="0.25">
      <c r="A285" s="1" t="s">
        <v>465</v>
      </c>
      <c r="B285" s="1" t="s">
        <v>466</v>
      </c>
      <c r="D285" s="5">
        <v>3010770</v>
      </c>
      <c r="E285" s="5"/>
      <c r="F285" s="5">
        <f t="shared" si="6"/>
        <v>3010770</v>
      </c>
    </row>
    <row r="286" spans="1:6" x14ac:dyDescent="0.25">
      <c r="A286" s="1" t="s">
        <v>23</v>
      </c>
      <c r="B286" s="1" t="s">
        <v>467</v>
      </c>
      <c r="D286" s="5">
        <v>10500</v>
      </c>
      <c r="E286" s="5"/>
      <c r="F286" s="5">
        <f t="shared" si="6"/>
        <v>10500</v>
      </c>
    </row>
    <row r="287" spans="1:6" x14ac:dyDescent="0.25">
      <c r="A287" s="1" t="s">
        <v>468</v>
      </c>
      <c r="B287" s="1" t="s">
        <v>469</v>
      </c>
      <c r="C287" s="5">
        <v>2911145</v>
      </c>
      <c r="D287" s="5">
        <v>795000</v>
      </c>
      <c r="E287" s="5"/>
      <c r="F287" s="5">
        <f t="shared" si="6"/>
        <v>3706145</v>
      </c>
    </row>
    <row r="288" spans="1:6" x14ac:dyDescent="0.25">
      <c r="A288" s="1" t="s">
        <v>470</v>
      </c>
      <c r="B288" s="1" t="s">
        <v>471</v>
      </c>
      <c r="C288" s="5">
        <v>21823591</v>
      </c>
      <c r="D288" s="5">
        <v>4933011</v>
      </c>
      <c r="E288" s="5"/>
      <c r="F288" s="5">
        <f t="shared" si="6"/>
        <v>26756602</v>
      </c>
    </row>
    <row r="289" spans="1:6" x14ac:dyDescent="0.25">
      <c r="A289" s="1" t="s">
        <v>472</v>
      </c>
      <c r="B289" s="1" t="s">
        <v>473</v>
      </c>
      <c r="C289" s="5">
        <v>329525</v>
      </c>
      <c r="E289" s="5"/>
      <c r="F289" s="5">
        <f t="shared" si="6"/>
        <v>329525</v>
      </c>
    </row>
    <row r="290" spans="1:6" x14ac:dyDescent="0.25">
      <c r="A290" s="1" t="s">
        <v>474</v>
      </c>
      <c r="B290" s="1" t="s">
        <v>475</v>
      </c>
      <c r="C290" s="5">
        <v>897498</v>
      </c>
      <c r="D290" s="5">
        <v>132174</v>
      </c>
      <c r="E290" s="5"/>
      <c r="F290" s="5">
        <f t="shared" si="6"/>
        <v>1029672</v>
      </c>
    </row>
    <row r="291" spans="1:6" x14ac:dyDescent="0.25">
      <c r="A291" s="1" t="s">
        <v>476</v>
      </c>
      <c r="B291" s="1" t="s">
        <v>477</v>
      </c>
      <c r="C291" s="5">
        <v>3048116</v>
      </c>
      <c r="D291" s="5">
        <v>382454</v>
      </c>
      <c r="E291" s="5"/>
      <c r="F291" s="5">
        <f t="shared" si="6"/>
        <v>3430570</v>
      </c>
    </row>
    <row r="292" spans="1:6" x14ac:dyDescent="0.25">
      <c r="A292" s="1" t="s">
        <v>478</v>
      </c>
      <c r="B292" s="1" t="s">
        <v>479</v>
      </c>
      <c r="C292" s="5">
        <v>644150</v>
      </c>
      <c r="D292" s="5">
        <v>241889</v>
      </c>
      <c r="E292" s="5"/>
      <c r="F292" s="5">
        <f t="shared" si="6"/>
        <v>886039</v>
      </c>
    </row>
    <row r="293" spans="1:6" x14ac:dyDescent="0.25">
      <c r="A293" s="1" t="s">
        <v>480</v>
      </c>
      <c r="B293" s="1" t="s">
        <v>481</v>
      </c>
      <c r="C293" s="5">
        <v>1345263</v>
      </c>
      <c r="D293" s="5">
        <v>322303</v>
      </c>
      <c r="E293" s="5"/>
      <c r="F293" s="5">
        <f t="shared" si="6"/>
        <v>1667566</v>
      </c>
    </row>
    <row r="294" spans="1:6" x14ac:dyDescent="0.25">
      <c r="A294" s="1" t="s">
        <v>482</v>
      </c>
      <c r="B294" s="1" t="s">
        <v>483</v>
      </c>
      <c r="C294" s="5">
        <v>2921756</v>
      </c>
      <c r="E294" s="5"/>
      <c r="F294" s="5">
        <f t="shared" si="6"/>
        <v>2921756</v>
      </c>
    </row>
    <row r="295" spans="1:6" x14ac:dyDescent="0.25">
      <c r="A295" s="1" t="s">
        <v>484</v>
      </c>
      <c r="B295" s="1" t="s">
        <v>485</v>
      </c>
      <c r="D295" s="5">
        <v>476249</v>
      </c>
      <c r="E295" s="5"/>
      <c r="F295" s="5">
        <f t="shared" si="6"/>
        <v>476249</v>
      </c>
    </row>
    <row r="296" spans="1:6" x14ac:dyDescent="0.25">
      <c r="A296" s="1" t="s">
        <v>486</v>
      </c>
      <c r="B296" s="1" t="s">
        <v>487</v>
      </c>
      <c r="C296" s="5">
        <v>261650</v>
      </c>
      <c r="D296" s="5">
        <v>157641</v>
      </c>
      <c r="E296" s="5"/>
      <c r="F296" s="5">
        <f t="shared" si="6"/>
        <v>419291</v>
      </c>
    </row>
    <row r="297" spans="1:6" x14ac:dyDescent="0.25">
      <c r="A297" s="1" t="s">
        <v>488</v>
      </c>
      <c r="B297" s="1" t="s">
        <v>489</v>
      </c>
      <c r="C297" s="5">
        <v>4972850</v>
      </c>
      <c r="D297" s="5">
        <v>942310</v>
      </c>
      <c r="E297" s="5"/>
      <c r="F297" s="5">
        <f t="shared" si="6"/>
        <v>5915160</v>
      </c>
    </row>
    <row r="298" spans="1:6" x14ac:dyDescent="0.25">
      <c r="A298" s="1" t="s">
        <v>490</v>
      </c>
      <c r="B298" s="1" t="s">
        <v>491</v>
      </c>
      <c r="C298" s="5">
        <v>949850</v>
      </c>
      <c r="E298" s="5"/>
      <c r="F298" s="5">
        <f t="shared" si="6"/>
        <v>949850</v>
      </c>
    </row>
    <row r="299" spans="1:6" x14ac:dyDescent="0.25">
      <c r="A299" s="1" t="s">
        <v>492</v>
      </c>
      <c r="B299" s="1" t="s">
        <v>493</v>
      </c>
      <c r="C299" s="5">
        <v>4253883</v>
      </c>
      <c r="E299" s="5"/>
      <c r="F299" s="5">
        <f t="shared" si="6"/>
        <v>4253883</v>
      </c>
    </row>
    <row r="300" spans="1:6" x14ac:dyDescent="0.25">
      <c r="A300" s="1" t="s">
        <v>494</v>
      </c>
      <c r="B300" s="1" t="s">
        <v>495</v>
      </c>
      <c r="C300" s="5">
        <v>2980714</v>
      </c>
      <c r="D300" s="5">
        <v>684071</v>
      </c>
      <c r="E300" s="5"/>
      <c r="F300" s="5">
        <f t="shared" si="6"/>
        <v>3664785</v>
      </c>
    </row>
    <row r="301" spans="1:6" x14ac:dyDescent="0.25">
      <c r="A301" s="1" t="s">
        <v>496</v>
      </c>
      <c r="B301" s="1" t="s">
        <v>497</v>
      </c>
      <c r="C301" s="5">
        <v>76718</v>
      </c>
      <c r="E301" s="5"/>
      <c r="F301" s="5">
        <f t="shared" si="6"/>
        <v>76718</v>
      </c>
    </row>
    <row r="302" spans="1:6" x14ac:dyDescent="0.25">
      <c r="A302" s="1" t="s">
        <v>496</v>
      </c>
      <c r="B302" s="1" t="s">
        <v>498</v>
      </c>
      <c r="C302" s="5">
        <v>190324</v>
      </c>
      <c r="E302" s="5"/>
      <c r="F302" s="5">
        <f t="shared" si="6"/>
        <v>190324</v>
      </c>
    </row>
    <row r="303" spans="1:6" x14ac:dyDescent="0.25">
      <c r="A303" s="1" t="s">
        <v>496</v>
      </c>
      <c r="B303" s="1" t="s">
        <v>499</v>
      </c>
      <c r="C303" s="5">
        <v>76718</v>
      </c>
      <c r="E303" s="5"/>
      <c r="F303" s="5">
        <f t="shared" si="6"/>
        <v>76718</v>
      </c>
    </row>
    <row r="304" spans="1:6" x14ac:dyDescent="0.25">
      <c r="A304" s="1" t="s">
        <v>500</v>
      </c>
      <c r="B304" s="1" t="s">
        <v>501</v>
      </c>
      <c r="C304" s="5">
        <v>798414</v>
      </c>
      <c r="D304" s="5">
        <v>172000</v>
      </c>
      <c r="E304" s="5"/>
      <c r="F304" s="5">
        <f t="shared" si="6"/>
        <v>970414</v>
      </c>
    </row>
    <row r="305" spans="1:6" x14ac:dyDescent="0.25">
      <c r="A305" s="1" t="s">
        <v>502</v>
      </c>
      <c r="B305" s="1" t="s">
        <v>503</v>
      </c>
      <c r="C305" s="5">
        <v>1252898</v>
      </c>
      <c r="D305" s="5">
        <v>254000</v>
      </c>
      <c r="E305" s="5"/>
      <c r="F305" s="5">
        <f t="shared" si="6"/>
        <v>1506898</v>
      </c>
    </row>
    <row r="306" spans="1:6" x14ac:dyDescent="0.25">
      <c r="A306" s="1" t="s">
        <v>504</v>
      </c>
      <c r="B306" s="1" t="s">
        <v>505</v>
      </c>
      <c r="D306" s="5">
        <v>104958</v>
      </c>
      <c r="E306" s="5"/>
      <c r="F306" s="5">
        <f t="shared" si="6"/>
        <v>104958</v>
      </c>
    </row>
    <row r="307" spans="1:6" x14ac:dyDescent="0.25">
      <c r="A307" s="1" t="s">
        <v>506</v>
      </c>
      <c r="B307" s="1" t="s">
        <v>507</v>
      </c>
      <c r="C307" s="5">
        <v>4553453</v>
      </c>
      <c r="E307" s="5"/>
      <c r="F307" s="5">
        <f t="shared" si="6"/>
        <v>4553453</v>
      </c>
    </row>
    <row r="308" spans="1:6" x14ac:dyDescent="0.25">
      <c r="A308" s="1" t="s">
        <v>508</v>
      </c>
      <c r="B308" s="1" t="s">
        <v>509</v>
      </c>
      <c r="C308" s="5">
        <v>718967</v>
      </c>
      <c r="E308" s="5"/>
      <c r="F308" s="5">
        <f t="shared" si="6"/>
        <v>718967</v>
      </c>
    </row>
    <row r="309" spans="1:6" x14ac:dyDescent="0.25">
      <c r="A309" s="1" t="s">
        <v>510</v>
      </c>
      <c r="B309" s="1" t="s">
        <v>511</v>
      </c>
      <c r="C309" s="5">
        <v>1638426</v>
      </c>
      <c r="E309" s="5"/>
      <c r="F309" s="5">
        <f t="shared" si="6"/>
        <v>1638426</v>
      </c>
    </row>
    <row r="310" spans="1:6" x14ac:dyDescent="0.25">
      <c r="A310" s="1" t="s">
        <v>512</v>
      </c>
      <c r="B310" s="1" t="s">
        <v>513</v>
      </c>
      <c r="C310" s="5">
        <v>3856953</v>
      </c>
      <c r="D310" s="5">
        <v>880717</v>
      </c>
      <c r="E310" s="5"/>
      <c r="F310" s="5">
        <f t="shared" si="6"/>
        <v>4737670</v>
      </c>
    </row>
    <row r="311" spans="1:6" x14ac:dyDescent="0.25">
      <c r="A311" s="1" t="s">
        <v>514</v>
      </c>
      <c r="B311" s="1" t="s">
        <v>515</v>
      </c>
      <c r="C311" s="5">
        <v>1542780</v>
      </c>
      <c r="D311" s="5">
        <v>524900</v>
      </c>
      <c r="E311" s="5"/>
      <c r="F311" s="5">
        <f t="shared" si="6"/>
        <v>2067680</v>
      </c>
    </row>
    <row r="312" spans="1:6" x14ac:dyDescent="0.25">
      <c r="A312" s="1" t="s">
        <v>516</v>
      </c>
      <c r="B312" s="1" t="s">
        <v>475</v>
      </c>
      <c r="C312" s="5">
        <v>761108</v>
      </c>
      <c r="D312" s="5">
        <v>134828</v>
      </c>
      <c r="E312" s="5"/>
      <c r="F312" s="5">
        <f t="shared" si="6"/>
        <v>895936</v>
      </c>
    </row>
    <row r="313" spans="1:6" x14ac:dyDescent="0.25">
      <c r="A313" s="1" t="s">
        <v>517</v>
      </c>
      <c r="B313" s="1" t="s">
        <v>518</v>
      </c>
      <c r="C313" s="5">
        <v>1123385</v>
      </c>
      <c r="D313" s="5">
        <v>224510</v>
      </c>
      <c r="E313" s="5"/>
      <c r="F313" s="5">
        <f t="shared" si="6"/>
        <v>1347895</v>
      </c>
    </row>
    <row r="314" spans="1:6" x14ac:dyDescent="0.25">
      <c r="A314" s="1" t="s">
        <v>519</v>
      </c>
      <c r="B314" s="1" t="s">
        <v>520</v>
      </c>
      <c r="C314" s="5">
        <v>3512449</v>
      </c>
      <c r="D314" s="5">
        <v>768784</v>
      </c>
      <c r="E314" s="5"/>
      <c r="F314" s="5">
        <f t="shared" si="6"/>
        <v>4281233</v>
      </c>
    </row>
    <row r="315" spans="1:6" x14ac:dyDescent="0.25">
      <c r="A315" s="1" t="s">
        <v>521</v>
      </c>
      <c r="B315" s="1" t="s">
        <v>522</v>
      </c>
      <c r="C315" s="5">
        <v>911521</v>
      </c>
      <c r="D315" s="5">
        <v>167555</v>
      </c>
      <c r="E315" s="5"/>
      <c r="F315" s="5">
        <f t="shared" si="6"/>
        <v>1079076</v>
      </c>
    </row>
    <row r="316" spans="1:6" x14ac:dyDescent="0.25">
      <c r="A316" s="1" t="s">
        <v>523</v>
      </c>
      <c r="B316" s="1" t="s">
        <v>29</v>
      </c>
      <c r="C316" s="5">
        <v>3340179</v>
      </c>
      <c r="D316" s="5">
        <v>914702</v>
      </c>
      <c r="E316" s="5"/>
      <c r="F316" s="5">
        <f t="shared" si="6"/>
        <v>4254881</v>
      </c>
    </row>
    <row r="317" spans="1:6" x14ac:dyDescent="0.25">
      <c r="A317" s="1" t="s">
        <v>524</v>
      </c>
      <c r="B317" s="1" t="s">
        <v>525</v>
      </c>
      <c r="C317" s="5">
        <v>73770</v>
      </c>
      <c r="E317" s="5"/>
      <c r="F317" s="5">
        <f t="shared" si="6"/>
        <v>73770</v>
      </c>
    </row>
    <row r="318" spans="1:6" x14ac:dyDescent="0.25">
      <c r="A318" s="1" t="s">
        <v>526</v>
      </c>
      <c r="B318" s="1" t="s">
        <v>29</v>
      </c>
      <c r="C318" s="5">
        <v>7051957</v>
      </c>
      <c r="D318" s="5">
        <v>1631156</v>
      </c>
      <c r="E318" s="5"/>
      <c r="F318" s="5">
        <f t="shared" si="6"/>
        <v>8683113</v>
      </c>
    </row>
    <row r="319" spans="1:6" x14ac:dyDescent="0.25">
      <c r="A319" s="1" t="s">
        <v>527</v>
      </c>
      <c r="B319" s="1" t="s">
        <v>528</v>
      </c>
      <c r="C319" s="5">
        <v>2553105</v>
      </c>
      <c r="D319" s="5">
        <v>696899</v>
      </c>
      <c r="E319" s="5"/>
      <c r="F319" s="5">
        <f t="shared" si="6"/>
        <v>3250004</v>
      </c>
    </row>
    <row r="320" spans="1:6" x14ac:dyDescent="0.25">
      <c r="A320" s="1" t="s">
        <v>529</v>
      </c>
      <c r="B320" s="1" t="s">
        <v>530</v>
      </c>
      <c r="C320" s="5">
        <v>551406</v>
      </c>
      <c r="D320" s="5">
        <v>158621</v>
      </c>
      <c r="E320" s="5"/>
      <c r="F320" s="5">
        <f t="shared" si="6"/>
        <v>710027</v>
      </c>
    </row>
    <row r="321" spans="1:6" x14ac:dyDescent="0.25">
      <c r="A321" s="1" t="s">
        <v>531</v>
      </c>
      <c r="B321" s="1" t="s">
        <v>532</v>
      </c>
      <c r="C321" s="5">
        <v>3237251</v>
      </c>
      <c r="D321" s="5">
        <v>501420</v>
      </c>
      <c r="E321" s="5"/>
      <c r="F321" s="5">
        <f t="shared" si="6"/>
        <v>3738671</v>
      </c>
    </row>
    <row r="322" spans="1:6" x14ac:dyDescent="0.25">
      <c r="A322" s="1" t="s">
        <v>533</v>
      </c>
      <c r="B322" s="1" t="s">
        <v>108</v>
      </c>
      <c r="C322" s="5">
        <v>1721274</v>
      </c>
      <c r="D322" s="5">
        <v>338302</v>
      </c>
      <c r="E322" s="5"/>
      <c r="F322" s="5">
        <f t="shared" si="6"/>
        <v>2059576</v>
      </c>
    </row>
    <row r="323" spans="1:6" x14ac:dyDescent="0.25">
      <c r="A323" s="1" t="s">
        <v>534</v>
      </c>
      <c r="B323" s="1" t="s">
        <v>535</v>
      </c>
      <c r="C323" s="5">
        <v>6354351</v>
      </c>
      <c r="D323" s="5">
        <v>1201309</v>
      </c>
      <c r="E323" s="5"/>
      <c r="F323" s="5">
        <f t="shared" si="6"/>
        <v>7555660</v>
      </c>
    </row>
    <row r="324" spans="1:6" x14ac:dyDescent="0.25">
      <c r="A324" s="1" t="s">
        <v>536</v>
      </c>
      <c r="B324" s="1" t="s">
        <v>537</v>
      </c>
      <c r="C324" s="5">
        <v>9870806</v>
      </c>
      <c r="D324" s="5">
        <v>793876</v>
      </c>
      <c r="E324" s="5"/>
      <c r="F324" s="5">
        <f t="shared" si="6"/>
        <v>10664682</v>
      </c>
    </row>
    <row r="325" spans="1:6" x14ac:dyDescent="0.25">
      <c r="A325" s="1" t="s">
        <v>538</v>
      </c>
      <c r="B325" s="1" t="s">
        <v>539</v>
      </c>
      <c r="C325" s="5">
        <v>14342234</v>
      </c>
      <c r="D325" s="5">
        <v>5069328</v>
      </c>
      <c r="E325" s="5"/>
      <c r="F325" s="5">
        <f t="shared" si="6"/>
        <v>19411562</v>
      </c>
    </row>
    <row r="326" spans="1:6" x14ac:dyDescent="0.25">
      <c r="A326" s="1" t="s">
        <v>540</v>
      </c>
      <c r="B326" s="1" t="s">
        <v>541</v>
      </c>
      <c r="C326" s="5">
        <v>10870589</v>
      </c>
      <c r="D326" s="5">
        <v>3253975</v>
      </c>
      <c r="E326" s="5"/>
      <c r="F326" s="5">
        <f t="shared" si="6"/>
        <v>14124564</v>
      </c>
    </row>
    <row r="327" spans="1:6" x14ac:dyDescent="0.25">
      <c r="A327" s="1" t="s">
        <v>542</v>
      </c>
      <c r="B327" s="1" t="s">
        <v>543</v>
      </c>
      <c r="C327" s="5">
        <v>1385507</v>
      </c>
      <c r="D327" s="5">
        <v>431918</v>
      </c>
      <c r="E327" s="5"/>
      <c r="F327" s="5">
        <f t="shared" si="6"/>
        <v>1817425</v>
      </c>
    </row>
    <row r="328" spans="1:6" x14ac:dyDescent="0.25">
      <c r="A328" s="1" t="s">
        <v>544</v>
      </c>
      <c r="B328" s="1" t="s">
        <v>545</v>
      </c>
      <c r="C328" s="5">
        <v>8295785</v>
      </c>
      <c r="D328" s="5">
        <v>1974369</v>
      </c>
      <c r="E328" s="5"/>
      <c r="F328" s="5">
        <f t="shared" si="6"/>
        <v>10270154</v>
      </c>
    </row>
    <row r="329" spans="1:6" x14ac:dyDescent="0.25">
      <c r="A329" s="1" t="s">
        <v>546</v>
      </c>
      <c r="B329" s="1" t="s">
        <v>547</v>
      </c>
      <c r="C329" s="5">
        <v>836829</v>
      </c>
      <c r="D329" s="5">
        <v>213445</v>
      </c>
      <c r="E329" s="5"/>
      <c r="F329" s="5">
        <f t="shared" si="6"/>
        <v>1050274</v>
      </c>
    </row>
    <row r="330" spans="1:6" x14ac:dyDescent="0.25">
      <c r="A330" s="1" t="s">
        <v>548</v>
      </c>
      <c r="B330" s="1" t="s">
        <v>549</v>
      </c>
      <c r="C330" s="5">
        <v>4778129</v>
      </c>
      <c r="D330" s="5">
        <v>1106724</v>
      </c>
      <c r="E330" s="5"/>
      <c r="F330" s="5">
        <f t="shared" si="6"/>
        <v>5884853</v>
      </c>
    </row>
    <row r="331" spans="1:6" x14ac:dyDescent="0.25">
      <c r="A331" s="1" t="s">
        <v>550</v>
      </c>
      <c r="B331" s="1" t="s">
        <v>551</v>
      </c>
      <c r="C331" s="5">
        <v>7601568</v>
      </c>
      <c r="D331" s="5">
        <v>1733180</v>
      </c>
      <c r="E331" s="5"/>
      <c r="F331" s="5">
        <f t="shared" si="6"/>
        <v>9334748</v>
      </c>
    </row>
    <row r="332" spans="1:6" x14ac:dyDescent="0.25">
      <c r="A332" s="1" t="s">
        <v>347</v>
      </c>
      <c r="B332" s="1" t="s">
        <v>552</v>
      </c>
      <c r="C332" s="5">
        <v>3849989</v>
      </c>
      <c r="E332" s="5"/>
      <c r="F332" s="5">
        <f t="shared" si="6"/>
        <v>3849989</v>
      </c>
    </row>
    <row r="333" spans="1:6" x14ac:dyDescent="0.25">
      <c r="A333" s="1" t="s">
        <v>553</v>
      </c>
      <c r="B333" s="1" t="s">
        <v>554</v>
      </c>
      <c r="C333" s="5">
        <v>1584548</v>
      </c>
      <c r="D333" s="5">
        <v>308000</v>
      </c>
      <c r="E333" s="5"/>
      <c r="F333" s="5">
        <f t="shared" si="6"/>
        <v>1892548</v>
      </c>
    </row>
    <row r="334" spans="1:6" x14ac:dyDescent="0.25">
      <c r="A334" s="1" t="s">
        <v>555</v>
      </c>
      <c r="B334" s="1" t="s">
        <v>556</v>
      </c>
      <c r="C334" s="5">
        <v>27657726</v>
      </c>
      <c r="D334" s="5">
        <v>7723786</v>
      </c>
      <c r="E334" s="5">
        <v>31100000</v>
      </c>
      <c r="F334" s="5">
        <f t="shared" ref="F334:F397" si="7">SUBTOTAL(9,C334:E334)</f>
        <v>66481512</v>
      </c>
    </row>
    <row r="335" spans="1:6" x14ac:dyDescent="0.25">
      <c r="A335" s="1" t="s">
        <v>557</v>
      </c>
      <c r="B335" s="1" t="s">
        <v>558</v>
      </c>
      <c r="C335" s="5">
        <v>3098140</v>
      </c>
      <c r="D335" s="5">
        <v>904325</v>
      </c>
      <c r="E335" s="5">
        <v>4500000</v>
      </c>
      <c r="F335" s="5">
        <f t="shared" si="7"/>
        <v>8502465</v>
      </c>
    </row>
    <row r="336" spans="1:6" x14ac:dyDescent="0.25">
      <c r="A336" s="1" t="s">
        <v>559</v>
      </c>
      <c r="B336" s="1" t="s">
        <v>560</v>
      </c>
      <c r="C336" s="5">
        <v>432320</v>
      </c>
      <c r="D336" s="5">
        <v>102882</v>
      </c>
      <c r="E336" s="5"/>
      <c r="F336" s="5">
        <f t="shared" si="7"/>
        <v>535202</v>
      </c>
    </row>
    <row r="337" spans="1:6" x14ac:dyDescent="0.25">
      <c r="A337" s="1" t="s">
        <v>561</v>
      </c>
      <c r="B337" s="1" t="s">
        <v>562</v>
      </c>
      <c r="C337" s="5">
        <v>16914692</v>
      </c>
      <c r="D337" s="5">
        <v>5074664</v>
      </c>
      <c r="E337" s="5"/>
      <c r="F337" s="5">
        <f t="shared" si="7"/>
        <v>21989356</v>
      </c>
    </row>
    <row r="338" spans="1:6" x14ac:dyDescent="0.25">
      <c r="A338" s="1" t="s">
        <v>351</v>
      </c>
      <c r="B338" s="1" t="s">
        <v>563</v>
      </c>
      <c r="C338" s="5">
        <v>15715830</v>
      </c>
      <c r="D338" s="5">
        <v>1358165</v>
      </c>
      <c r="E338" s="5"/>
      <c r="F338" s="5">
        <f t="shared" si="7"/>
        <v>17073995</v>
      </c>
    </row>
    <row r="339" spans="1:6" x14ac:dyDescent="0.25">
      <c r="A339" s="1" t="s">
        <v>564</v>
      </c>
      <c r="B339" s="1" t="s">
        <v>565</v>
      </c>
      <c r="C339" s="5">
        <v>73770</v>
      </c>
      <c r="E339" s="5"/>
      <c r="F339" s="5">
        <f t="shared" si="7"/>
        <v>73770</v>
      </c>
    </row>
    <row r="340" spans="1:6" x14ac:dyDescent="0.25">
      <c r="A340" s="1" t="s">
        <v>564</v>
      </c>
      <c r="B340" s="1" t="s">
        <v>108</v>
      </c>
      <c r="C340" s="5">
        <v>2846437</v>
      </c>
      <c r="D340" s="5">
        <v>972205</v>
      </c>
      <c r="E340" s="5">
        <v>2300000</v>
      </c>
      <c r="F340" s="5">
        <f t="shared" si="7"/>
        <v>6118642</v>
      </c>
    </row>
    <row r="341" spans="1:6" x14ac:dyDescent="0.25">
      <c r="A341" s="1" t="s">
        <v>566</v>
      </c>
      <c r="B341" s="1" t="s">
        <v>567</v>
      </c>
      <c r="C341" s="5">
        <v>795585</v>
      </c>
      <c r="E341" s="5"/>
      <c r="F341" s="5">
        <f t="shared" si="7"/>
        <v>795585</v>
      </c>
    </row>
    <row r="342" spans="1:6" x14ac:dyDescent="0.25">
      <c r="A342" s="1" t="s">
        <v>568</v>
      </c>
      <c r="B342" s="1" t="s">
        <v>554</v>
      </c>
      <c r="C342" s="5">
        <v>1793363</v>
      </c>
      <c r="D342" s="5">
        <v>630000</v>
      </c>
      <c r="E342" s="5"/>
      <c r="F342" s="5">
        <f t="shared" si="7"/>
        <v>2423363</v>
      </c>
    </row>
    <row r="343" spans="1:6" x14ac:dyDescent="0.25">
      <c r="A343" s="1" t="s">
        <v>569</v>
      </c>
      <c r="B343" s="1" t="s">
        <v>570</v>
      </c>
      <c r="C343" s="5">
        <v>1355551</v>
      </c>
      <c r="D343" s="5">
        <v>411966</v>
      </c>
      <c r="E343" s="5"/>
      <c r="F343" s="5">
        <f t="shared" si="7"/>
        <v>1767517</v>
      </c>
    </row>
    <row r="344" spans="1:6" x14ac:dyDescent="0.25">
      <c r="A344" s="1" t="s">
        <v>571</v>
      </c>
      <c r="B344" s="1" t="s">
        <v>572</v>
      </c>
      <c r="C344" s="5">
        <v>781121</v>
      </c>
      <c r="D344" s="5">
        <v>95857</v>
      </c>
      <c r="E344" s="5"/>
      <c r="F344" s="5">
        <f t="shared" si="7"/>
        <v>876978</v>
      </c>
    </row>
    <row r="345" spans="1:6" x14ac:dyDescent="0.25">
      <c r="A345" s="1" t="s">
        <v>573</v>
      </c>
      <c r="B345" s="1" t="s">
        <v>558</v>
      </c>
      <c r="C345" s="5">
        <v>4175113</v>
      </c>
      <c r="E345" s="5"/>
      <c r="F345" s="5">
        <f t="shared" si="7"/>
        <v>4175113</v>
      </c>
    </row>
    <row r="346" spans="1:6" x14ac:dyDescent="0.25">
      <c r="A346" s="1" t="s">
        <v>574</v>
      </c>
      <c r="B346" s="1" t="s">
        <v>575</v>
      </c>
      <c r="C346" s="5">
        <v>2868375</v>
      </c>
      <c r="D346" s="5">
        <v>773592</v>
      </c>
      <c r="E346" s="5"/>
      <c r="F346" s="5">
        <f t="shared" si="7"/>
        <v>3641967</v>
      </c>
    </row>
    <row r="347" spans="1:6" x14ac:dyDescent="0.25">
      <c r="A347" s="1" t="s">
        <v>576</v>
      </c>
      <c r="B347" s="1" t="s">
        <v>577</v>
      </c>
      <c r="C347" s="5">
        <v>690485</v>
      </c>
      <c r="E347" s="5"/>
      <c r="F347" s="5">
        <f t="shared" si="7"/>
        <v>690485</v>
      </c>
    </row>
    <row r="348" spans="1:6" x14ac:dyDescent="0.25">
      <c r="A348" s="1" t="s">
        <v>578</v>
      </c>
      <c r="B348" s="1" t="s">
        <v>579</v>
      </c>
      <c r="C348" s="5">
        <v>4230004</v>
      </c>
      <c r="D348" s="5">
        <v>890310</v>
      </c>
      <c r="E348" s="5"/>
      <c r="F348" s="5">
        <f t="shared" si="7"/>
        <v>5120314</v>
      </c>
    </row>
    <row r="349" spans="1:6" x14ac:dyDescent="0.25">
      <c r="A349" s="1" t="s">
        <v>580</v>
      </c>
      <c r="B349" s="1" t="s">
        <v>144</v>
      </c>
      <c r="C349" s="5">
        <v>510840</v>
      </c>
      <c r="E349" s="5"/>
      <c r="F349" s="5">
        <f t="shared" si="7"/>
        <v>510840</v>
      </c>
    </row>
    <row r="350" spans="1:6" x14ac:dyDescent="0.25">
      <c r="A350" s="1" t="s">
        <v>581</v>
      </c>
      <c r="B350" s="1" t="s">
        <v>582</v>
      </c>
      <c r="D350" s="5">
        <v>6525159</v>
      </c>
      <c r="E350" s="5"/>
      <c r="F350" s="5">
        <f t="shared" si="7"/>
        <v>6525159</v>
      </c>
    </row>
    <row r="351" spans="1:6" x14ac:dyDescent="0.25">
      <c r="A351" s="1" t="s">
        <v>581</v>
      </c>
      <c r="B351" s="1" t="s">
        <v>29</v>
      </c>
      <c r="C351" s="5">
        <v>25478362</v>
      </c>
      <c r="E351" s="5">
        <v>185000</v>
      </c>
      <c r="F351" s="5">
        <f t="shared" si="7"/>
        <v>25663362</v>
      </c>
    </row>
    <row r="352" spans="1:6" x14ac:dyDescent="0.25">
      <c r="A352" s="1" t="s">
        <v>583</v>
      </c>
      <c r="B352" s="1" t="s">
        <v>584</v>
      </c>
      <c r="D352" s="5">
        <v>70512</v>
      </c>
      <c r="E352" s="5"/>
      <c r="F352" s="5">
        <f t="shared" si="7"/>
        <v>70512</v>
      </c>
    </row>
    <row r="353" spans="1:6" x14ac:dyDescent="0.25">
      <c r="A353" s="1" t="s">
        <v>585</v>
      </c>
      <c r="B353" s="1" t="s">
        <v>567</v>
      </c>
      <c r="C353" s="5">
        <v>506281</v>
      </c>
      <c r="E353" s="5"/>
      <c r="F353" s="5">
        <f t="shared" si="7"/>
        <v>506281</v>
      </c>
    </row>
    <row r="354" spans="1:6" x14ac:dyDescent="0.25">
      <c r="A354" s="1" t="s">
        <v>586</v>
      </c>
      <c r="B354" s="1" t="s">
        <v>475</v>
      </c>
      <c r="C354" s="5">
        <v>1518297</v>
      </c>
      <c r="D354" s="5">
        <v>121960</v>
      </c>
      <c r="E354" s="5"/>
      <c r="F354" s="5">
        <f t="shared" si="7"/>
        <v>1640257</v>
      </c>
    </row>
    <row r="355" spans="1:6" x14ac:dyDescent="0.25">
      <c r="A355" s="1" t="s">
        <v>587</v>
      </c>
      <c r="B355" s="1" t="s">
        <v>475</v>
      </c>
      <c r="C355" s="5">
        <v>883233</v>
      </c>
      <c r="D355" s="5">
        <v>157210</v>
      </c>
      <c r="E355" s="5"/>
      <c r="F355" s="5">
        <f t="shared" si="7"/>
        <v>1040443</v>
      </c>
    </row>
    <row r="356" spans="1:6" x14ac:dyDescent="0.25">
      <c r="A356" s="1" t="s">
        <v>588</v>
      </c>
      <c r="B356" s="1" t="s">
        <v>577</v>
      </c>
      <c r="C356" s="5">
        <v>1576706</v>
      </c>
      <c r="D356" s="5">
        <v>182836</v>
      </c>
      <c r="E356" s="5"/>
      <c r="F356" s="5">
        <f t="shared" si="7"/>
        <v>1759542</v>
      </c>
    </row>
    <row r="357" spans="1:6" x14ac:dyDescent="0.25">
      <c r="A357" s="1" t="s">
        <v>589</v>
      </c>
      <c r="B357" s="1" t="s">
        <v>590</v>
      </c>
      <c r="C357" s="5">
        <v>6118775</v>
      </c>
      <c r="D357" s="5">
        <v>1433286</v>
      </c>
      <c r="E357" s="5"/>
      <c r="F357" s="5">
        <f t="shared" si="7"/>
        <v>7552061</v>
      </c>
    </row>
    <row r="358" spans="1:6" x14ac:dyDescent="0.25">
      <c r="A358" s="1" t="s">
        <v>591</v>
      </c>
      <c r="B358" s="1" t="s">
        <v>592</v>
      </c>
      <c r="D358" s="5">
        <v>561361</v>
      </c>
      <c r="E358" s="5"/>
      <c r="F358" s="5">
        <f t="shared" si="7"/>
        <v>561361</v>
      </c>
    </row>
    <row r="359" spans="1:6" x14ac:dyDescent="0.25">
      <c r="A359" s="1" t="s">
        <v>593</v>
      </c>
      <c r="B359" s="1" t="s">
        <v>594</v>
      </c>
      <c r="C359" s="5">
        <v>47781289</v>
      </c>
      <c r="D359" s="5">
        <v>2430512</v>
      </c>
      <c r="E359" s="5"/>
      <c r="F359" s="5">
        <f t="shared" si="7"/>
        <v>50211801</v>
      </c>
    </row>
    <row r="360" spans="1:6" x14ac:dyDescent="0.25">
      <c r="A360" s="1" t="s">
        <v>595</v>
      </c>
      <c r="B360" s="1" t="s">
        <v>596</v>
      </c>
      <c r="D360" s="5">
        <v>1660026</v>
      </c>
      <c r="E360" s="5"/>
      <c r="F360" s="5">
        <f t="shared" si="7"/>
        <v>1660026</v>
      </c>
    </row>
    <row r="361" spans="1:6" x14ac:dyDescent="0.25">
      <c r="A361" s="1" t="s">
        <v>597</v>
      </c>
      <c r="B361" s="1" t="s">
        <v>598</v>
      </c>
      <c r="C361" s="5">
        <v>3734128</v>
      </c>
      <c r="D361" s="5">
        <v>1060000</v>
      </c>
      <c r="E361" s="5"/>
      <c r="F361" s="5">
        <f t="shared" si="7"/>
        <v>4794128</v>
      </c>
    </row>
    <row r="362" spans="1:6" x14ac:dyDescent="0.25">
      <c r="A362" s="1" t="s">
        <v>599</v>
      </c>
      <c r="B362" s="1" t="s">
        <v>29</v>
      </c>
      <c r="C362" s="5">
        <v>20878838</v>
      </c>
      <c r="D362" s="5">
        <v>7061624</v>
      </c>
      <c r="E362" s="5">
        <v>55000</v>
      </c>
      <c r="F362" s="5">
        <f t="shared" si="7"/>
        <v>27995462</v>
      </c>
    </row>
    <row r="363" spans="1:6" x14ac:dyDescent="0.25">
      <c r="A363" s="1" t="s">
        <v>190</v>
      </c>
      <c r="B363" s="1" t="s">
        <v>600</v>
      </c>
      <c r="C363" s="5">
        <v>61194324</v>
      </c>
      <c r="D363" s="5">
        <v>11830151</v>
      </c>
      <c r="E363" s="5"/>
      <c r="F363" s="5">
        <f t="shared" si="7"/>
        <v>73024475</v>
      </c>
    </row>
    <row r="364" spans="1:6" x14ac:dyDescent="0.25">
      <c r="A364" s="1" t="s">
        <v>601</v>
      </c>
      <c r="B364" s="1" t="s">
        <v>602</v>
      </c>
      <c r="C364" s="5">
        <v>3512449</v>
      </c>
      <c r="D364" s="5">
        <v>1033075</v>
      </c>
      <c r="E364" s="5"/>
      <c r="F364" s="5">
        <f t="shared" si="7"/>
        <v>4545524</v>
      </c>
    </row>
    <row r="365" spans="1:6" x14ac:dyDescent="0.25">
      <c r="A365" s="1" t="s">
        <v>603</v>
      </c>
      <c r="B365" s="1" t="s">
        <v>604</v>
      </c>
      <c r="D365" s="5">
        <v>584663</v>
      </c>
      <c r="E365" s="5"/>
      <c r="F365" s="5">
        <f t="shared" si="7"/>
        <v>584663</v>
      </c>
    </row>
    <row r="366" spans="1:6" x14ac:dyDescent="0.25">
      <c r="A366" s="1" t="s">
        <v>605</v>
      </c>
      <c r="B366" s="1" t="s">
        <v>606</v>
      </c>
      <c r="C366" s="5">
        <v>14552596</v>
      </c>
      <c r="D366" s="5">
        <v>4115606</v>
      </c>
      <c r="E366" s="5"/>
      <c r="F366" s="5">
        <f t="shared" si="7"/>
        <v>18668202</v>
      </c>
    </row>
    <row r="367" spans="1:6" x14ac:dyDescent="0.25">
      <c r="A367" s="1" t="s">
        <v>607</v>
      </c>
      <c r="B367" s="1" t="s">
        <v>608</v>
      </c>
      <c r="C367" s="5">
        <v>6672904</v>
      </c>
      <c r="E367" s="5"/>
      <c r="F367" s="5">
        <f t="shared" si="7"/>
        <v>6672904</v>
      </c>
    </row>
    <row r="368" spans="1:6" x14ac:dyDescent="0.25">
      <c r="A368" s="1" t="s">
        <v>609</v>
      </c>
      <c r="B368" s="1" t="s">
        <v>610</v>
      </c>
      <c r="C368" s="5">
        <v>11330884</v>
      </c>
      <c r="D368" s="5">
        <v>2775857</v>
      </c>
      <c r="E368" s="5"/>
      <c r="F368" s="5">
        <f t="shared" si="7"/>
        <v>14106741</v>
      </c>
    </row>
    <row r="369" spans="1:6" x14ac:dyDescent="0.25">
      <c r="A369" s="1" t="s">
        <v>611</v>
      </c>
      <c r="B369" s="1" t="s">
        <v>612</v>
      </c>
      <c r="C369" s="5">
        <v>2108516</v>
      </c>
      <c r="D369" s="5">
        <v>283882</v>
      </c>
      <c r="E369" s="5"/>
      <c r="F369" s="5">
        <f t="shared" si="7"/>
        <v>2392398</v>
      </c>
    </row>
    <row r="370" spans="1:6" x14ac:dyDescent="0.25">
      <c r="A370" s="1" t="s">
        <v>611</v>
      </c>
      <c r="B370" s="1" t="s">
        <v>613</v>
      </c>
      <c r="C370" s="5">
        <v>5588091</v>
      </c>
      <c r="D370" s="5">
        <v>776111</v>
      </c>
      <c r="E370" s="5"/>
      <c r="F370" s="5">
        <f t="shared" si="7"/>
        <v>6364202</v>
      </c>
    </row>
    <row r="371" spans="1:6" x14ac:dyDescent="0.25">
      <c r="A371" s="1" t="s">
        <v>614</v>
      </c>
      <c r="B371" s="1" t="s">
        <v>615</v>
      </c>
      <c r="C371" s="5">
        <v>216090</v>
      </c>
      <c r="D371" s="5">
        <v>134850</v>
      </c>
      <c r="E371" s="5"/>
      <c r="F371" s="5">
        <f t="shared" si="7"/>
        <v>350940</v>
      </c>
    </row>
    <row r="372" spans="1:6" x14ac:dyDescent="0.25">
      <c r="A372" s="1" t="s">
        <v>614</v>
      </c>
      <c r="B372" s="1" t="s">
        <v>616</v>
      </c>
      <c r="C372" s="5">
        <v>81966</v>
      </c>
      <c r="E372" s="5"/>
      <c r="F372" s="5">
        <f t="shared" si="7"/>
        <v>81966</v>
      </c>
    </row>
    <row r="373" spans="1:6" x14ac:dyDescent="0.25">
      <c r="A373" s="1" t="s">
        <v>617</v>
      </c>
      <c r="B373" s="1" t="s">
        <v>439</v>
      </c>
      <c r="C373" s="5">
        <v>19311027</v>
      </c>
      <c r="D373" s="5">
        <v>2374165</v>
      </c>
      <c r="E373" s="5"/>
      <c r="F373" s="5">
        <f t="shared" si="7"/>
        <v>21685192</v>
      </c>
    </row>
    <row r="374" spans="1:6" x14ac:dyDescent="0.25">
      <c r="A374" s="1" t="s">
        <v>618</v>
      </c>
      <c r="B374" s="1" t="s">
        <v>619</v>
      </c>
      <c r="C374" s="5">
        <v>1035746</v>
      </c>
      <c r="D374" s="5">
        <v>175422</v>
      </c>
      <c r="E374" s="5"/>
      <c r="F374" s="5">
        <f t="shared" si="7"/>
        <v>1211168</v>
      </c>
    </row>
    <row r="375" spans="1:6" x14ac:dyDescent="0.25">
      <c r="A375" s="1" t="s">
        <v>620</v>
      </c>
      <c r="B375" s="1" t="s">
        <v>621</v>
      </c>
      <c r="C375" s="5">
        <v>25060939</v>
      </c>
      <c r="D375" s="5">
        <v>5629622</v>
      </c>
      <c r="E375" s="5"/>
      <c r="F375" s="5">
        <f t="shared" si="7"/>
        <v>30690561</v>
      </c>
    </row>
    <row r="376" spans="1:6" x14ac:dyDescent="0.25">
      <c r="A376" s="1" t="s">
        <v>622</v>
      </c>
      <c r="B376" s="1" t="s">
        <v>572</v>
      </c>
      <c r="C376" s="5">
        <v>906196</v>
      </c>
      <c r="D376" s="5">
        <v>82550</v>
      </c>
      <c r="E376" s="5"/>
      <c r="F376" s="5">
        <f t="shared" si="7"/>
        <v>988746</v>
      </c>
    </row>
    <row r="377" spans="1:6" x14ac:dyDescent="0.25">
      <c r="A377" s="1" t="s">
        <v>623</v>
      </c>
      <c r="B377" s="1" t="s">
        <v>624</v>
      </c>
      <c r="C377" s="5">
        <v>130186</v>
      </c>
      <c r="E377" s="5"/>
      <c r="F377" s="5">
        <f t="shared" si="7"/>
        <v>130186</v>
      </c>
    </row>
    <row r="378" spans="1:6" x14ac:dyDescent="0.25">
      <c r="A378" s="1" t="s">
        <v>625</v>
      </c>
      <c r="B378" s="1" t="s">
        <v>626</v>
      </c>
      <c r="C378" s="5">
        <v>1434565</v>
      </c>
      <c r="D378" s="5">
        <v>128067</v>
      </c>
      <c r="E378" s="5"/>
      <c r="F378" s="5">
        <f t="shared" si="7"/>
        <v>1562632</v>
      </c>
    </row>
    <row r="379" spans="1:6" x14ac:dyDescent="0.25">
      <c r="A379" s="1" t="s">
        <v>627</v>
      </c>
      <c r="B379" s="1" t="s">
        <v>29</v>
      </c>
      <c r="C379" s="5">
        <v>76718</v>
      </c>
      <c r="D379" s="5">
        <v>32051</v>
      </c>
      <c r="E379" s="5"/>
      <c r="F379" s="5">
        <f t="shared" si="7"/>
        <v>108769</v>
      </c>
    </row>
    <row r="380" spans="1:6" x14ac:dyDescent="0.25">
      <c r="A380" s="1" t="s">
        <v>628</v>
      </c>
      <c r="B380" s="1" t="s">
        <v>629</v>
      </c>
      <c r="C380" s="5">
        <v>742733</v>
      </c>
      <c r="E380" s="5"/>
      <c r="F380" s="5">
        <f t="shared" si="7"/>
        <v>742733</v>
      </c>
    </row>
    <row r="381" spans="1:6" x14ac:dyDescent="0.25">
      <c r="A381" s="1" t="s">
        <v>630</v>
      </c>
      <c r="B381" s="1" t="s">
        <v>631</v>
      </c>
      <c r="C381" s="5">
        <v>2381576</v>
      </c>
      <c r="D381" s="5">
        <v>414500</v>
      </c>
      <c r="E381" s="5"/>
      <c r="F381" s="5">
        <f t="shared" si="7"/>
        <v>2796076</v>
      </c>
    </row>
    <row r="382" spans="1:6" x14ac:dyDescent="0.25">
      <c r="A382" s="1" t="s">
        <v>632</v>
      </c>
      <c r="B382" s="1" t="s">
        <v>633</v>
      </c>
      <c r="C382" s="5">
        <v>576300</v>
      </c>
      <c r="E382" s="5"/>
      <c r="F382" s="5">
        <f t="shared" si="7"/>
        <v>576300</v>
      </c>
    </row>
    <row r="383" spans="1:6" x14ac:dyDescent="0.25">
      <c r="A383" s="1" t="s">
        <v>634</v>
      </c>
      <c r="B383" s="1" t="s">
        <v>635</v>
      </c>
      <c r="C383" s="5">
        <v>296536</v>
      </c>
      <c r="E383" s="5"/>
      <c r="F383" s="5">
        <f t="shared" si="7"/>
        <v>296536</v>
      </c>
    </row>
    <row r="384" spans="1:6" x14ac:dyDescent="0.25">
      <c r="A384" s="1" t="s">
        <v>634</v>
      </c>
      <c r="B384" s="1" t="s">
        <v>636</v>
      </c>
      <c r="C384" s="5">
        <v>1714125</v>
      </c>
      <c r="E384" s="5"/>
      <c r="F384" s="5">
        <f t="shared" si="7"/>
        <v>1714125</v>
      </c>
    </row>
    <row r="385" spans="1:6" x14ac:dyDescent="0.25">
      <c r="A385" s="1" t="s">
        <v>634</v>
      </c>
      <c r="B385" s="1" t="s">
        <v>637</v>
      </c>
      <c r="C385" s="5">
        <v>889609</v>
      </c>
      <c r="E385" s="5"/>
      <c r="F385" s="5">
        <f t="shared" si="7"/>
        <v>889609</v>
      </c>
    </row>
    <row r="386" spans="1:6" x14ac:dyDescent="0.25">
      <c r="A386" s="1" t="s">
        <v>634</v>
      </c>
      <c r="B386" s="1" t="s">
        <v>638</v>
      </c>
      <c r="C386" s="5">
        <v>2097453</v>
      </c>
      <c r="D386" s="5">
        <v>1175016</v>
      </c>
      <c r="E386" s="5"/>
      <c r="F386" s="5">
        <f t="shared" si="7"/>
        <v>3272469</v>
      </c>
    </row>
    <row r="387" spans="1:6" x14ac:dyDescent="0.25">
      <c r="A387" s="1" t="s">
        <v>639</v>
      </c>
      <c r="B387" s="1" t="s">
        <v>126</v>
      </c>
      <c r="C387" s="5">
        <v>616746</v>
      </c>
      <c r="E387" s="5"/>
      <c r="F387" s="5">
        <f t="shared" si="7"/>
        <v>616746</v>
      </c>
    </row>
    <row r="388" spans="1:6" x14ac:dyDescent="0.25">
      <c r="A388" s="1" t="s">
        <v>640</v>
      </c>
      <c r="B388" s="1" t="s">
        <v>641</v>
      </c>
      <c r="C388" s="5">
        <v>4701573</v>
      </c>
      <c r="D388" s="5">
        <v>1435973</v>
      </c>
      <c r="E388" s="5"/>
      <c r="F388" s="5">
        <f t="shared" si="7"/>
        <v>6137546</v>
      </c>
    </row>
    <row r="389" spans="1:6" x14ac:dyDescent="0.25">
      <c r="A389" s="1" t="s">
        <v>642</v>
      </c>
      <c r="B389" s="1" t="s">
        <v>643</v>
      </c>
      <c r="C389" s="5">
        <v>5032764</v>
      </c>
      <c r="D389" s="5">
        <v>1510657</v>
      </c>
      <c r="E389" s="5"/>
      <c r="F389" s="5">
        <f t="shared" si="7"/>
        <v>6543421</v>
      </c>
    </row>
    <row r="390" spans="1:6" x14ac:dyDescent="0.25">
      <c r="A390" s="1" t="s">
        <v>644</v>
      </c>
      <c r="B390" s="1" t="s">
        <v>645</v>
      </c>
      <c r="C390" s="5">
        <v>3025649</v>
      </c>
      <c r="E390" s="5"/>
      <c r="F390" s="5">
        <f t="shared" si="7"/>
        <v>3025649</v>
      </c>
    </row>
    <row r="391" spans="1:6" x14ac:dyDescent="0.25">
      <c r="A391" s="1" t="s">
        <v>646</v>
      </c>
      <c r="B391" s="1" t="s">
        <v>577</v>
      </c>
      <c r="C391" s="5">
        <v>1265681</v>
      </c>
      <c r="E391" s="5"/>
      <c r="F391" s="5">
        <f t="shared" si="7"/>
        <v>1265681</v>
      </c>
    </row>
    <row r="392" spans="1:6" x14ac:dyDescent="0.25">
      <c r="A392" s="1" t="s">
        <v>647</v>
      </c>
      <c r="B392" s="1" t="s">
        <v>648</v>
      </c>
      <c r="C392" s="5">
        <v>4119078</v>
      </c>
      <c r="E392" s="5"/>
      <c r="F392" s="5">
        <f t="shared" si="7"/>
        <v>4119078</v>
      </c>
    </row>
    <row r="393" spans="1:6" x14ac:dyDescent="0.25">
      <c r="A393" s="1" t="s">
        <v>647</v>
      </c>
      <c r="B393" s="1" t="s">
        <v>649</v>
      </c>
      <c r="D393" s="5">
        <v>589868</v>
      </c>
      <c r="E393" s="5"/>
      <c r="F393" s="5">
        <f t="shared" si="7"/>
        <v>589868</v>
      </c>
    </row>
    <row r="394" spans="1:6" x14ac:dyDescent="0.25">
      <c r="A394" s="1" t="s">
        <v>650</v>
      </c>
      <c r="B394" s="1" t="s">
        <v>651</v>
      </c>
      <c r="C394" s="5">
        <v>352799</v>
      </c>
      <c r="E394" s="5"/>
      <c r="F394" s="5">
        <f t="shared" si="7"/>
        <v>352799</v>
      </c>
    </row>
    <row r="395" spans="1:6" x14ac:dyDescent="0.25">
      <c r="A395" s="1" t="s">
        <v>650</v>
      </c>
      <c r="B395" s="1" t="s">
        <v>652</v>
      </c>
      <c r="C395" s="5">
        <v>5361486</v>
      </c>
      <c r="D395" s="5">
        <v>997055</v>
      </c>
      <c r="E395" s="5"/>
      <c r="F395" s="5">
        <f t="shared" si="7"/>
        <v>6358541</v>
      </c>
    </row>
    <row r="396" spans="1:6" x14ac:dyDescent="0.25">
      <c r="A396" s="1" t="s">
        <v>653</v>
      </c>
      <c r="B396" s="1" t="s">
        <v>654</v>
      </c>
      <c r="C396" s="5">
        <v>4429357</v>
      </c>
      <c r="D396" s="5">
        <v>682643</v>
      </c>
      <c r="E396" s="5"/>
      <c r="F396" s="5">
        <f t="shared" si="7"/>
        <v>5112000</v>
      </c>
    </row>
    <row r="397" spans="1:6" x14ac:dyDescent="0.25">
      <c r="A397" s="1" t="s">
        <v>655</v>
      </c>
      <c r="B397" s="1" t="s">
        <v>656</v>
      </c>
      <c r="C397" s="5">
        <v>7406848</v>
      </c>
      <c r="D397" s="5">
        <v>1497348</v>
      </c>
      <c r="E397" s="5"/>
      <c r="F397" s="5">
        <f t="shared" si="7"/>
        <v>8904196</v>
      </c>
    </row>
    <row r="398" spans="1:6" x14ac:dyDescent="0.25">
      <c r="A398" s="1" t="s">
        <v>657</v>
      </c>
      <c r="B398" s="1" t="s">
        <v>579</v>
      </c>
      <c r="C398" s="5">
        <v>3865950</v>
      </c>
      <c r="D398" s="5">
        <v>1213505</v>
      </c>
      <c r="E398" s="5"/>
      <c r="F398" s="5">
        <f t="shared" ref="F398:F461" si="8">SUBTOTAL(9,C398:E398)</f>
        <v>5079455</v>
      </c>
    </row>
    <row r="399" spans="1:6" x14ac:dyDescent="0.25">
      <c r="A399" s="1" t="s">
        <v>658</v>
      </c>
      <c r="B399" s="1" t="s">
        <v>659</v>
      </c>
      <c r="C399" s="5">
        <v>53114</v>
      </c>
      <c r="E399" s="5"/>
      <c r="F399" s="5">
        <f t="shared" si="8"/>
        <v>53114</v>
      </c>
    </row>
    <row r="400" spans="1:6" x14ac:dyDescent="0.25">
      <c r="A400" s="1" t="s">
        <v>660</v>
      </c>
      <c r="B400" s="1" t="s">
        <v>661</v>
      </c>
      <c r="C400" s="5">
        <v>8442443</v>
      </c>
      <c r="D400" s="5">
        <v>465302</v>
      </c>
      <c r="E400" s="5"/>
      <c r="F400" s="5">
        <f t="shared" si="8"/>
        <v>8907745</v>
      </c>
    </row>
    <row r="401" spans="1:6" x14ac:dyDescent="0.25">
      <c r="A401" s="1" t="s">
        <v>660</v>
      </c>
      <c r="B401" s="1" t="s">
        <v>662</v>
      </c>
      <c r="D401" s="5">
        <v>208017</v>
      </c>
      <c r="E401" s="5"/>
      <c r="F401" s="5">
        <f t="shared" si="8"/>
        <v>208017</v>
      </c>
    </row>
    <row r="402" spans="1:6" x14ac:dyDescent="0.25">
      <c r="A402" s="1" t="s">
        <v>663</v>
      </c>
      <c r="B402" s="1" t="s">
        <v>664</v>
      </c>
      <c r="C402" s="5">
        <v>383604</v>
      </c>
      <c r="E402" s="5"/>
      <c r="F402" s="5">
        <f t="shared" si="8"/>
        <v>383604</v>
      </c>
    </row>
    <row r="403" spans="1:6" x14ac:dyDescent="0.25">
      <c r="A403" s="1" t="s">
        <v>665</v>
      </c>
      <c r="B403" s="1" t="s">
        <v>666</v>
      </c>
      <c r="C403" s="5">
        <v>25299615</v>
      </c>
      <c r="D403" s="5">
        <v>4167521</v>
      </c>
      <c r="E403" s="5"/>
      <c r="F403" s="5">
        <f t="shared" si="8"/>
        <v>29467136</v>
      </c>
    </row>
    <row r="404" spans="1:6" x14ac:dyDescent="0.25">
      <c r="A404" s="1" t="s">
        <v>667</v>
      </c>
      <c r="B404" s="1" t="s">
        <v>668</v>
      </c>
      <c r="C404" s="5">
        <v>1862392</v>
      </c>
      <c r="D404" s="5">
        <v>263280</v>
      </c>
      <c r="E404" s="5"/>
      <c r="F404" s="5">
        <f t="shared" si="8"/>
        <v>2125672</v>
      </c>
    </row>
    <row r="405" spans="1:6" x14ac:dyDescent="0.25">
      <c r="A405" s="1" t="s">
        <v>669</v>
      </c>
      <c r="B405" s="1" t="s">
        <v>554</v>
      </c>
      <c r="C405" s="5">
        <v>1025656</v>
      </c>
      <c r="D405" s="5">
        <v>333000</v>
      </c>
      <c r="E405" s="5"/>
      <c r="F405" s="5">
        <f t="shared" si="8"/>
        <v>1358656</v>
      </c>
    </row>
    <row r="406" spans="1:6" x14ac:dyDescent="0.25">
      <c r="A406" s="1" t="s">
        <v>670</v>
      </c>
      <c r="B406" s="1" t="s">
        <v>671</v>
      </c>
      <c r="C406" s="5">
        <v>134806</v>
      </c>
      <c r="D406" s="5">
        <v>34044</v>
      </c>
      <c r="E406" s="5"/>
      <c r="F406" s="5">
        <f t="shared" si="8"/>
        <v>168850</v>
      </c>
    </row>
    <row r="407" spans="1:6" x14ac:dyDescent="0.25">
      <c r="A407" s="1" t="s">
        <v>672</v>
      </c>
      <c r="B407" s="1" t="s">
        <v>673</v>
      </c>
      <c r="C407" s="5">
        <v>52426</v>
      </c>
      <c r="E407" s="5"/>
      <c r="F407" s="5">
        <f t="shared" si="8"/>
        <v>52426</v>
      </c>
    </row>
    <row r="408" spans="1:6" x14ac:dyDescent="0.25">
      <c r="A408" s="1" t="s">
        <v>674</v>
      </c>
      <c r="B408" s="1" t="s">
        <v>675</v>
      </c>
      <c r="C408" s="5">
        <v>1443290</v>
      </c>
      <c r="D408" s="5">
        <v>406000</v>
      </c>
      <c r="E408" s="5"/>
      <c r="F408" s="5">
        <f t="shared" si="8"/>
        <v>1849290</v>
      </c>
    </row>
    <row r="409" spans="1:6" x14ac:dyDescent="0.25">
      <c r="A409" s="1" t="s">
        <v>676</v>
      </c>
      <c r="B409" s="1" t="s">
        <v>677</v>
      </c>
      <c r="C409" s="5">
        <v>2239279</v>
      </c>
      <c r="E409" s="5"/>
      <c r="F409" s="5">
        <f t="shared" si="8"/>
        <v>2239279</v>
      </c>
    </row>
    <row r="410" spans="1:6" x14ac:dyDescent="0.25">
      <c r="A410" s="1" t="s">
        <v>678</v>
      </c>
      <c r="B410" s="1" t="s">
        <v>679</v>
      </c>
      <c r="C410" s="5">
        <v>2508893</v>
      </c>
      <c r="E410" s="5"/>
      <c r="F410" s="5">
        <f t="shared" si="8"/>
        <v>2508893</v>
      </c>
    </row>
    <row r="411" spans="1:6" x14ac:dyDescent="0.25">
      <c r="A411" s="1" t="s">
        <v>680</v>
      </c>
      <c r="B411" s="1" t="s">
        <v>681</v>
      </c>
      <c r="C411" s="5">
        <v>8787602</v>
      </c>
      <c r="D411" s="5">
        <v>2763050</v>
      </c>
      <c r="E411" s="5"/>
      <c r="F411" s="5">
        <f t="shared" si="8"/>
        <v>11550652</v>
      </c>
    </row>
    <row r="412" spans="1:6" x14ac:dyDescent="0.25">
      <c r="A412" s="1" t="s">
        <v>682</v>
      </c>
      <c r="B412" s="1" t="s">
        <v>475</v>
      </c>
      <c r="C412" s="5">
        <v>1133816</v>
      </c>
      <c r="D412" s="5">
        <v>128008</v>
      </c>
      <c r="E412" s="5"/>
      <c r="F412" s="5">
        <f t="shared" si="8"/>
        <v>1261824</v>
      </c>
    </row>
    <row r="413" spans="1:6" x14ac:dyDescent="0.25">
      <c r="A413" s="1" t="s">
        <v>683</v>
      </c>
      <c r="B413" s="1" t="s">
        <v>684</v>
      </c>
      <c r="C413" s="5">
        <v>4084202</v>
      </c>
      <c r="D413" s="5">
        <v>880000</v>
      </c>
      <c r="E413" s="5"/>
      <c r="F413" s="5">
        <f t="shared" si="8"/>
        <v>4964202</v>
      </c>
    </row>
    <row r="414" spans="1:6" x14ac:dyDescent="0.25">
      <c r="A414" s="1" t="s">
        <v>685</v>
      </c>
      <c r="B414" s="1" t="s">
        <v>686</v>
      </c>
      <c r="C414" s="5">
        <v>7500000</v>
      </c>
      <c r="E414" s="5"/>
      <c r="F414" s="5">
        <f t="shared" si="8"/>
        <v>7500000</v>
      </c>
    </row>
    <row r="415" spans="1:6" x14ac:dyDescent="0.25">
      <c r="A415" s="1" t="s">
        <v>687</v>
      </c>
      <c r="B415" s="1" t="s">
        <v>688</v>
      </c>
      <c r="D415" s="5">
        <v>2419564</v>
      </c>
      <c r="E415" s="5"/>
      <c r="F415" s="5">
        <f t="shared" si="8"/>
        <v>2419564</v>
      </c>
    </row>
    <row r="416" spans="1:6" x14ac:dyDescent="0.25">
      <c r="A416" s="1" t="s">
        <v>689</v>
      </c>
      <c r="B416" s="1" t="s">
        <v>690</v>
      </c>
      <c r="D416" s="5">
        <v>1642238</v>
      </c>
      <c r="E416" s="5"/>
      <c r="F416" s="5">
        <f t="shared" si="8"/>
        <v>1642238</v>
      </c>
    </row>
    <row r="417" spans="1:6" x14ac:dyDescent="0.25">
      <c r="A417" s="1" t="s">
        <v>691</v>
      </c>
      <c r="B417" s="1" t="s">
        <v>692</v>
      </c>
      <c r="C417" s="5">
        <v>23925422</v>
      </c>
      <c r="E417" s="5"/>
      <c r="F417" s="5">
        <f t="shared" si="8"/>
        <v>23925422</v>
      </c>
    </row>
    <row r="418" spans="1:6" x14ac:dyDescent="0.25">
      <c r="A418" s="1" t="s">
        <v>693</v>
      </c>
      <c r="B418" s="1" t="s">
        <v>694</v>
      </c>
      <c r="D418" s="5">
        <v>1800988</v>
      </c>
      <c r="E418" s="5"/>
      <c r="F418" s="5">
        <f t="shared" si="8"/>
        <v>1800988</v>
      </c>
    </row>
    <row r="419" spans="1:6" x14ac:dyDescent="0.25">
      <c r="A419" s="1" t="s">
        <v>695</v>
      </c>
      <c r="B419" s="1" t="s">
        <v>696</v>
      </c>
      <c r="C419" s="5">
        <v>4403667</v>
      </c>
      <c r="D419" s="5">
        <v>1095163</v>
      </c>
      <c r="E419" s="5"/>
      <c r="F419" s="5">
        <f t="shared" si="8"/>
        <v>5498830</v>
      </c>
    </row>
    <row r="420" spans="1:6" x14ac:dyDescent="0.25">
      <c r="A420" s="1" t="s">
        <v>697</v>
      </c>
      <c r="B420" s="1" t="s">
        <v>698</v>
      </c>
      <c r="C420" s="5">
        <v>4433624</v>
      </c>
      <c r="D420" s="5">
        <v>1058689</v>
      </c>
      <c r="E420" s="5"/>
      <c r="F420" s="5">
        <f t="shared" si="8"/>
        <v>5492313</v>
      </c>
    </row>
    <row r="421" spans="1:6" x14ac:dyDescent="0.25">
      <c r="A421" s="1" t="s">
        <v>699</v>
      </c>
      <c r="B421" s="1" t="s">
        <v>479</v>
      </c>
      <c r="C421" s="5">
        <v>331773</v>
      </c>
      <c r="E421" s="5"/>
      <c r="F421" s="5">
        <f t="shared" si="8"/>
        <v>331773</v>
      </c>
    </row>
    <row r="422" spans="1:6" x14ac:dyDescent="0.25">
      <c r="A422" s="1" t="s">
        <v>700</v>
      </c>
      <c r="B422" s="1" t="s">
        <v>701</v>
      </c>
      <c r="C422" s="5">
        <v>2162545</v>
      </c>
      <c r="D422" s="5">
        <v>419421</v>
      </c>
      <c r="E422" s="5"/>
      <c r="F422" s="5">
        <f t="shared" si="8"/>
        <v>2581966</v>
      </c>
    </row>
    <row r="423" spans="1:6" x14ac:dyDescent="0.25">
      <c r="A423" s="1" t="s">
        <v>702</v>
      </c>
      <c r="B423" s="1" t="s">
        <v>29</v>
      </c>
      <c r="C423" s="5">
        <v>21330400</v>
      </c>
      <c r="D423" s="5">
        <v>7231653</v>
      </c>
      <c r="E423" s="5">
        <v>200000</v>
      </c>
      <c r="F423" s="5">
        <f t="shared" si="8"/>
        <v>28762053</v>
      </c>
    </row>
    <row r="424" spans="1:6" x14ac:dyDescent="0.25">
      <c r="A424" s="1" t="s">
        <v>703</v>
      </c>
      <c r="B424" s="1" t="s">
        <v>704</v>
      </c>
      <c r="C424" s="5">
        <v>9307256</v>
      </c>
      <c r="D424" s="5">
        <v>2043739</v>
      </c>
      <c r="E424" s="5"/>
      <c r="F424" s="5">
        <f t="shared" si="8"/>
        <v>11350995</v>
      </c>
    </row>
    <row r="425" spans="1:6" x14ac:dyDescent="0.25">
      <c r="A425" s="1" t="s">
        <v>705</v>
      </c>
      <c r="B425" s="1" t="s">
        <v>706</v>
      </c>
      <c r="C425" s="5">
        <v>1229541</v>
      </c>
      <c r="D425" s="5">
        <v>218781</v>
      </c>
      <c r="E425" s="5"/>
      <c r="F425" s="5">
        <f t="shared" si="8"/>
        <v>1448322</v>
      </c>
    </row>
    <row r="426" spans="1:6" x14ac:dyDescent="0.25">
      <c r="A426" s="1" t="s">
        <v>707</v>
      </c>
      <c r="B426" s="1" t="s">
        <v>708</v>
      </c>
      <c r="C426" s="5">
        <v>1866009</v>
      </c>
      <c r="E426" s="5"/>
      <c r="F426" s="5">
        <f t="shared" si="8"/>
        <v>1866009</v>
      </c>
    </row>
    <row r="427" spans="1:6" x14ac:dyDescent="0.25">
      <c r="A427" s="1" t="s">
        <v>709</v>
      </c>
      <c r="B427" s="1" t="s">
        <v>710</v>
      </c>
      <c r="C427" s="5">
        <v>6678299</v>
      </c>
      <c r="D427" s="5">
        <v>1511905</v>
      </c>
      <c r="E427" s="5"/>
      <c r="F427" s="5">
        <f t="shared" si="8"/>
        <v>8190204</v>
      </c>
    </row>
    <row r="428" spans="1:6" x14ac:dyDescent="0.25">
      <c r="A428" s="1" t="s">
        <v>711</v>
      </c>
      <c r="B428" s="1" t="s">
        <v>712</v>
      </c>
      <c r="D428" s="5">
        <v>524850</v>
      </c>
      <c r="E428" s="5"/>
      <c r="F428" s="5">
        <f t="shared" si="8"/>
        <v>524850</v>
      </c>
    </row>
    <row r="429" spans="1:6" x14ac:dyDescent="0.25">
      <c r="A429" s="1" t="s">
        <v>713</v>
      </c>
      <c r="B429" s="1" t="s">
        <v>714</v>
      </c>
      <c r="C429" s="5">
        <v>1757520</v>
      </c>
      <c r="E429" s="5"/>
      <c r="F429" s="5">
        <f t="shared" si="8"/>
        <v>1757520</v>
      </c>
    </row>
    <row r="430" spans="1:6" x14ac:dyDescent="0.25">
      <c r="A430" s="1" t="s">
        <v>715</v>
      </c>
      <c r="B430" s="1" t="s">
        <v>716</v>
      </c>
      <c r="C430" s="5">
        <v>5017784</v>
      </c>
      <c r="D430" s="5">
        <v>1498637</v>
      </c>
      <c r="E430" s="5"/>
      <c r="F430" s="5">
        <f t="shared" si="8"/>
        <v>6516421</v>
      </c>
    </row>
    <row r="431" spans="1:6" x14ac:dyDescent="0.25">
      <c r="A431" s="1" t="s">
        <v>717</v>
      </c>
      <c r="B431" s="1" t="s">
        <v>718</v>
      </c>
      <c r="C431" s="5">
        <v>6846502</v>
      </c>
      <c r="D431" s="5">
        <v>1679153</v>
      </c>
      <c r="E431" s="5"/>
      <c r="F431" s="5">
        <f t="shared" si="8"/>
        <v>8525655</v>
      </c>
    </row>
    <row r="432" spans="1:6" x14ac:dyDescent="0.25">
      <c r="A432" s="1" t="s">
        <v>719</v>
      </c>
      <c r="B432" s="1" t="s">
        <v>720</v>
      </c>
      <c r="C432" s="5">
        <v>1922462</v>
      </c>
      <c r="E432" s="5"/>
      <c r="F432" s="5">
        <f t="shared" si="8"/>
        <v>1922462</v>
      </c>
    </row>
    <row r="433" spans="1:6" x14ac:dyDescent="0.25">
      <c r="A433" s="1" t="s">
        <v>721</v>
      </c>
      <c r="B433" s="1" t="s">
        <v>722</v>
      </c>
      <c r="C433" s="5">
        <v>11781896</v>
      </c>
      <c r="D433" s="5">
        <v>2774790</v>
      </c>
      <c r="E433" s="5"/>
      <c r="F433" s="5">
        <f t="shared" si="8"/>
        <v>14556686</v>
      </c>
    </row>
    <row r="434" spans="1:6" x14ac:dyDescent="0.25">
      <c r="A434" s="1" t="s">
        <v>723</v>
      </c>
      <c r="B434" s="1" t="s">
        <v>724</v>
      </c>
      <c r="C434" s="5">
        <v>2849642</v>
      </c>
      <c r="D434" s="5">
        <v>141941</v>
      </c>
      <c r="E434" s="5"/>
      <c r="F434" s="5">
        <f t="shared" si="8"/>
        <v>2991583</v>
      </c>
    </row>
    <row r="435" spans="1:6" x14ac:dyDescent="0.25">
      <c r="A435" s="1" t="s">
        <v>725</v>
      </c>
      <c r="B435" s="1" t="s">
        <v>726</v>
      </c>
      <c r="C435" s="5">
        <v>3466965</v>
      </c>
      <c r="D435" s="5">
        <v>673318</v>
      </c>
      <c r="E435" s="5"/>
      <c r="F435" s="5">
        <f t="shared" si="8"/>
        <v>4140283</v>
      </c>
    </row>
    <row r="436" spans="1:6" x14ac:dyDescent="0.25">
      <c r="A436" s="1" t="s">
        <v>727</v>
      </c>
      <c r="B436" s="1" t="s">
        <v>728</v>
      </c>
      <c r="C436" s="5">
        <v>28912</v>
      </c>
      <c r="E436" s="5">
        <v>86000</v>
      </c>
      <c r="F436" s="5">
        <f t="shared" si="8"/>
        <v>114912</v>
      </c>
    </row>
    <row r="437" spans="1:6" x14ac:dyDescent="0.25">
      <c r="A437" s="1" t="s">
        <v>729</v>
      </c>
      <c r="B437" s="1" t="s">
        <v>730</v>
      </c>
      <c r="C437" s="5">
        <v>14629256</v>
      </c>
      <c r="D437" s="5">
        <v>3727394</v>
      </c>
      <c r="E437" s="5"/>
      <c r="F437" s="5">
        <f t="shared" si="8"/>
        <v>18356650</v>
      </c>
    </row>
    <row r="438" spans="1:6" x14ac:dyDescent="0.25">
      <c r="A438" s="1" t="s">
        <v>731</v>
      </c>
      <c r="B438" s="1" t="s">
        <v>732</v>
      </c>
      <c r="C438" s="5">
        <v>3421018</v>
      </c>
      <c r="D438" s="5">
        <v>859118</v>
      </c>
      <c r="E438" s="5"/>
      <c r="F438" s="5">
        <f t="shared" si="8"/>
        <v>4280136</v>
      </c>
    </row>
    <row r="439" spans="1:6" x14ac:dyDescent="0.25">
      <c r="A439" s="1" t="s">
        <v>733</v>
      </c>
      <c r="B439" s="1" t="s">
        <v>734</v>
      </c>
      <c r="D439" s="5">
        <v>472314</v>
      </c>
      <c r="E439" s="5"/>
      <c r="F439" s="5">
        <f t="shared" si="8"/>
        <v>472314</v>
      </c>
    </row>
    <row r="440" spans="1:6" x14ac:dyDescent="0.25">
      <c r="A440" s="1" t="s">
        <v>735</v>
      </c>
      <c r="B440" s="1" t="s">
        <v>736</v>
      </c>
      <c r="C440" s="5">
        <v>6161229</v>
      </c>
      <c r="D440" s="5">
        <v>850165</v>
      </c>
      <c r="E440" s="5"/>
      <c r="F440" s="5">
        <f t="shared" si="8"/>
        <v>7011394</v>
      </c>
    </row>
    <row r="441" spans="1:6" x14ac:dyDescent="0.25">
      <c r="A441" s="1" t="s">
        <v>737</v>
      </c>
      <c r="B441" s="1" t="s">
        <v>738</v>
      </c>
      <c r="C441" s="5">
        <v>7414148</v>
      </c>
      <c r="D441" s="5">
        <v>1199536</v>
      </c>
      <c r="E441" s="5"/>
      <c r="F441" s="5">
        <f t="shared" si="8"/>
        <v>8613684</v>
      </c>
    </row>
    <row r="442" spans="1:6" x14ac:dyDescent="0.25">
      <c r="A442" s="1" t="s">
        <v>739</v>
      </c>
      <c r="B442" s="1" t="s">
        <v>738</v>
      </c>
      <c r="C442" s="5">
        <v>4676650</v>
      </c>
      <c r="D442" s="5">
        <v>1433286</v>
      </c>
      <c r="E442" s="5"/>
      <c r="F442" s="5">
        <f t="shared" si="8"/>
        <v>6109936</v>
      </c>
    </row>
    <row r="443" spans="1:6" x14ac:dyDescent="0.25">
      <c r="A443" s="1" t="s">
        <v>740</v>
      </c>
      <c r="B443" s="1" t="s">
        <v>741</v>
      </c>
      <c r="C443" s="5">
        <v>7653993</v>
      </c>
      <c r="D443" s="5">
        <v>982943</v>
      </c>
      <c r="E443" s="5"/>
      <c r="F443" s="5">
        <f t="shared" si="8"/>
        <v>8636936</v>
      </c>
    </row>
    <row r="444" spans="1:6" x14ac:dyDescent="0.25">
      <c r="A444" s="1" t="s">
        <v>742</v>
      </c>
      <c r="B444" s="1" t="s">
        <v>671</v>
      </c>
      <c r="C444" s="5">
        <v>447084</v>
      </c>
      <c r="D444" s="5">
        <v>33452</v>
      </c>
      <c r="E444" s="5"/>
      <c r="F444" s="5">
        <f t="shared" si="8"/>
        <v>480536</v>
      </c>
    </row>
    <row r="445" spans="1:6" x14ac:dyDescent="0.25">
      <c r="A445" s="1" t="s">
        <v>743</v>
      </c>
      <c r="B445" s="1" t="s">
        <v>475</v>
      </c>
      <c r="C445" s="5">
        <v>983633</v>
      </c>
      <c r="D445" s="5">
        <v>135591</v>
      </c>
      <c r="E445" s="5"/>
      <c r="F445" s="5">
        <f t="shared" si="8"/>
        <v>1119224</v>
      </c>
    </row>
    <row r="446" spans="1:6" x14ac:dyDescent="0.25">
      <c r="A446" s="1" t="s">
        <v>744</v>
      </c>
      <c r="B446" s="1" t="s">
        <v>745</v>
      </c>
      <c r="C446" s="5">
        <v>2914735</v>
      </c>
      <c r="D446" s="5">
        <v>806824</v>
      </c>
      <c r="E446" s="5"/>
      <c r="F446" s="5">
        <f t="shared" si="8"/>
        <v>3721559</v>
      </c>
    </row>
    <row r="447" spans="1:6" x14ac:dyDescent="0.25">
      <c r="A447" s="1" t="s">
        <v>746</v>
      </c>
      <c r="B447" s="1" t="s">
        <v>747</v>
      </c>
      <c r="C447" s="5">
        <v>1280170</v>
      </c>
      <c r="E447" s="5"/>
      <c r="F447" s="5">
        <f t="shared" si="8"/>
        <v>1280170</v>
      </c>
    </row>
    <row r="448" spans="1:6" x14ac:dyDescent="0.25">
      <c r="A448" s="1" t="s">
        <v>748</v>
      </c>
      <c r="B448" s="1" t="s">
        <v>749</v>
      </c>
      <c r="C448" s="5">
        <v>499049</v>
      </c>
      <c r="E448" s="5"/>
      <c r="F448" s="5">
        <f t="shared" si="8"/>
        <v>499049</v>
      </c>
    </row>
    <row r="449" spans="1:6" x14ac:dyDescent="0.25">
      <c r="A449" s="1" t="s">
        <v>750</v>
      </c>
      <c r="B449" s="1" t="s">
        <v>751</v>
      </c>
      <c r="C449" s="5">
        <v>3088319</v>
      </c>
      <c r="D449" s="5">
        <v>787613</v>
      </c>
      <c r="E449" s="5"/>
      <c r="F449" s="5">
        <f t="shared" si="8"/>
        <v>3875932</v>
      </c>
    </row>
    <row r="450" spans="1:6" x14ac:dyDescent="0.25">
      <c r="A450" s="1" t="s">
        <v>752</v>
      </c>
      <c r="B450" s="1" t="s">
        <v>475</v>
      </c>
      <c r="C450" s="5">
        <v>1189883</v>
      </c>
      <c r="D450" s="5">
        <v>116216</v>
      </c>
      <c r="E450" s="5"/>
      <c r="F450" s="5">
        <f t="shared" si="8"/>
        <v>1306099</v>
      </c>
    </row>
    <row r="451" spans="1:6" x14ac:dyDescent="0.25">
      <c r="A451" s="1" t="s">
        <v>753</v>
      </c>
      <c r="B451" s="1" t="s">
        <v>754</v>
      </c>
      <c r="C451" s="5">
        <v>7316978</v>
      </c>
      <c r="D451" s="5">
        <v>2627527</v>
      </c>
      <c r="E451" s="5"/>
      <c r="F451" s="5">
        <f t="shared" si="8"/>
        <v>9944505</v>
      </c>
    </row>
    <row r="452" spans="1:6" x14ac:dyDescent="0.25">
      <c r="A452" s="1" t="s">
        <v>755</v>
      </c>
      <c r="B452" s="1" t="s">
        <v>756</v>
      </c>
      <c r="C452" s="5">
        <v>232166</v>
      </c>
      <c r="E452" s="5"/>
      <c r="F452" s="5">
        <f t="shared" si="8"/>
        <v>232166</v>
      </c>
    </row>
    <row r="453" spans="1:6" x14ac:dyDescent="0.25">
      <c r="A453" s="1" t="s">
        <v>757</v>
      </c>
      <c r="B453" s="1" t="s">
        <v>758</v>
      </c>
      <c r="C453" s="5">
        <v>49277371</v>
      </c>
      <c r="E453" s="5"/>
      <c r="F453" s="5">
        <f t="shared" si="8"/>
        <v>49277371</v>
      </c>
    </row>
    <row r="454" spans="1:6" x14ac:dyDescent="0.25">
      <c r="A454" s="1" t="s">
        <v>759</v>
      </c>
      <c r="B454" s="1" t="s">
        <v>760</v>
      </c>
      <c r="C454" s="5">
        <v>2149409</v>
      </c>
      <c r="D454" s="5">
        <v>611223</v>
      </c>
      <c r="E454" s="5"/>
      <c r="F454" s="5">
        <f t="shared" si="8"/>
        <v>2760632</v>
      </c>
    </row>
    <row r="455" spans="1:6" x14ac:dyDescent="0.25">
      <c r="A455" s="1" t="s">
        <v>761</v>
      </c>
      <c r="B455" s="1" t="s">
        <v>762</v>
      </c>
      <c r="C455" s="5">
        <v>106383259</v>
      </c>
      <c r="D455" s="5">
        <v>2439206</v>
      </c>
      <c r="E455" s="5"/>
      <c r="F455" s="5">
        <f t="shared" si="8"/>
        <v>108822465</v>
      </c>
    </row>
    <row r="456" spans="1:6" x14ac:dyDescent="0.25">
      <c r="A456" s="1" t="s">
        <v>763</v>
      </c>
      <c r="B456" s="1" t="s">
        <v>764</v>
      </c>
      <c r="C456" s="5">
        <v>2596502</v>
      </c>
      <c r="D456" s="5">
        <v>516537</v>
      </c>
      <c r="E456" s="5"/>
      <c r="F456" s="5">
        <f t="shared" si="8"/>
        <v>3113039</v>
      </c>
    </row>
    <row r="457" spans="1:6" x14ac:dyDescent="0.25">
      <c r="A457" s="1" t="s">
        <v>765</v>
      </c>
      <c r="B457" s="1" t="s">
        <v>766</v>
      </c>
      <c r="C457" s="5">
        <v>25212824</v>
      </c>
      <c r="D457" s="5">
        <v>5402963</v>
      </c>
      <c r="E457" s="5"/>
      <c r="F457" s="5">
        <f t="shared" si="8"/>
        <v>30615787</v>
      </c>
    </row>
    <row r="458" spans="1:6" x14ac:dyDescent="0.25">
      <c r="A458" s="1" t="s">
        <v>767</v>
      </c>
      <c r="B458" s="1" t="s">
        <v>768</v>
      </c>
      <c r="C458" s="5">
        <v>1432053</v>
      </c>
      <c r="D458" s="5">
        <v>409716</v>
      </c>
      <c r="E458" s="5"/>
      <c r="F458" s="5">
        <f t="shared" si="8"/>
        <v>1841769</v>
      </c>
    </row>
    <row r="459" spans="1:6" x14ac:dyDescent="0.25">
      <c r="A459" s="1" t="s">
        <v>769</v>
      </c>
      <c r="B459" s="1" t="s">
        <v>479</v>
      </c>
      <c r="C459" s="5">
        <v>14756</v>
      </c>
      <c r="E459" s="5"/>
      <c r="F459" s="5">
        <f t="shared" si="8"/>
        <v>14756</v>
      </c>
    </row>
    <row r="460" spans="1:6" x14ac:dyDescent="0.25">
      <c r="A460" s="1" t="s">
        <v>405</v>
      </c>
      <c r="B460" s="1" t="s">
        <v>770</v>
      </c>
      <c r="C460" s="5">
        <v>23608</v>
      </c>
      <c r="D460" s="5">
        <v>7693</v>
      </c>
      <c r="E460" s="5"/>
      <c r="F460" s="5">
        <f t="shared" si="8"/>
        <v>31301</v>
      </c>
    </row>
    <row r="461" spans="1:6" x14ac:dyDescent="0.25">
      <c r="A461" s="1" t="s">
        <v>771</v>
      </c>
      <c r="B461" s="1" t="s">
        <v>645</v>
      </c>
      <c r="C461" s="5">
        <v>2504362</v>
      </c>
      <c r="E461" s="5"/>
      <c r="F461" s="5">
        <f t="shared" si="8"/>
        <v>2504362</v>
      </c>
    </row>
    <row r="462" spans="1:6" x14ac:dyDescent="0.25">
      <c r="A462" s="1" t="s">
        <v>772</v>
      </c>
      <c r="B462" s="1" t="s">
        <v>773</v>
      </c>
      <c r="C462" s="5">
        <v>1099357</v>
      </c>
      <c r="D462" s="5">
        <v>320000</v>
      </c>
      <c r="E462" s="5"/>
      <c r="F462" s="5">
        <f t="shared" ref="F462:F525" si="9">SUBTOTAL(9,C462:E462)</f>
        <v>1419357</v>
      </c>
    </row>
    <row r="463" spans="1:6" x14ac:dyDescent="0.25">
      <c r="A463" s="1" t="s">
        <v>774</v>
      </c>
      <c r="B463" s="1" t="s">
        <v>775</v>
      </c>
      <c r="C463" s="5">
        <v>4665791</v>
      </c>
      <c r="D463" s="5">
        <v>325789</v>
      </c>
      <c r="E463" s="5"/>
      <c r="F463" s="5">
        <f t="shared" si="9"/>
        <v>4991580</v>
      </c>
    </row>
    <row r="464" spans="1:6" x14ac:dyDescent="0.25">
      <c r="A464" s="1" t="s">
        <v>776</v>
      </c>
      <c r="B464" s="1" t="s">
        <v>777</v>
      </c>
      <c r="C464" s="5">
        <v>6478946</v>
      </c>
      <c r="D464" s="5">
        <v>912183</v>
      </c>
      <c r="E464" s="5"/>
      <c r="F464" s="5">
        <f t="shared" si="9"/>
        <v>7391129</v>
      </c>
    </row>
    <row r="465" spans="1:6" x14ac:dyDescent="0.25">
      <c r="A465" s="1" t="s">
        <v>778</v>
      </c>
      <c r="B465" s="1" t="s">
        <v>779</v>
      </c>
      <c r="C465" s="5">
        <v>3327010</v>
      </c>
      <c r="E465" s="5"/>
      <c r="F465" s="5">
        <f t="shared" si="9"/>
        <v>3327010</v>
      </c>
    </row>
    <row r="466" spans="1:6" x14ac:dyDescent="0.25">
      <c r="A466" s="1" t="s">
        <v>778</v>
      </c>
      <c r="B466" s="1" t="s">
        <v>780</v>
      </c>
      <c r="C466" s="5">
        <v>5744240</v>
      </c>
      <c r="D466" s="5">
        <v>1742781</v>
      </c>
      <c r="E466" s="5"/>
      <c r="F466" s="5">
        <f t="shared" si="9"/>
        <v>7487021</v>
      </c>
    </row>
    <row r="467" spans="1:6" x14ac:dyDescent="0.25">
      <c r="A467" s="1" t="s">
        <v>781</v>
      </c>
      <c r="B467" s="1" t="s">
        <v>782</v>
      </c>
      <c r="C467" s="5">
        <v>741434</v>
      </c>
      <c r="D467" s="5">
        <v>226628</v>
      </c>
      <c r="E467" s="5"/>
      <c r="F467" s="5">
        <f t="shared" si="9"/>
        <v>968062</v>
      </c>
    </row>
    <row r="468" spans="1:6" x14ac:dyDescent="0.25">
      <c r="A468" s="1" t="s">
        <v>783</v>
      </c>
      <c r="B468" s="1" t="s">
        <v>784</v>
      </c>
      <c r="C468" s="5">
        <v>1028563</v>
      </c>
      <c r="D468" s="5">
        <v>2435987</v>
      </c>
      <c r="E468" s="5"/>
      <c r="F468" s="5">
        <f t="shared" si="9"/>
        <v>3464550</v>
      </c>
    </row>
    <row r="469" spans="1:6" x14ac:dyDescent="0.25">
      <c r="A469" s="1" t="s">
        <v>785</v>
      </c>
      <c r="B469" s="1" t="s">
        <v>475</v>
      </c>
      <c r="C469" s="5">
        <v>1620101</v>
      </c>
      <c r="D469" s="5">
        <v>158750</v>
      </c>
      <c r="E469" s="5"/>
      <c r="F469" s="5">
        <f t="shared" si="9"/>
        <v>1778851</v>
      </c>
    </row>
    <row r="470" spans="1:6" x14ac:dyDescent="0.25">
      <c r="A470" s="1" t="s">
        <v>786</v>
      </c>
      <c r="B470" s="1" t="s">
        <v>787</v>
      </c>
      <c r="C470" s="5">
        <v>1912752</v>
      </c>
      <c r="D470" s="5">
        <v>181429</v>
      </c>
      <c r="E470" s="5"/>
      <c r="F470" s="5">
        <f t="shared" si="9"/>
        <v>2094181</v>
      </c>
    </row>
    <row r="471" spans="1:6" x14ac:dyDescent="0.25">
      <c r="A471" s="1" t="s">
        <v>788</v>
      </c>
      <c r="B471" s="1" t="s">
        <v>108</v>
      </c>
      <c r="C471" s="5">
        <v>1383006</v>
      </c>
      <c r="D471" s="5">
        <v>280509</v>
      </c>
      <c r="E471" s="5">
        <v>1700000</v>
      </c>
      <c r="F471" s="5">
        <f t="shared" si="9"/>
        <v>3363515</v>
      </c>
    </row>
    <row r="472" spans="1:6" x14ac:dyDescent="0.25">
      <c r="A472" s="1" t="s">
        <v>789</v>
      </c>
      <c r="B472" s="1" t="s">
        <v>790</v>
      </c>
      <c r="C472" s="5">
        <v>2770087</v>
      </c>
      <c r="D472" s="5">
        <v>438452</v>
      </c>
      <c r="E472" s="5">
        <v>2100000</v>
      </c>
      <c r="F472" s="5">
        <f t="shared" si="9"/>
        <v>5308539</v>
      </c>
    </row>
    <row r="473" spans="1:6" x14ac:dyDescent="0.25">
      <c r="A473" s="1" t="s">
        <v>791</v>
      </c>
      <c r="B473" s="1" t="s">
        <v>792</v>
      </c>
      <c r="C473" s="5">
        <v>10489416</v>
      </c>
      <c r="D473" s="5">
        <v>1632857</v>
      </c>
      <c r="E473" s="5"/>
      <c r="F473" s="5">
        <f t="shared" si="9"/>
        <v>12122273</v>
      </c>
    </row>
    <row r="474" spans="1:6" x14ac:dyDescent="0.25">
      <c r="A474" s="1" t="s">
        <v>793</v>
      </c>
      <c r="B474" s="1" t="s">
        <v>794</v>
      </c>
      <c r="C474" s="5">
        <v>7058314</v>
      </c>
      <c r="D474" s="5">
        <v>1496786</v>
      </c>
      <c r="E474" s="5"/>
      <c r="F474" s="5">
        <f t="shared" si="9"/>
        <v>8555100</v>
      </c>
    </row>
    <row r="475" spans="1:6" x14ac:dyDescent="0.25">
      <c r="A475" s="1" t="s">
        <v>795</v>
      </c>
      <c r="B475" s="1" t="s">
        <v>796</v>
      </c>
      <c r="C475" s="5">
        <v>18349863</v>
      </c>
      <c r="D475" s="5">
        <v>5427234</v>
      </c>
      <c r="E475" s="5"/>
      <c r="F475" s="5">
        <f t="shared" si="9"/>
        <v>23777097</v>
      </c>
    </row>
    <row r="476" spans="1:6" x14ac:dyDescent="0.25">
      <c r="A476" s="1" t="s">
        <v>795</v>
      </c>
      <c r="B476" s="1" t="s">
        <v>797</v>
      </c>
      <c r="D476" s="5">
        <v>2835270</v>
      </c>
      <c r="E476" s="5"/>
      <c r="F476" s="5">
        <f t="shared" si="9"/>
        <v>2835270</v>
      </c>
    </row>
    <row r="477" spans="1:6" x14ac:dyDescent="0.25">
      <c r="A477" s="1" t="s">
        <v>798</v>
      </c>
      <c r="B477" s="1" t="s">
        <v>799</v>
      </c>
      <c r="C477" s="5">
        <v>786388</v>
      </c>
      <c r="E477" s="5"/>
      <c r="F477" s="5">
        <f t="shared" si="9"/>
        <v>786388</v>
      </c>
    </row>
    <row r="478" spans="1:6" x14ac:dyDescent="0.25">
      <c r="A478" s="1" t="s">
        <v>798</v>
      </c>
      <c r="B478" s="1" t="s">
        <v>800</v>
      </c>
      <c r="C478" s="5">
        <v>663176</v>
      </c>
      <c r="D478" s="5">
        <v>4489</v>
      </c>
      <c r="E478" s="5"/>
      <c r="F478" s="5">
        <f t="shared" si="9"/>
        <v>667665</v>
      </c>
    </row>
    <row r="479" spans="1:6" x14ac:dyDescent="0.25">
      <c r="A479" s="1" t="s">
        <v>801</v>
      </c>
      <c r="B479" s="1" t="s">
        <v>802</v>
      </c>
      <c r="C479" s="5">
        <v>2389065</v>
      </c>
      <c r="D479" s="5">
        <v>488649</v>
      </c>
      <c r="E479" s="5"/>
      <c r="F479" s="5">
        <f t="shared" si="9"/>
        <v>2877714</v>
      </c>
    </row>
    <row r="480" spans="1:6" x14ac:dyDescent="0.25">
      <c r="A480" s="1" t="s">
        <v>803</v>
      </c>
      <c r="B480" s="1" t="s">
        <v>804</v>
      </c>
      <c r="C480" s="5">
        <v>348866</v>
      </c>
      <c r="E480" s="5"/>
      <c r="F480" s="5">
        <f t="shared" si="9"/>
        <v>348866</v>
      </c>
    </row>
    <row r="481" spans="1:6" x14ac:dyDescent="0.25">
      <c r="A481" s="1" t="s">
        <v>805</v>
      </c>
      <c r="B481" s="1" t="s">
        <v>806</v>
      </c>
      <c r="C481" s="5">
        <v>3415088</v>
      </c>
      <c r="D481" s="5">
        <v>1215900</v>
      </c>
      <c r="E481" s="5"/>
      <c r="F481" s="5">
        <f t="shared" si="9"/>
        <v>4630988</v>
      </c>
    </row>
    <row r="482" spans="1:6" x14ac:dyDescent="0.25">
      <c r="A482" s="1" t="s">
        <v>807</v>
      </c>
      <c r="B482" s="1" t="s">
        <v>808</v>
      </c>
      <c r="C482" s="5">
        <v>11326242</v>
      </c>
      <c r="D482" s="5">
        <v>2892185</v>
      </c>
      <c r="E482" s="5"/>
      <c r="F482" s="5">
        <f t="shared" si="9"/>
        <v>14218427</v>
      </c>
    </row>
    <row r="483" spans="1:6" x14ac:dyDescent="0.25">
      <c r="A483" s="1" t="s">
        <v>807</v>
      </c>
      <c r="B483" s="1" t="s">
        <v>809</v>
      </c>
      <c r="C483" s="5">
        <v>59202</v>
      </c>
      <c r="E483" s="5"/>
      <c r="F483" s="5">
        <f t="shared" si="9"/>
        <v>59202</v>
      </c>
    </row>
    <row r="484" spans="1:6" x14ac:dyDescent="0.25">
      <c r="A484" s="1" t="s">
        <v>810</v>
      </c>
      <c r="B484" s="1" t="s">
        <v>811</v>
      </c>
      <c r="C484" s="5">
        <v>3415088</v>
      </c>
      <c r="D484" s="5">
        <v>872016</v>
      </c>
      <c r="E484" s="5"/>
      <c r="F484" s="5">
        <f t="shared" si="9"/>
        <v>4287104</v>
      </c>
    </row>
    <row r="485" spans="1:6" x14ac:dyDescent="0.25">
      <c r="A485" s="1" t="s">
        <v>812</v>
      </c>
      <c r="B485" s="1" t="s">
        <v>813</v>
      </c>
      <c r="C485" s="5">
        <v>3220369</v>
      </c>
      <c r="D485" s="5">
        <v>550854</v>
      </c>
      <c r="E485" s="5"/>
      <c r="F485" s="5">
        <f t="shared" si="9"/>
        <v>3771223</v>
      </c>
    </row>
    <row r="486" spans="1:6" x14ac:dyDescent="0.25">
      <c r="A486" s="1" t="s">
        <v>814</v>
      </c>
      <c r="B486" s="1" t="s">
        <v>815</v>
      </c>
      <c r="C486" s="5">
        <v>259975</v>
      </c>
      <c r="E486" s="5"/>
      <c r="F486" s="5">
        <f t="shared" si="9"/>
        <v>259975</v>
      </c>
    </row>
    <row r="487" spans="1:6" x14ac:dyDescent="0.25">
      <c r="A487" s="1" t="s">
        <v>816</v>
      </c>
      <c r="B487" s="1" t="s">
        <v>567</v>
      </c>
      <c r="C487" s="5">
        <v>1311447</v>
      </c>
      <c r="E487" s="5"/>
      <c r="F487" s="5">
        <f t="shared" si="9"/>
        <v>1311447</v>
      </c>
    </row>
    <row r="488" spans="1:6" x14ac:dyDescent="0.25">
      <c r="A488" s="1" t="s">
        <v>817</v>
      </c>
      <c r="B488" s="1" t="s">
        <v>818</v>
      </c>
      <c r="C488" s="5">
        <v>8017696</v>
      </c>
      <c r="D488" s="5">
        <v>1758849</v>
      </c>
      <c r="E488" s="5"/>
      <c r="F488" s="5">
        <f t="shared" si="9"/>
        <v>9776545</v>
      </c>
    </row>
    <row r="489" spans="1:6" x14ac:dyDescent="0.25">
      <c r="A489" s="1" t="s">
        <v>819</v>
      </c>
      <c r="B489" s="1" t="s">
        <v>708</v>
      </c>
      <c r="C489" s="5">
        <v>3912833</v>
      </c>
      <c r="E489" s="5"/>
      <c r="F489" s="5">
        <f t="shared" si="9"/>
        <v>3912833</v>
      </c>
    </row>
    <row r="490" spans="1:6" x14ac:dyDescent="0.25">
      <c r="A490" s="1" t="s">
        <v>820</v>
      </c>
      <c r="B490" s="1" t="s">
        <v>821</v>
      </c>
      <c r="C490" s="5">
        <v>5272562</v>
      </c>
      <c r="D490" s="5">
        <v>1323361</v>
      </c>
      <c r="E490" s="5"/>
      <c r="F490" s="5">
        <f t="shared" si="9"/>
        <v>6595923</v>
      </c>
    </row>
    <row r="491" spans="1:6" x14ac:dyDescent="0.25">
      <c r="A491" s="1" t="s">
        <v>822</v>
      </c>
      <c r="B491" s="1" t="s">
        <v>823</v>
      </c>
      <c r="C491" s="5">
        <v>462113</v>
      </c>
      <c r="E491" s="5"/>
      <c r="F491" s="5">
        <f t="shared" si="9"/>
        <v>462113</v>
      </c>
    </row>
    <row r="492" spans="1:6" x14ac:dyDescent="0.25">
      <c r="A492" s="1" t="s">
        <v>822</v>
      </c>
      <c r="B492" s="1" t="s">
        <v>824</v>
      </c>
      <c r="C492" s="5">
        <v>388974</v>
      </c>
      <c r="D492" s="5">
        <v>12961</v>
      </c>
      <c r="E492" s="5"/>
      <c r="F492" s="5">
        <f t="shared" si="9"/>
        <v>401935</v>
      </c>
    </row>
    <row r="493" spans="1:6" x14ac:dyDescent="0.25">
      <c r="A493" s="1" t="s">
        <v>822</v>
      </c>
      <c r="B493" s="1" t="s">
        <v>825</v>
      </c>
      <c r="C493" s="5">
        <v>28897</v>
      </c>
      <c r="D493" s="5">
        <v>11688</v>
      </c>
      <c r="E493" s="5"/>
      <c r="F493" s="5">
        <f t="shared" si="9"/>
        <v>40585</v>
      </c>
    </row>
    <row r="494" spans="1:6" x14ac:dyDescent="0.25">
      <c r="A494" s="1" t="s">
        <v>826</v>
      </c>
      <c r="B494" s="1" t="s">
        <v>827</v>
      </c>
      <c r="C494" s="5">
        <v>6596127</v>
      </c>
      <c r="D494" s="5">
        <v>1398067</v>
      </c>
      <c r="E494" s="5"/>
      <c r="F494" s="5">
        <f t="shared" si="9"/>
        <v>7994194</v>
      </c>
    </row>
    <row r="495" spans="1:6" x14ac:dyDescent="0.25">
      <c r="A495" s="1" t="s">
        <v>828</v>
      </c>
      <c r="B495" s="1" t="s">
        <v>829</v>
      </c>
      <c r="C495" s="5">
        <v>6574428</v>
      </c>
      <c r="D495" s="5">
        <v>1483445</v>
      </c>
      <c r="E495" s="5"/>
      <c r="F495" s="5">
        <f t="shared" si="9"/>
        <v>8057873</v>
      </c>
    </row>
    <row r="496" spans="1:6" x14ac:dyDescent="0.25">
      <c r="A496" s="1" t="s">
        <v>830</v>
      </c>
      <c r="B496" s="1" t="s">
        <v>831</v>
      </c>
      <c r="C496" s="5">
        <v>166350</v>
      </c>
      <c r="D496" s="5">
        <v>90395</v>
      </c>
      <c r="E496" s="5"/>
      <c r="F496" s="5">
        <f t="shared" si="9"/>
        <v>256745</v>
      </c>
    </row>
    <row r="497" spans="1:6" x14ac:dyDescent="0.25">
      <c r="A497" s="1" t="s">
        <v>832</v>
      </c>
      <c r="B497" s="1" t="s">
        <v>833</v>
      </c>
      <c r="C497" s="5">
        <v>1894775</v>
      </c>
      <c r="D497" s="5">
        <v>519373</v>
      </c>
      <c r="E497" s="5"/>
      <c r="F497" s="5">
        <f t="shared" si="9"/>
        <v>2414148</v>
      </c>
    </row>
    <row r="498" spans="1:6" x14ac:dyDescent="0.25">
      <c r="A498" s="1" t="s">
        <v>834</v>
      </c>
      <c r="B498" s="1" t="s">
        <v>835</v>
      </c>
      <c r="C498" s="5">
        <v>1793205</v>
      </c>
      <c r="D498" s="5">
        <v>458907</v>
      </c>
      <c r="E498" s="5"/>
      <c r="F498" s="5">
        <f t="shared" si="9"/>
        <v>2252112</v>
      </c>
    </row>
    <row r="499" spans="1:6" x14ac:dyDescent="0.25">
      <c r="A499" s="1" t="s">
        <v>836</v>
      </c>
      <c r="B499" s="1" t="s">
        <v>837</v>
      </c>
      <c r="C499" s="5">
        <v>2127068</v>
      </c>
      <c r="D499" s="5">
        <v>190611</v>
      </c>
      <c r="E499" s="5"/>
      <c r="F499" s="5">
        <f t="shared" si="9"/>
        <v>2317679</v>
      </c>
    </row>
    <row r="500" spans="1:6" x14ac:dyDescent="0.25">
      <c r="A500" s="1" t="s">
        <v>838</v>
      </c>
      <c r="B500" s="1" t="s">
        <v>839</v>
      </c>
      <c r="C500" s="5">
        <v>6227041</v>
      </c>
      <c r="D500" s="5">
        <v>472314</v>
      </c>
      <c r="E500" s="5"/>
      <c r="F500" s="5">
        <f t="shared" si="9"/>
        <v>6699355</v>
      </c>
    </row>
    <row r="501" spans="1:6" x14ac:dyDescent="0.25">
      <c r="A501" s="1" t="s">
        <v>840</v>
      </c>
      <c r="B501" s="1" t="s">
        <v>520</v>
      </c>
      <c r="C501" s="5">
        <v>3123010</v>
      </c>
      <c r="D501" s="5">
        <v>713124</v>
      </c>
      <c r="E501" s="5"/>
      <c r="F501" s="5">
        <f t="shared" si="9"/>
        <v>3836134</v>
      </c>
    </row>
    <row r="502" spans="1:6" x14ac:dyDescent="0.25">
      <c r="A502" s="1" t="s">
        <v>841</v>
      </c>
      <c r="B502" s="1" t="s">
        <v>842</v>
      </c>
      <c r="C502" s="5">
        <v>1663496</v>
      </c>
      <c r="E502" s="5"/>
      <c r="F502" s="5">
        <f t="shared" si="9"/>
        <v>1663496</v>
      </c>
    </row>
    <row r="503" spans="1:6" x14ac:dyDescent="0.25">
      <c r="A503" s="1" t="s">
        <v>843</v>
      </c>
      <c r="B503" s="1" t="s">
        <v>844</v>
      </c>
      <c r="C503" s="5">
        <v>7120611</v>
      </c>
      <c r="D503" s="5">
        <v>774311</v>
      </c>
      <c r="E503" s="5"/>
      <c r="F503" s="5">
        <f t="shared" si="9"/>
        <v>7894922</v>
      </c>
    </row>
    <row r="504" spans="1:6" x14ac:dyDescent="0.25">
      <c r="A504" s="1" t="s">
        <v>845</v>
      </c>
      <c r="B504" s="1" t="s">
        <v>846</v>
      </c>
      <c r="C504" s="5">
        <v>11232250</v>
      </c>
      <c r="D504" s="5">
        <v>1878189</v>
      </c>
      <c r="E504" s="5"/>
      <c r="F504" s="5">
        <f t="shared" si="9"/>
        <v>13110439</v>
      </c>
    </row>
    <row r="505" spans="1:6" x14ac:dyDescent="0.25">
      <c r="A505" s="1" t="s">
        <v>847</v>
      </c>
      <c r="B505" s="1" t="s">
        <v>848</v>
      </c>
      <c r="C505" s="5">
        <v>2621231</v>
      </c>
      <c r="D505" s="5">
        <v>1037820</v>
      </c>
      <c r="E505" s="5"/>
      <c r="F505" s="5">
        <f t="shared" si="9"/>
        <v>3659051</v>
      </c>
    </row>
    <row r="506" spans="1:6" x14ac:dyDescent="0.25">
      <c r="A506" s="1" t="s">
        <v>849</v>
      </c>
      <c r="B506" s="1" t="s">
        <v>850</v>
      </c>
      <c r="C506" s="5">
        <v>10320158</v>
      </c>
      <c r="D506" s="5">
        <v>1587142</v>
      </c>
      <c r="E506" s="5"/>
      <c r="F506" s="5">
        <f t="shared" si="9"/>
        <v>11907300</v>
      </c>
    </row>
    <row r="507" spans="1:6" x14ac:dyDescent="0.25">
      <c r="A507" s="1" t="s">
        <v>849</v>
      </c>
      <c r="B507" s="1" t="s">
        <v>851</v>
      </c>
      <c r="D507" s="5">
        <v>764601</v>
      </c>
      <c r="E507" s="5"/>
      <c r="F507" s="5">
        <f t="shared" si="9"/>
        <v>764601</v>
      </c>
    </row>
    <row r="508" spans="1:6" x14ac:dyDescent="0.25">
      <c r="A508" s="1" t="s">
        <v>849</v>
      </c>
      <c r="B508" s="1" t="s">
        <v>852</v>
      </c>
      <c r="C508" s="5">
        <v>309473</v>
      </c>
      <c r="D508" s="5">
        <v>885928</v>
      </c>
      <c r="E508" s="5"/>
      <c r="F508" s="5">
        <f t="shared" si="9"/>
        <v>1195401</v>
      </c>
    </row>
    <row r="509" spans="1:6" x14ac:dyDescent="0.25">
      <c r="A509" s="1" t="s">
        <v>853</v>
      </c>
      <c r="B509" s="1" t="s">
        <v>854</v>
      </c>
      <c r="C509" s="5">
        <v>27480784</v>
      </c>
      <c r="E509" s="5">
        <v>40000</v>
      </c>
      <c r="F509" s="5">
        <f t="shared" si="9"/>
        <v>27520784</v>
      </c>
    </row>
    <row r="510" spans="1:6" x14ac:dyDescent="0.25">
      <c r="A510" s="1" t="s">
        <v>855</v>
      </c>
      <c r="B510" s="1" t="s">
        <v>475</v>
      </c>
      <c r="C510" s="5">
        <v>883477</v>
      </c>
      <c r="D510" s="5">
        <v>62957</v>
      </c>
      <c r="E510" s="5"/>
      <c r="F510" s="5">
        <f t="shared" si="9"/>
        <v>946434</v>
      </c>
    </row>
    <row r="511" spans="1:6" x14ac:dyDescent="0.25">
      <c r="A511" s="1" t="s">
        <v>856</v>
      </c>
      <c r="B511" s="1" t="s">
        <v>857</v>
      </c>
      <c r="C511" s="5">
        <v>442200</v>
      </c>
      <c r="D511" s="5">
        <v>57000</v>
      </c>
      <c r="E511" s="5"/>
      <c r="F511" s="5">
        <f t="shared" si="9"/>
        <v>499200</v>
      </c>
    </row>
    <row r="512" spans="1:6" x14ac:dyDescent="0.25">
      <c r="A512" s="1" t="s">
        <v>858</v>
      </c>
      <c r="B512" s="1" t="s">
        <v>859</v>
      </c>
      <c r="C512" s="5">
        <v>10727640</v>
      </c>
      <c r="E512" s="5"/>
      <c r="F512" s="5">
        <f t="shared" si="9"/>
        <v>10727640</v>
      </c>
    </row>
    <row r="513" spans="1:6" x14ac:dyDescent="0.25">
      <c r="A513" s="1" t="s">
        <v>860</v>
      </c>
      <c r="B513" s="1" t="s">
        <v>479</v>
      </c>
      <c r="C513" s="5">
        <v>679043</v>
      </c>
      <c r="D513" s="5">
        <v>367149</v>
      </c>
      <c r="E513" s="5"/>
      <c r="F513" s="5">
        <f t="shared" si="9"/>
        <v>1046192</v>
      </c>
    </row>
    <row r="514" spans="1:6" x14ac:dyDescent="0.25">
      <c r="A514" s="1" t="s">
        <v>861</v>
      </c>
      <c r="B514" s="1" t="s">
        <v>862</v>
      </c>
      <c r="C514" s="5">
        <v>5092675</v>
      </c>
      <c r="D514" s="5">
        <v>1025194</v>
      </c>
      <c r="E514" s="5"/>
      <c r="F514" s="5">
        <f t="shared" si="9"/>
        <v>6117869</v>
      </c>
    </row>
    <row r="515" spans="1:6" x14ac:dyDescent="0.25">
      <c r="A515" s="1" t="s">
        <v>863</v>
      </c>
      <c r="B515" s="1" t="s">
        <v>475</v>
      </c>
      <c r="C515" s="5">
        <v>904510</v>
      </c>
      <c r="D515" s="5">
        <v>125913</v>
      </c>
      <c r="E515" s="5"/>
      <c r="F515" s="5">
        <f t="shared" si="9"/>
        <v>1030423</v>
      </c>
    </row>
    <row r="516" spans="1:6" x14ac:dyDescent="0.25">
      <c r="A516" s="1" t="s">
        <v>864</v>
      </c>
      <c r="B516" s="1" t="s">
        <v>602</v>
      </c>
      <c r="C516" s="5">
        <v>2619650</v>
      </c>
      <c r="D516" s="5">
        <v>498929</v>
      </c>
      <c r="E516" s="5"/>
      <c r="F516" s="5">
        <f t="shared" si="9"/>
        <v>3118579</v>
      </c>
    </row>
    <row r="517" spans="1:6" x14ac:dyDescent="0.25">
      <c r="A517" s="1" t="s">
        <v>865</v>
      </c>
      <c r="B517" s="1" t="s">
        <v>866</v>
      </c>
      <c r="C517" s="5">
        <v>8572597</v>
      </c>
      <c r="D517" s="5">
        <v>2272356</v>
      </c>
      <c r="E517" s="5"/>
      <c r="F517" s="5">
        <f t="shared" si="9"/>
        <v>10844953</v>
      </c>
    </row>
    <row r="518" spans="1:6" x14ac:dyDescent="0.25">
      <c r="A518" s="1" t="s">
        <v>867</v>
      </c>
      <c r="B518" s="1" t="s">
        <v>554</v>
      </c>
      <c r="C518" s="5">
        <v>1013373</v>
      </c>
      <c r="D518" s="5">
        <v>250000</v>
      </c>
      <c r="E518" s="5"/>
      <c r="F518" s="5">
        <f t="shared" si="9"/>
        <v>1263373</v>
      </c>
    </row>
    <row r="519" spans="1:6" x14ac:dyDescent="0.25">
      <c r="A519" s="1" t="s">
        <v>868</v>
      </c>
      <c r="B519" s="1" t="s">
        <v>869</v>
      </c>
      <c r="C519" s="5">
        <v>498380</v>
      </c>
      <c r="D519" s="5">
        <v>329293</v>
      </c>
      <c r="E519" s="5"/>
      <c r="F519" s="5">
        <f t="shared" si="9"/>
        <v>827673</v>
      </c>
    </row>
    <row r="520" spans="1:6" x14ac:dyDescent="0.25">
      <c r="A520" s="1" t="s">
        <v>870</v>
      </c>
      <c r="B520" s="1" t="s">
        <v>871</v>
      </c>
      <c r="C520" s="5">
        <v>27309403</v>
      </c>
      <c r="E520" s="5"/>
      <c r="F520" s="5">
        <f t="shared" si="9"/>
        <v>27309403</v>
      </c>
    </row>
    <row r="521" spans="1:6" x14ac:dyDescent="0.25">
      <c r="A521" s="1" t="s">
        <v>872</v>
      </c>
      <c r="B521" s="1" t="s">
        <v>873</v>
      </c>
      <c r="C521" s="5">
        <v>4245534</v>
      </c>
      <c r="D521" s="5">
        <v>1045882</v>
      </c>
      <c r="E521" s="5"/>
      <c r="F521" s="5">
        <f t="shared" si="9"/>
        <v>5291416</v>
      </c>
    </row>
    <row r="522" spans="1:6" x14ac:dyDescent="0.25">
      <c r="A522" s="1" t="s">
        <v>116</v>
      </c>
      <c r="B522" s="1" t="s">
        <v>874</v>
      </c>
      <c r="C522" s="5">
        <v>52214171</v>
      </c>
      <c r="E522" s="5"/>
      <c r="F522" s="5">
        <f t="shared" si="9"/>
        <v>52214171</v>
      </c>
    </row>
    <row r="523" spans="1:6" x14ac:dyDescent="0.25">
      <c r="A523" s="1" t="s">
        <v>875</v>
      </c>
      <c r="B523" s="1" t="s">
        <v>29</v>
      </c>
      <c r="C523" s="5">
        <v>10415651</v>
      </c>
      <c r="D523" s="5">
        <v>5977747</v>
      </c>
      <c r="E523" s="5">
        <v>120000</v>
      </c>
      <c r="F523" s="5">
        <f t="shared" si="9"/>
        <v>16513398</v>
      </c>
    </row>
    <row r="524" spans="1:6" x14ac:dyDescent="0.25">
      <c r="A524" s="1" t="s">
        <v>876</v>
      </c>
      <c r="B524" s="1" t="s">
        <v>877</v>
      </c>
      <c r="C524" s="5">
        <v>130825</v>
      </c>
      <c r="E524" s="5"/>
      <c r="F524" s="5">
        <f t="shared" si="9"/>
        <v>130825</v>
      </c>
    </row>
    <row r="525" spans="1:6" x14ac:dyDescent="0.25">
      <c r="A525" s="1" t="s">
        <v>878</v>
      </c>
      <c r="B525" s="1" t="s">
        <v>704</v>
      </c>
      <c r="C525" s="5">
        <v>11972097</v>
      </c>
      <c r="D525" s="5">
        <v>2347899</v>
      </c>
      <c r="E525" s="5"/>
      <c r="F525" s="5">
        <f t="shared" si="9"/>
        <v>14319996</v>
      </c>
    </row>
    <row r="526" spans="1:6" x14ac:dyDescent="0.25">
      <c r="A526" s="1" t="s">
        <v>878</v>
      </c>
      <c r="B526" s="1" t="s">
        <v>879</v>
      </c>
      <c r="D526" s="5">
        <v>578451</v>
      </c>
      <c r="E526" s="5"/>
      <c r="F526" s="5">
        <f t="shared" ref="F526:F589" si="10">SUBTOTAL(9,C526:E526)</f>
        <v>578451</v>
      </c>
    </row>
    <row r="527" spans="1:6" x14ac:dyDescent="0.25">
      <c r="A527" s="1" t="s">
        <v>880</v>
      </c>
      <c r="B527" s="1" t="s">
        <v>881</v>
      </c>
      <c r="C527" s="5">
        <v>1591170</v>
      </c>
      <c r="D527" s="5">
        <v>477051</v>
      </c>
      <c r="E527" s="5"/>
      <c r="F527" s="5">
        <f t="shared" si="10"/>
        <v>2068221</v>
      </c>
    </row>
    <row r="528" spans="1:6" x14ac:dyDescent="0.25">
      <c r="A528" s="1" t="s">
        <v>882</v>
      </c>
      <c r="B528" s="1" t="s">
        <v>883</v>
      </c>
      <c r="C528" s="5">
        <v>2791782</v>
      </c>
      <c r="D528" s="5">
        <v>780893</v>
      </c>
      <c r="E528" s="5"/>
      <c r="F528" s="5">
        <f t="shared" si="10"/>
        <v>3572675</v>
      </c>
    </row>
    <row r="529" spans="1:6" x14ac:dyDescent="0.25">
      <c r="A529" s="1" t="s">
        <v>884</v>
      </c>
      <c r="B529" s="1" t="s">
        <v>885</v>
      </c>
      <c r="C529" s="5">
        <v>5827000</v>
      </c>
      <c r="D529" s="5">
        <v>1022315</v>
      </c>
      <c r="E529" s="5"/>
      <c r="F529" s="5">
        <f t="shared" si="10"/>
        <v>6849315</v>
      </c>
    </row>
    <row r="530" spans="1:6" x14ac:dyDescent="0.25">
      <c r="A530" s="1" t="s">
        <v>886</v>
      </c>
      <c r="B530" s="1" t="s">
        <v>887</v>
      </c>
      <c r="C530" s="5">
        <v>3389733</v>
      </c>
      <c r="D530" s="5">
        <v>582590</v>
      </c>
      <c r="E530" s="5"/>
      <c r="F530" s="5">
        <f t="shared" si="10"/>
        <v>3972323</v>
      </c>
    </row>
    <row r="531" spans="1:6" x14ac:dyDescent="0.25">
      <c r="A531" s="1" t="s">
        <v>886</v>
      </c>
      <c r="B531" s="1" t="s">
        <v>888</v>
      </c>
      <c r="C531" s="5">
        <v>274421</v>
      </c>
      <c r="D531" s="5">
        <v>97432</v>
      </c>
      <c r="E531" s="5"/>
      <c r="F531" s="5">
        <f t="shared" si="10"/>
        <v>371853</v>
      </c>
    </row>
    <row r="532" spans="1:6" x14ac:dyDescent="0.25">
      <c r="A532" s="1" t="s">
        <v>889</v>
      </c>
      <c r="B532" s="1" t="s">
        <v>890</v>
      </c>
      <c r="C532" s="5">
        <v>6971097</v>
      </c>
      <c r="D532" s="5">
        <v>2217460</v>
      </c>
      <c r="E532" s="5"/>
      <c r="F532" s="5">
        <f t="shared" si="10"/>
        <v>9188557</v>
      </c>
    </row>
    <row r="533" spans="1:6" x14ac:dyDescent="0.25">
      <c r="A533" s="1" t="s">
        <v>891</v>
      </c>
      <c r="B533" s="1" t="s">
        <v>892</v>
      </c>
      <c r="C533" s="5">
        <v>5700000</v>
      </c>
      <c r="D533" s="5">
        <v>650000</v>
      </c>
      <c r="E533" s="5"/>
      <c r="F533" s="5">
        <f t="shared" si="10"/>
        <v>6350000</v>
      </c>
    </row>
    <row r="534" spans="1:6" x14ac:dyDescent="0.25">
      <c r="A534" s="1" t="s">
        <v>893</v>
      </c>
      <c r="B534" s="1" t="s">
        <v>894</v>
      </c>
      <c r="C534" s="5">
        <v>2059424</v>
      </c>
      <c r="D534" s="5">
        <v>503968</v>
      </c>
      <c r="E534" s="5">
        <v>655000</v>
      </c>
      <c r="F534" s="5">
        <f t="shared" si="10"/>
        <v>3218392</v>
      </c>
    </row>
    <row r="535" spans="1:6" x14ac:dyDescent="0.25">
      <c r="A535" s="1" t="s">
        <v>895</v>
      </c>
      <c r="B535" s="1" t="s">
        <v>108</v>
      </c>
      <c r="C535" s="5">
        <v>1812395</v>
      </c>
      <c r="D535" s="5">
        <v>377709</v>
      </c>
      <c r="E535" s="5">
        <v>620000</v>
      </c>
      <c r="F535" s="5">
        <f t="shared" si="10"/>
        <v>2810104</v>
      </c>
    </row>
    <row r="536" spans="1:6" x14ac:dyDescent="0.25">
      <c r="A536" s="1" t="s">
        <v>896</v>
      </c>
      <c r="B536" s="1" t="s">
        <v>897</v>
      </c>
      <c r="D536" s="5">
        <v>1125441</v>
      </c>
      <c r="E536" s="5"/>
      <c r="F536" s="5">
        <f t="shared" si="10"/>
        <v>1125441</v>
      </c>
    </row>
    <row r="537" spans="1:6" x14ac:dyDescent="0.25">
      <c r="A537" s="1" t="s">
        <v>896</v>
      </c>
      <c r="B537" s="1" t="s">
        <v>898</v>
      </c>
      <c r="C537" s="5">
        <v>4279603</v>
      </c>
      <c r="D537" s="5">
        <v>2671373</v>
      </c>
      <c r="E537" s="5">
        <v>240000</v>
      </c>
      <c r="F537" s="5">
        <f t="shared" si="10"/>
        <v>7190976</v>
      </c>
    </row>
    <row r="538" spans="1:6" x14ac:dyDescent="0.25">
      <c r="A538" s="1" t="s">
        <v>899</v>
      </c>
      <c r="B538" s="1" t="s">
        <v>900</v>
      </c>
      <c r="C538" s="5">
        <v>5388739</v>
      </c>
      <c r="D538" s="5">
        <v>851706</v>
      </c>
      <c r="E538" s="5"/>
      <c r="F538" s="5">
        <f t="shared" si="10"/>
        <v>6240445</v>
      </c>
    </row>
    <row r="539" spans="1:6" x14ac:dyDescent="0.25">
      <c r="A539" s="1" t="s">
        <v>901</v>
      </c>
      <c r="B539" s="1" t="s">
        <v>475</v>
      </c>
      <c r="C539" s="5">
        <v>1021858</v>
      </c>
      <c r="D539" s="5">
        <v>119473</v>
      </c>
      <c r="E539" s="5"/>
      <c r="F539" s="5">
        <f t="shared" si="10"/>
        <v>1141331</v>
      </c>
    </row>
    <row r="540" spans="1:6" x14ac:dyDescent="0.25">
      <c r="A540" s="1" t="s">
        <v>902</v>
      </c>
      <c r="B540" s="1" t="s">
        <v>903</v>
      </c>
      <c r="C540" s="5">
        <v>4358733</v>
      </c>
      <c r="D540" s="5">
        <v>702227</v>
      </c>
      <c r="E540" s="5"/>
      <c r="F540" s="5">
        <f t="shared" si="10"/>
        <v>5060960</v>
      </c>
    </row>
    <row r="541" spans="1:6" x14ac:dyDescent="0.25">
      <c r="A541" s="1" t="s">
        <v>904</v>
      </c>
      <c r="B541" s="1" t="s">
        <v>905</v>
      </c>
      <c r="C541" s="5">
        <v>12875299</v>
      </c>
      <c r="D541" s="5">
        <v>3136471</v>
      </c>
      <c r="E541" s="5"/>
      <c r="F541" s="5">
        <f t="shared" si="10"/>
        <v>16011770</v>
      </c>
    </row>
    <row r="542" spans="1:6" x14ac:dyDescent="0.25">
      <c r="A542" s="1" t="s">
        <v>906</v>
      </c>
      <c r="B542" s="1" t="s">
        <v>475</v>
      </c>
      <c r="C542" s="5">
        <v>883477</v>
      </c>
      <c r="D542" s="5">
        <v>132174</v>
      </c>
      <c r="E542" s="5"/>
      <c r="F542" s="5">
        <f t="shared" si="10"/>
        <v>1015651</v>
      </c>
    </row>
    <row r="543" spans="1:6" x14ac:dyDescent="0.25">
      <c r="A543" s="1" t="s">
        <v>907</v>
      </c>
      <c r="B543" s="1" t="s">
        <v>908</v>
      </c>
      <c r="C543" s="5">
        <v>5008724</v>
      </c>
      <c r="D543" s="5">
        <v>205123</v>
      </c>
      <c r="E543" s="5"/>
      <c r="F543" s="5">
        <f t="shared" si="10"/>
        <v>5213847</v>
      </c>
    </row>
    <row r="544" spans="1:6" x14ac:dyDescent="0.25">
      <c r="A544" s="1" t="s">
        <v>909</v>
      </c>
      <c r="B544" s="1" t="s">
        <v>910</v>
      </c>
      <c r="C544" s="5">
        <v>2367307</v>
      </c>
      <c r="E544" s="5"/>
      <c r="F544" s="5">
        <f t="shared" si="10"/>
        <v>2367307</v>
      </c>
    </row>
    <row r="545" spans="1:6" x14ac:dyDescent="0.25">
      <c r="A545" s="1" t="s">
        <v>911</v>
      </c>
      <c r="B545" s="1" t="s">
        <v>912</v>
      </c>
      <c r="C545" s="5">
        <v>7108152</v>
      </c>
      <c r="D545" s="5">
        <v>2151944</v>
      </c>
      <c r="E545" s="5"/>
      <c r="F545" s="5">
        <f t="shared" si="10"/>
        <v>9260096</v>
      </c>
    </row>
    <row r="546" spans="1:6" x14ac:dyDescent="0.25">
      <c r="A546" s="1" t="s">
        <v>913</v>
      </c>
      <c r="B546" s="1" t="s">
        <v>718</v>
      </c>
      <c r="C546" s="5">
        <v>12260160</v>
      </c>
      <c r="D546" s="5">
        <v>2650837</v>
      </c>
      <c r="E546" s="5"/>
      <c r="F546" s="5">
        <f t="shared" si="10"/>
        <v>14910997</v>
      </c>
    </row>
    <row r="547" spans="1:6" x14ac:dyDescent="0.25">
      <c r="A547" s="1" t="s">
        <v>914</v>
      </c>
      <c r="B547" s="1" t="s">
        <v>718</v>
      </c>
      <c r="C547" s="5">
        <v>16695746</v>
      </c>
      <c r="D547" s="5">
        <v>4999365</v>
      </c>
      <c r="E547" s="5"/>
      <c r="F547" s="5">
        <f t="shared" si="10"/>
        <v>21695111</v>
      </c>
    </row>
    <row r="548" spans="1:6" x14ac:dyDescent="0.25">
      <c r="A548" s="1" t="s">
        <v>915</v>
      </c>
      <c r="B548" s="1" t="s">
        <v>718</v>
      </c>
      <c r="C548" s="5">
        <v>13144964</v>
      </c>
      <c r="D548" s="5">
        <v>2278653</v>
      </c>
      <c r="E548" s="5"/>
      <c r="F548" s="5">
        <f t="shared" si="10"/>
        <v>15423617</v>
      </c>
    </row>
    <row r="549" spans="1:6" x14ac:dyDescent="0.25">
      <c r="A549" s="1" t="s">
        <v>916</v>
      </c>
      <c r="B549" s="1" t="s">
        <v>917</v>
      </c>
      <c r="C549" s="5">
        <v>6078255</v>
      </c>
      <c r="E549" s="5"/>
      <c r="F549" s="5">
        <f t="shared" si="10"/>
        <v>6078255</v>
      </c>
    </row>
    <row r="550" spans="1:6" x14ac:dyDescent="0.25">
      <c r="A550" s="1" t="s">
        <v>918</v>
      </c>
      <c r="B550" s="1" t="s">
        <v>919</v>
      </c>
      <c r="C550" s="5">
        <v>3894401</v>
      </c>
      <c r="D550" s="5">
        <v>573213</v>
      </c>
      <c r="E550" s="5"/>
      <c r="F550" s="5">
        <f t="shared" si="10"/>
        <v>4467614</v>
      </c>
    </row>
    <row r="551" spans="1:6" x14ac:dyDescent="0.25">
      <c r="A551" s="1" t="s">
        <v>920</v>
      </c>
      <c r="B551" s="1" t="s">
        <v>921</v>
      </c>
      <c r="C551" s="5">
        <v>1779218</v>
      </c>
      <c r="D551" s="5">
        <v>283882</v>
      </c>
      <c r="E551" s="5"/>
      <c r="F551" s="5">
        <f t="shared" si="10"/>
        <v>2063100</v>
      </c>
    </row>
    <row r="552" spans="1:6" x14ac:dyDescent="0.25">
      <c r="A552" s="1" t="s">
        <v>922</v>
      </c>
      <c r="B552" s="1" t="s">
        <v>923</v>
      </c>
      <c r="C552" s="5">
        <v>3102325</v>
      </c>
      <c r="E552" s="5"/>
      <c r="F552" s="5">
        <f t="shared" si="10"/>
        <v>3102325</v>
      </c>
    </row>
    <row r="553" spans="1:6" x14ac:dyDescent="0.25">
      <c r="A553" s="1" t="s">
        <v>924</v>
      </c>
      <c r="B553" s="1" t="s">
        <v>925</v>
      </c>
      <c r="C553" s="5">
        <v>1113855</v>
      </c>
      <c r="E553" s="5"/>
      <c r="F553" s="5">
        <f t="shared" si="10"/>
        <v>1113855</v>
      </c>
    </row>
    <row r="554" spans="1:6" x14ac:dyDescent="0.25">
      <c r="A554" s="1" t="s">
        <v>926</v>
      </c>
      <c r="B554" s="1" t="s">
        <v>927</v>
      </c>
      <c r="C554" s="5">
        <v>4360829</v>
      </c>
      <c r="D554" s="5">
        <v>1360000</v>
      </c>
      <c r="E554" s="5"/>
      <c r="F554" s="5">
        <f t="shared" si="10"/>
        <v>5720829</v>
      </c>
    </row>
    <row r="555" spans="1:6" x14ac:dyDescent="0.25">
      <c r="A555" s="1" t="s">
        <v>928</v>
      </c>
      <c r="B555" s="1" t="s">
        <v>929</v>
      </c>
      <c r="C555" s="5">
        <v>405025</v>
      </c>
      <c r="D555" s="5">
        <v>26680</v>
      </c>
      <c r="E555" s="5"/>
      <c r="F555" s="5">
        <f t="shared" si="10"/>
        <v>431705</v>
      </c>
    </row>
    <row r="556" spans="1:6" x14ac:dyDescent="0.25">
      <c r="A556" s="1" t="s">
        <v>930</v>
      </c>
      <c r="B556" s="1" t="s">
        <v>931</v>
      </c>
      <c r="C556" s="5">
        <v>5496771</v>
      </c>
      <c r="D556" s="5">
        <v>2104571</v>
      </c>
      <c r="E556" s="5"/>
      <c r="F556" s="5">
        <f t="shared" si="10"/>
        <v>7601342</v>
      </c>
    </row>
    <row r="557" spans="1:6" x14ac:dyDescent="0.25">
      <c r="A557" s="1" t="s">
        <v>932</v>
      </c>
      <c r="B557" s="1" t="s">
        <v>933</v>
      </c>
      <c r="C557" s="5">
        <v>6256194</v>
      </c>
      <c r="D557" s="5">
        <v>1329765</v>
      </c>
      <c r="E557" s="5"/>
      <c r="F557" s="5">
        <f t="shared" si="10"/>
        <v>7585959</v>
      </c>
    </row>
    <row r="558" spans="1:6" x14ac:dyDescent="0.25">
      <c r="A558" s="1" t="s">
        <v>934</v>
      </c>
      <c r="B558" s="1" t="s">
        <v>935</v>
      </c>
      <c r="C558" s="5">
        <v>3512449</v>
      </c>
      <c r="E558" s="5"/>
      <c r="F558" s="5">
        <f t="shared" si="10"/>
        <v>3512449</v>
      </c>
    </row>
    <row r="559" spans="1:6" x14ac:dyDescent="0.25">
      <c r="A559" s="1" t="s">
        <v>936</v>
      </c>
      <c r="B559" s="1" t="s">
        <v>937</v>
      </c>
      <c r="C559" s="5">
        <v>3088530</v>
      </c>
      <c r="D559" s="5">
        <v>602111</v>
      </c>
      <c r="E559" s="5"/>
      <c r="F559" s="5">
        <f t="shared" si="10"/>
        <v>3690641</v>
      </c>
    </row>
    <row r="560" spans="1:6" x14ac:dyDescent="0.25">
      <c r="A560" s="1" t="s">
        <v>938</v>
      </c>
      <c r="B560" s="1" t="s">
        <v>192</v>
      </c>
      <c r="C560" s="5">
        <v>296536</v>
      </c>
      <c r="E560" s="5"/>
      <c r="F560" s="5">
        <f t="shared" si="10"/>
        <v>296536</v>
      </c>
    </row>
    <row r="561" spans="1:6" x14ac:dyDescent="0.25">
      <c r="A561" s="1" t="s">
        <v>939</v>
      </c>
      <c r="B561" s="1" t="s">
        <v>940</v>
      </c>
      <c r="E561" s="5"/>
    </row>
    <row r="562" spans="1:6" x14ac:dyDescent="0.25">
      <c r="A562" s="1" t="s">
        <v>941</v>
      </c>
      <c r="B562" s="1" t="s">
        <v>567</v>
      </c>
      <c r="C562" s="5">
        <v>781121</v>
      </c>
      <c r="E562" s="5"/>
      <c r="F562" s="5">
        <f t="shared" ref="F562:F574" si="11">SUBTOTAL(9,C562:E562)</f>
        <v>781121</v>
      </c>
    </row>
    <row r="563" spans="1:6" x14ac:dyDescent="0.25">
      <c r="A563" s="1" t="s">
        <v>942</v>
      </c>
      <c r="B563" s="1" t="s">
        <v>192</v>
      </c>
      <c r="C563" s="5">
        <v>549678</v>
      </c>
      <c r="E563" s="5"/>
      <c r="F563" s="5">
        <f t="shared" si="11"/>
        <v>549678</v>
      </c>
    </row>
    <row r="564" spans="1:6" x14ac:dyDescent="0.25">
      <c r="A564" s="1" t="s">
        <v>943</v>
      </c>
      <c r="B564" s="1" t="s">
        <v>944</v>
      </c>
      <c r="C564" s="5">
        <v>8107739</v>
      </c>
      <c r="D564" s="5">
        <v>1358165</v>
      </c>
      <c r="E564" s="5"/>
      <c r="F564" s="5">
        <f t="shared" si="11"/>
        <v>9465904</v>
      </c>
    </row>
    <row r="565" spans="1:6" x14ac:dyDescent="0.25">
      <c r="A565" s="1" t="s">
        <v>945</v>
      </c>
      <c r="B565" s="1" t="s">
        <v>946</v>
      </c>
      <c r="C565" s="5">
        <v>478188</v>
      </c>
      <c r="E565" s="5"/>
      <c r="F565" s="5">
        <f t="shared" si="11"/>
        <v>478188</v>
      </c>
    </row>
    <row r="566" spans="1:6" x14ac:dyDescent="0.25">
      <c r="A566" s="1" t="s">
        <v>947</v>
      </c>
      <c r="B566" s="1" t="s">
        <v>948</v>
      </c>
      <c r="C566" s="5">
        <v>1793683</v>
      </c>
      <c r="D566" s="5">
        <v>12913</v>
      </c>
      <c r="E566" s="5"/>
      <c r="F566" s="5">
        <f t="shared" si="11"/>
        <v>1806596</v>
      </c>
    </row>
    <row r="567" spans="1:6" x14ac:dyDescent="0.25">
      <c r="A567" s="1" t="s">
        <v>949</v>
      </c>
      <c r="B567" s="1" t="s">
        <v>950</v>
      </c>
      <c r="C567" s="5">
        <v>385696</v>
      </c>
      <c r="E567" s="5"/>
      <c r="F567" s="5">
        <f t="shared" si="11"/>
        <v>385696</v>
      </c>
    </row>
    <row r="568" spans="1:6" x14ac:dyDescent="0.25">
      <c r="A568" s="1" t="s">
        <v>951</v>
      </c>
      <c r="B568" s="1" t="s">
        <v>952</v>
      </c>
      <c r="C568" s="5">
        <v>78103637</v>
      </c>
      <c r="D568" s="5">
        <v>16251034</v>
      </c>
      <c r="E568" s="5"/>
      <c r="F568" s="5">
        <f t="shared" si="11"/>
        <v>94354671</v>
      </c>
    </row>
    <row r="569" spans="1:6" x14ac:dyDescent="0.25">
      <c r="A569" s="1" t="s">
        <v>953</v>
      </c>
      <c r="B569" s="1" t="s">
        <v>954</v>
      </c>
      <c r="C569" s="5">
        <v>14167233</v>
      </c>
      <c r="D569" s="5">
        <v>1484512</v>
      </c>
      <c r="E569" s="5"/>
      <c r="F569" s="5">
        <f t="shared" si="11"/>
        <v>15651745</v>
      </c>
    </row>
    <row r="570" spans="1:6" x14ac:dyDescent="0.25">
      <c r="A570" s="1" t="s">
        <v>955</v>
      </c>
      <c r="B570" s="1" t="s">
        <v>956</v>
      </c>
      <c r="C570" s="5">
        <v>343927</v>
      </c>
      <c r="E570" s="5"/>
      <c r="F570" s="5">
        <f t="shared" si="11"/>
        <v>343927</v>
      </c>
    </row>
    <row r="571" spans="1:6" x14ac:dyDescent="0.25">
      <c r="A571" s="1" t="s">
        <v>757</v>
      </c>
      <c r="B571" s="1" t="s">
        <v>957</v>
      </c>
      <c r="C571" s="5">
        <v>48689</v>
      </c>
      <c r="D571" s="5">
        <v>4103488</v>
      </c>
      <c r="E571" s="5"/>
      <c r="F571" s="5">
        <f t="shared" si="11"/>
        <v>4152177</v>
      </c>
    </row>
    <row r="572" spans="1:6" x14ac:dyDescent="0.25">
      <c r="A572" s="1" t="s">
        <v>642</v>
      </c>
      <c r="B572" s="1" t="s">
        <v>958</v>
      </c>
      <c r="D572" s="5">
        <v>43588</v>
      </c>
      <c r="E572" s="5"/>
      <c r="F572" s="5">
        <f t="shared" si="11"/>
        <v>43588</v>
      </c>
    </row>
    <row r="573" spans="1:6" x14ac:dyDescent="0.25">
      <c r="A573" s="1" t="s">
        <v>655</v>
      </c>
      <c r="B573" s="1" t="s">
        <v>959</v>
      </c>
      <c r="D573" s="5">
        <v>41026</v>
      </c>
      <c r="E573" s="5"/>
      <c r="F573" s="5">
        <f t="shared" si="11"/>
        <v>41026</v>
      </c>
    </row>
    <row r="574" spans="1:6" x14ac:dyDescent="0.25">
      <c r="A574" t="s">
        <v>970</v>
      </c>
      <c r="B574" t="s">
        <v>971</v>
      </c>
      <c r="E574" s="5">
        <v>46000</v>
      </c>
      <c r="F574" s="5">
        <f t="shared" si="11"/>
        <v>46000</v>
      </c>
    </row>
    <row r="576" spans="1:6" x14ac:dyDescent="0.25">
      <c r="A576" t="s">
        <v>972</v>
      </c>
      <c r="C576" s="5">
        <f>SUM(C2:C573)</f>
        <v>2188517662</v>
      </c>
      <c r="D576" s="5">
        <f>SUM(D2:D573)</f>
        <v>356509435</v>
      </c>
      <c r="E576" s="5">
        <f>SUBTOTAL(9,E31:E575)</f>
        <v>44888000</v>
      </c>
      <c r="F576" s="6">
        <f>SUM(F2:F575)</f>
        <v>2589915097</v>
      </c>
    </row>
  </sheetData>
  <autoFilter ref="A1:E575" xr:uid="{7FD62649-FC2A-4E50-BC94-CBDA801CF1E6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3B85-4605-422B-A06D-81343BA3C5CC}">
  <dimension ref="A1:B6"/>
  <sheetViews>
    <sheetView workbookViewId="0"/>
  </sheetViews>
  <sheetFormatPr defaultRowHeight="15" x14ac:dyDescent="0.25"/>
  <cols>
    <col min="1" max="1" width="21" bestFit="1" customWidth="1"/>
    <col min="2" max="2" width="24" bestFit="1" customWidth="1"/>
  </cols>
  <sheetData>
    <row r="1" spans="1:2" x14ac:dyDescent="0.25">
      <c r="A1" s="1" t="s">
        <v>960</v>
      </c>
      <c r="B1" s="1" t="s">
        <v>961</v>
      </c>
    </row>
    <row r="2" spans="1:2" x14ac:dyDescent="0.25">
      <c r="A2" s="1" t="s">
        <v>962</v>
      </c>
      <c r="B2" s="1" t="s">
        <v>963</v>
      </c>
    </row>
    <row r="3" spans="1:2" x14ac:dyDescent="0.25">
      <c r="A3" s="1" t="s">
        <v>964</v>
      </c>
      <c r="B3" s="1" t="s">
        <v>963</v>
      </c>
    </row>
    <row r="4" spans="1:2" x14ac:dyDescent="0.25">
      <c r="A4" s="1" t="s">
        <v>965</v>
      </c>
      <c r="B4" s="1" t="s">
        <v>963</v>
      </c>
    </row>
    <row r="5" spans="1:2" x14ac:dyDescent="0.25">
      <c r="A5" s="1" t="s">
        <v>966</v>
      </c>
      <c r="B5" s="1" t="s">
        <v>967</v>
      </c>
    </row>
    <row r="6" spans="1:2" x14ac:dyDescent="0.25">
      <c r="A6" s="1" t="s">
        <v>968</v>
      </c>
      <c r="B6" s="1" t="s">
        <v>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Selectie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Tappel</dc:creator>
  <cp:lastModifiedBy>Erik Schoeman</cp:lastModifiedBy>
  <dcterms:created xsi:type="dcterms:W3CDTF">2021-05-28T09:27:51Z</dcterms:created>
  <dcterms:modified xsi:type="dcterms:W3CDTF">2021-09-17T09:05:34Z</dcterms:modified>
</cp:coreProperties>
</file>