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10.8.0.1\d\Projecten\Gemeente Almelo-208-Centrale Objectenregistratie\Marktconsultatie\"/>
    </mc:Choice>
  </mc:AlternateContent>
  <xr:revisionPtr revIDLastSave="0" documentId="8_{143438B0-159A-4027-9573-019DF1E97212}" xr6:coauthVersionLast="47" xr6:coauthVersionMax="47" xr10:uidLastSave="{00000000-0000-0000-0000-000000000000}"/>
  <bookViews>
    <workbookView xWindow="-110" yWindow="-110" windowWidth="19420" windowHeight="10420" firstSheet="1" activeTab="1" xr2:uid="{380D92BF-D65A-45DD-8D18-EC1AC1D6C4DC}"/>
  </bookViews>
  <sheets>
    <sheet name="Basislijsten" sheetId="2" state="hidden" r:id="rId1"/>
    <sheet name="Informatie Inschrijver" sheetId="3" r:id="rId2"/>
    <sheet name="Functionaliteit ICT" sheetId="4" r:id="rId3"/>
    <sheet name="Functionaliteit obj. ger ontw." sheetId="5" r:id="rId4"/>
    <sheet name="Functionaliteit objectenreg." sheetId="1" r:id="rId5"/>
  </sheets>
  <definedNames>
    <definedName name="Methodiekgroe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3" i="5" l="1"/>
  <c r="I23" i="5"/>
  <c r="H23" i="5"/>
  <c r="J22" i="5"/>
  <c r="I22" i="5"/>
  <c r="H22" i="5"/>
  <c r="J21" i="5"/>
  <c r="I21" i="5"/>
  <c r="H21" i="5"/>
  <c r="J20" i="5"/>
  <c r="I20" i="5"/>
  <c r="H20" i="5"/>
  <c r="J19" i="5"/>
  <c r="I19" i="5"/>
  <c r="H19" i="5"/>
  <c r="J18" i="5"/>
  <c r="I18" i="5"/>
  <c r="H18" i="5"/>
  <c r="J17" i="5"/>
  <c r="I17" i="5"/>
  <c r="H17" i="5"/>
  <c r="J16" i="5"/>
  <c r="I16" i="5"/>
  <c r="H16" i="5"/>
  <c r="J15" i="5"/>
  <c r="I15" i="5"/>
  <c r="H15" i="5"/>
  <c r="J14" i="5"/>
  <c r="I14" i="5"/>
  <c r="H14" i="5"/>
  <c r="J13" i="5"/>
  <c r="I13" i="5"/>
  <c r="H13" i="5"/>
  <c r="J12" i="5"/>
  <c r="I12" i="5"/>
  <c r="H12" i="5"/>
  <c r="J11" i="5"/>
  <c r="I11" i="5"/>
  <c r="H11" i="5"/>
  <c r="J10" i="5"/>
  <c r="I10" i="5"/>
  <c r="H10" i="5"/>
  <c r="J9" i="5"/>
  <c r="I9" i="5"/>
  <c r="H9" i="5"/>
  <c r="A6" i="5"/>
  <c r="A5" i="5"/>
  <c r="A4" i="5"/>
  <c r="A3" i="5"/>
  <c r="D2" i="5"/>
  <c r="A2" i="5"/>
  <c r="A1" i="5"/>
  <c r="J56" i="4"/>
  <c r="I56" i="4"/>
  <c r="H56" i="4"/>
  <c r="J55" i="4"/>
  <c r="I55" i="4"/>
  <c r="H55" i="4"/>
  <c r="J54" i="4"/>
  <c r="I54" i="4"/>
  <c r="H54" i="4"/>
  <c r="J53" i="4"/>
  <c r="I53" i="4"/>
  <c r="H53" i="4"/>
  <c r="J52" i="4"/>
  <c r="I52" i="4"/>
  <c r="H52" i="4"/>
  <c r="J51" i="4"/>
  <c r="I51" i="4"/>
  <c r="H51" i="4"/>
  <c r="J50" i="4"/>
  <c r="I50" i="4"/>
  <c r="H50" i="4"/>
  <c r="J49" i="4"/>
  <c r="I49" i="4"/>
  <c r="H49" i="4"/>
  <c r="J48" i="4"/>
  <c r="I48" i="4"/>
  <c r="H48" i="4"/>
  <c r="J47" i="4"/>
  <c r="I47" i="4"/>
  <c r="H47" i="4"/>
  <c r="J46" i="4"/>
  <c r="I46" i="4"/>
  <c r="H46" i="4"/>
  <c r="J45" i="4"/>
  <c r="I45" i="4"/>
  <c r="H45" i="4"/>
  <c r="J44" i="4"/>
  <c r="I44" i="4"/>
  <c r="H44" i="4"/>
  <c r="J43" i="4"/>
  <c r="I43" i="4"/>
  <c r="H43" i="4"/>
  <c r="J42" i="4"/>
  <c r="I42" i="4"/>
  <c r="H42" i="4"/>
  <c r="J41" i="4"/>
  <c r="I41" i="4"/>
  <c r="H41" i="4"/>
  <c r="J40" i="4"/>
  <c r="I40" i="4"/>
  <c r="H40" i="4"/>
  <c r="J39" i="4"/>
  <c r="I39" i="4"/>
  <c r="H39" i="4"/>
  <c r="J38" i="4"/>
  <c r="I38" i="4"/>
  <c r="H38" i="4"/>
  <c r="J37" i="4"/>
  <c r="I37" i="4"/>
  <c r="H37" i="4"/>
  <c r="J36" i="4"/>
  <c r="I36" i="4"/>
  <c r="H36" i="4"/>
  <c r="J35" i="4"/>
  <c r="I35" i="4"/>
  <c r="H35" i="4"/>
  <c r="J34" i="4"/>
  <c r="I34" i="4"/>
  <c r="H34" i="4"/>
  <c r="J33" i="4"/>
  <c r="I33" i="4"/>
  <c r="H33" i="4"/>
  <c r="J32" i="4"/>
  <c r="I32" i="4"/>
  <c r="H32" i="4"/>
  <c r="J31" i="4"/>
  <c r="I31" i="4"/>
  <c r="H31" i="4"/>
  <c r="J30" i="4"/>
  <c r="I30" i="4"/>
  <c r="H30" i="4"/>
  <c r="J29" i="4"/>
  <c r="I29" i="4"/>
  <c r="H29" i="4"/>
  <c r="J28" i="4"/>
  <c r="I28" i="4"/>
  <c r="H28" i="4"/>
  <c r="J27" i="4"/>
  <c r="I27" i="4"/>
  <c r="H27" i="4"/>
  <c r="J26" i="4"/>
  <c r="I26" i="4"/>
  <c r="H26" i="4"/>
  <c r="J25" i="4"/>
  <c r="I25" i="4"/>
  <c r="H25" i="4"/>
  <c r="J24" i="4"/>
  <c r="I24" i="4"/>
  <c r="H24" i="4"/>
  <c r="J23" i="4"/>
  <c r="I23" i="4"/>
  <c r="H23" i="4"/>
  <c r="J22" i="4"/>
  <c r="I22" i="4"/>
  <c r="H22" i="4"/>
  <c r="J21" i="4"/>
  <c r="I21" i="4"/>
  <c r="H21" i="4"/>
  <c r="J20" i="4"/>
  <c r="I20" i="4"/>
  <c r="H20" i="4"/>
  <c r="J19" i="4"/>
  <c r="I19" i="4"/>
  <c r="H19" i="4"/>
  <c r="J18" i="4"/>
  <c r="I18" i="4"/>
  <c r="H18" i="4"/>
  <c r="J17" i="4"/>
  <c r="I17" i="4"/>
  <c r="H17" i="4"/>
  <c r="J16" i="4"/>
  <c r="I16" i="4"/>
  <c r="H16" i="4"/>
  <c r="J15" i="4"/>
  <c r="I15" i="4"/>
  <c r="H15" i="4"/>
  <c r="J14" i="4"/>
  <c r="I14" i="4"/>
  <c r="H14" i="4"/>
  <c r="J13" i="4"/>
  <c r="I13" i="4"/>
  <c r="H13" i="4"/>
  <c r="J12" i="4"/>
  <c r="I12" i="4"/>
  <c r="H12" i="4"/>
  <c r="J11" i="4"/>
  <c r="I11" i="4"/>
  <c r="H11" i="4"/>
  <c r="J10" i="4"/>
  <c r="I10" i="4"/>
  <c r="H10" i="4"/>
  <c r="J9" i="4"/>
  <c r="I9" i="4"/>
  <c r="H9" i="4"/>
  <c r="A6" i="4"/>
  <c r="A5" i="4"/>
  <c r="A4" i="4"/>
  <c r="A3" i="4"/>
  <c r="D2" i="4"/>
  <c r="A2" i="4"/>
  <c r="A1" i="4"/>
  <c r="C3" i="1"/>
  <c r="C4" i="1"/>
  <c r="C5" i="1"/>
  <c r="C6" i="1"/>
  <c r="C2" i="1"/>
  <c r="E2" i="1"/>
  <c r="I10" i="1"/>
  <c r="J10" i="1"/>
  <c r="K10" i="1"/>
  <c r="I11" i="1"/>
  <c r="J11" i="1"/>
  <c r="K11" i="1"/>
  <c r="I12" i="1"/>
  <c r="J12" i="1"/>
  <c r="K12" i="1"/>
  <c r="I13" i="1"/>
  <c r="J13" i="1"/>
  <c r="K13" i="1"/>
  <c r="I14" i="1"/>
  <c r="J14" i="1"/>
  <c r="K14" i="1"/>
  <c r="I15" i="1"/>
  <c r="J15" i="1"/>
  <c r="K15" i="1"/>
  <c r="I16" i="1"/>
  <c r="J16" i="1"/>
  <c r="K16" i="1"/>
  <c r="I17" i="1"/>
  <c r="J17" i="1"/>
  <c r="K17" i="1"/>
  <c r="I18" i="1"/>
  <c r="J18" i="1"/>
  <c r="K18" i="1"/>
  <c r="I19" i="1"/>
  <c r="J19" i="1"/>
  <c r="K19" i="1"/>
  <c r="I20" i="1"/>
  <c r="J20" i="1"/>
  <c r="K20" i="1"/>
  <c r="I21" i="1"/>
  <c r="J21" i="1"/>
  <c r="K21" i="1"/>
  <c r="I22" i="1"/>
  <c r="J22" i="1"/>
  <c r="K22" i="1"/>
  <c r="I23" i="1"/>
  <c r="J23" i="1"/>
  <c r="K23" i="1"/>
  <c r="I24" i="1"/>
  <c r="J24" i="1"/>
  <c r="K24" i="1"/>
  <c r="I25" i="1"/>
  <c r="J25" i="1"/>
  <c r="K25" i="1"/>
  <c r="I26" i="1"/>
  <c r="J26" i="1"/>
  <c r="K26" i="1"/>
  <c r="I27" i="1"/>
  <c r="J27" i="1"/>
  <c r="K27" i="1"/>
  <c r="I28" i="1"/>
  <c r="J28" i="1"/>
  <c r="K28" i="1"/>
  <c r="I29" i="1"/>
  <c r="J29" i="1"/>
  <c r="K29" i="1"/>
  <c r="I30" i="1"/>
  <c r="J30" i="1"/>
  <c r="K30" i="1"/>
  <c r="I31" i="1"/>
  <c r="J31" i="1"/>
  <c r="K31" i="1"/>
  <c r="I32" i="1"/>
  <c r="J32" i="1"/>
  <c r="K32" i="1"/>
  <c r="I33" i="1"/>
  <c r="J33" i="1"/>
  <c r="K33" i="1"/>
  <c r="I34" i="1"/>
  <c r="J34" i="1"/>
  <c r="K34" i="1"/>
  <c r="I35" i="1"/>
  <c r="J35" i="1"/>
  <c r="K35" i="1"/>
  <c r="I36" i="1"/>
  <c r="J36" i="1"/>
  <c r="K36" i="1"/>
  <c r="I37" i="1"/>
  <c r="J37" i="1"/>
  <c r="K37" i="1"/>
  <c r="I38" i="1"/>
  <c r="J38" i="1"/>
  <c r="K38" i="1"/>
  <c r="I39" i="1"/>
  <c r="J39" i="1"/>
  <c r="K39" i="1"/>
  <c r="I40" i="1"/>
  <c r="J40" i="1"/>
  <c r="K40" i="1"/>
  <c r="I41" i="1"/>
  <c r="J41" i="1"/>
  <c r="K41" i="1"/>
  <c r="I42" i="1"/>
  <c r="J42" i="1"/>
  <c r="K42" i="1"/>
  <c r="I43" i="1"/>
  <c r="J43" i="1"/>
  <c r="K43" i="1"/>
  <c r="I44" i="1"/>
  <c r="J44" i="1"/>
  <c r="K44" i="1"/>
  <c r="I45" i="1"/>
  <c r="J45" i="1"/>
  <c r="K45" i="1"/>
  <c r="I46" i="1"/>
  <c r="J46" i="1"/>
  <c r="K46" i="1"/>
  <c r="I47" i="1"/>
  <c r="J47" i="1"/>
  <c r="K47" i="1"/>
  <c r="I48" i="1"/>
  <c r="J48" i="1"/>
  <c r="K48" i="1"/>
  <c r="I49" i="1"/>
  <c r="J49" i="1"/>
  <c r="K49" i="1"/>
  <c r="I50" i="1"/>
  <c r="J50" i="1"/>
  <c r="K50" i="1"/>
  <c r="I51" i="1"/>
  <c r="J51" i="1"/>
  <c r="K51" i="1"/>
  <c r="I52" i="1"/>
  <c r="J52" i="1"/>
  <c r="K52" i="1"/>
  <c r="I53" i="1"/>
  <c r="J53" i="1"/>
  <c r="K53" i="1"/>
  <c r="I54" i="1"/>
  <c r="J54" i="1"/>
  <c r="K54" i="1"/>
  <c r="I55" i="1"/>
  <c r="J55" i="1"/>
  <c r="K55" i="1"/>
  <c r="I56" i="1"/>
  <c r="J56" i="1"/>
  <c r="K56" i="1"/>
  <c r="I57" i="1"/>
  <c r="J57" i="1"/>
  <c r="K57" i="1"/>
  <c r="I58" i="1"/>
  <c r="J58" i="1"/>
  <c r="K58" i="1"/>
  <c r="I59" i="1"/>
  <c r="J59" i="1"/>
  <c r="K59" i="1"/>
  <c r="I60" i="1"/>
  <c r="J60" i="1"/>
  <c r="K60" i="1"/>
  <c r="I61" i="1"/>
  <c r="J61" i="1"/>
  <c r="K61" i="1"/>
  <c r="I62" i="1"/>
  <c r="J62" i="1"/>
  <c r="K62" i="1"/>
  <c r="I63" i="1"/>
  <c r="J63" i="1"/>
  <c r="K63" i="1"/>
  <c r="I64" i="1"/>
  <c r="J64" i="1"/>
  <c r="K64" i="1"/>
  <c r="I65" i="1"/>
  <c r="J65" i="1"/>
  <c r="K65" i="1"/>
  <c r="I66" i="1"/>
  <c r="J66" i="1"/>
  <c r="K66" i="1"/>
  <c r="I67" i="1"/>
  <c r="J67" i="1"/>
  <c r="K67" i="1"/>
  <c r="I68" i="1"/>
  <c r="J68" i="1"/>
  <c r="K68" i="1"/>
  <c r="I69" i="1"/>
  <c r="J69" i="1"/>
  <c r="K69" i="1"/>
  <c r="I70" i="1"/>
  <c r="J70" i="1"/>
  <c r="K70" i="1"/>
  <c r="I71" i="1"/>
  <c r="J71" i="1"/>
  <c r="K71" i="1"/>
  <c r="I72" i="1"/>
  <c r="J72" i="1"/>
  <c r="K72" i="1"/>
  <c r="I73" i="1"/>
  <c r="J73" i="1"/>
  <c r="K73" i="1"/>
  <c r="I74" i="1"/>
  <c r="J74" i="1"/>
  <c r="K74" i="1"/>
  <c r="I75" i="1"/>
  <c r="J75" i="1"/>
  <c r="K75" i="1"/>
  <c r="I76" i="1"/>
  <c r="J76" i="1"/>
  <c r="K76" i="1"/>
  <c r="I77" i="1"/>
  <c r="J77" i="1"/>
  <c r="K77" i="1"/>
  <c r="I78" i="1"/>
  <c r="J78" i="1"/>
  <c r="K78" i="1"/>
  <c r="I79" i="1"/>
  <c r="J79" i="1"/>
  <c r="K79" i="1"/>
  <c r="I80" i="1"/>
  <c r="J80" i="1"/>
  <c r="K80" i="1"/>
  <c r="I81" i="1"/>
  <c r="J81" i="1"/>
  <c r="K81" i="1"/>
  <c r="I82" i="1"/>
  <c r="J82" i="1"/>
  <c r="K82" i="1"/>
  <c r="I83" i="1"/>
  <c r="J83" i="1"/>
  <c r="K83" i="1"/>
  <c r="I84" i="1"/>
  <c r="J84" i="1"/>
  <c r="K84" i="1"/>
  <c r="I85" i="1"/>
  <c r="J85" i="1"/>
  <c r="K85" i="1"/>
  <c r="I86" i="1"/>
  <c r="J86" i="1"/>
  <c r="K86" i="1"/>
  <c r="I87" i="1"/>
  <c r="J87" i="1"/>
  <c r="K87" i="1"/>
  <c r="I88" i="1"/>
  <c r="J88" i="1"/>
  <c r="K88" i="1"/>
  <c r="I89" i="1"/>
  <c r="J89" i="1"/>
  <c r="K89" i="1"/>
  <c r="I90" i="1"/>
  <c r="J90" i="1"/>
  <c r="K90" i="1"/>
  <c r="I91" i="1"/>
  <c r="J91" i="1"/>
  <c r="K91" i="1"/>
  <c r="I92" i="1"/>
  <c r="J92" i="1"/>
  <c r="K92" i="1"/>
  <c r="I93" i="1"/>
  <c r="J93" i="1"/>
  <c r="K93" i="1"/>
  <c r="I94" i="1"/>
  <c r="J94" i="1"/>
  <c r="K94" i="1"/>
  <c r="I95" i="1"/>
  <c r="J95" i="1"/>
  <c r="K95" i="1"/>
  <c r="I96" i="1"/>
  <c r="J96" i="1"/>
  <c r="K96" i="1"/>
  <c r="I97" i="1"/>
  <c r="J97" i="1"/>
  <c r="K97" i="1"/>
  <c r="I98" i="1"/>
  <c r="J98" i="1"/>
  <c r="K98" i="1"/>
  <c r="I99" i="1"/>
  <c r="J99" i="1"/>
  <c r="K99" i="1"/>
  <c r="I100" i="1"/>
  <c r="J100" i="1"/>
  <c r="K100" i="1"/>
  <c r="I101" i="1"/>
  <c r="J101" i="1"/>
  <c r="K101" i="1"/>
  <c r="I102" i="1"/>
  <c r="J102" i="1"/>
  <c r="K102" i="1"/>
  <c r="I103" i="1"/>
  <c r="J103" i="1"/>
  <c r="K103" i="1"/>
  <c r="I104" i="1"/>
  <c r="J104" i="1"/>
  <c r="K104" i="1"/>
  <c r="I105" i="1"/>
  <c r="J105" i="1"/>
  <c r="K105" i="1"/>
  <c r="I106" i="1"/>
  <c r="J106" i="1"/>
  <c r="K106" i="1"/>
  <c r="I107" i="1"/>
  <c r="J107" i="1"/>
  <c r="K107" i="1"/>
  <c r="I108" i="1"/>
  <c r="J108" i="1"/>
  <c r="K108" i="1"/>
  <c r="I109" i="1"/>
  <c r="J109" i="1"/>
  <c r="K109" i="1"/>
  <c r="I110" i="1"/>
  <c r="J110" i="1"/>
  <c r="K110" i="1"/>
  <c r="I111" i="1"/>
  <c r="J111" i="1"/>
  <c r="K111" i="1"/>
  <c r="I112" i="1"/>
  <c r="J112" i="1"/>
  <c r="K112" i="1"/>
  <c r="I113" i="1"/>
  <c r="J113" i="1"/>
  <c r="K113" i="1"/>
  <c r="I114" i="1"/>
  <c r="J114" i="1"/>
  <c r="K114" i="1"/>
  <c r="I115" i="1"/>
  <c r="J115" i="1"/>
  <c r="K115" i="1"/>
  <c r="I116" i="1"/>
  <c r="J116" i="1"/>
  <c r="K116" i="1"/>
  <c r="I117" i="1"/>
  <c r="J117" i="1"/>
  <c r="K117" i="1"/>
  <c r="I118" i="1"/>
  <c r="J118" i="1"/>
  <c r="K118" i="1"/>
  <c r="I119" i="1"/>
  <c r="J119" i="1"/>
  <c r="K119" i="1"/>
  <c r="I120" i="1"/>
  <c r="J120" i="1"/>
  <c r="K120" i="1"/>
  <c r="I121" i="1"/>
  <c r="J121" i="1"/>
  <c r="K121" i="1"/>
  <c r="I122" i="1"/>
  <c r="J122" i="1"/>
  <c r="K122" i="1"/>
  <c r="I123" i="1"/>
  <c r="J123" i="1"/>
  <c r="K123" i="1"/>
  <c r="I124" i="1"/>
  <c r="J124" i="1"/>
  <c r="K124" i="1"/>
  <c r="I125" i="1"/>
  <c r="J125" i="1"/>
  <c r="K125" i="1"/>
  <c r="I126" i="1"/>
  <c r="J126" i="1"/>
  <c r="K126" i="1"/>
  <c r="I127" i="1"/>
  <c r="J127" i="1"/>
  <c r="K127" i="1"/>
  <c r="I128" i="1"/>
  <c r="J128" i="1"/>
  <c r="K128" i="1"/>
  <c r="I129" i="1"/>
  <c r="J129" i="1"/>
  <c r="K129" i="1"/>
  <c r="I130" i="1"/>
  <c r="J130" i="1"/>
  <c r="K130" i="1"/>
  <c r="I131" i="1"/>
  <c r="J131" i="1"/>
  <c r="K131" i="1"/>
  <c r="I132" i="1"/>
  <c r="J132" i="1"/>
  <c r="K132" i="1"/>
  <c r="I133" i="1"/>
  <c r="J133" i="1"/>
  <c r="K133" i="1"/>
  <c r="I134" i="1"/>
  <c r="J134" i="1"/>
  <c r="K134" i="1"/>
  <c r="I135" i="1"/>
  <c r="J135" i="1"/>
  <c r="K135" i="1"/>
  <c r="I136" i="1"/>
  <c r="J136" i="1"/>
  <c r="K136" i="1"/>
  <c r="I137" i="1"/>
  <c r="J137" i="1"/>
  <c r="K137" i="1"/>
  <c r="I138" i="1"/>
  <c r="J138" i="1"/>
  <c r="K138" i="1"/>
  <c r="I139" i="1"/>
  <c r="J139" i="1"/>
  <c r="K139" i="1"/>
  <c r="I140" i="1"/>
  <c r="J140" i="1"/>
  <c r="K140" i="1"/>
  <c r="I141" i="1"/>
  <c r="J141" i="1"/>
  <c r="K141" i="1"/>
  <c r="I142" i="1"/>
  <c r="J142" i="1"/>
  <c r="K142" i="1"/>
  <c r="I143" i="1"/>
  <c r="J143" i="1"/>
  <c r="K143" i="1"/>
  <c r="I144" i="1"/>
  <c r="J144" i="1"/>
  <c r="K144" i="1"/>
  <c r="I145" i="1"/>
  <c r="J145" i="1"/>
  <c r="K145" i="1"/>
  <c r="I146" i="1"/>
  <c r="J146" i="1"/>
  <c r="K146" i="1"/>
  <c r="I147" i="1"/>
  <c r="J147" i="1"/>
  <c r="K147" i="1"/>
  <c r="I148" i="1"/>
  <c r="J148" i="1"/>
  <c r="K148" i="1"/>
  <c r="I149" i="1"/>
  <c r="J149" i="1"/>
  <c r="K149" i="1"/>
  <c r="I150" i="1"/>
  <c r="J150" i="1"/>
  <c r="K150" i="1"/>
  <c r="I151" i="1"/>
  <c r="J151" i="1"/>
  <c r="K151" i="1"/>
  <c r="I152" i="1"/>
  <c r="J152" i="1"/>
  <c r="K152" i="1"/>
  <c r="I153" i="1"/>
  <c r="J153" i="1"/>
  <c r="K153" i="1"/>
  <c r="I154" i="1"/>
  <c r="J154" i="1"/>
  <c r="K154" i="1"/>
  <c r="I155" i="1"/>
  <c r="J155" i="1"/>
  <c r="K155" i="1"/>
  <c r="I156" i="1"/>
  <c r="J156" i="1"/>
  <c r="K156" i="1"/>
  <c r="I157" i="1"/>
  <c r="J157" i="1"/>
  <c r="K157" i="1"/>
  <c r="I158" i="1"/>
  <c r="J158" i="1"/>
  <c r="K158" i="1"/>
  <c r="I159" i="1"/>
  <c r="J159" i="1"/>
  <c r="K159" i="1"/>
  <c r="I160" i="1"/>
  <c r="J160" i="1"/>
  <c r="K160" i="1"/>
  <c r="I161" i="1"/>
  <c r="J161" i="1"/>
  <c r="K161" i="1"/>
  <c r="I162" i="1"/>
  <c r="J162" i="1"/>
  <c r="K162" i="1"/>
  <c r="I163" i="1"/>
  <c r="J163" i="1"/>
  <c r="K163" i="1"/>
  <c r="I164" i="1"/>
  <c r="J164" i="1"/>
  <c r="K164" i="1"/>
  <c r="I165" i="1"/>
  <c r="J165" i="1"/>
  <c r="K165" i="1"/>
  <c r="I166" i="1"/>
  <c r="J166" i="1"/>
  <c r="K166" i="1"/>
  <c r="I167" i="1"/>
  <c r="J167" i="1"/>
  <c r="K167" i="1"/>
  <c r="I168" i="1"/>
  <c r="J168" i="1"/>
  <c r="K168" i="1"/>
  <c r="I169" i="1"/>
  <c r="J169" i="1"/>
  <c r="K169" i="1"/>
  <c r="I170" i="1"/>
  <c r="J170" i="1"/>
  <c r="K170" i="1"/>
  <c r="I171" i="1"/>
  <c r="J171" i="1"/>
  <c r="K171" i="1"/>
  <c r="I172" i="1"/>
  <c r="J172" i="1"/>
  <c r="K172" i="1"/>
  <c r="I173" i="1"/>
  <c r="J173" i="1"/>
  <c r="K173" i="1"/>
  <c r="I174" i="1"/>
  <c r="J174" i="1"/>
  <c r="K174" i="1"/>
  <c r="I175" i="1"/>
  <c r="J175" i="1"/>
  <c r="K175" i="1"/>
  <c r="I176" i="1"/>
  <c r="J176" i="1"/>
  <c r="K176" i="1"/>
  <c r="I177" i="1"/>
  <c r="J177" i="1"/>
  <c r="K177" i="1"/>
  <c r="I178" i="1"/>
  <c r="J178" i="1"/>
  <c r="K178" i="1"/>
  <c r="I179" i="1"/>
  <c r="J179" i="1"/>
  <c r="K179" i="1"/>
  <c r="I180" i="1"/>
  <c r="J180" i="1"/>
  <c r="K180" i="1"/>
  <c r="I181" i="1"/>
  <c r="J181" i="1"/>
  <c r="K181" i="1"/>
  <c r="I182" i="1"/>
  <c r="J182" i="1"/>
  <c r="K182" i="1"/>
  <c r="I183" i="1"/>
  <c r="J183" i="1"/>
  <c r="K183" i="1"/>
  <c r="I184" i="1"/>
  <c r="J184" i="1"/>
  <c r="K184" i="1"/>
  <c r="I185" i="1"/>
  <c r="J185" i="1"/>
  <c r="K185" i="1"/>
  <c r="I186" i="1"/>
  <c r="J186" i="1"/>
  <c r="K186" i="1"/>
  <c r="I187" i="1"/>
  <c r="J187" i="1"/>
  <c r="K187" i="1"/>
  <c r="I188" i="1"/>
  <c r="J188" i="1"/>
  <c r="K188" i="1"/>
  <c r="I189" i="1"/>
  <c r="J189" i="1"/>
  <c r="K189" i="1"/>
  <c r="I190" i="1"/>
  <c r="J190" i="1"/>
  <c r="K190" i="1"/>
  <c r="I191" i="1"/>
  <c r="J191" i="1"/>
  <c r="K191" i="1"/>
  <c r="I192" i="1"/>
  <c r="J192" i="1"/>
  <c r="K192" i="1"/>
  <c r="I193" i="1"/>
  <c r="J193" i="1"/>
  <c r="K193" i="1"/>
  <c r="I194" i="1"/>
  <c r="J194" i="1"/>
  <c r="K194" i="1"/>
  <c r="I195" i="1"/>
  <c r="J195" i="1"/>
  <c r="K195" i="1"/>
  <c r="I196" i="1"/>
  <c r="J196" i="1"/>
  <c r="K196" i="1"/>
  <c r="I197" i="1"/>
  <c r="J197" i="1"/>
  <c r="K197" i="1"/>
  <c r="I198" i="1"/>
  <c r="J198" i="1"/>
  <c r="K198" i="1"/>
  <c r="I199" i="1"/>
  <c r="J199" i="1"/>
  <c r="K199" i="1"/>
  <c r="I200" i="1"/>
  <c r="J200" i="1"/>
  <c r="K200" i="1"/>
  <c r="I201" i="1"/>
  <c r="J201" i="1"/>
  <c r="K201" i="1"/>
  <c r="I202" i="1"/>
  <c r="J202" i="1"/>
  <c r="K202" i="1"/>
  <c r="I203" i="1"/>
  <c r="J203" i="1"/>
  <c r="K203" i="1"/>
  <c r="I204" i="1"/>
  <c r="J204" i="1"/>
  <c r="K204" i="1"/>
  <c r="I205" i="1"/>
  <c r="J205" i="1"/>
  <c r="K205" i="1"/>
  <c r="I206" i="1"/>
  <c r="J206" i="1"/>
  <c r="K206" i="1"/>
  <c r="I207" i="1"/>
  <c r="J207" i="1"/>
  <c r="K207" i="1"/>
  <c r="I208" i="1"/>
  <c r="J208" i="1"/>
  <c r="K208" i="1"/>
  <c r="I209" i="1"/>
  <c r="J209" i="1"/>
  <c r="K209" i="1"/>
  <c r="I210" i="1"/>
  <c r="J210" i="1"/>
  <c r="K210" i="1"/>
  <c r="I211" i="1"/>
  <c r="J211" i="1"/>
  <c r="K211" i="1"/>
  <c r="I212" i="1"/>
  <c r="J212" i="1"/>
  <c r="K212" i="1"/>
  <c r="I213" i="1"/>
  <c r="J213" i="1"/>
  <c r="K213" i="1"/>
  <c r="I214" i="1"/>
  <c r="J214" i="1"/>
  <c r="K214" i="1"/>
  <c r="I215" i="1"/>
  <c r="J215" i="1"/>
  <c r="K215" i="1"/>
  <c r="I216" i="1"/>
  <c r="J216" i="1"/>
  <c r="K216" i="1"/>
  <c r="I217" i="1"/>
  <c r="J217" i="1"/>
  <c r="K217" i="1"/>
  <c r="I218" i="1"/>
  <c r="J218" i="1"/>
  <c r="K218" i="1"/>
  <c r="I219" i="1"/>
  <c r="J219" i="1"/>
  <c r="K219" i="1"/>
  <c r="I220" i="1"/>
  <c r="J220" i="1"/>
  <c r="K220" i="1"/>
  <c r="I221" i="1"/>
  <c r="J221" i="1"/>
  <c r="K221" i="1"/>
  <c r="I222" i="1"/>
  <c r="J222" i="1"/>
  <c r="K222" i="1"/>
  <c r="I223" i="1"/>
  <c r="J223" i="1"/>
  <c r="K223" i="1"/>
  <c r="I224" i="1"/>
  <c r="J224" i="1"/>
  <c r="K224" i="1"/>
  <c r="I225" i="1"/>
  <c r="J225" i="1"/>
  <c r="K225" i="1"/>
  <c r="I226" i="1"/>
  <c r="J226" i="1"/>
  <c r="K226" i="1"/>
  <c r="I227" i="1"/>
  <c r="J227" i="1"/>
  <c r="K227" i="1"/>
  <c r="I228" i="1"/>
  <c r="J228" i="1"/>
  <c r="K228" i="1"/>
  <c r="I229" i="1"/>
  <c r="J229" i="1"/>
  <c r="K229" i="1"/>
  <c r="I230" i="1"/>
  <c r="J230" i="1"/>
  <c r="K230" i="1"/>
  <c r="I231" i="1"/>
  <c r="J231" i="1"/>
  <c r="K231" i="1"/>
  <c r="I232" i="1"/>
  <c r="J232" i="1"/>
  <c r="K232" i="1"/>
  <c r="I233" i="1"/>
  <c r="J233" i="1"/>
  <c r="K233" i="1"/>
  <c r="I234" i="1"/>
  <c r="J234" i="1"/>
  <c r="K234" i="1"/>
  <c r="I235" i="1"/>
  <c r="J235" i="1"/>
  <c r="K235" i="1"/>
  <c r="I236" i="1"/>
  <c r="J236" i="1"/>
  <c r="K236" i="1"/>
  <c r="I237" i="1"/>
  <c r="J237" i="1"/>
  <c r="K237" i="1"/>
  <c r="I238" i="1"/>
  <c r="J238" i="1"/>
  <c r="K238" i="1"/>
  <c r="I239" i="1"/>
  <c r="J239" i="1"/>
  <c r="K239" i="1"/>
  <c r="I240" i="1"/>
  <c r="J240" i="1"/>
  <c r="K240" i="1"/>
  <c r="I241" i="1"/>
  <c r="J241" i="1"/>
  <c r="K241" i="1"/>
  <c r="I242" i="1"/>
  <c r="J242" i="1"/>
  <c r="K242" i="1"/>
  <c r="I243" i="1"/>
  <c r="J243" i="1"/>
  <c r="K243" i="1"/>
  <c r="I244" i="1"/>
  <c r="J244" i="1"/>
  <c r="K244" i="1"/>
  <c r="I245" i="1"/>
  <c r="J245" i="1"/>
  <c r="K245" i="1"/>
  <c r="I246" i="1"/>
  <c r="J246" i="1"/>
  <c r="K246" i="1"/>
  <c r="I247" i="1"/>
  <c r="J247" i="1"/>
  <c r="K247" i="1"/>
  <c r="I248" i="1"/>
  <c r="J248" i="1"/>
  <c r="K248" i="1"/>
  <c r="I249" i="1"/>
  <c r="J249" i="1"/>
  <c r="K249" i="1"/>
  <c r="I250" i="1"/>
  <c r="J250" i="1"/>
  <c r="K250" i="1"/>
  <c r="I251" i="1"/>
  <c r="J251" i="1"/>
  <c r="K251" i="1"/>
  <c r="I252" i="1"/>
  <c r="J252" i="1"/>
  <c r="K252" i="1"/>
  <c r="I253" i="1"/>
  <c r="J253" i="1"/>
  <c r="K253" i="1"/>
  <c r="I254" i="1"/>
  <c r="J254" i="1"/>
  <c r="K254" i="1"/>
  <c r="I255" i="1"/>
  <c r="J255" i="1"/>
  <c r="K255" i="1"/>
  <c r="I256" i="1"/>
  <c r="J256" i="1"/>
  <c r="K256" i="1"/>
  <c r="I257" i="1"/>
  <c r="J257" i="1"/>
  <c r="K257" i="1"/>
  <c r="I258" i="1"/>
  <c r="J258" i="1"/>
  <c r="K258" i="1"/>
  <c r="K9" i="1"/>
  <c r="J9" i="1"/>
  <c r="I9" i="1"/>
  <c r="A2" i="1"/>
  <c r="A3" i="1"/>
  <c r="A4" i="1"/>
  <c r="A5" i="1"/>
  <c r="A6" i="1"/>
  <c r="A1" i="1"/>
</calcChain>
</file>

<file path=xl/sharedStrings.xml><?xml version="1.0" encoding="utf-8"?>
<sst xmlns="http://schemas.openxmlformats.org/spreadsheetml/2006/main" count="2151" uniqueCount="702">
  <si>
    <t>Hoofdgroep</t>
  </si>
  <si>
    <t>Groep</t>
  </si>
  <si>
    <t>Eis/wens</t>
  </si>
  <si>
    <t>Functionaliteitsomschrijving</t>
  </si>
  <si>
    <t>Informatiearchitectuur</t>
  </si>
  <si>
    <t>Standaarden</t>
  </si>
  <si>
    <t>Eis</t>
  </si>
  <si>
    <t>Informatievoorziening incl. uitwisseling</t>
  </si>
  <si>
    <t>De wijze van leveren sluit nu en in de toekomst aan op alle mogelijkheden die het SVB-BGT hiertoe biedt, conform de daarvoor geldende standaarden (StUF-GEO).</t>
  </si>
  <si>
    <t>De objectenregistratie biedt de mogelijkheid om batchmatig een BGT/IMGeo-totaalstand te genereren en aan te bieden aan de SVB-BGT. Per aan te geven gebied en conform de richtlijnen van het SVB-BGT.</t>
  </si>
  <si>
    <t>De foutberichten van de SVB-BGT worden in een goed leesbaar formaat opgeslagen in de database of in een logbestand, en op een overzichtelijke manier gepresenteerd aan de beheerder.</t>
  </si>
  <si>
    <t>Naast de authentieke BGT-gegevens kunnen ook IMGeo-gegevens worden aangeboden aan SVB-BGT.</t>
  </si>
  <si>
    <t>De objectenregistratie beschikt over een mogelijkheid om documenten aan objecten te koppelen via een link naar het document in het documentmanagementsysteem (documentregistratie) en naar documenten die niet in het documentmanagementsysteem staan.</t>
  </si>
  <si>
    <t>Eis bij implementatie</t>
  </si>
  <si>
    <t>De objectenregistratie biedt functionaliteit voor het synchroniseren van de lokale database met de LV-BGT, van informatie van andere bronhouders binnen het grondgebied van de organisatie. Deze functionaliteit is te configureren per bronhouder, per gebied.</t>
  </si>
  <si>
    <t>De objectenregistratie biedt mogelijkheden om 360 graden foto’s van organisatie te kunnen raadplegen of openen en weer te geven vanuit de objectenregistratie, inclusief de bijhorende functionaliteit zoals beeld roteren, het meten van afstanden. De functionaliteit in de applicatie die wordt geopend kan alleen van toepassing zijn als deze ook in die applicatie voorkomt.</t>
  </si>
  <si>
    <t>De objectenregistratie kan gegevens uitwisselen met het landelijke platform voor gegevens van stedelijk water: GWSW.nl.</t>
  </si>
  <si>
    <t>De objectenregistratie kan gegevens gebruiken uit het landelijke platform PDOK.nl.</t>
  </si>
  <si>
    <t>De objectenregistratie kan gegevens uitwisselen met de landelijke voorziening BGT (incl. berichtenverkeer).</t>
  </si>
  <si>
    <t>De objectenregistratie kan gegevens uitwisselen met de landelijke voorziening WIBON.</t>
  </si>
  <si>
    <t>De objectenregistratie kan gegevens uitwisselen met de landelijke voorziening WOZ (incl. berichtenverkeer).</t>
  </si>
  <si>
    <t>De objectenregistratie kan gegevens uitwisselen met de landelijke voorziening BRO.</t>
  </si>
  <si>
    <t>Wens</t>
  </si>
  <si>
    <t>Een geautomatiseerde koppeling tussen de objectenregistratie en externe applicaties en beheersystemen is mogelijk.</t>
  </si>
  <si>
    <t>De objectenregistratie bevat functionaliteit voor landmeetkundige inwinning.</t>
  </si>
  <si>
    <t>IMBOR</t>
  </si>
  <si>
    <t>Naamgeving objecttypen, attributen en domeinwaarden zijn conform IMBOR, synoniemen zijn voor de objectgegevens niet toegestaan.</t>
  </si>
  <si>
    <t>Attributen met de mogelijkheid van meerdere domeinwaarden per object worden geregistreerd zonder workarounds. Het is een 1:n relatie. Het gebruik van alternatieve oplossingen met bijvoorbeeld ";" gescheiden waarden en  het gebruik van extra attributen hiervoor is niet toegestaan.</t>
  </si>
  <si>
    <t>Vaste lijsten met domeinwaarden van IMBOR mogen niet uitgebreid worden.</t>
  </si>
  <si>
    <t>In de objectenregistratie heeft de organisatie de mogelijkheid om de suggestielijsten van de IMBOR-domeinwaarden zelfstandig uit te breiden of aan te passen.</t>
  </si>
  <si>
    <t>Aan objecten in de objectenregistratie kunnen via het vastleggen van semantische relaties informatieobjecten gekoppeld worden.</t>
  </si>
  <si>
    <t>Wens bij implementatie</t>
  </si>
  <si>
    <t>Met de objectenregistratie kunnen aanvullende objecttypen, attributen en domeinwaarden geregistreerd worden ten opzichte van IMBOR in het kader van het mee kunnen bewegen op nieuwe ontwikkelingen binnen IMBOR.</t>
  </si>
  <si>
    <t>Organisatie</t>
  </si>
  <si>
    <t>Functioneel beheer</t>
  </si>
  <si>
    <t>Basisfunctionaliteit</t>
  </si>
  <si>
    <t>Autorisatie</t>
  </si>
  <si>
    <t>Gebruikers kunnen geautoriseerd worden voor één of meerdere geografische gebieden.</t>
  </si>
  <si>
    <t>De objectenregistratie heeft functionaliteit om andere applicaties geautoriseerd toegang te geven tot de opgeslagen gegevens (bijvoorbeeld een API).</t>
  </si>
  <si>
    <t>Gebruikers kunnen geautoriseerd worden voor één of meerdere vakdisciplines.</t>
  </si>
  <si>
    <t>Historie-opbouw</t>
  </si>
  <si>
    <t>Informatie opgeslagen in de objectenregistratie blijft duurzaam toegankelijk, tenzij informatie volgens protocol vernietigd wordt.</t>
  </si>
  <si>
    <t>Het is mogelijk om inzichtelijk te hebben welke mutaties binnen een zelf te bepalen tijdsbestek bij de objectgegevens zijn uitgevoerd.</t>
  </si>
  <si>
    <t>Opgevraagde historische gegevens moeten in een aparte opmaak te onderscheiden zijn van de overige gegevens.</t>
  </si>
  <si>
    <t>Door de organisatie kan zelfstandig (zonder ondersteuning leverancier) met de objectenregistratie op basis van historische gegevens trendanalyse(s) maken.</t>
  </si>
  <si>
    <t>Mobiel werken</t>
  </si>
  <si>
    <t>De objectenregistratie dient hardware onafhankelijk, vanaf elk device (smartphone, tablet, handheld en laptop) te functioneren binnen en buiten (in het veld).</t>
  </si>
  <si>
    <t>Het is met de objectenregistratie mogelijk om met een mobiel apparaat foto's te maken en deze geautomatiseerd (zonder handmatige actie) te koppelen aan het betreffende object (bijvoorbeeld een foto van een zwam tijdens een inspectie of foto van het object).</t>
  </si>
  <si>
    <t>Dagelijks gebruik</t>
  </si>
  <si>
    <t>Alle beheerders kunnen op een soortgelijke wijze hun werk doen, een uniforme manier van werken voor alle beheerders in alle omgevingen en schermen. De mobiele omgeving mag afwijkende/aangepaste werkwijzen hebben (geen tegenstrijdigheden in gebruik), waardoor deze beter te gebruiken is op de mobiele omgeving.</t>
  </si>
  <si>
    <t>Gegevens van meerdere jaren dienen op één invoerscherm en in één rapport getoond te kunnen worden. Enkele voorbeelden zijn: objectmutaties, inspectieresultaten, en uitgevoerde maatregelen.</t>
  </si>
  <si>
    <t>De beperking in de hoeveelheid gegevens die verwerkt kan worden in de objectenregistratie is niet in de software vastgelegd.</t>
  </si>
  <si>
    <t>Raadplegen en visualisatie</t>
  </si>
  <si>
    <t>Bij het raadplegen kan per niveau (b.v. maaiveld, niveau 1) de situatie worden weergegeven, en er kan snel en gebruiksvriendelijk van niveau worden gewisseld.</t>
  </si>
  <si>
    <t>De objectenregistratie biedt functionaliteit voor het rechtstreeks raadplegen van objecten bij de LV-BGT.</t>
  </si>
  <si>
    <t>De objectenregistratie genereert een overzicht van het veranderde areaal, waarbij zelf kan worden aangegeven waarover het verschil getoond dient te worden.</t>
  </si>
  <si>
    <t>Van de rapporten kan door de gebruiker zelfstandig (zonder tussenkomst van de leverancier en functioneel beheerder) de lay-out volledig worden ingesteld. Denk o.a. aan de velden, bladindeling, kaartbeeld.</t>
  </si>
  <si>
    <t>De objectenregistratie biedt de mogelijkheid om op een eenvoudige en flexibele wijze managementinformatie te genereren (o.a. door aggregeren), in de vorm van rapportages, query's, overzichten en grafieken.</t>
  </si>
  <si>
    <t>Per object dient een historisch overzicht te kunnen worden gegenereerd met zowel het actieve als de inactieve voorkomens van het object.</t>
  </si>
  <si>
    <t>Per object en per gebied kan een standopname terug in de tijd worden opgevraagd.</t>
  </si>
  <si>
    <t>Eindgebruikers kunnen zelf selecties samenstellen van administratieve en geometrische gegevens om maatwerkrapportages te genereren.</t>
  </si>
  <si>
    <t>Het kaartbeeld en de legenda's kunnen door de gebruiker zelf worden ingesteld. Deze instellingen kunnen worden vastgelegd voor een volgende sessie en zijn per gebruiker en rol instelbaar.</t>
  </si>
  <si>
    <t>Bij het zoeken van een straat wordt een drop-down-list getoond bij het invoeren van twee of meer karakters (auto-complete, te configureren als voorafgaand en/of aansluitend).</t>
  </si>
  <si>
    <t>Mutaties aangeven</t>
  </si>
  <si>
    <t>Het dient mogelijk te zijn om via mutatiefunctionaliteit (grafisch en administratief) globaal mutaties in de objectenregistratie aan te geven.</t>
  </si>
  <si>
    <t>De gebruiker kan conceptmutaties selecteren.</t>
  </si>
  <si>
    <t>Het is mogelijk conceptmutaties aan te brengen. Dezelfde of een andere gebruiker moet deze conceptmutaties kunnen accepteren of afwijzen.</t>
  </si>
  <si>
    <t>Het signaleren en aangeven of markeren van afwijkingen van de geregistreerde gegevens moet met behulp van het maken van een eenvoudige opmerking of aantekening en met het invullen van een complete mutatie door alle gebruikers in de objectenregistratie vastgelegd kunnen worden. Er wordt vervolgens een melding gedaan naar de door de organisatie zelf in te stellen beheerder van de objectenregistratie.</t>
  </si>
  <si>
    <t>Consistentiecontrole</t>
  </si>
  <si>
    <t>De objectenregistratie bevat een algehele controle of het invullen van de gegevens in de objectenregistratie administratief volledig heeft plaatsgevonden.</t>
  </si>
  <si>
    <t>De beheerder kan over alle gegevens consistentiecontroles uitvoeren en de resultaten of bevindingen rapporteren. De resultaten of bevindingen zijn zonder alle assets individueel op te moeten zoeken direct op te lossen in de objectenregistratie.</t>
  </si>
  <si>
    <t>Het uitvoeren van (consistentie)controles op de data (al bij de invoer van de data) is mogelijk.</t>
  </si>
  <si>
    <t>Afdrukken</t>
  </si>
  <si>
    <t>De gebruiker moet binnen de objectenregistratie een te printen kaartbeeld makkelijk kunnen opbouwen (bijvoorbeeld via slepen, toevoegen, verwijderen en aanpassen) van onderdelen van een lay-out zoals legenda, titel, schaalbalk, afbeeldingen zoals logo enz.</t>
  </si>
  <si>
    <t>Importeren en exporteren</t>
  </si>
  <si>
    <t>Tijdens het importeren van gegevens blijft de relatie met het object aanwezig. Daarbij worden geen gegevens overschreven, maar vindt ook historie-opbouw plaats.</t>
  </si>
  <si>
    <t>De gebruiker moet handmatig en op basis van scripts gegevens kunnen im- en exporteren.</t>
  </si>
  <si>
    <t>Help</t>
  </si>
  <si>
    <t>De helpfuncties in de objectenregistratie zorgen ervoor dat een gebruiker volledig zelfstandig de vaardigheden eigen kan maken en uit kan voeren. De helpfunctie wijst op aandachtspunten bij bepaalde (complexe) handelingen, bijv. over instellingen. De handleiding moet ook de complexe processen ondersteunen, zodat hier geen afhankelijkheid van de inschrijver ontstaat.</t>
  </si>
  <si>
    <t>Zoeken</t>
  </si>
  <si>
    <t>De objectenregistratie biedt de mogelijkheid om te zoeken via verschillende ingangen (op alle voorkomende attributen in de objectenregistratie) en het zoekresultaat moet kunnen bestaan uit geïntegreerde geometrische en administratieve gegevens. Met in de objectenregistratie worden ook de gegevens in de onderliggende kaarten bedoeld (uiteraard als deze informatie bevatten en niet alleen maar een plaatje).</t>
  </si>
  <si>
    <t>In de zoekfunctie is zoekwoordherkenning aanwezig.</t>
  </si>
  <si>
    <t>Invoer</t>
  </si>
  <si>
    <t>Invoeren van specifieke typen velden, zoals datum, dient door de gehele objectenregistratie op dezelfde manier plaats te vinden.</t>
  </si>
  <si>
    <t>De objectenregistratie beperkt de mogelijkheid tot manipulatie door de invoer te normaliseren en te valideren, voordat deze invoer wordt verwerkt.</t>
  </si>
  <si>
    <t>De objectenregistratie bevat functionaliteit voor automatische vlakvorming.</t>
  </si>
  <si>
    <t>In de objectenregistratie zijn de volgende snapfuncties beschikbaar: Eindpunt, hoekpunt, kruispunt en middelpunt.</t>
  </si>
  <si>
    <t>Voortgangsindicatie</t>
  </si>
  <si>
    <t>Thematiseren</t>
  </si>
  <si>
    <t>De objectenregistratie biedt standaard de mogelijkheid om themakaarten te kunnen samenstellen op basis van alle gegevens die beschikbaar zijn in de objectenregistratie en de informatie uit de onderliggende getoonde gegevens, zoals gegevens uit andere bronnen (bijvoorbeeld BGT, IMGeo, IMKL).</t>
  </si>
  <si>
    <t>Analyse</t>
  </si>
  <si>
    <t>Lay-out schermen</t>
  </si>
  <si>
    <t>Met de objectenregistratie wordt op basis van zelf te plaatsen beginpunten, tussenpunten en eindpunten (geen of meerdere tussenpunten is ook mogelijk) de lengte automatisch berekend. Ook is het mogelijk om de oppervlakte en omtrek van zelf te tekenen objecten automatisch te berekenen. Dit allemaal zonder een nieuw object te vormen (tijdelijke lijnen) of aanverwante hulpapplicaties in te zetten.</t>
  </si>
  <si>
    <t>Selecteren en filteren</t>
  </si>
  <si>
    <t>Het is mogelijk om alle objecten die horen tot een functioneel gebied als één geheel bij andere toepassingen in de objectenregistratie te kunnen gebruiken (Voorbeelden zijn: selecteren, filteren, raadplegen, muteren, visualiseren, plannen, begroten en rapporteren).</t>
  </si>
  <si>
    <t>Grafisch selecteren of de-selecteren (via shape en zelf te tekenen object (gebied) en door aanklikken van objecten).</t>
  </si>
  <si>
    <t>Objectregistratie (BOR en Geo)</t>
  </si>
  <si>
    <t>Objectgegevens Geo-informatie</t>
  </si>
  <si>
    <t>De objectenregistratie bevat functionaliteit voor het inwinnen en registreren van geometrische en/of administratieve objectgegevens (topografie) met een coderingssysteem volgens IMGeo, uit te breiden met eigen objecten, attributen en domeinen.
Daarbij worden de traditionele en innovatieve methoden (en combinaties daarvan) voor inwinning (terrestrisch en niet terrestrisch) ondersteund, waaronder tachymetrie en GPS, in dimensies 1D, 2D en 3D.</t>
  </si>
  <si>
    <t>De objectenregistratie ondersteunt in één geïntegreerd systeem de volgende processtappen bij het beheer van de BGT/KTOP:
- Het inlezen van landmeetkundig ingewonnen gegevens.
- Het muteren van de BGT/KTOP van de organisatie op basis van ingewonnen gegevens.
- Het beheren van de in de database geregistreerde gegevens.
- Het ontvangen en verwerken van mutatiemeldingen vanuit andere systemen. Dit houdt in: tenminste SVB-BGT, externe BOR-applicaties, BAG.
- Het leveren van mutaties aan andere systemen. Dit houdt in: tenminste aan SVB-BGT, externe BOR-applicaties, BAG, midoffice en/of gegevensmagazijn.</t>
  </si>
  <si>
    <t>De objectenregistratie bevat functionaliteit voor het invoeren en wijzigen van geometrie,
waaronder ten minste:
- Inlezen landmeetkundige gegevens die door andere toepassingen al zijn vereffend.
- Inlezen objecten in CAD-formaat.
- Inlezen objecten in GIS-bestand in gangbaar formaat (GML, CSV, ESRI shape).
- Inlezen geometrie uit berichtenverkeer(StUF-GEO) uit BOR-registratie en BAG-registratie en SVB-BGT.
- Objecten intekenen of muteren direct in De objectenregistratie middels tekenfunctionaliteit.</t>
  </si>
  <si>
    <t>De objectenregistratie bevat functionaliteit voor het registreren van plangeometrie (nog niet gerealiseerd) en voorlopige geometrie (wel gerealiseerd, maar nog niet ingemeten).</t>
  </si>
  <si>
    <t>De objectenregistratie bevat functionaliteit voor het registreren, muteren en visualiseren van meerdere geometrische verschijningsvormen per objecttype (b.v. van een pand: BAG-, BGT (maaiveld)- en 1e verdieping-geometrie).</t>
  </si>
  <si>
    <t>De objectenregistratie  ondersteunt interactieve verwerking van mutaties, waarbij wordt gevalideerd op basis van topologische en andere integriteitsregels conform BGT / IMGeo uitbreidbaar met eigen te definiëren regelgeving.</t>
  </si>
  <si>
    <t>De objectenregistratie ondersteunt batchmatige verwerking van mutaties aangeboden volgens de standaard (StUG-GEO), waarbij wordt gevalideerd op basis van topologische en andere integriteitsregels conform BGT / IMGeo uitgebreid met eigen te definiëren regelgeving.</t>
  </si>
  <si>
    <t>De objectenregistratie ondersteunt het gecontroleerd uitchecken en inchecken t.b.v. gebiedsgerichte inwinning en verwerking van mutaties. Daarbij wordt ook tijdstip van uitchecken en door wie, geregistreerd.</t>
  </si>
  <si>
    <t>Met de BGT applicatie kunnen gegevens geraadpleegd en bewerkt worden door verschillende gebruikers tegelijk. Als een object of selectie van objecten door een gebruiker wordt gemuteerd, dan kunnen andere gebruikers die niet bewerken maar wel raadplegen.</t>
  </si>
  <si>
    <t>Voor het tekenen van de geometrie kunnen bestanden in gangbare CAD- en GIS-formaten (waaronder DGN-formaat, DWG-formaat, ESRI-shape, Oracle Spatial), GML-formaat en StUF-GEO als reference gekoppeld worden. Hieruit kan ook gekopieerd worden.</t>
  </si>
  <si>
    <t>Eenmaal ingevoerde en aan de SVB-BGT geleverde gegevens kunnen niet verwijderd of gewijzigd worden zonder dat er historie wordt opgebouwd.</t>
  </si>
  <si>
    <t>Bij de invoer van zowel geometrische als administratieve gegevens wordt gecontroleerd of dit overeenkomstig het model gebeurt. De objectenregistratie beschikt over een directe alarmeringsfunctie bij foutieve invoer van gegevens.</t>
  </si>
  <si>
    <t>De objectenregistratie biedt de mogelijkheid om tussentijds gegevens op te slaan, waarbij de bewerking later wordt voltooid. Dergelijke acties genereren geen historie en geen berichtenverkeer.</t>
  </si>
  <si>
    <t>Repeterende werkzaamheden (voor zowel geometrische als administratieve gegevens) kunnen in 'bulk' processen worden uitgevoerd.</t>
  </si>
  <si>
    <t>Bij invoer of mutatie van een IMGeo gegeven wordt de naam van de gebruiker en het tijdstip en datum van wijziging die de wijziging aangebracht heeft, vastgelegd.</t>
  </si>
  <si>
    <t>Objectgegevens BOR functionaliteit</t>
  </si>
  <si>
    <t>Het opslaan en bewerken van gegevens vindt op elk moment, binnen en buiten, door meerdere personen tegelijkertijd, met behulp van de objectenregistratie plaats. De laatst gemuteerde gegevens blijven bewaard. Ook is het mogelijk om in één object door meerdere personen attributen te wijzigen. Bijvoorbeeld bij één boom wijzigt de gegevensbeheerder als gevolg van de wijziging van het onderliggende groenobject 'Type standplaats' en de inspecteur 'Soortnaam'.</t>
  </si>
  <si>
    <t>Gegevens die worden opgeslagen of worden bewerkt, zijn voor degenen die gegevens via een andere applicatie raadplegen uiterlijk de eerstvolgende dag beschikbaar.</t>
  </si>
  <si>
    <t>Het is met de objectenregistratie mogelijk om gebruik te maken van rasterbestanden, minimaal in de formaten ECW, TIFF, GeoTIFF, JPEG2000.</t>
  </si>
  <si>
    <t>Gegevens die worden opgeslagen of worden bewerkt, zijn meteen zichtbaar bij de andere gebruikers van de objectenregistratie.</t>
  </si>
  <si>
    <t>Er kunnen vergelijkingen worden gemaakt tussen de hoeveelheid mutaties (bijvoorbeeld tussen jaar 1 en 2).</t>
  </si>
  <si>
    <t>Hetzelfde object kan in meerdere vakdisciplines gelijktijdig voorkomen. Dit is hetzelfde unieke object. Een kopie maken of verplaatsen om het in meerdere vakdisciplines voor te laten komen, is niet toegestaan.</t>
  </si>
  <si>
    <t>De alarmeringsfunctie bij foutieve invoer is door de gebruikers afhankelijk va de rechten zelfstandig (zonder tussenkomst leverancier) in te stellen.</t>
  </si>
  <si>
    <t>Objectgegevens muteren</t>
  </si>
  <si>
    <t>De objectenregistratie bevat functionaliteit voor het invoeren en wijzigen van geometrie van beheerobjecten middels tekenfunctionaliteit.</t>
  </si>
  <si>
    <t>De gebruiker moet tijdens zijn dagelijkse werkzaamheden objecten grafisch kunnen samenvoegen en bepalen welke gegevens van welk object worden behouden.</t>
  </si>
  <si>
    <t>Automatisch gegevens bijwerken/uitrekenen.</t>
  </si>
  <si>
    <t>Van de objecten wordt door de objectenregistratie afhankelijk van het objecttype automatisch de oppervlakte, lengte, breedte, hoogte en omtrek van het object berekend.</t>
  </si>
  <si>
    <t>In de objectenregistratie moeten randen geautomatiseerd bepaald kunnen worden op basis van aangrenzende vlakken. De verwerking dient conform IMBOR plaats te vinden.</t>
  </si>
  <si>
    <t>Registratie objecten, attributen en domeinwaarden</t>
  </si>
  <si>
    <t>Alle objecttypes, attributen en domeinwaarden worden opgenomen in de objectenregistratie conform. Gewenste objecten, attributen en domeinwaarden aan voorkant beschikbaar..</t>
  </si>
  <si>
    <t>In de objectenregistratie worden objecten en documenten aan elkaar gerelateerd. Bij een object is het mogelijk om meerdere documenten te registreren en een document kan op meerdere objecten betrekking hebben. Ieder document wordt apart gerelateerd en wordt voorzien van een datum (incl. tijd). Het is een 1:n relatie. Het gebruik van alternatieve oplossingen met bijvoorbeeld ";" gescheiden waarden is niet toegestaan.</t>
  </si>
  <si>
    <t>De objectenregistratie zorgt voor het gebruik van unieke ID‘s, ook voor onderliggende objecten, hulpobjecten of objecten die onderdeel zijn van een administratieve decompositie.</t>
  </si>
  <si>
    <t>Binnen de objectenregistratie is het mogelijk om domeinwaardenlijsten per combinatie van attribuut en objecttype te registreren. Daarbij is de inhoud volledig afgestemd op IMBOR of andere standaarden.</t>
  </si>
  <si>
    <t>Het gebruik van relatieve hoogtes moet mogelijk zijn in de objectenregistratie, het kunnen verwerken van objecten die over elkaar heen liggen, bijvoorbeeld water onder een verhardingsobject.</t>
  </si>
  <si>
    <t>De objectenregistratie is voorbereid om met smart objecten te kunnen werken. Het gaat hier om het beheren van de sensoren en het ontsluiten van de beschikbare gegevens.</t>
  </si>
  <si>
    <t>De wijk-, buurt- en straatindeling wordt automatisch conform een grafische indeling verwerkt bij de objecten. Het is door de organisatie zelf per 'kaart' in te stellen of dit wel of niet automatisch wordt gebruikt.</t>
  </si>
  <si>
    <t>In de objectenregistratie kan de wegenlegger worden ingevoerd, gewijzigd en beheerd worden.</t>
  </si>
  <si>
    <t>Registratie mutatiemeldingen en terugmeldingen</t>
  </si>
  <si>
    <t>De objectenregistratie bevat functionaliteit om de melder te berichten over de status van zijn melding.</t>
  </si>
  <si>
    <t>De objectenregistratie biedt functionaliteit om detailpunten te bewaren onder een uniek puntnummer, dat op een later moment kan worden opgeroepen/opgevraagd.</t>
  </si>
  <si>
    <t>De objectenregistratie bevat functionaliteit voor het efficiënt construeren en coderen van (handmatig) uitgevoerde conventionele landmeetkundige metingen (d.m.v. meetband, meetlijnen, insnijding met toepassing schaalfactor).</t>
  </si>
  <si>
    <t>Inwinning</t>
  </si>
  <si>
    <t>Inwinning en verwerking topografie</t>
  </si>
  <si>
    <t>De objectenregistratie biedt functionaliteit en flexibiliteit t.a.v. hulpconstructies en constructiecodes voor het inwinnen en registreren van onzichtbare/ontoegankelijke topografie, horizontale en verticale excentriciteiten (voor zowel detailpunten als grondslag), haaksheid, identiekverklaringen, het sluiten van wiskundige figuren, en biedt voldoende controlemogelijkheden hierbij.</t>
  </si>
  <si>
    <t>Detailpunten kunnen worden opgeslagen onder een uniek puntnummer, dat op een later moment kan worden opgeroepen.</t>
  </si>
  <si>
    <t>De objectenregistratie biedt functionaliteit voor het exporteren van punten van projectbestand naar zelf te definiëren ascii-bestand met XYZ, puntnaam, objectcode en andere attributen.</t>
  </si>
  <si>
    <t>Inwinning en verwerking Digitale terreinmodellen (DTM)</t>
  </si>
  <si>
    <t>De objectenregistratie bevat functionaliteit voor het exporteren van digitale terreinmodellen (DTM) naar gangbare externe bestandsformaten (waaronder MX-Genio).</t>
  </si>
  <si>
    <t>De objectenregistratie bevat functionaliteit voor het controleren van digitale terreinmodellen (DTM). Minimale onderdelen zijn: op snijdende lijnen, extreme waarden, punten zonder hoogte en dubbelingen.</t>
  </si>
  <si>
    <t>De objectenregistratie bevat functionaliteit voor het exporteren van digitale terreinmodellen (DTM) naar de daarvoor gangbare externe bestandsformaten (waaronder MX-Genio).</t>
  </si>
  <si>
    <t>Inwinning en verwerking hoogtecijferkaarten</t>
  </si>
  <si>
    <t>Inwinning en verwerking dwars- en lengteprofielen</t>
  </si>
  <si>
    <t>De objectenregistratie bevat functionaliteit voor het inwinnen en verwerken van dwars- en lengteprofielen, met zelf te definiëren objecten/attributen en symbolen.</t>
  </si>
  <si>
    <t>Profielpunten worden zelden op een rechte lijn gemeten. De objectenregistratie biedt functionaliteit om profielpunten op een rechte lijn te projecteren, waarbij deze lijn kan worden gedefinieerd als 'best fit' (lineaire regressielijn) of handmatig gedefinieerd door twee profielpunten. Tevens bestaat de mogelijkheid om het profiel 'over de gemeten punten te laten lopen' (zoals vaak bij lengteprofielen het geval is).</t>
  </si>
  <si>
    <t>De objectenregistratie biedt functionaliteit om de profielpunten door middel van puntsymbool en hoogtecijfer grafisch te tekenen.</t>
  </si>
  <si>
    <t>De objectenregistratie biedt functionaliteit om in een profiel meerdere lijnen op te nemen, zoals bijv. voor een profiel met waterspiegel, sliblaag en vaste bodem. De maatvoering voor deze extra lijnen wordt opgenomen in de tekening.</t>
  </si>
  <si>
    <t>Inwinning en verwerking digitale waterpassingen</t>
  </si>
  <si>
    <t>Vereffening en toetsing (kwaliteitsbeschrijving)</t>
  </si>
  <si>
    <t>De objectenregistratie bevat functionaliteit voor het vereffenen en toetsen van de coördinaten en waarnemingen (verschillende metingen en metingstypes) volgens de methode van de kleinste-kwadraten (Delftse methode), ook als er geen sprake is van overbepaaldheid.</t>
  </si>
  <si>
    <t>De objectenregistratie biedt de mogelijkheid om verschillende projecten samen te voegen, maar ook voor het importeren van aanvullende gegevens uit ascii-bestanden in gangbare bestandsformaten.</t>
  </si>
  <si>
    <t>De objectenregistratie heeft een gebruikersvriendelijke en overzichtelijke interface, die voldoende functionaliteit biedt om gegevens efficiënt te wijzigen, punten en waarnemingen tijdelijk buiten de berekening te houden, coordinaten tijdelijk bekend of onbekend te maken.
De rapportages zijn overzichtelijk en te bewaren onder een andere naam.</t>
  </si>
  <si>
    <t>De objectenregistratie biedt functionaliteit om een vooraf vastgesteld a-priori kansmodel in te stellen, waarbij de gebruiker vrij is om daarin zelf wijzigingen aan te brengen. Het kansmodel bevat parameters voor zowel de precisie als voor de betrouwbaarheid.</t>
  </si>
  <si>
    <t>De objectenregistratie biedt functionaliteit om gesloten kringen op te sporen en te apart te toetsen op een sluitfout die direct is afgeleid van het kansmodel.</t>
  </si>
  <si>
    <t>De objectenregistratie biedt functionaliteit om grove fouten op te sporen, alsmede dubbele en identieke waarnemingen te rapporteren (die bijv. per ongeluk vaker aan het project zijn toegevoegd).</t>
  </si>
  <si>
    <t>De objectenregistratie biedt functionaliteit om in geval van tachymetrische metingen apart te toetsen op instrumenthoogte.</t>
  </si>
  <si>
    <t>De objectenregistratie biedt functionaliteit om met de hand gemeten afstanden op te nemen in het netwerk.</t>
  </si>
  <si>
    <t>De objectenregistratie biedt functionaliteit om voor tachymetrische waarnemingen gebruik te maken van verschillende seriemetingen.</t>
  </si>
  <si>
    <t>De objectenregistratie biedt functionaliteit om voor gemeten afstanden een vaste zelf op te geven schaalfactor te gebruiken, of om deze als onbekende op te laten lossen.</t>
  </si>
  <si>
    <t>De objectenregistratie biedt functionaliteit om tachymetrische waarnemingen (1D, 2D en 3D) op te nemen in het netwerk, waarbij gebruik gemaakt kan worden van verschillende seriemetingen.</t>
  </si>
  <si>
    <t>De objectenregistratie biedt functionaliteit om voor (tachymetrisch) gemeten afstanden een vaste zelf op te geven schaalfactor te gebruiken, of om deze als onbekende op te laten lossen.</t>
  </si>
  <si>
    <t>De objectenregistratie biedt functionaliteit om bij tachymetrische waarnemingen voor de vertikale hoek voor de refractiecoëfficiënt een vaste waarde op te geven, of om deze als onbekende op te lossen.</t>
  </si>
  <si>
    <t>De objectenregistratie biedt functionaliteit om met de hand gemeten afstanden of meetlijnen op te nemen in het netwerk, alsmede de eventuele haaksheid ervan.</t>
  </si>
  <si>
    <t>De objectenregistratie biedt functionaliteit om gps-basislijnen op te nemen in het netwerk.</t>
  </si>
  <si>
    <t>De objectenregistratie biedt functionaliteit om waarnemingen van een waterpassing op te nemen in het netwerk.</t>
  </si>
  <si>
    <t>De objectenregistratie biedt functionaliteit om voor verschillende punten en waarnemingen verschillende waarden voor het kansmodel te hanteren.</t>
  </si>
  <si>
    <t>Per waarneming kan worden ingesteld of deze wordt geinterpreteerd als 1D, 2D of 3D. Bijvoorbeeld een tachymetrische waarneming naar een hoogtemerk of kerktoren.</t>
  </si>
  <si>
    <t>De objectenregistratie bevat functionaliteit om een vooraf vastgesteld a-priori kansmodel in te stellen, voor precisie en betrouwbaarheid.</t>
  </si>
  <si>
    <t>De objectenregistratie bevat functionaliteit voor het vereffenen en toetsen van de coördinaten en waarnemingen (verschillende metingen en metingtypes) volgens de methode van de kleinste-kwadraten (Delftse methode), ook als er geen sprake is van overbepaaldheid.</t>
  </si>
  <si>
    <t>Een grondslagnetwerk kan geexporteerd worden als CAD-tekening in de gangbare formaten.</t>
  </si>
  <si>
    <t>De objectenregistratie biedt functionaliteit om in het netwerk gesloten kringen op te sporen en apart te toetsen op een sluitfout die direct is afgeleid van het kansmodel.</t>
  </si>
  <si>
    <t>De objectenregistratie biedt functionaliteit om grove fouten op te sporen, alsmede dubbele/identieke waarnemingen te rapporteren (die bijv. per ongeluk vaker aan het project zijn toegevoegd).</t>
  </si>
  <si>
    <t>Geometrische Infrastructuur (grondslag XYZ)</t>
  </si>
  <si>
    <t>De objectenregistratie biedt functionaliteit om gebruik te maken van een Oracle en/of Postgress database, en staat toe dat het beheer van de database door een andere applicatie gebeurt (bijv. Oracle Apex).</t>
  </si>
  <si>
    <t>De objectenregistratie biedt functionaliteit om bij mutaties op bestaande punten de bestaande gegevens toe te voegen aan de historie van het punt, waarbij tevens de mogelijkheid wordt geboden om de mutatie ongedaan te maken en de vorige gegevens te herstellen.</t>
  </si>
  <si>
    <t>De objectenregistratie biedt functionaliteit om een database met grondslagpunten (1D, 2D, 3D) te koppelen, waarbij puntgegevens kunnen worden overgenomen van, verwijderd uit, gemuteerd in, en toegevoegd aan de database.</t>
  </si>
  <si>
    <t>De objectenregistratie biedt functionaliteit om gebruik te maken van een Oracle en/of Postgress database.</t>
  </si>
  <si>
    <t>Coördinaatstelsels</t>
  </si>
  <si>
    <t>De objectenregistratie biedt functionaliteit voor het combineren van XY-coördinaten en hoogtes (Z) uit verschillende bestanden, op basis van overeenkomstige puntnaam:
- [bestand 1: PNm X Y] + [bestand 2: PNm Z] = [bestand 3: PNm X Y Z]
- [bestand 1: PNm X Y Z1] + [bestand 2: PNm Z2] = [bestand 3: PNm X Y Z2]
Hierbij wordt geen voorwaarde gesteld aan de volgorde van de punten in de bestanden, en ook hoeven niet alle punten in beide bestanden voor te komen. Punten die in één van de bestanden niet bestaan, of punten die in hetzelfde bestand meermalen voorkomen, worden gerapporteerd.
Van punten die in beide bestanden een hoogte bevatten, is de hoogte van het 1e of 2e bestand leidend (de gebruiker geeft aan welk bestand leidend is); het verschil tussen beide hoogtes wordt gerapporteerd.
Punten die wel in beide bestanden voor komen, maar geen hoogte bevatten, worden eveneens gerapporteerd.
Punten zonder puntnaam doen niet mee en worden gerapporteerd.
Een puntnaam hoeft niet numeriek te zijn.</t>
  </si>
  <si>
    <t>De objectenregistratie biedt functionaliteit voor het combineren van XY-coördinaten en hoogtes (Z) uit verschillende bestanden, op basis van een XY-nabijheidscriterium (dus niet op basis van puntnaam):
- [bestand 1: X1 Y1] + [bestand 2: X2 Y2 Z] = [bestand 3: X1 Y1 Z]
- [bestand 1: X1 Y1 Z1] + [bestand 2: X2 Y2 Z2] = [X1 Y1 Z2]
- [bestand 1: PNm1 X1 Y1] + [bestand 2: PNm2 Z] = [bestand 3: PNm2 X1 Y1 Z]
Hierbij wordt geen voorwaarde gesteld aan de volgorde van de punten in beide bestanden, en ook hoeven niet alle punten in beide bestanden aan het nabijheidscriterium te voldoen. Punten die niet voldoen aan het nabijheidscriterium van punt in het andere bestand, worden gerapporteerd. Dat geldt ook voor punten die dezelfde XY-coördinaten hebben.
Van punten die in beide bestanden een hoogte bevatten, is de hoogte van het 1e of 2e bestand leidend (de gebruiker geeft aan welk bestand leidend is); het verschil tussen beide hoogtes wordt gerapporteerd.
Punten die wel voldoen aan het nabijheidscriterium, maar die geen hoogte bevatten, worden eveneens gerapporteerd.
De punten in de bestanden hoeven geen puntnaam te hebben.
Een puntnaam hoeft niet numeriek te zijn.</t>
  </si>
  <si>
    <t>De objectenregistratie biedt functionaliteit om twee verschillende 1D/2D/3D-coördinatenbestanden met elkaar te vergelijken, op basis van overeenkomstige puntnaam:
- [bestand 1: PNm1 Z1] en [bestand 2: PNm1 Z2] geeft verschil PNm1: dZ (=Z2-Z1)
- [bestand 1: PNm1 X1 Y1] en [bestand 2: PNm1 X2 Y2] geeft verschil PNm1: dX en dY
- [bestand 1: PNm1 X1 Y1 Z1] en [bestand 2: PNm1 X2 Y2 Z2] geeft verschil PNm1: dX, dY, dZ
De gevonden verschillen worden gerapporteerd.
Punten die niet in beide bestanden staan, worden gerapporteerd. Dat geldt ook voor punten die meermalen in één bestand staan.
Punten zonder puntnaam doen niet mee en worden gerapporteerd.
Puntnamen hoeven niet numeriek te zijn.</t>
  </si>
  <si>
    <t>De objectenregistratie biedt functionaliteit om twee verschillende 1D/2D/3D-coördinatenbestanden met elkaar te vergelijken, op basis van xy-nabijheidscriterium:
- [bestand 1: X1 Y1] en [bestand 2: X2 Y2] geeft verschil: dX dY (indien dXY&lt;criterium)
- [bestand 1: X1 Y1 Z1] en [bestand 2: X2 Y2 Z2] geeft verschil: dX dY dZ (indien dXY&lt;criterium)
- [bestand 1: PNm1 Z1] en [bestand 2: PNm2 Z2] geeft verschil: dPNm, dZ (=Z2-Z1)
- [bestand 1: PNm1 X1 Y1] en [bestand 2: PNm2 X2 Y2] geeft verschil: dPNm, dX en dY
- [bestand 1: PNm1 X1 Y1 Z1] en [bestand 2: PNm2 X2 Y2 Z2] geeft verschil: dPNm, dX, dY, dZ
De gevonden verschillen worden gerapporteerd, zowel in een lijst met verschillen, alsook grafisch in de vorm van vectoren. Op de lengte van deze vectoren kan een schaalfactor worden toegepast, om de lengte alsmede de richting zichtbaar te maken.
Punten die niet voldoen aan een xy-nabijheidscriterium, worden gerapporteerd. Dat geldt ook voor punten die meermalen in één bestand staan.
Punten hoeven geen puntnaam te bevatten.
Puntnamen hoeven niet numeriek te zijn.</t>
  </si>
  <si>
    <t>De objectenregistratie biedt functionaliteit om binnen een xy(z)-coördinatenbestand de punten op te sporen die dicht bij een ander liggen, op basis van een vooraf opgegeven zoekcriterium. Van alle gevonden tweetallen van punten waarvan de onderlinge afstand binnen het zoekcriterium valt, wordt gerapporteerd: PNr1, PNr2, dX, dY, (dZ).
Tevens wordt gerapporteerd welke twee punten het dichtst bijelkaar liggen, en wat de onderlige afstand is.</t>
  </si>
  <si>
    <t>Inwinning en verwerking (algemeen)</t>
  </si>
  <si>
    <t>De BGT beheersoftware wordt geleverd inclusief visualisatiesheets en symbolenbibliotheek conform het laatst goedgekeurde document Basisregistratie Grootschalige Topografie: Visualisatie.</t>
  </si>
  <si>
    <t>De objectenregistratie rapporteert welke punten in slechts één van beide bestanden voor komen.</t>
  </si>
  <si>
    <t>Nog geen ervaring op dit deel en ook niet bekend of dit wordt ontwikkeld.</t>
  </si>
  <si>
    <t>Bereid te ontwikkelen</t>
  </si>
  <si>
    <t>Te hoog gesteld</t>
  </si>
  <si>
    <t>Concept uitgewerkt, waarbij de eerste positieve ervaringen van gebruikers beschikbaar zijn. De stap naar doorontwikkeld vindt binnen een half jaar plaats.</t>
  </si>
  <si>
    <t>Jong volwassen</t>
  </si>
  <si>
    <t>Goed gesteld</t>
  </si>
  <si>
    <t>Tonen tijdens demonstratie, verificatie en oplevering.</t>
  </si>
  <si>
    <t>Volledig uitgewerkt en in de praktijk ervaren de gebruikers dat het naar tevredenheid in gebruik is.</t>
  </si>
  <si>
    <t>Doorontwikkeld</t>
  </si>
  <si>
    <t>Te laag gesteld</t>
  </si>
  <si>
    <t>Omschrijving</t>
  </si>
  <si>
    <t>Tonen tijdens</t>
  </si>
  <si>
    <t>Verwerken als</t>
  </si>
  <si>
    <t>Fase</t>
  </si>
  <si>
    <t>Aan te voldoen?</t>
  </si>
  <si>
    <t>Niet ontwikkelen</t>
  </si>
  <si>
    <t>Te ontwikkelen tijdens traject</t>
  </si>
  <si>
    <t>Omdat het nog nieuwe is of niet (volledig) is uitgewerkt, wordt dit tijdens het traject samen binnen de standaard software ontwikkeld.</t>
  </si>
  <si>
    <t xml:space="preserve">Het is bekend wat te ontwikkelen. De functionaliteit is bij implementatie binnen de standaard software volledig beschikbaar. </t>
  </si>
  <si>
    <t>Tonen tijdens verificatie. Kan wel gevraagd worden tijdens de demonstratie, maar tonen is dan waarschijnlijk niet mogelijk.</t>
  </si>
  <si>
    <t>Bij verificatie aantonen dat dit in ontwikkeling is en bij oplevering is het volledig operationeel.</t>
  </si>
  <si>
    <t>Bij verificatie stappenplan met mijlpalen overhandigen, zodat het bij oplevering binnen de standaard software volledig operationeel is.</t>
  </si>
  <si>
    <t>Kan niet worden aangetoond tijdens de demonstratie/verificatie/oplevering dat het operationeel is.</t>
  </si>
  <si>
    <t>Informatie inschrijver</t>
  </si>
  <si>
    <t>Inhoud</t>
  </si>
  <si>
    <t>Naam organisatie</t>
  </si>
  <si>
    <t>Contactpersoon</t>
  </si>
  <si>
    <t>Email contactpersoon</t>
  </si>
  <si>
    <t>Direct telefoonnummer contactpersoon</t>
  </si>
  <si>
    <t>Verwachting/ambitie</t>
  </si>
  <si>
    <t>Opmerkingen</t>
  </si>
  <si>
    <t>#4F6228</t>
  </si>
  <si>
    <t>#76923C</t>
  </si>
  <si>
    <t>#A7C46E</t>
  </si>
  <si>
    <t>#C2D69B</t>
  </si>
  <si>
    <t>#FF0000</t>
  </si>
  <si>
    <t>Anders, ….</t>
  </si>
  <si>
    <t>Naam product (mits bekend)</t>
  </si>
  <si>
    <t>&lt;&lt;Geef waarde voldaan&gt;&gt;</t>
  </si>
  <si>
    <t>&lt;&lt;Bepaal fase</t>
  </si>
  <si>
    <t>Maak keuze bij fase</t>
  </si>
  <si>
    <t>Maak keuze bij fase.</t>
  </si>
  <si>
    <t>Nr.</t>
  </si>
  <si>
    <t>Algemeen</t>
  </si>
  <si>
    <t>ICT1</t>
  </si>
  <si>
    <t>De Inschrijver heeft het Groeipact Common Ground ondertekend hetgeen zichtbaar is op de website van CommonGround.nl bij ‘Overzicht Deelnemers Groeipact Common Ground’.</t>
  </si>
  <si>
    <t>ICT2</t>
  </si>
  <si>
    <t>Uw applicatie maakt gebruik van software componenten uit de Common Ground-componentencatalogus (vindbaar op CommonGround.nl).</t>
  </si>
  <si>
    <t>Gegevenslaag</t>
  </si>
  <si>
    <t>ICT3</t>
  </si>
  <si>
    <t>De applicatie is in staat om aan te sluiten op de opensource component objecten- en objecttype registratie voor de registratie en het opvragen van data.</t>
  </si>
  <si>
    <t>ICT4</t>
  </si>
  <si>
    <t>Gegevens die met API’s real-time uit een bronsysteem zijn te bevragen, worden niet als kopie van de bron in de applicatie vastgelegd.</t>
  </si>
  <si>
    <t>ICT5</t>
  </si>
  <si>
    <t>De data blijft (zo veel mogelijk) in de bron applicaties en wordt middels API’s aangeboden aan afnemers en afnemende applicaties. Het doel is het elimineren van dubbele opslag en onnodige synchronisatie.</t>
  </si>
  <si>
    <t>ICT6</t>
  </si>
  <si>
    <t>De applicatie biedt ondersteuning voor recordmanagement in het beheren van informatie en gegevens (opslaan, bewerken, toegankelijk maken, verwijderen etc. en vernietigen of overbrengen naar een archiefbewaarplaats).</t>
  </si>
  <si>
    <t>ICT7</t>
  </si>
  <si>
    <t>Dataobjecten voldoen aan de eisen uit de Archiefwet en hebben de daarbij benodigde metadatering. Voor elk dataobject/gegeven moet een bewaartermijn worden vastgelegd t.b.v. uitvoering recordmanagement op alle gegevens en dus niet alleen op de documenten/ongestructureerde gegevens. De volgende metadata moet bij elk dataobject worden vastgelegd: “Archief actie datum en Archief actie”.</t>
  </si>
  <si>
    <t>ICT8</t>
  </si>
  <si>
    <t>Data objecten van het type ‘document’ worden opgeslagen in centrale documentregistratiecomponent (DMS) en niet in de centrale objectenregistratie zelf . Door documenten centraal op te slaan, voorkomen we duplicatie van documenten over verschillende systemen.</t>
  </si>
  <si>
    <t>Servicelaag</t>
  </si>
  <si>
    <t>ICT9</t>
  </si>
  <si>
    <t>Alle gegevens van de applicatie worden via API’s ontsloten. De API’s en/of services zijn onderdeel van de applicatie. Minimaal moeten gegevens uit de applicatie via API’s met selectiecriteria gefilterd opgevraagd kunnen worden.</t>
  </si>
  <si>
    <t>ICT10</t>
  </si>
  <si>
    <t>Gegevens kunnen via API’s worden toegevoegd, gewijzigd en verwijderd. De API’s zijn onderdeel van de applicatie.</t>
  </si>
  <si>
    <t>ICT11</t>
  </si>
  <si>
    <t>Bij mutatie van gegevens via API’s zorgen de API’s voor de handhaving van de bedrijfsregels voor de consistentie van de gegevens in de applicatie. De controle van de bedrijfsregels wordt door de API’s uitgevoerd, niet door de applicatie die de API aanroept.</t>
  </si>
  <si>
    <t>ICT12</t>
  </si>
  <si>
    <t>De API’s worden volgens open standaarden REST/JSON API’s, LinkedData en Graph API’s en geowebservices WMS/WFS aangeboden.</t>
  </si>
  <si>
    <t>ICT13</t>
  </si>
  <si>
    <t>De API’s voldoen aan versie 3 van de Open API Standaard (OAS).</t>
  </si>
  <si>
    <t>ICT14</t>
  </si>
  <si>
    <t>De API’s zijn gedocumenteerd en de documentatie van de API’s wordt ter beschikking gesteld aan de Opdrachtgever</t>
  </si>
  <si>
    <t>ICT15</t>
  </si>
  <si>
    <t>De API-documentatie met de mogelijke API-aanroepen en API-antwoorden mag de Opdrachtgever met andere organisaties delen.</t>
  </si>
  <si>
    <t>ICT16</t>
  </si>
  <si>
    <t>Publicatie en autorisatie van afnemers voor de API’s van de applicatie, kan met een externe API Gateway worden uitgevoerd. Met een externe API Gateway kan de autorisatie van API’s van verschillende applicaties centraal plaatsvinden.</t>
  </si>
  <si>
    <t>ICT17</t>
  </si>
  <si>
    <t>De applicatie registreert het gebruik van persoonsgegevens, inclusief de vereiste gegevens voor doelbinding. Met de gegevens die geregistreerd worden kan de gemeente voldoen aan de eisen uit artikel 15 van de AVG.</t>
  </si>
  <si>
    <t>ICT18</t>
  </si>
  <si>
    <t>De applicatie verschaft inzicht in het gebruik van persoonsgegevens, inclusief de gegevens voor doelbinding. De applicatie verschaft gegevens zodat de gemeente kan voldoen aan de eisen uit artikel 15 van de AVG.</t>
  </si>
  <si>
    <t>ICT19</t>
  </si>
  <si>
    <t>De applicatie moet kunnen aansluiten op de gemeentelijke notificatiecomponent en is daarmee in staat om afnemers te informeren over gebeurtenissen, zodat afnemers zich op gebeurtenissen kunnen abonneren.</t>
  </si>
  <si>
    <t>ICT20</t>
  </si>
  <si>
    <t>Bestaande API’s worden in de vorm van REST/JSON aangeboden en ontworpen via de ‘standaard REST-API Design Rules’ zoals beschreven door Forum Standaardisatie en beheerd door Logius voor nieuw te bouwen API’s.</t>
  </si>
  <si>
    <t>ICT21</t>
  </si>
  <si>
    <t>De aanroep van een API wordt vastgelegd in logbestanden ongeacht of de aanroep succesvol was of niet.</t>
  </si>
  <si>
    <t>ICT22</t>
  </si>
  <si>
    <t>I.g.v. persoons- of bedrijfsgegevens worden opgevraagd stuurt de applicatie de gegevens voor doelbinding mee (bijvoorbeeld systeemnaam en/of gebruikersgegevens).</t>
  </si>
  <si>
    <t>ICT23</t>
  </si>
  <si>
    <t>Gegevens kunnen vanuit andere applicaties via API’s worden toegevoegd, gewijzigd en verwijderd waarbij de API’s voor de handhaving van de bedrijfsregels zorgen t.b.v. de consistentie van de gegevens in de applicatie. De controle van de bedrijfsregels wordt door de API’s uitgevoerd, niet door de applicatie die de API aanroept.</t>
  </si>
  <si>
    <t>ICT24</t>
  </si>
  <si>
    <t>Door de applicatie worden abonnementen aan dienstenafnemers aangeboden op wijzigingen in brongegevens die in haar applicatie zijn vastgelegd. De dienstenaanbieder stuurt bij een wijziging iedere ingeschreven afnemer een notificatiebericht.</t>
  </si>
  <si>
    <t>ICT25</t>
  </si>
  <si>
    <t>De applicatie ondersteunt 3D open standaarden WMS/WFS, WMTS en WFST CityGML, CityJSON, 3D vector tiles</t>
  </si>
  <si>
    <t>ICT26</t>
  </si>
  <si>
    <t>De applicatie haalt gegevens op via services / API’s van een ander bronsysteem niet eerder dan dat deze nodig zijn (in plaats van vooraf een lokale kopie op te zetten). Dit geldt voor alle gevallen waar bronsystemen de daarvoor benodigde API’s aanbieden.</t>
  </si>
  <si>
    <t>ICT27</t>
  </si>
  <si>
    <t>De applicatie kan API aanroepen zowel in de vorm van REST/JSON doen om de diverse bronsystemen te kunnen aanroepen.</t>
  </si>
  <si>
    <t>ICT28</t>
  </si>
  <si>
    <t>Op het moment dat de aangeboden koppelvlakken wijzigen van een basisregistratie die door de applicatie gebruikt wordt (bijv. API’s), zal de leverancier binnen 6 maanden haar geïmplementeerde koppelvlak aanpassen aan deze API’s.</t>
  </si>
  <si>
    <t>ICT29</t>
  </si>
  <si>
    <t>ICT30</t>
  </si>
  <si>
    <t>Bij elk verzoek om data uit een basisregistratie via API’s stuurt de applicatie de gegevens voor doelbinding mee.</t>
  </si>
  <si>
    <t>Integratielaag</t>
  </si>
  <si>
    <t>ICT31</t>
  </si>
  <si>
    <t>API’s worden via een NLX gateway component (NLX-Inway) aangeboden aan andere applicaties.</t>
  </si>
  <si>
    <t>ICT32</t>
  </si>
  <si>
    <t>API-aanroepen naar andere applicaties worden via een NLX-gateway component (NLX-Outway) gedaan.</t>
  </si>
  <si>
    <t>Interactielaag</t>
  </si>
  <si>
    <t>ICT33</t>
  </si>
  <si>
    <t>De gebruikersinterface(s) van de applicatie neemt gegevens af via API’s (conform het vijf lagen model)</t>
  </si>
  <si>
    <t>Intellectueel eigendom</t>
  </si>
  <si>
    <t>ICT34</t>
  </si>
  <si>
    <t>Het intellectueel eigendom van API’s die worden gerealiseerd in opdracht van de Opdrachtgever ligt bij de Opdrachtgever.</t>
  </si>
  <si>
    <t>nformatiebeveiliging en Privacy</t>
  </si>
  <si>
    <t>ICT35</t>
  </si>
  <si>
    <t xml:space="preserve">De applicatie voldoet aan de verplichte beveiligingsstandaarden van het forum standaardisatie. De verplichte standaarden staan hier. Alle accounts die door beheerders van uw organisatie gebruikt worden zijn gekoppeld aan natuurlijke personen. </t>
  </si>
  <si>
    <t>Privacy bescherming</t>
  </si>
  <si>
    <t>ICT36</t>
  </si>
  <si>
    <t>Leverancier gaat akkoord met de verwerkersovereenkomst van VNG. De handreiking voor de VNG verwerkersovereenkomst vindt u hier.</t>
  </si>
  <si>
    <t>Aansluitvoorwaarden voor SaaS-applicaties</t>
  </si>
  <si>
    <t>ICT37</t>
  </si>
  <si>
    <t>De verbinding met de SaaS webapplicatie is beveiligd.</t>
  </si>
  <si>
    <t>ICT38</t>
  </si>
  <si>
    <t>De SaaS applicatie is beschermd tegen misbruik en oneigenlijk gebruik.</t>
  </si>
  <si>
    <t>ICT39</t>
  </si>
  <si>
    <t xml:space="preserve">De URL SaaS applicatie dient te kunnen benaderd middels de Fully Qualified Domain Name. </t>
  </si>
  <si>
    <t>ICT40</t>
  </si>
  <si>
    <t xml:space="preserve">Het gebruik van remote display en/of digitale workspace software om een externe applicatie te benaderen is niet toegestaan. </t>
  </si>
  <si>
    <t>ICT41</t>
  </si>
  <si>
    <t>De SaaS applicatie is vanuit elke mogelijke locatie via het internet benaderbaar.</t>
  </si>
  <si>
    <t>ICT42</t>
  </si>
  <si>
    <t>De toegang tot de SaaS applicatie kan worden beperkt op basis van de bron.</t>
  </si>
  <si>
    <t>ICT43</t>
  </si>
  <si>
    <t xml:space="preserve">De SAAS applicatie maakt geen gebruik van plug-in componenten. </t>
  </si>
  <si>
    <t>ICT44</t>
  </si>
  <si>
    <t>Voor het functioneren van de SAAS applicatie op het client device en/of in de webbrowser dienen geen verdere instellingen, dan wel installaties op het client device en/of in de browser benodigd.</t>
  </si>
  <si>
    <t>ICT45</t>
  </si>
  <si>
    <t>De applicatie voldoet aan de voorwaarden van de Opdrachtgever voor het gebruik van de email faciliteiten van Opdrachtgever en/of email versturen namens de Opdrachtgever.</t>
  </si>
  <si>
    <t>ICT46</t>
  </si>
  <si>
    <t>Gebruik van voorzieningen voor opslag en bestandsuitwisseling in ‘de cloud’ is niet toegestaan.</t>
  </si>
  <si>
    <t>ICT47</t>
  </si>
  <si>
    <t>De beschikbaarheid van SaaS applicaties voor bedrijfskritische diensten kan door de Opdrachtgever gemonitord worden.</t>
  </si>
  <si>
    <t>ICT48</t>
  </si>
  <si>
    <t>De database van de SaaS applicatie beschikt over de optie om gegevens versleuteld op te slaan.</t>
  </si>
  <si>
    <t>Nr</t>
  </si>
  <si>
    <t>OO1</t>
  </si>
  <si>
    <t>De geplaatste objecten moeten bewerkbaar zijn met de standaard (Microstation/Auto)CAD functies, zoals, verplaatsen, kopiëren met vaste of variabele afstand enz. , zonder risico op verlies van de objectdata. Daarnaast mag er vergelijkbare of betere functionaliteit in de applicatie zitten om objecten te kunnen manipuleren.</t>
  </si>
  <si>
    <t>OO2</t>
  </si>
  <si>
    <t>Een controlefunctie, die de objecten in de CAD-tekening controleert en de optie biedt om fouten te herstellen en tevens met een rapport komt waarin de fouten staan incl. onderbouwing van de betreffende fout. Zoals controleren op compleetheid van de minimaal vereiste objecteigenschappen en combinaties: bijvoorbeeld: Heeft elke ‘voorkant band’ ook een ‘achterkant band’, elke rioolbuis een verbinding met een rioolput, enz.</t>
  </si>
  <si>
    <t>OO3</t>
  </si>
  <si>
    <t>De applicatie moet volgens de NLCS-systematiek, of vergelijkbaar, objecten kunnen plaatsen. Belangrijk daarbij is onderscheid in objecttype, zoals gesloten vlakken, open vlakken, overlappende vlakken, elementen: afvalbakken, lichtmasten, bomen, incl. benamingen, status B,N,T,V,R,X en vlakvormend, niet-vlakvormend. De tool moet bevorderen dat het eindresultaat, de CAD-tekening, ongeacht de tekenaar, uniform is.</t>
  </si>
  <si>
    <t>OO4</t>
  </si>
  <si>
    <t>Oplossing voor bestaande elementen die vervangen of aangepast worden waarbij gewijzigde objecteigenschappen gemuteerd moeten worden.</t>
  </si>
  <si>
    <t>OO5</t>
  </si>
  <si>
    <t>De applicatie moet het gebruik van schalen ondersteunen: objecten kunnen op ware grootte maar ook verschaald in de tekening worden geplaatst. Zowel schaalafhankelijk als schaalonafhankelijk (annotatief en niet-annotatief).</t>
  </si>
  <si>
    <t>OO6</t>
  </si>
  <si>
    <t>De applicatie moet goed beheerbaar en beheersbaar zijn. De applicatiebeheerder moet de applicatie voldoende kunnen inrichten, d.w.z. afgestemd op het type gebruiker: een groenbeheerder legt geen spoorwegen aan, hij krijgt vooral prioriteit voor de objecten en hulpmiddelen voor plaatsen van objecten voor zijn discipline.</t>
  </si>
  <si>
    <t>OO7</t>
  </si>
  <si>
    <t>In de applicatie bevat zijn tenminste de objectgegevens uit IMBOR 2021 verwerkt. Het gaat hierbij om de objecttypen met de bijbehorende attributen en domeinwaarden.</t>
  </si>
  <si>
    <t>OO8</t>
  </si>
  <si>
    <t>Alle objecten in de applicatie worden op basis van landelijke modellen geplaats.</t>
  </si>
  <si>
    <t>OO9</t>
  </si>
  <si>
    <t>Binnen de applicatie moet met filters gewerkt kunnen worden voor objecttypen, attributen en domeinwaarden.</t>
  </si>
  <si>
    <t>OO10</t>
  </si>
  <si>
    <t>Met de applicatie kunnen vlakken indien nodig automatisch gevormd worden.</t>
  </si>
  <si>
    <t>OO11</t>
  </si>
  <si>
    <t>De applicatie beschikt over functionaliteit om objecten te structureren. Denk hierbij aan het weghalen van under- en overshoots en het aansluiten van objecten.</t>
  </si>
  <si>
    <t>OO12</t>
  </si>
  <si>
    <t>In de applicatie moet het mogelijk zijn om de administratieve gegevens van objecten in bulk te wijzigen.</t>
  </si>
  <si>
    <t>OO13</t>
  </si>
  <si>
    <t>De applicatie beschikt over functionaliteit voor het presenteren van objecten op basis van kenmerken.</t>
  </si>
  <si>
    <t>OO14</t>
  </si>
  <si>
    <t>De applicatie is geschikt voor 2D en 3D geometrie.</t>
  </si>
  <si>
    <t>OO15</t>
  </si>
  <si>
    <t>De applicatie beschikt over functionaliteit om op basis van attributen en domeinwaarden binnen de grafische omgeving te kunnen zoeken.</t>
  </si>
  <si>
    <t>C1</t>
  </si>
  <si>
    <t>Bij de objectenregistratie moeten gegevens van de BAG verwerkt kunnen worden.</t>
  </si>
  <si>
    <t>C2</t>
  </si>
  <si>
    <t>De objectenregistratie voldoet aan de specificaties en richtlijnen zoals deze zijn vastgelegd in de actuele standaarden van VNG Realisatie, Geonovum, CROW, Stichting RIONED, m.b.t. Kern- en basisregistraties en sectorale registraties, waaronder Grootschalige Topografie / IMGeo, IMKL, IMBOR en GWSW.</t>
  </si>
  <si>
    <t>C3</t>
  </si>
  <si>
    <t xml:space="preserve">De objectregistratie beschikt over functionaliteit om nieuwe informatiemodellen toe te voegen en bestaande informatiemodellen binnen de applicatie te updaten. </t>
  </si>
  <si>
    <t>C4</t>
  </si>
  <si>
    <t>C5</t>
  </si>
  <si>
    <t>De objectenregistratie kan worden gebruikt voor het (lokaal) creëren, raadplegen en wijzigen van gegevens, ook als de SVB-BGT Voorziening (tijdelijk) niet beschikbaar is. Als de SVB-BGT Voorziening na een tijdelijke uitval opnieuw beschikbaar is, kan de objectenregistratie de mutaties die in de tussentijd zijn ingevoerd alsnog doorsturen naar de SVB-BGT Voorziening.</t>
  </si>
  <si>
    <t>C6</t>
  </si>
  <si>
    <t>C7</t>
  </si>
  <si>
    <t>C8</t>
  </si>
  <si>
    <t>C9</t>
  </si>
  <si>
    <t>Mutaties van (organisatiespecifieke) gegevens/attributen welke niet mogen worden geleverd naar de SVB-BGT veroorzaken geen berichtenverkeer naar de SVB-BGT, maar wel naar binnengemeentelijke afnemers.</t>
  </si>
  <si>
    <t>C10</t>
  </si>
  <si>
    <t>De objectenregistratie kan gebruik maken van de controleservice van het Kadaster (LV), of biedt identieke functionaliteit binnen de objectenregistratie.</t>
  </si>
  <si>
    <t>C11</t>
  </si>
  <si>
    <t>De objectenregistratie beschikt over functionaliteit voor het uitwisselen van gegevens ten behoeve van het beheren en uitvoeren van projecten in de openbare ruimte. De insteek is het uitwisselen van gegevens te laten plaatsvinden door gegevens van het ene naar het ander systeem zenden en terug. Daarmee wordt exporteren en importeren niet primair gebruikt. De vorm wordt afgestemd met de Opdrachtgever.</t>
  </si>
  <si>
    <t>C12</t>
  </si>
  <si>
    <t>De objectenregistratie beschikt over functionaliteit om gegevens te exporteren voor het maken van bestekken.</t>
  </si>
  <si>
    <t>C13</t>
  </si>
  <si>
    <t>C14</t>
  </si>
  <si>
    <t>C15</t>
  </si>
  <si>
    <t>C16</t>
  </si>
  <si>
    <t xml:space="preserve">De objectenregistratie beschikt over functionaliteit voor de distributie van de gegevens van en naar een extern gegevensmagazijn via scripts, koppelingen of berichtenverkeer </t>
  </si>
  <si>
    <t>C17</t>
  </si>
  <si>
    <t>De objectenregistratie beschikt over functionaliteit om objectgegevens uit de revisiefase geautomatiseerd over te nemen als nieuwe IMBOR-objecten en objectgegevens binnen de objectenregistratie.</t>
  </si>
  <si>
    <t>C18</t>
  </si>
  <si>
    <t>De objectenregistratie beschikt over functionaliteit om objectgegevens uit de beheeromgeving als basis te gebruiken voor een (her)ontwerp.</t>
  </si>
  <si>
    <t>C19</t>
  </si>
  <si>
    <t>De objectenregistratie beschikt over functionaliteit om webservices te kunnen gebruiken.</t>
  </si>
  <si>
    <t>C20</t>
  </si>
  <si>
    <t>De objectenregistratie beschikt over functionaliteit om gegevens als webservice beschikbaar te stellen.</t>
  </si>
  <si>
    <t>C21</t>
  </si>
  <si>
    <t>C22</t>
  </si>
  <si>
    <t>C23</t>
  </si>
  <si>
    <t>Bij de objectenregistratie moeten gegevens van het IMKL geraadpleegd en verstuurd kunnen worden.</t>
  </si>
  <si>
    <t>C24</t>
  </si>
  <si>
    <t>Bij de objectenregistratie moeten gegevens van het IMGeo verwerkt kunnen worden.</t>
  </si>
  <si>
    <t>C25</t>
  </si>
  <si>
    <t>Bij de objectenregistratie moeten alle rioleringsgegevens conform GWSW Basis verwerkt kunnen worden.</t>
  </si>
  <si>
    <t>C26</t>
  </si>
  <si>
    <t>Rioleringsgegevens kunnen in het oroX-formaat geëxporteerd worden voor het aanleveren van de gegevens aan het landelijke portaal GWSW.nl.</t>
  </si>
  <si>
    <t>C27</t>
  </si>
  <si>
    <t>Bij de objectenregistratie moeten gegevens van de WOZ verwerkt kunnen worden.</t>
  </si>
  <si>
    <t>C28</t>
  </si>
  <si>
    <t>Bij de objectenregistratie moeten gegevens van de BRO verwerkt kunnen worden.</t>
  </si>
  <si>
    <t>C29</t>
  </si>
  <si>
    <t>Bij de objectenregistratie moeten gegevens van de BRK verwerkt kunnen worden.</t>
  </si>
  <si>
    <t>C30</t>
  </si>
  <si>
    <t>C31</t>
  </si>
  <si>
    <t>C32</t>
  </si>
  <si>
    <t>C33</t>
  </si>
  <si>
    <t>C34</t>
  </si>
  <si>
    <t>C35</t>
  </si>
  <si>
    <t>C36</t>
  </si>
  <si>
    <t>De objectenregistratie bevat functionaliteit voor het koppelen met andere applicaties die gebruik maken van StUF-GEO.</t>
  </si>
  <si>
    <t>C37</t>
  </si>
  <si>
    <t>De objectenregistratie sluit aan op andere binnengemeentelijke applicaties van de organisatie voor GeoDataWareHouse, Midoffice via berichtenverkeer (over en weer) op basis van de landelijke standaarden.</t>
  </si>
  <si>
    <t>C38</t>
  </si>
  <si>
    <t>De objectenregistratie bevat functionaliteit om verschillende selecties van objecten, binnen geometrisch gedefinieerde gebieden, te maken en die naar CAD- en GIS-bestanden in verschillende formaten zoals dwg, dxf, dgn, gml, shape te exporteren (bijv. voor ingenieursbureaus). De lijnen, punten en vlakken worden op verschillende, levels/lagen en symbologie geplaatst, volgens te configureren instellingen. Deze instellingen worden vastgelegd en kunnen worden hergebruikt.</t>
  </si>
  <si>
    <t>C39</t>
  </si>
  <si>
    <t>De objectenregistratie biedt mogelijkheden om oblique-luchtfoto's te kunnen raadplegen of openen en weer te geven vanuit de objectenregistratie.</t>
  </si>
  <si>
    <t>C40</t>
  </si>
  <si>
    <t>Bij het raadplegen kunnen bestanden in verschillende CAD- en GIS-formaten (waaronder DGN-formaat, DWG-formaat, ESRI-shape, Oracle Spatial), GML-formaat en StUF-GEO als referentie gekoppeld worden. Vanuit de objectenregistratie kunnen op geïntegreerde wijze luchtfoto's, oblique-luchtfoto's en panoramafoto's worden geraadpleegd. Gebruik van WMS/WFS wordt ondersteund.</t>
  </si>
  <si>
    <t>C41</t>
  </si>
  <si>
    <t>In de objectenregistratie kan zelfstandig (zonder tussenkomst leverancier en functioneel beheerder) een digitaal bestand kunnen  worden toegevoegd. Daarbij is het mogelijk om meerdere digitale bestanden per asset toe te voegen (is conform IMBOR) en het is mogelijk om één digitaal bestand (zonder het vaker op te slaan) bij meerdere assets toe te voegen.</t>
  </si>
  <si>
    <t>C42</t>
  </si>
  <si>
    <t>De objectenregistratie beschikt over functionaliteit voor het inlezen van rasterbestanden en luchtfoto’s. (ECW, GeoTiff, etc.)</t>
  </si>
  <si>
    <t>C43</t>
  </si>
  <si>
    <t>De objectenregistratie beschikt over functionaliteit voor het inlezen van pointclouds (LAS/LAZ-bestanden)</t>
  </si>
  <si>
    <t>C44</t>
  </si>
  <si>
    <t>In de objectenregistratie is het mogelijk om vooruitlopend op aanpassingen/optimalisatie van IMBOR nieuwe objecttypen, attributen, domeinwaarden en afhankelijkheden in te stellen. Dit is alleen toegestaan als het voorstel schriftelijk gemeld is bij de CROW (als beheerder van IMBOR) en daar is goedgekeurd.</t>
  </si>
  <si>
    <t>C45</t>
  </si>
  <si>
    <t>C46</t>
  </si>
  <si>
    <t>C47</t>
  </si>
  <si>
    <t>C48</t>
  </si>
  <si>
    <t>C49</t>
  </si>
  <si>
    <t>C50</t>
  </si>
  <si>
    <t>C51</t>
  </si>
  <si>
    <t>De objectenregistratie biedt functionaliteit om alle instellingen centraal te beheren. Het moet eenvoudig zijn om de instellingen van De objectenregistratie op ieder gewenst moment terug te zetten naar de waarden zoals die vooraf door de beheerder zijn vastgesteld. Omdat deze instellingen van directe invloed zijn op het product dat met de objectenregistratie wordt vervaardigd, dient voldoende te zijn geborgd dat de instellingen juist zijn.</t>
  </si>
  <si>
    <t>C52</t>
  </si>
  <si>
    <t>De functioneel beheerder kan in de objectenregistratie zelf (help)teksten en het menu’s en/of menustructuren wijzigen en toevoegen.</t>
  </si>
  <si>
    <t>C53</t>
  </si>
  <si>
    <t>De objectenregistratie biedt functionaliteit om de configuratie (instellingen) centraal te beheren. Het moet eenvoudig zijn om de instellingen van de objectenregistratie op ieder gewenst moment terug te zetten naar de waarden zoals die vooraf zijn vastgesteld. Omdat deze instellingen van directe invloed zijn op het product dat met de objectenregistratie wordt vervaardigd, dient voldoende te zijn geborgd dat de instellingen juist zijn.</t>
  </si>
  <si>
    <t>C54</t>
  </si>
  <si>
    <t>In het systeem kan door de gegevensbeheerder, zonder afhankelijk te zijn van de leverancier en de functioneel beheerder, de inhoud van 'snelknoppen' zelf vervaardigen.</t>
  </si>
  <si>
    <t>C55</t>
  </si>
  <si>
    <t xml:space="preserve">De objectenregistratie heeft autorisatiefunctionaliteit (role based access control) dat minimaal autoriseert op de diverse disciplines en binnen een discipline op specifieke functionele componenten. </t>
  </si>
  <si>
    <t>C56</t>
  </si>
  <si>
    <t>C57</t>
  </si>
  <si>
    <t>Het autorisatiemechanisme is ook van toepassing op alle (andere/externe) applicaties die gebruik maken van de objectenregistratie. Is niet alleen voor API's. Als data rechtstreeks uit de objectenregistratie door andere/externe applicaties wordt gebruikt, dient de autorisatie van de objectenregistratie van toepassing te zijn. Bijvoorbeeld: Als een boominspecteur inspecteert, kan deze alleen de bomen zien en afhankelijk van de rechten mogelijk ook het laatste, uitgevoerde onderhoud.</t>
  </si>
  <si>
    <t>C58</t>
  </si>
  <si>
    <t>Met de applicatie wordt een andere/externe applicatie bedoeld (bijvoorbeeld van een boominspecteur) en met de objectenregistratie wordt het aan te schaffen integrale objectenregistratie bedoeld.</t>
  </si>
  <si>
    <t>C59</t>
  </si>
  <si>
    <t>Gebruikers van de objectenregistratie zien uitsluitend die functionaliteiten waarvoor zij geautoriseerd zijn. Dit geldt voor de gehele objectenregistratie en vindt overal plaats op dezelfde manier (autorisatie is op één plek uniform in te stellen). Denk dan aan de menu's, schermen, formulieren. Het is ook toegestaan dat in de menu's de onderdelen zijn 'uitgegrijst'. Dit vindt automatisch plaats als de rechten worden aangepast.</t>
  </si>
  <si>
    <t>C60</t>
  </si>
  <si>
    <t>C61</t>
  </si>
  <si>
    <t>C62</t>
  </si>
  <si>
    <t>Het instellen van de rechten kan gedaan worden op het niveau van objecttypes en attributen. Ook gelden de instellingen binnen de domeinwaarden van de attributen. De domeinwaarden dienen per combinatie van objecttype en attribuut te kunnen worden ingesteld. Het instellen per gebruiker is voor dit deel niet van toepassing.</t>
  </si>
  <si>
    <t>C63</t>
  </si>
  <si>
    <t>C64</t>
  </si>
  <si>
    <t>C65</t>
  </si>
  <si>
    <t>Van de mutaties van de keuzelijsten en domeinwaarden vindt een historie-opbouw plaats. Deze is standaard (dagelijks gebruik) niet zichtbaar bij het gebruik van deze lijsten. Denk dan aan het niet zichtbaar zijn in de keuzelijsten bij invoer, selectie, filters en zoeken). Het wel of niet zichtbaar zijn, kan door de organisatie zelfstandig (zonder tussenkomst van de Inschrijver) aan en uitgezet worden.</t>
  </si>
  <si>
    <t>C66</t>
  </si>
  <si>
    <t>Bij het 'verwijderen' van een object mogen onderliggende objecten, gerelateerde dynamische gegevens zoals inspecties en gekoppelde objecten niet los worden gekoppeld. De koppeling of relatie tussen (onderling) gerelateerde objecten of attributen of gekoppelde documenten moet in de historiegegevens ook gehandhaafd blijven.</t>
  </si>
  <si>
    <t>C67</t>
  </si>
  <si>
    <t>Het moet mogelijk zijn om bij de opslag van historische gegevens zelf aan te geven welke gegevens bewaard moeten blijven (uniform, vooraf door de organisatie zelfstandig zonder ondersteuning leverancier te bepalen zijn).</t>
  </si>
  <si>
    <t>C68</t>
  </si>
  <si>
    <t>Het is primair niet de insteek deze functionaliteit te gebruiken. Dit kan van toepassing zijn bij nog uit te voeren herstelwerkzaamheden. Het uitgangspunt is dat in de objectenregistratie alles goed wordt geregeld.</t>
  </si>
  <si>
    <t>C69</t>
  </si>
  <si>
    <t>C70</t>
  </si>
  <si>
    <t>C71</t>
  </si>
  <si>
    <t>C72</t>
  </si>
  <si>
    <t>C73</t>
  </si>
  <si>
    <t>De objectenregistratie maakt gebruik van GPS ter ondersteuning van de plaatsbepaling, waardoor de locatie en de wijziging van de locatie bruikbaar is op een mobiel device. De GPS kan zelfstandig tijdens de werkzaamheden door de gebruiker aan- en uitgezet worden.</t>
  </si>
  <si>
    <t>C74</t>
  </si>
  <si>
    <t>C75</t>
  </si>
  <si>
    <t>De objectenregistratie werkt als één geheel. Alles werkt op dezelfde manier en ziet er ook hetzelfde uit (een mobiele omgeving mag hiervan afwijken om indien gewenst mobiel beter te kunnen werken). ‘Als één geheel’ wil zeggen dat de schermen, kleuren, navigatie en functies overal hetzelfde zijn en werken. Alle functies worden over de gehele objectenregistratie hetzelfde uitgevoerd. Denk dan aan op dezelfde wijze selecteren, uniforme lijstoverzichten, uniform muteren, uniform navigeren en zoomen, uniform presenteren, uniform raadplegen, uniform filteren, uniform selecteren, uniform zoeken, etc.. Daarbij zijn uiteraard verschillende selectievormen wel toegestaan, maar dan zijn deze overal uniform beschikbaar.</t>
  </si>
  <si>
    <t>C76</t>
  </si>
  <si>
    <t>Zo is het niet toegestaan om meerdere naamgevingen voor hetzelfde te hanteren of een 'los' systeem op te starten wat volledig afwijkt van de andere omgeving. Ook is het niet toegestaan om bijvoorbeeld plannen, begroten, inspecteren met andere software uit te voeren en alleen de resultaten op één plek te tonen. Alles dient vanuit één omgeving volledig uniform te functioneren. Bij updates of upgrades is het niet toegestaan om op deze wijze een update of doorontwikkeling door te voeren.</t>
  </si>
  <si>
    <t>C77</t>
  </si>
  <si>
    <t>C78</t>
  </si>
  <si>
    <t>C79</t>
  </si>
  <si>
    <t>De acceptatienormen voor performance worden tijdens de implementatiefase vastgesteld door de organisatie.</t>
  </si>
  <si>
    <t>C80</t>
  </si>
  <si>
    <t>Indien tijdens de implementatie blijkt dat geen acceptabele performance gehaald wordt, verbindt de leverancier zich aan het samen met de organisatie zoeken naar een oplossing en het zo nodig aanpassen van de software tijdens de implementatiefase.</t>
  </si>
  <si>
    <t>C81</t>
  </si>
  <si>
    <t>C82</t>
  </si>
  <si>
    <t>C83</t>
  </si>
  <si>
    <t>C84</t>
  </si>
  <si>
    <t>C85</t>
  </si>
  <si>
    <t>De objectenregistratie biedt de mogelijkheid om te zoeken via verschillende ingangen (waaronder in ieder geval: per ID, adres, xy-coördinaten, overzichtskaart, datum, omschrijvingsveld) en het zoekresultaat bestaat uit geïntegreerde geometrische en administratieve gegevens waarin geswitcht kan worden tussen de geometrie informatie en administratieve gegevens.</t>
  </si>
  <si>
    <t>C86</t>
  </si>
  <si>
    <t>Per object worden alle gegevens (geometrie en administratief) getoond. Dat kan zowel van de vigerende situatie als van de historie van objecten (filiatie).</t>
  </si>
  <si>
    <t>C87</t>
  </si>
  <si>
    <t>C88</t>
  </si>
  <si>
    <t>Visualisatie van BGT/IMGeo-inhoud kan conform de standaarden van Geonovum en eigen te definiëren standaarden.</t>
  </si>
  <si>
    <t>C89</t>
  </si>
  <si>
    <t>C90</t>
  </si>
  <si>
    <t>C91</t>
  </si>
  <si>
    <t>C92</t>
  </si>
  <si>
    <t>C93</t>
  </si>
  <si>
    <t>C94</t>
  </si>
  <si>
    <t>C95</t>
  </si>
  <si>
    <t>C96</t>
  </si>
  <si>
    <t>C97</t>
  </si>
  <si>
    <t>C98</t>
  </si>
  <si>
    <t>C99</t>
  </si>
  <si>
    <t>C100</t>
  </si>
  <si>
    <t>C101</t>
  </si>
  <si>
    <t>C102</t>
  </si>
  <si>
    <t>C103</t>
  </si>
  <si>
    <t>De objectenregistratie bevat een consistentiecontrole (functionaliteit voor het waarborgen van de kwaliteit van de geometrische gegevens) om o.a. dubbelingen, overshoots, topologische structuur en overlappingen in beeld te brengen en hiervan een werklijst te genereren. Deze functionaliteit is ook toepasbaar bij mutatieleveringen. Het doel is dat de objectenregistratie de Opdrachtgever ondersteund om fouten te voorkomen of te signaleren. De consistentiecontrole om o.a. dubbelingen, overshoots, onnauwkeurig getekende objecten (slivers) en overlappingen in beeld te brengen en hiervan een werklijst te genereren zijn voorbeelden. Deze functionaliteit is ook toepasbaar bij mutatieleveringen: De aangeleverde inhoud kan voor het definitief doorvoeren gecontroleerd worden om het verwerken van 'foutieve' data te voorkomen.</t>
  </si>
  <si>
    <t>C104</t>
  </si>
  <si>
    <t>De objectenregistratie bevat functies om bepaalde processen (bijvoorbeeld: informatiestromen en mutatieprocessen) te kunnen monitoren en problemen te signaleren. Bijvoorbeeld via signaleringen op het beeldscherm, via e-mail of via managementrapportages.</t>
  </si>
  <si>
    <t>C105</t>
  </si>
  <si>
    <t>C106</t>
  </si>
  <si>
    <t>Met de objectenregistratie dient het mogelijk zijn om een gelaagde pdf te vervaardigen. Dit mag onderdeel zijn van de objectenregistratie of van losse software. Als deze wens met/zonder losse software mogelijk is, dient de Inschrijver dit mee te nemen in zijn voorstel.</t>
  </si>
  <si>
    <t>C107</t>
  </si>
  <si>
    <t>Voor het raadplegen heeft iedereen een licentie van de Acrobat-reader.</t>
  </si>
  <si>
    <t>C108</t>
  </si>
  <si>
    <t>Er kan een print gemaakt worden van alle gegevens (authentieke en niet-authentieke en organisatiespecifiek) van een object, inclusief (indien relevant) een kaartje op schaal met de geometrie (incl. ondergrond).</t>
  </si>
  <si>
    <t>C109</t>
  </si>
  <si>
    <t>De objectenregistratie bevat functionaliteit voor het vervaardigen van analoge producten (plot, pdf), waarbij uitsnede, schaal, inhoud en vormgeving kunnen variëren. Voor de visualisatie worden naast de standaarden van Geonovum, ook eigen te definiëren standaarden ondersteund.</t>
  </si>
  <si>
    <t>C110</t>
  </si>
  <si>
    <t>Met betrekking tot printen en plotten is de objectenregistratie zodanig flexibel, dat per gebruiker de selecties en instellingen gekozen kunnen worden.</t>
  </si>
  <si>
    <t>C111</t>
  </si>
  <si>
    <t>C112</t>
  </si>
  <si>
    <t>C113</t>
  </si>
  <si>
    <t>C114</t>
  </si>
  <si>
    <t>C115</t>
  </si>
  <si>
    <t>C116</t>
  </si>
  <si>
    <t>C117</t>
  </si>
  <si>
    <t>C118</t>
  </si>
  <si>
    <t>C119</t>
  </si>
  <si>
    <t>C120</t>
  </si>
  <si>
    <t>De objectenregistratie heeft uitgebreide functionaliteit voor het tekenen van objecten (CAD-functionaliteiten). Daarbij komen het overnemen van gegevens uit andere lagen, knip- en plakfuncties, bewerken van vlakken door punten tussen te plaatsen te verwijderen en te verplaatsen</t>
  </si>
  <si>
    <t>C121</t>
  </si>
  <si>
    <t>Als de responsetijd op input van gebruikers meer dan twee seconden  bedraagt, is een voortgangsindicatie aanwezig. Het gaat over o.a. berekeningen, thematiseren, importeren, exporteren en als bestanden groter zijn dan 6MB.</t>
  </si>
  <si>
    <t>C122</t>
  </si>
  <si>
    <t>C123</t>
  </si>
  <si>
    <t>In de objectenregistratie moeten GIS-functies beschikbaar zijn.</t>
  </si>
  <si>
    <t>C124</t>
  </si>
  <si>
    <t>C125</t>
  </si>
  <si>
    <t>C126</t>
  </si>
  <si>
    <t>C127</t>
  </si>
  <si>
    <t>Meervoudig selecteren en bewerken is mogelijk op alle voorkomende gegevens in de objectenregistratie (objectgegevens, kwalitatieve gegevens, beheergegevens en gegevens van uitgevoerd werk) en informatievoorziening. Dit geldt ook voor de berekende waarden.</t>
  </si>
  <si>
    <t>C128</t>
  </si>
  <si>
    <t>De objectenregistratie werkt standaard met het coördinatenstelsel Amersfoort / RD new (EPSG: 28992 ). Datasets met andere gangbare (veel gebruikte) coördinatenstelsels voor Nederland dienen ook ingelezen kunnen worden, zoals WGS84 (EPSG: 4326).</t>
  </si>
  <si>
    <t>C129</t>
  </si>
  <si>
    <t>C130</t>
  </si>
  <si>
    <t>C131</t>
  </si>
  <si>
    <t>C132</t>
  </si>
  <si>
    <t>C133</t>
  </si>
  <si>
    <t>C134</t>
  </si>
  <si>
    <t>C135</t>
  </si>
  <si>
    <t>C136</t>
  </si>
  <si>
    <t>C137</t>
  </si>
  <si>
    <t>C138</t>
  </si>
  <si>
    <t>C139</t>
  </si>
  <si>
    <t>Bij invoer of mutatie van een IMGeo gegeven wordt conform de regels van BGT / IMGeo gegevenshistorie opgebouwd.
Dit geldt ook voor uitbreidingen op IMGeo.</t>
  </si>
  <si>
    <t>C140</t>
  </si>
  <si>
    <t>C141</t>
  </si>
  <si>
    <t>C142</t>
  </si>
  <si>
    <t>C143</t>
  </si>
  <si>
    <t>C144</t>
  </si>
  <si>
    <t>De objectenregistratie bevat functionaliteit om stereoluchtfoto's, oblique-luchtfoto's, panoramafoto's geïntegreerd met BGT/IMGeo te presenteren en daaruit te karteren.</t>
  </si>
  <si>
    <t>C145</t>
  </si>
  <si>
    <t>C146</t>
  </si>
  <si>
    <t>De objectenregistratie kan met de volgende 2D geometrietypes werken: punt, lijn, vlak, multipunt, multilijn en multivlak en met de 3D geometrietypes: MultiSurface, CompositeSurface, Solid, MultiSolid en CompositSolid..</t>
  </si>
  <si>
    <t>C147</t>
  </si>
  <si>
    <t>C148</t>
  </si>
  <si>
    <t>C149</t>
  </si>
  <si>
    <t>C150</t>
  </si>
  <si>
    <t xml:space="preserve">Bij het plaatsen van een object wordt door de objectenregistratie automatisch op basis van een ondergrond (of een andere bron) zonder tussenkomst van de gebruiker de beschikbare waarden van de attributen van het object bepaald en verwerkt. Voorbeelden hiervan zijn:
- Invullen van de domeinwaarden bij het attribuut 'Type standplaats' van het objecttype boom of het automatisch vullen van 'ligging' (binnen of buiten de bebouwde kom) op basis van een centrale kaart met bebouwde komgrens;
- CBS wijken uit PDOK.
Ook wordt de waarde automatisch aangepast als onderliggend object of onderliggende bron wijzigt (mits de mutaties daar aanleiding voor geven).
</t>
  </si>
  <si>
    <t>C151</t>
  </si>
  <si>
    <t>C152</t>
  </si>
  <si>
    <t>C153</t>
  </si>
  <si>
    <t>C154</t>
  </si>
  <si>
    <t>C155</t>
  </si>
  <si>
    <t>Met de objectenregistratie kunnen objecten geraadpleegd en bewerkt worden door verschillende gebruikers tegelijkertijd. Dit geldt niet alleen voor verschillende devices, maar ook vanuit eenzelfde device. Het laatste bewerkte attribuut wordt het  resultaat van de mutatie. Dus niet het tijdstip van het volledige asset.</t>
  </si>
  <si>
    <t>C156</t>
  </si>
  <si>
    <t>C157</t>
  </si>
  <si>
    <t>C158</t>
  </si>
  <si>
    <t>De gebruiker moet tijdens zijn dagelijkse werkzaamheden objecten grafisch kunnen verplaatsen.</t>
  </si>
  <si>
    <t>C159</t>
  </si>
  <si>
    <t>De gebruiker moet tijdens zijn dagelijkse werkzaamheden objecten grafisch kunnen verwijderen.</t>
  </si>
  <si>
    <t>C160</t>
  </si>
  <si>
    <t>De gebruiker moet tijdens zijn dagelijkse werkzaamheden objecten grafisch kunnen splitsen.</t>
  </si>
  <si>
    <t>C161</t>
  </si>
  <si>
    <t>De gebruiker kan zelfstandig (zonder tussenkomst van de leverancier en functioneel beheerder) met behulp van de elders genoemde selectie- en filtermogelijkheden de inhoud van meerdere objecten en attributen tegelijkertijd wijzigen (bulkmutaties op basis van selecties). Het gaat om dat een bulkmutatie op objecten in de objectenregistratie. De bulkmutatie mag andere processen zoals LV (o.a. BAG en BGT), WIBON niet verstoren.</t>
  </si>
  <si>
    <t>C162</t>
  </si>
  <si>
    <t>Bij het wijzigen van een object worden, afhankelijk van het objecttype, automatisch de oppervlakte, lengte, breedte, hoogte en omtrek van de objecten waar dit gevolgen voor heeft berekend. Het wijzigen kan bijvoorbeeld komen door het verplaatsen van een punt.</t>
  </si>
  <si>
    <t>C163</t>
  </si>
  <si>
    <t>C164</t>
  </si>
  <si>
    <t>C165</t>
  </si>
  <si>
    <t>Geautomatiseerde verwerking van mutaties, o.b.v. inventarisaties, revisies, aannemers en buitendienst, is mogelijk binnen de objectenregistratie.</t>
  </si>
  <si>
    <t>C166</t>
  </si>
  <si>
    <t>C167</t>
  </si>
  <si>
    <t>Alle objecttypen, attributen en domeinwaarden worden opgenomen in de objectenregistratie conform de in paragraaf 2.1 beschreven informatiemodellen. Gewenste objecten, attributen en domeinwaarden aan voorkant beschikbaar..</t>
  </si>
  <si>
    <t>C168</t>
  </si>
  <si>
    <t>C169</t>
  </si>
  <si>
    <t>C170</t>
  </si>
  <si>
    <t>C171</t>
  </si>
  <si>
    <t>C172</t>
  </si>
  <si>
    <t>C173</t>
  </si>
  <si>
    <t>C174</t>
  </si>
  <si>
    <t>C175</t>
  </si>
  <si>
    <t>C176</t>
  </si>
  <si>
    <t>1D, 2D en 3D-detailpunten kunnen door elkaar ingewonnen worden. Hiermee kunnen in een enkele meting meerdere producten efficiënt worden ingewonnen als deze zich op dezelfde locatie bevinden.</t>
  </si>
  <si>
    <t>C177</t>
  </si>
  <si>
    <t>Profielen, losse hoogtes, DTM's en andere topografie (2D, 3D) kunnen door elkaar ingewonnen worden.</t>
  </si>
  <si>
    <t>C178</t>
  </si>
  <si>
    <t>C179</t>
  </si>
  <si>
    <t>C180</t>
  </si>
  <si>
    <t>C181</t>
  </si>
  <si>
    <t>C182</t>
  </si>
  <si>
    <t>De objectenregistratie biedt functionaliteit voor het exporteren van projectbestanden naar Microstation V7 en V8, AutoCad dwg/dxf versie 15 en hoger, waarbij de vertaling van codering naar symbologie vrij gedefinieerd kan worden.</t>
  </si>
  <si>
    <t>C183</t>
  </si>
  <si>
    <t>C184</t>
  </si>
  <si>
    <t>De objectenregistratie bevat functionaliteit voor het door elkaar inwinnen van 1D, 2D en 3D-topografie. Hiermee kunnen in een enkele meting meerdere producten efficiënt worden ingewonnen als deze zich op dezelfde locatie bevinden.</t>
  </si>
  <si>
    <t>C185</t>
  </si>
  <si>
    <t>C186</t>
  </si>
  <si>
    <t>C187</t>
  </si>
  <si>
    <t>C188</t>
  </si>
  <si>
    <t>C189</t>
  </si>
  <si>
    <t>De objectenregistratie bevat functionaliteit voor het inwinnen en verwerken van metingen voor een hoogtecijferkaart met zelf te definiëren objecten/attributen/domeinen.
Daarbij kunnen minimaal de weergave van de hoogtecijfers efficiënt worden ingesteld/gewijzigd v.w.b. afronding, teksthoogte, tekstbreedte, aangrijpingspunt.
Profielen, losse hoogtes, DTM's en andere topografie (2D, 3D) moeten door elkaar gemeten kunnen worden.</t>
  </si>
  <si>
    <t>C190</t>
  </si>
  <si>
    <t>C191</t>
  </si>
  <si>
    <t>De objectenregistratie bevat functionaliteit om profielen, losse hoogtes, digitale terreinmodellen (DTM) en andere topografie (1D, 2D, 3D) door elkaar te kunnen meten.</t>
  </si>
  <si>
    <t>C192</t>
  </si>
  <si>
    <t>De objectenregistratie bevat functionaliteit voor het efficiënt wijzigen van de opmaak van de dwarsprofieltekeningen v.w.b. balken, balkwaarden, teksthoogte, tekstbreedte, tekstrotatie, afronding van maatvoering, horizontale en verticale schaalfactor, verticale overdrijving, symbolen.</t>
  </si>
  <si>
    <t>C193</t>
  </si>
  <si>
    <t>C194</t>
  </si>
  <si>
    <t>De objectenregistratie biedt functionaliteit om fouten in de volgorde van de profielpunten te constateren en optioneel op te lossen. In de praktijk komt het voor dat een profielpunt achteraf wordt bij gemeten en toegevoegd.</t>
  </si>
  <si>
    <t>C195</t>
  </si>
  <si>
    <t>De objectenregistratie biedt functionaliteit om profielen waarvan de profielpunten bekend zijn in xy, automatisch de locatie van het profiel op de juiste coördinaten in te tekenen in een overzicht, met daarbij aangegeven de meetrichting van het profiel.</t>
  </si>
  <si>
    <t>C196</t>
  </si>
  <si>
    <t>C197</t>
  </si>
  <si>
    <t>C198</t>
  </si>
  <si>
    <t>De objectenregistratie bevat functionaliteit voor het inwinnen, registreren en verwerken van digitale waterpassingen, die zijn uitgevoerd met een digitaal zelfregistrerend waterpasinstrument van gangbare fabrikanten/leveranciers.</t>
  </si>
  <si>
    <t>C199</t>
  </si>
  <si>
    <t>De hoogtemetingen omvatten nauwkeurigheidswaterpassingen, conventionele doorgaande waterpassingen met zijslagen, dwars- en lengteprofielen.</t>
  </si>
  <si>
    <t>C200</t>
  </si>
  <si>
    <t>D.m.v. een zelf te definiëren codering kan onderscheid worden gemaakt tussen de verschillende soorten punten (waaronder aansluitingspunt, detailpunt, draaipunt, profielpunt, enz.).</t>
  </si>
  <si>
    <t>C201</t>
  </si>
  <si>
    <t>De objectenregistratie bevat functionaliteit voor het vereffenen en toetsen van digitale waterpassingen, volgens de methode van de kleinste-kwadraten.</t>
  </si>
  <si>
    <t>C202</t>
  </si>
  <si>
    <t>Hierbij is het kansmodel variabel (zowel voor wat betreft de precisie alsook voor de betrouwbaarheid), kan een voorgedefinieerd kansmodel worden ingesteld, kunnen coördinaten tijdelijk bekend of onbekend worden gemaakt, kunnen punten/waarnemingen tijdelijk buiten de berekening worden gelaten.</t>
  </si>
  <si>
    <t>C203</t>
  </si>
  <si>
    <t>C204</t>
  </si>
  <si>
    <t>C205</t>
  </si>
  <si>
    <t>C206</t>
  </si>
  <si>
    <t>C207</t>
  </si>
  <si>
    <t>C208</t>
  </si>
  <si>
    <t>C209</t>
  </si>
  <si>
    <t>C210</t>
  </si>
  <si>
    <t>C211</t>
  </si>
  <si>
    <t>C212</t>
  </si>
  <si>
    <t>C213</t>
  </si>
  <si>
    <t>C214</t>
  </si>
  <si>
    <t>C215</t>
  </si>
  <si>
    <t>C216</t>
  </si>
  <si>
    <t>C217</t>
  </si>
  <si>
    <t>C218</t>
  </si>
  <si>
    <t>C219</t>
  </si>
  <si>
    <t>C220</t>
  </si>
  <si>
    <t>C221</t>
  </si>
  <si>
    <t>C222</t>
  </si>
  <si>
    <t>C223</t>
  </si>
  <si>
    <t>C224</t>
  </si>
  <si>
    <t>C225</t>
  </si>
  <si>
    <t>C226</t>
  </si>
  <si>
    <t>De objectenregistratie biedt functionaliteit om een database met grondslagpunten (1D, 2D, 3D) te koppelen, waarbij puntgegevens efficiënt kunnen worden overgenomen van, verwijderd uit, gemuteerd in, en toegevoegd aan de database.</t>
  </si>
  <si>
    <t>C227</t>
  </si>
  <si>
    <t>C228</t>
  </si>
  <si>
    <t>C229</t>
  </si>
  <si>
    <t>C230</t>
  </si>
  <si>
    <t>C231</t>
  </si>
  <si>
    <t>C232</t>
  </si>
  <si>
    <t>C233</t>
  </si>
  <si>
    <t>C234</t>
  </si>
  <si>
    <t>C235</t>
  </si>
  <si>
    <t>C236</t>
  </si>
  <si>
    <t>C237</t>
  </si>
  <si>
    <t>C238</t>
  </si>
  <si>
    <t>De objectenregistratie biedt functionaliteit voor het in eigen beheer inrichten en configureren van de objectenregistratie waardoor organisatie specifieke objecten, objectkenmerken en domeinen kunnen worden toegevoegd of gewijzigd.</t>
  </si>
  <si>
    <t>C239</t>
  </si>
  <si>
    <t>De bewaking van de gegevensintegriteit is geïmplementeerd in de database.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</si>
</sst>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0"/>
      <name val="Calibri"/>
      <family val="2"/>
      <scheme val="minor"/>
    </font>
    <font>
      <sz val="11"/>
      <name val="Calibri"/>
      <family val="2"/>
      <scheme val="minor"/>
    </font>
  </fonts>
  <fills count="12">
    <fill>
      <patternFill patternType="none"/>
    </fill>
    <fill>
      <patternFill patternType="gray125"/>
    </fill>
    <fill>
      <patternFill patternType="solid">
        <fgColor rgb="FFFFFFCC"/>
        <bgColor indexed="64"/>
      </patternFill>
    </fill>
    <fill>
      <patternFill patternType="solid">
        <fgColor rgb="FF00B0F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4F6228"/>
        <bgColor indexed="64"/>
      </patternFill>
    </fill>
    <fill>
      <patternFill patternType="solid">
        <fgColor rgb="FF76923C"/>
        <bgColor indexed="64"/>
      </patternFill>
    </fill>
    <fill>
      <patternFill patternType="solid">
        <fgColor rgb="FFC2D69B"/>
        <bgColor indexed="64"/>
      </patternFill>
    </fill>
    <fill>
      <patternFill patternType="solid">
        <fgColor rgb="FFA7C46E"/>
        <bgColor indexed="64"/>
      </patternFill>
    </fill>
    <fill>
      <patternFill patternType="solid">
        <fgColor rgb="FFFF0000"/>
        <bgColor indexed="64"/>
      </patternFill>
    </fill>
    <fill>
      <patternFill patternType="solid">
        <fgColor theme="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horizontal="left" vertical="top" wrapText="1"/>
    </xf>
    <xf numFmtId="0" fontId="1" fillId="3" borderId="0" xfId="0" applyFont="1" applyFill="1" applyAlignment="1">
      <alignment horizontal="left" vertical="top" wrapText="1"/>
    </xf>
    <xf numFmtId="0" fontId="0" fillId="0" borderId="1" xfId="0" applyBorder="1"/>
    <xf numFmtId="0" fontId="0" fillId="2" borderId="1" xfId="0" applyFill="1" applyBorder="1"/>
    <xf numFmtId="0" fontId="0" fillId="0" borderId="0" xfId="0" applyAlignment="1">
      <alignment wrapText="1"/>
    </xf>
    <xf numFmtId="0" fontId="0" fillId="5" borderId="1" xfId="0" applyFill="1" applyBorder="1" applyAlignment="1">
      <alignment wrapText="1"/>
    </xf>
    <xf numFmtId="0" fontId="0" fillId="0" borderId="1" xfId="0" applyBorder="1" applyAlignment="1">
      <alignment wrapText="1"/>
    </xf>
    <xf numFmtId="0" fontId="1" fillId="6"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0" fillId="9" borderId="0" xfId="0" applyFill="1" applyAlignment="1">
      <alignment horizontal="left" vertical="top" wrapText="1"/>
    </xf>
    <xf numFmtId="0" fontId="0" fillId="9" borderId="0" xfId="0" applyFill="1" applyAlignment="1">
      <alignment vertical="top" wrapText="1"/>
    </xf>
    <xf numFmtId="0" fontId="1" fillId="10" borderId="0" xfId="0" applyFont="1" applyFill="1" applyAlignment="1">
      <alignment horizontal="left" vertical="top" wrapText="1"/>
    </xf>
    <xf numFmtId="0" fontId="1" fillId="10" borderId="0" xfId="0" applyFont="1" applyFill="1" applyAlignment="1">
      <alignment vertical="top" wrapText="1"/>
    </xf>
    <xf numFmtId="0" fontId="1" fillId="7" borderId="0" xfId="0" applyFont="1" applyFill="1" applyAlignment="1">
      <alignment horizontal="left" vertical="top" wrapText="1"/>
    </xf>
    <xf numFmtId="0" fontId="1" fillId="7" borderId="0" xfId="0" applyFont="1" applyFill="1" applyAlignment="1">
      <alignment vertical="top" wrapText="1"/>
    </xf>
    <xf numFmtId="0" fontId="1" fillId="11" borderId="1" xfId="0" applyFont="1" applyFill="1" applyBorder="1"/>
    <xf numFmtId="0" fontId="1" fillId="11" borderId="0" xfId="0" applyFont="1" applyFill="1" applyAlignment="1">
      <alignment horizontal="left" vertical="top" wrapText="1"/>
    </xf>
    <xf numFmtId="0" fontId="1" fillId="11" borderId="0" xfId="0" applyFont="1" applyFill="1" applyProtection="1"/>
    <xf numFmtId="0" fontId="0" fillId="0" borderId="0" xfId="0" applyProtection="1"/>
    <xf numFmtId="0" fontId="0" fillId="0" borderId="2" xfId="0" applyBorder="1" applyProtection="1"/>
    <xf numFmtId="0" fontId="0" fillId="0" borderId="3" xfId="0" applyBorder="1" applyProtection="1"/>
    <xf numFmtId="0" fontId="0" fillId="5" borderId="2" xfId="0" applyFill="1" applyBorder="1" applyAlignment="1" applyProtection="1">
      <alignment horizontal="left"/>
    </xf>
    <xf numFmtId="0" fontId="0" fillId="5" borderId="3" xfId="0" applyFill="1" applyBorder="1" applyAlignment="1" applyProtection="1"/>
    <xf numFmtId="0" fontId="1" fillId="11" borderId="0" xfId="0" applyFont="1" applyFill="1" applyAlignment="1" applyProtection="1">
      <alignment horizontal="left" vertical="top"/>
    </xf>
    <xf numFmtId="0" fontId="1" fillId="11" borderId="0" xfId="0" applyFont="1" applyFill="1" applyAlignment="1" applyProtection="1">
      <alignment horizontal="left" vertical="top" wrapText="1"/>
    </xf>
    <xf numFmtId="0" fontId="0" fillId="0" borderId="1" xfId="0" applyBorder="1" applyAlignment="1" applyProtection="1">
      <alignment horizontal="left" vertical="top"/>
    </xf>
    <xf numFmtId="0" fontId="0" fillId="0" borderId="1" xfId="0" applyBorder="1" applyAlignment="1" applyProtection="1">
      <alignment horizontal="left" vertical="top" wrapText="1"/>
    </xf>
    <xf numFmtId="0" fontId="0" fillId="4" borderId="1" xfId="0" applyFill="1" applyBorder="1" applyAlignment="1" applyProtection="1">
      <alignment horizontal="left" vertical="top" wrapText="1"/>
      <protection locked="0"/>
    </xf>
    <xf numFmtId="0" fontId="0" fillId="2" borderId="1" xfId="0" applyFill="1" applyBorder="1" applyAlignment="1" applyProtection="1">
      <alignment wrapText="1"/>
      <protection locked="0"/>
    </xf>
    <xf numFmtId="0" fontId="0" fillId="4" borderId="1" xfId="0" applyFill="1" applyBorder="1" applyProtection="1">
      <protection locked="0"/>
    </xf>
    <xf numFmtId="0" fontId="2" fillId="0" borderId="0" xfId="0" applyFont="1" applyFill="1" applyAlignment="1">
      <alignment horizontal="left" vertical="top" wrapText="1"/>
    </xf>
    <xf numFmtId="0" fontId="2" fillId="0" borderId="0" xfId="0" applyFont="1" applyFill="1" applyAlignment="1">
      <alignment vertical="top" wrapText="1"/>
    </xf>
  </cellXfs>
  <cellStyles count="1">
    <cellStyle name="Standaard" xfId="0" builtinId="0"/>
  </cellStyles>
  <dxfs count="24">
    <dxf>
      <font>
        <color rgb="FFFF0000"/>
      </font>
      <fill>
        <patternFill>
          <bgColor rgb="FFFFFF00"/>
        </patternFill>
      </fill>
    </dxf>
    <dxf>
      <font>
        <color theme="0"/>
      </font>
      <fill>
        <patternFill>
          <bgColor rgb="FF4F6228"/>
        </patternFill>
      </fill>
    </dxf>
    <dxf>
      <font>
        <color theme="0"/>
      </font>
      <fill>
        <patternFill>
          <bgColor rgb="FF76923C"/>
        </patternFill>
      </fill>
    </dxf>
    <dxf>
      <font>
        <color auto="1"/>
      </font>
      <fill>
        <patternFill>
          <bgColor rgb="FFA7C46E"/>
        </patternFill>
      </fill>
    </dxf>
    <dxf>
      <font>
        <b val="0"/>
        <i val="0"/>
        <color auto="1"/>
      </font>
      <fill>
        <patternFill>
          <bgColor rgb="FFC2D69B"/>
        </patternFill>
      </fill>
    </dxf>
    <dxf>
      <font>
        <color theme="0"/>
      </font>
      <fill>
        <patternFill>
          <bgColor rgb="FFFF0000"/>
        </patternFill>
      </fill>
    </dxf>
    <dxf>
      <font>
        <color rgb="FFFF0000"/>
      </font>
      <fill>
        <patternFill>
          <bgColor rgb="FFFFFF00"/>
        </patternFill>
      </fill>
    </dxf>
    <dxf>
      <fill>
        <patternFill>
          <bgColor rgb="FFFFFF00"/>
        </patternFill>
      </fill>
    </dxf>
    <dxf>
      <font>
        <color rgb="FFFF0000"/>
      </font>
      <fill>
        <patternFill>
          <bgColor rgb="FFFFFF00"/>
        </patternFill>
      </fill>
    </dxf>
    <dxf>
      <font>
        <color theme="0"/>
      </font>
      <fill>
        <patternFill>
          <bgColor rgb="FF4F6228"/>
        </patternFill>
      </fill>
    </dxf>
    <dxf>
      <font>
        <color theme="0"/>
      </font>
      <fill>
        <patternFill>
          <bgColor rgb="FF76923C"/>
        </patternFill>
      </fill>
    </dxf>
    <dxf>
      <font>
        <color auto="1"/>
      </font>
      <fill>
        <patternFill>
          <bgColor rgb="FFA7C46E"/>
        </patternFill>
      </fill>
    </dxf>
    <dxf>
      <font>
        <b val="0"/>
        <i val="0"/>
        <color auto="1"/>
      </font>
      <fill>
        <patternFill>
          <bgColor rgb="FFC2D69B"/>
        </patternFill>
      </fill>
    </dxf>
    <dxf>
      <font>
        <color theme="0"/>
      </font>
      <fill>
        <patternFill>
          <bgColor rgb="FFFF0000"/>
        </patternFill>
      </fill>
    </dxf>
    <dxf>
      <font>
        <color rgb="FFFF0000"/>
      </font>
      <fill>
        <patternFill>
          <bgColor rgb="FFFFFF00"/>
        </patternFill>
      </fill>
    </dxf>
    <dxf>
      <fill>
        <patternFill>
          <bgColor rgb="FFFFFF00"/>
        </patternFill>
      </fill>
    </dxf>
    <dxf>
      <font>
        <color rgb="FFFF0000"/>
      </font>
      <fill>
        <patternFill>
          <bgColor rgb="FFFFFF00"/>
        </patternFill>
      </fill>
    </dxf>
    <dxf>
      <font>
        <color theme="0"/>
      </font>
      <fill>
        <patternFill>
          <bgColor rgb="FF4F6228"/>
        </patternFill>
      </fill>
    </dxf>
    <dxf>
      <font>
        <color theme="0"/>
      </font>
      <fill>
        <patternFill>
          <bgColor rgb="FF76923C"/>
        </patternFill>
      </fill>
    </dxf>
    <dxf>
      <font>
        <color auto="1"/>
      </font>
      <fill>
        <patternFill>
          <bgColor rgb="FFA7C46E"/>
        </patternFill>
      </fill>
    </dxf>
    <dxf>
      <font>
        <b val="0"/>
        <i val="0"/>
        <color auto="1"/>
      </font>
      <fill>
        <patternFill>
          <bgColor rgb="FFC2D69B"/>
        </patternFill>
      </fill>
    </dxf>
    <dxf>
      <font>
        <color theme="0"/>
      </font>
      <fill>
        <patternFill>
          <bgColor rgb="FFFF0000"/>
        </patternFill>
      </fill>
    </dxf>
    <dxf>
      <font>
        <color rgb="FFFF0000"/>
      </font>
      <fill>
        <patternFill>
          <bgColor rgb="FFFFFF00"/>
        </patternFill>
      </fill>
    </dxf>
    <dxf>
      <fill>
        <patternFill>
          <bgColor rgb="FFFFFF00"/>
        </patternFill>
      </fill>
    </dxf>
  </dxfs>
  <tableStyles count="0" defaultTableStyle="TableStyleMedium2" defaultPivotStyle="PivotStyleLight16"/>
  <colors>
    <mruColors>
      <color rgb="FFC2D69B"/>
      <color rgb="FFFF0000"/>
      <color rgb="FFA7C46E"/>
      <color rgb="FF76923C"/>
      <color rgb="FF4F6228"/>
      <color rgb="FFFFFF00"/>
      <color rgb="FFFFFFCC"/>
      <color rgb="FF878543"/>
      <color rgb="FF808000"/>
      <color rgb="FF66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52010-CCC3-4B1E-84B3-9EF725B1A093}">
  <dimension ref="A2:G8"/>
  <sheetViews>
    <sheetView workbookViewId="0">
      <selection activeCell="D8" sqref="D8"/>
    </sheetView>
  </sheetViews>
  <sheetFormatPr defaultColWidth="8.90625" defaultRowHeight="14.5" x14ac:dyDescent="0.35"/>
  <cols>
    <col min="1" max="1" width="31.08984375" style="1" customWidth="1"/>
    <col min="2" max="2" width="8.90625" style="1"/>
    <col min="3" max="3" width="20.453125" style="1" bestFit="1" customWidth="1"/>
    <col min="4" max="4" width="54.90625" style="1" customWidth="1"/>
    <col min="5" max="5" width="8.90625" style="1"/>
    <col min="6" max="6" width="27.90625" style="1" customWidth="1"/>
    <col min="7" max="16384" width="8.90625" style="1"/>
  </cols>
  <sheetData>
    <row r="2" spans="1:7" ht="29" x14ac:dyDescent="0.35">
      <c r="A2" s="2" t="s">
        <v>208</v>
      </c>
      <c r="C2" s="2" t="s">
        <v>207</v>
      </c>
      <c r="D2" s="2" t="s">
        <v>204</v>
      </c>
      <c r="E2" s="2" t="s">
        <v>206</v>
      </c>
      <c r="F2" s="2" t="s">
        <v>205</v>
      </c>
    </row>
    <row r="3" spans="1:7" ht="29" x14ac:dyDescent="0.35">
      <c r="A3" s="1" t="s">
        <v>232</v>
      </c>
      <c r="C3" s="8" t="s">
        <v>202</v>
      </c>
      <c r="D3" s="8" t="s">
        <v>201</v>
      </c>
      <c r="E3" s="8" t="s">
        <v>6</v>
      </c>
      <c r="F3" s="8" t="s">
        <v>200</v>
      </c>
      <c r="G3" s="1" t="s">
        <v>225</v>
      </c>
    </row>
    <row r="4" spans="1:7" ht="58" x14ac:dyDescent="0.35">
      <c r="A4" s="1" t="s">
        <v>203</v>
      </c>
      <c r="C4" s="15" t="s">
        <v>198</v>
      </c>
      <c r="D4" s="15" t="s">
        <v>197</v>
      </c>
      <c r="E4" s="15" t="s">
        <v>6</v>
      </c>
      <c r="F4" s="16" t="s">
        <v>213</v>
      </c>
      <c r="G4" s="1" t="s">
        <v>226</v>
      </c>
    </row>
    <row r="5" spans="1:7" ht="58" x14ac:dyDescent="0.35">
      <c r="A5" s="1" t="s">
        <v>199</v>
      </c>
      <c r="C5" s="11" t="s">
        <v>195</v>
      </c>
      <c r="D5" s="12" t="s">
        <v>212</v>
      </c>
      <c r="E5" s="11" t="s">
        <v>13</v>
      </c>
      <c r="F5" s="12" t="s">
        <v>214</v>
      </c>
      <c r="G5" s="1" t="s">
        <v>227</v>
      </c>
    </row>
    <row r="6" spans="1:7" ht="72.5" x14ac:dyDescent="0.35">
      <c r="A6" s="1" t="s">
        <v>196</v>
      </c>
      <c r="C6" s="9" t="s">
        <v>210</v>
      </c>
      <c r="D6" s="10" t="s">
        <v>211</v>
      </c>
      <c r="E6" s="9" t="s">
        <v>13</v>
      </c>
      <c r="F6" s="10" t="s">
        <v>215</v>
      </c>
      <c r="G6" s="1" t="s">
        <v>228</v>
      </c>
    </row>
    <row r="7" spans="1:7" ht="58" x14ac:dyDescent="0.35">
      <c r="A7" s="1" t="s">
        <v>230</v>
      </c>
      <c r="C7" s="13" t="s">
        <v>209</v>
      </c>
      <c r="D7" s="14" t="s">
        <v>194</v>
      </c>
      <c r="E7" s="13" t="s">
        <v>22</v>
      </c>
      <c r="F7" s="14" t="s">
        <v>216</v>
      </c>
      <c r="G7" s="1" t="s">
        <v>229</v>
      </c>
    </row>
    <row r="8" spans="1:7" ht="43.5" x14ac:dyDescent="0.35">
      <c r="C8" s="32" t="s">
        <v>233</v>
      </c>
      <c r="D8" s="32" t="s">
        <v>234</v>
      </c>
      <c r="E8" s="32" t="s">
        <v>234</v>
      </c>
      <c r="F8" s="33" t="s">
        <v>235</v>
      </c>
      <c r="G8" s="1" t="s">
        <v>229</v>
      </c>
    </row>
  </sheetData>
  <sheetProtection algorithmName="SHA-512" hashValue="NNJkj48YI9RDpYcZO1PYaLOdiw8vrlmkqfSZX43hQyzBPOuyeKS6VOdsmjB9ZcIfIDBy0xiDdAyM4DhZY2OuGw==" saltValue="vxsvBDpxS9dFqU56qOcd+Q==" spinCount="100000"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F6AB-6269-48FC-ACD8-3723B3EE26D9}">
  <dimension ref="A1:B6"/>
  <sheetViews>
    <sheetView tabSelected="1" workbookViewId="0">
      <selection activeCell="B2" sqref="B2:B6"/>
    </sheetView>
  </sheetViews>
  <sheetFormatPr defaultRowHeight="14.5" x14ac:dyDescent="0.35"/>
  <cols>
    <col min="1" max="1" width="36" bestFit="1" customWidth="1"/>
    <col min="2" max="2" width="57" customWidth="1"/>
  </cols>
  <sheetData>
    <row r="1" spans="1:2" x14ac:dyDescent="0.35">
      <c r="A1" s="17" t="s">
        <v>217</v>
      </c>
      <c r="B1" s="17" t="s">
        <v>218</v>
      </c>
    </row>
    <row r="2" spans="1:2" x14ac:dyDescent="0.35">
      <c r="A2" s="3" t="s">
        <v>219</v>
      </c>
      <c r="B2" s="4"/>
    </row>
    <row r="3" spans="1:2" x14ac:dyDescent="0.35">
      <c r="A3" s="3" t="s">
        <v>231</v>
      </c>
      <c r="B3" s="4"/>
    </row>
    <row r="4" spans="1:2" x14ac:dyDescent="0.35">
      <c r="A4" s="3" t="s">
        <v>220</v>
      </c>
      <c r="B4" s="4"/>
    </row>
    <row r="5" spans="1:2" x14ac:dyDescent="0.35">
      <c r="A5" s="3" t="s">
        <v>221</v>
      </c>
      <c r="B5" s="4"/>
    </row>
    <row r="6" spans="1:2" x14ac:dyDescent="0.35">
      <c r="A6" s="3" t="s">
        <v>222</v>
      </c>
      <c r="B6"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4DBAE-6228-4DE3-B72E-5953C11134C2}">
  <dimension ref="A1:J56"/>
  <sheetViews>
    <sheetView topLeftCell="A54" workbookViewId="0">
      <selection activeCell="A57" sqref="A57:XFD258"/>
    </sheetView>
  </sheetViews>
  <sheetFormatPr defaultRowHeight="14.5" x14ac:dyDescent="0.35"/>
  <cols>
    <col min="1" max="1" width="8.81640625" customWidth="1"/>
    <col min="2" max="2" width="24.54296875" customWidth="1"/>
    <col min="3" max="3" width="18.453125" customWidth="1"/>
    <col min="4" max="4" width="53.90625" bestFit="1" customWidth="1"/>
    <col min="5" max="5" width="20.453125" customWidth="1"/>
    <col min="6" max="6" width="22.90625" customWidth="1"/>
    <col min="7" max="7" width="27.1796875" bestFit="1" customWidth="1"/>
    <col min="8" max="8" width="40.1796875" style="5" customWidth="1"/>
    <col min="9" max="9" width="28.6328125" style="5" customWidth="1"/>
    <col min="10" max="10" width="37.08984375" style="5" customWidth="1"/>
  </cols>
  <sheetData>
    <row r="1" spans="1:10" x14ac:dyDescent="0.35">
      <c r="A1" s="19" t="str">
        <f>'Informatie Inschrijver'!A1</f>
        <v>Informatie inschrijver</v>
      </c>
      <c r="B1" s="19"/>
      <c r="C1" s="19"/>
      <c r="D1" s="20"/>
    </row>
    <row r="2" spans="1:10" x14ac:dyDescent="0.35">
      <c r="A2" s="21" t="str">
        <f>'Informatie Inschrijver'!A2</f>
        <v>Naam organisatie</v>
      </c>
      <c r="B2" s="22"/>
      <c r="C2" s="24"/>
      <c r="D2" s="20" t="str">
        <f>IF('Informatie Inschrijver'!B2&lt;&gt;"",'Informatie Inschrijver'!B2,"")</f>
        <v/>
      </c>
    </row>
    <row r="3" spans="1:10" x14ac:dyDescent="0.35">
      <c r="A3" s="21" t="str">
        <f>'Informatie Inschrijver'!A3</f>
        <v>Naam product (mits bekend)</v>
      </c>
      <c r="B3" s="22"/>
      <c r="C3" s="24"/>
      <c r="D3" s="20"/>
    </row>
    <row r="4" spans="1:10" x14ac:dyDescent="0.35">
      <c r="A4" s="21" t="str">
        <f>'Informatie Inschrijver'!A4</f>
        <v>Contactpersoon</v>
      </c>
      <c r="B4" s="22"/>
      <c r="C4" s="24"/>
      <c r="D4" s="20"/>
    </row>
    <row r="5" spans="1:10" x14ac:dyDescent="0.35">
      <c r="A5" s="21" t="str">
        <f>'Informatie Inschrijver'!A5</f>
        <v>Email contactpersoon</v>
      </c>
      <c r="B5" s="22"/>
      <c r="C5" s="24"/>
      <c r="D5" s="20"/>
    </row>
    <row r="6" spans="1:10" x14ac:dyDescent="0.35">
      <c r="A6" s="21" t="str">
        <f>'Informatie Inschrijver'!A6</f>
        <v>Direct telefoonnummer contactpersoon</v>
      </c>
      <c r="B6" s="22"/>
      <c r="C6" s="24"/>
      <c r="D6" s="20"/>
    </row>
    <row r="7" spans="1:10" x14ac:dyDescent="0.35">
      <c r="A7" s="20"/>
      <c r="B7" s="20"/>
      <c r="C7" s="20"/>
      <c r="D7" s="20"/>
    </row>
    <row r="8" spans="1:10" x14ac:dyDescent="0.35">
      <c r="A8" s="25" t="s">
        <v>236</v>
      </c>
      <c r="B8" s="25" t="s">
        <v>0</v>
      </c>
      <c r="C8" s="26" t="s">
        <v>2</v>
      </c>
      <c r="D8" s="26" t="s">
        <v>3</v>
      </c>
      <c r="E8" s="18" t="s">
        <v>223</v>
      </c>
      <c r="F8" s="18" t="s">
        <v>224</v>
      </c>
      <c r="G8" s="18" t="s">
        <v>207</v>
      </c>
      <c r="H8" s="18" t="s">
        <v>204</v>
      </c>
      <c r="I8" s="18" t="s">
        <v>206</v>
      </c>
      <c r="J8" s="18" t="s">
        <v>205</v>
      </c>
    </row>
    <row r="9" spans="1:10" ht="58" x14ac:dyDescent="0.35">
      <c r="A9" s="27" t="s">
        <v>238</v>
      </c>
      <c r="B9" s="28" t="s">
        <v>237</v>
      </c>
      <c r="C9" s="28" t="s">
        <v>6</v>
      </c>
      <c r="D9" s="28" t="s">
        <v>239</v>
      </c>
      <c r="E9" s="29" t="s">
        <v>232</v>
      </c>
      <c r="F9" s="30"/>
      <c r="G9" s="31" t="s">
        <v>233</v>
      </c>
      <c r="H9" s="6" t="str">
        <f>IF(G9&lt;&gt;"",VLOOKUP(G9,Basislijsten!$C$3:$F$8,2,FALSE),"Maak keuze in kolom fase")</f>
        <v>Maak keuze bij fase</v>
      </c>
      <c r="I9" s="7" t="str">
        <f>IF(G9&lt;&gt;"",VLOOKUP(G9,Basislijsten!$C$3:$F$8,3,FALSE),"Maak keuze in kolom fase")</f>
        <v>Maak keuze bij fase</v>
      </c>
      <c r="J9" s="7" t="str">
        <f>IF(G9&lt;&gt;"",VLOOKUP(G9,Basislijsten!$C$3:$F$8,4,FALSE),"Maak keuze in kolom fase")</f>
        <v>Maak keuze bij fase.</v>
      </c>
    </row>
    <row r="10" spans="1:10" ht="43.5" x14ac:dyDescent="0.35">
      <c r="A10" s="27" t="s">
        <v>240</v>
      </c>
      <c r="B10" s="28" t="s">
        <v>237</v>
      </c>
      <c r="C10" s="27" t="s">
        <v>22</v>
      </c>
      <c r="D10" s="28" t="s">
        <v>241</v>
      </c>
      <c r="E10" s="29" t="s">
        <v>232</v>
      </c>
      <c r="F10" s="30"/>
      <c r="G10" s="31" t="s">
        <v>233</v>
      </c>
      <c r="H10" s="6" t="str">
        <f>IF(G10&lt;&gt;"",VLOOKUP(G10,Basislijsten!$C$3:$F$8,2,FALSE),"Maak keuze in kolom fase")</f>
        <v>Maak keuze bij fase</v>
      </c>
      <c r="I10" s="7" t="str">
        <f>IF(G10&lt;&gt;"",VLOOKUP(G10,Basislijsten!$C$3:$F$8,3,FALSE),"Maak keuze in kolom fase")</f>
        <v>Maak keuze bij fase</v>
      </c>
      <c r="J10" s="7" t="str">
        <f>IF(G10&lt;&gt;"",VLOOKUP(G10,Basislijsten!$C$3:$F$8,4,FALSE),"Maak keuze in kolom fase")</f>
        <v>Maak keuze bij fase.</v>
      </c>
    </row>
    <row r="11" spans="1:10" ht="43.5" x14ac:dyDescent="0.35">
      <c r="A11" s="27" t="s">
        <v>243</v>
      </c>
      <c r="B11" s="28" t="s">
        <v>242</v>
      </c>
      <c r="C11" s="27" t="s">
        <v>6</v>
      </c>
      <c r="D11" s="28" t="s">
        <v>244</v>
      </c>
      <c r="E11" s="29" t="s">
        <v>232</v>
      </c>
      <c r="F11" s="30"/>
      <c r="G11" s="31" t="s">
        <v>233</v>
      </c>
      <c r="H11" s="6" t="str">
        <f>IF(G11&lt;&gt;"",VLOOKUP(G11,Basislijsten!$C$3:$F$8,2,FALSE),"Maak keuze in kolom fase")</f>
        <v>Maak keuze bij fase</v>
      </c>
      <c r="I11" s="7" t="str">
        <f>IF(G11&lt;&gt;"",VLOOKUP(G11,Basislijsten!$C$3:$F$8,3,FALSE),"Maak keuze in kolom fase")</f>
        <v>Maak keuze bij fase</v>
      </c>
      <c r="J11" s="7" t="str">
        <f>IF(G11&lt;&gt;"",VLOOKUP(G11,Basislijsten!$C$3:$F$8,4,FALSE),"Maak keuze in kolom fase")</f>
        <v>Maak keuze bij fase.</v>
      </c>
    </row>
    <row r="12" spans="1:10" ht="43.5" x14ac:dyDescent="0.35">
      <c r="A12" s="27" t="s">
        <v>245</v>
      </c>
      <c r="B12" s="28" t="s">
        <v>242</v>
      </c>
      <c r="C12" s="27" t="s">
        <v>6</v>
      </c>
      <c r="D12" s="28" t="s">
        <v>246</v>
      </c>
      <c r="E12" s="29" t="s">
        <v>232</v>
      </c>
      <c r="F12" s="30"/>
      <c r="G12" s="31" t="s">
        <v>233</v>
      </c>
      <c r="H12" s="6" t="str">
        <f>IF(G12&lt;&gt;"",VLOOKUP(G12,Basislijsten!$C$3:$F$8,2,FALSE),"Maak keuze in kolom fase")</f>
        <v>Maak keuze bij fase</v>
      </c>
      <c r="I12" s="7" t="str">
        <f>IF(G12&lt;&gt;"",VLOOKUP(G12,Basislijsten!$C$3:$F$8,3,FALSE),"Maak keuze in kolom fase")</f>
        <v>Maak keuze bij fase</v>
      </c>
      <c r="J12" s="7" t="str">
        <f>IF(G12&lt;&gt;"",VLOOKUP(G12,Basislijsten!$C$3:$F$8,4,FALSE),"Maak keuze in kolom fase")</f>
        <v>Maak keuze bij fase.</v>
      </c>
    </row>
    <row r="13" spans="1:10" ht="58" x14ac:dyDescent="0.35">
      <c r="A13" s="27" t="s">
        <v>247</v>
      </c>
      <c r="B13" s="28" t="s">
        <v>242</v>
      </c>
      <c r="C13" s="27" t="s">
        <v>6</v>
      </c>
      <c r="D13" s="28" t="s">
        <v>248</v>
      </c>
      <c r="E13" s="29" t="s">
        <v>232</v>
      </c>
      <c r="F13" s="30"/>
      <c r="G13" s="31" t="s">
        <v>233</v>
      </c>
      <c r="H13" s="6" t="str">
        <f>IF(G13&lt;&gt;"",VLOOKUP(G13,Basislijsten!$C$3:$F$8,2,FALSE),"Maak keuze in kolom fase")</f>
        <v>Maak keuze bij fase</v>
      </c>
      <c r="I13" s="7" t="str">
        <f>IF(G13&lt;&gt;"",VLOOKUP(G13,Basislijsten!$C$3:$F$8,3,FALSE),"Maak keuze in kolom fase")</f>
        <v>Maak keuze bij fase</v>
      </c>
      <c r="J13" s="7" t="str">
        <f>IF(G13&lt;&gt;"",VLOOKUP(G13,Basislijsten!$C$3:$F$8,4,FALSE),"Maak keuze in kolom fase")</f>
        <v>Maak keuze bij fase.</v>
      </c>
    </row>
    <row r="14" spans="1:10" ht="58" x14ac:dyDescent="0.35">
      <c r="A14" s="27" t="s">
        <v>249</v>
      </c>
      <c r="B14" s="28" t="s">
        <v>242</v>
      </c>
      <c r="C14" s="27" t="s">
        <v>6</v>
      </c>
      <c r="D14" s="28" t="s">
        <v>250</v>
      </c>
      <c r="E14" s="29" t="s">
        <v>232</v>
      </c>
      <c r="F14" s="30"/>
      <c r="G14" s="31" t="s">
        <v>233</v>
      </c>
      <c r="H14" s="6" t="str">
        <f>IF(G14&lt;&gt;"",VLOOKUP(G14,Basislijsten!$C$3:$F$8,2,FALSE),"Maak keuze in kolom fase")</f>
        <v>Maak keuze bij fase</v>
      </c>
      <c r="I14" s="7" t="str">
        <f>IF(G14&lt;&gt;"",VLOOKUP(G14,Basislijsten!$C$3:$F$8,3,FALSE),"Maak keuze in kolom fase")</f>
        <v>Maak keuze bij fase</v>
      </c>
      <c r="J14" s="7" t="str">
        <f>IF(G14&lt;&gt;"",VLOOKUP(G14,Basislijsten!$C$3:$F$8,4,FALSE),"Maak keuze in kolom fase")</f>
        <v>Maak keuze bij fase.</v>
      </c>
    </row>
    <row r="15" spans="1:10" ht="116" x14ac:dyDescent="0.35">
      <c r="A15" s="27" t="s">
        <v>251</v>
      </c>
      <c r="B15" s="28" t="s">
        <v>242</v>
      </c>
      <c r="C15" s="27" t="s">
        <v>6</v>
      </c>
      <c r="D15" s="28" t="s">
        <v>252</v>
      </c>
      <c r="E15" s="29" t="s">
        <v>232</v>
      </c>
      <c r="F15" s="30"/>
      <c r="G15" s="31" t="s">
        <v>233</v>
      </c>
      <c r="H15" s="6" t="str">
        <f>IF(G15&lt;&gt;"",VLOOKUP(G15,Basislijsten!$C$3:$F$8,2,FALSE),"Maak keuze in kolom fase")</f>
        <v>Maak keuze bij fase</v>
      </c>
      <c r="I15" s="7" t="str">
        <f>IF(G15&lt;&gt;"",VLOOKUP(G15,Basislijsten!$C$3:$F$8,3,FALSE),"Maak keuze in kolom fase")</f>
        <v>Maak keuze bij fase</v>
      </c>
      <c r="J15" s="7" t="str">
        <f>IF(G15&lt;&gt;"",VLOOKUP(G15,Basislijsten!$C$3:$F$8,4,FALSE),"Maak keuze in kolom fase")</f>
        <v>Maak keuze bij fase.</v>
      </c>
    </row>
    <row r="16" spans="1:10" ht="72.5" x14ac:dyDescent="0.35">
      <c r="A16" s="27" t="s">
        <v>253</v>
      </c>
      <c r="B16" s="28" t="s">
        <v>242</v>
      </c>
      <c r="C16" s="27" t="s">
        <v>6</v>
      </c>
      <c r="D16" s="28" t="s">
        <v>254</v>
      </c>
      <c r="E16" s="29" t="s">
        <v>232</v>
      </c>
      <c r="F16" s="30"/>
      <c r="G16" s="31" t="s">
        <v>233</v>
      </c>
      <c r="H16" s="6" t="str">
        <f>IF(G16&lt;&gt;"",VLOOKUP(G16,Basislijsten!$C$3:$F$8,2,FALSE),"Maak keuze in kolom fase")</f>
        <v>Maak keuze bij fase</v>
      </c>
      <c r="I16" s="7" t="str">
        <f>IF(G16&lt;&gt;"",VLOOKUP(G16,Basislijsten!$C$3:$F$8,3,FALSE),"Maak keuze in kolom fase")</f>
        <v>Maak keuze bij fase</v>
      </c>
      <c r="J16" s="7" t="str">
        <f>IF(G16&lt;&gt;"",VLOOKUP(G16,Basislijsten!$C$3:$F$8,4,FALSE),"Maak keuze in kolom fase")</f>
        <v>Maak keuze bij fase.</v>
      </c>
    </row>
    <row r="17" spans="1:10" ht="58" x14ac:dyDescent="0.35">
      <c r="A17" s="27" t="s">
        <v>256</v>
      </c>
      <c r="B17" s="28" t="s">
        <v>255</v>
      </c>
      <c r="C17" s="27" t="s">
        <v>6</v>
      </c>
      <c r="D17" s="28" t="s">
        <v>257</v>
      </c>
      <c r="E17" s="29" t="s">
        <v>232</v>
      </c>
      <c r="F17" s="30"/>
      <c r="G17" s="31" t="s">
        <v>233</v>
      </c>
      <c r="H17" s="6" t="str">
        <f>IF(G17&lt;&gt;"",VLOOKUP(G17,Basislijsten!$C$3:$F$8,2,FALSE),"Maak keuze in kolom fase")</f>
        <v>Maak keuze bij fase</v>
      </c>
      <c r="I17" s="7" t="str">
        <f>IF(G17&lt;&gt;"",VLOOKUP(G17,Basislijsten!$C$3:$F$8,3,FALSE),"Maak keuze in kolom fase")</f>
        <v>Maak keuze bij fase</v>
      </c>
      <c r="J17" s="7" t="str">
        <f>IF(G17&lt;&gt;"",VLOOKUP(G17,Basislijsten!$C$3:$F$8,4,FALSE),"Maak keuze in kolom fase")</f>
        <v>Maak keuze bij fase.</v>
      </c>
    </row>
    <row r="18" spans="1:10" ht="29" x14ac:dyDescent="0.35">
      <c r="A18" s="27" t="s">
        <v>258</v>
      </c>
      <c r="B18" s="28" t="s">
        <v>255</v>
      </c>
      <c r="C18" s="27" t="s">
        <v>6</v>
      </c>
      <c r="D18" s="28" t="s">
        <v>259</v>
      </c>
      <c r="E18" s="29" t="s">
        <v>232</v>
      </c>
      <c r="F18" s="30"/>
      <c r="G18" s="31" t="s">
        <v>233</v>
      </c>
      <c r="H18" s="6" t="str">
        <f>IF(G18&lt;&gt;"",VLOOKUP(G18,Basislijsten!$C$3:$F$8,2,FALSE),"Maak keuze in kolom fase")</f>
        <v>Maak keuze bij fase</v>
      </c>
      <c r="I18" s="7" t="str">
        <f>IF(G18&lt;&gt;"",VLOOKUP(G18,Basislijsten!$C$3:$F$8,3,FALSE),"Maak keuze in kolom fase")</f>
        <v>Maak keuze bij fase</v>
      </c>
      <c r="J18" s="7" t="str">
        <f>IF(G18&lt;&gt;"",VLOOKUP(G18,Basislijsten!$C$3:$F$8,4,FALSE),"Maak keuze in kolom fase")</f>
        <v>Maak keuze bij fase.</v>
      </c>
    </row>
    <row r="19" spans="1:10" ht="72.5" x14ac:dyDescent="0.35">
      <c r="A19" s="27" t="s">
        <v>260</v>
      </c>
      <c r="B19" s="28" t="s">
        <v>255</v>
      </c>
      <c r="C19" s="27" t="s">
        <v>6</v>
      </c>
      <c r="D19" s="28" t="s">
        <v>261</v>
      </c>
      <c r="E19" s="29" t="s">
        <v>232</v>
      </c>
      <c r="F19" s="30"/>
      <c r="G19" s="31" t="s">
        <v>233</v>
      </c>
      <c r="H19" s="6" t="str">
        <f>IF(G19&lt;&gt;"",VLOOKUP(G19,Basislijsten!$C$3:$F$8,2,FALSE),"Maak keuze in kolom fase")</f>
        <v>Maak keuze bij fase</v>
      </c>
      <c r="I19" s="7" t="str">
        <f>IF(G19&lt;&gt;"",VLOOKUP(G19,Basislijsten!$C$3:$F$8,3,FALSE),"Maak keuze in kolom fase")</f>
        <v>Maak keuze bij fase</v>
      </c>
      <c r="J19" s="7" t="str">
        <f>IF(G19&lt;&gt;"",VLOOKUP(G19,Basislijsten!$C$3:$F$8,4,FALSE),"Maak keuze in kolom fase")</f>
        <v>Maak keuze bij fase.</v>
      </c>
    </row>
    <row r="20" spans="1:10" ht="43.5" x14ac:dyDescent="0.35">
      <c r="A20" s="27" t="s">
        <v>262</v>
      </c>
      <c r="B20" s="28" t="s">
        <v>255</v>
      </c>
      <c r="C20" s="27" t="s">
        <v>6</v>
      </c>
      <c r="D20" s="28" t="s">
        <v>263</v>
      </c>
      <c r="E20" s="29" t="s">
        <v>232</v>
      </c>
      <c r="F20" s="30"/>
      <c r="G20" s="31" t="s">
        <v>233</v>
      </c>
      <c r="H20" s="6" t="str">
        <f>IF(G20&lt;&gt;"",VLOOKUP(G20,Basislijsten!$C$3:$F$8,2,FALSE),"Maak keuze in kolom fase")</f>
        <v>Maak keuze bij fase</v>
      </c>
      <c r="I20" s="7" t="str">
        <f>IF(G20&lt;&gt;"",VLOOKUP(G20,Basislijsten!$C$3:$F$8,3,FALSE),"Maak keuze in kolom fase")</f>
        <v>Maak keuze bij fase</v>
      </c>
      <c r="J20" s="7" t="str">
        <f>IF(G20&lt;&gt;"",VLOOKUP(G20,Basislijsten!$C$3:$F$8,4,FALSE),"Maak keuze in kolom fase")</f>
        <v>Maak keuze bij fase.</v>
      </c>
    </row>
    <row r="21" spans="1:10" ht="29" x14ac:dyDescent="0.35">
      <c r="A21" s="27" t="s">
        <v>264</v>
      </c>
      <c r="B21" s="28" t="s">
        <v>255</v>
      </c>
      <c r="C21" s="27" t="s">
        <v>6</v>
      </c>
      <c r="D21" s="28" t="s">
        <v>265</v>
      </c>
      <c r="E21" s="29" t="s">
        <v>232</v>
      </c>
      <c r="F21" s="30"/>
      <c r="G21" s="31" t="s">
        <v>233</v>
      </c>
      <c r="H21" s="6" t="str">
        <f>IF(G21&lt;&gt;"",VLOOKUP(G21,Basislijsten!$C$3:$F$8,2,FALSE),"Maak keuze in kolom fase")</f>
        <v>Maak keuze bij fase</v>
      </c>
      <c r="I21" s="7" t="str">
        <f>IF(G21&lt;&gt;"",VLOOKUP(G21,Basislijsten!$C$3:$F$8,3,FALSE),"Maak keuze in kolom fase")</f>
        <v>Maak keuze bij fase</v>
      </c>
      <c r="J21" s="7" t="str">
        <f>IF(G21&lt;&gt;"",VLOOKUP(G21,Basislijsten!$C$3:$F$8,4,FALSE),"Maak keuze in kolom fase")</f>
        <v>Maak keuze bij fase.</v>
      </c>
    </row>
    <row r="22" spans="1:10" ht="29" x14ac:dyDescent="0.35">
      <c r="A22" s="27" t="s">
        <v>266</v>
      </c>
      <c r="B22" s="28" t="s">
        <v>255</v>
      </c>
      <c r="C22" s="27" t="s">
        <v>6</v>
      </c>
      <c r="D22" s="28" t="s">
        <v>267</v>
      </c>
      <c r="E22" s="29" t="s">
        <v>232</v>
      </c>
      <c r="F22" s="30"/>
      <c r="G22" s="31" t="s">
        <v>233</v>
      </c>
      <c r="H22" s="6" t="str">
        <f>IF(G22&lt;&gt;"",VLOOKUP(G22,Basislijsten!$C$3:$F$8,2,FALSE),"Maak keuze in kolom fase")</f>
        <v>Maak keuze bij fase</v>
      </c>
      <c r="I22" s="7" t="str">
        <f>IF(G22&lt;&gt;"",VLOOKUP(G22,Basislijsten!$C$3:$F$8,3,FALSE),"Maak keuze in kolom fase")</f>
        <v>Maak keuze bij fase</v>
      </c>
      <c r="J22" s="7" t="str">
        <f>IF(G22&lt;&gt;"",VLOOKUP(G22,Basislijsten!$C$3:$F$8,4,FALSE),"Maak keuze in kolom fase")</f>
        <v>Maak keuze bij fase.</v>
      </c>
    </row>
    <row r="23" spans="1:10" ht="43.5" x14ac:dyDescent="0.35">
      <c r="A23" s="27" t="s">
        <v>268</v>
      </c>
      <c r="B23" s="28" t="s">
        <v>255</v>
      </c>
      <c r="C23" s="27" t="s">
        <v>6</v>
      </c>
      <c r="D23" s="28" t="s">
        <v>269</v>
      </c>
      <c r="E23" s="29" t="s">
        <v>232</v>
      </c>
      <c r="F23" s="30"/>
      <c r="G23" s="31" t="s">
        <v>233</v>
      </c>
      <c r="H23" s="6" t="str">
        <f>IF(G23&lt;&gt;"",VLOOKUP(G23,Basislijsten!$C$3:$F$8,2,FALSE),"Maak keuze in kolom fase")</f>
        <v>Maak keuze bij fase</v>
      </c>
      <c r="I23" s="7" t="str">
        <f>IF(G23&lt;&gt;"",VLOOKUP(G23,Basislijsten!$C$3:$F$8,3,FALSE),"Maak keuze in kolom fase")</f>
        <v>Maak keuze bij fase</v>
      </c>
      <c r="J23" s="7" t="str">
        <f>IF(G23&lt;&gt;"",VLOOKUP(G23,Basislijsten!$C$3:$F$8,4,FALSE),"Maak keuze in kolom fase")</f>
        <v>Maak keuze bij fase.</v>
      </c>
    </row>
    <row r="24" spans="1:10" ht="58" x14ac:dyDescent="0.35">
      <c r="A24" s="27" t="s">
        <v>270</v>
      </c>
      <c r="B24" s="28" t="s">
        <v>255</v>
      </c>
      <c r="C24" s="27" t="s">
        <v>6</v>
      </c>
      <c r="D24" s="28" t="s">
        <v>271</v>
      </c>
      <c r="E24" s="29" t="s">
        <v>232</v>
      </c>
      <c r="F24" s="30"/>
      <c r="G24" s="31" t="s">
        <v>233</v>
      </c>
      <c r="H24" s="6" t="str">
        <f>IF(G24&lt;&gt;"",VLOOKUP(G24,Basislijsten!$C$3:$F$8,2,FALSE),"Maak keuze in kolom fase")</f>
        <v>Maak keuze bij fase</v>
      </c>
      <c r="I24" s="7" t="str">
        <f>IF(G24&lt;&gt;"",VLOOKUP(G24,Basislijsten!$C$3:$F$8,3,FALSE),"Maak keuze in kolom fase")</f>
        <v>Maak keuze bij fase</v>
      </c>
      <c r="J24" s="7" t="str">
        <f>IF(G24&lt;&gt;"",VLOOKUP(G24,Basislijsten!$C$3:$F$8,4,FALSE),"Maak keuze in kolom fase")</f>
        <v>Maak keuze bij fase.</v>
      </c>
    </row>
    <row r="25" spans="1:10" ht="58" x14ac:dyDescent="0.35">
      <c r="A25" s="27" t="s">
        <v>272</v>
      </c>
      <c r="B25" s="28" t="s">
        <v>255</v>
      </c>
      <c r="C25" s="27" t="s">
        <v>6</v>
      </c>
      <c r="D25" s="28" t="s">
        <v>273</v>
      </c>
      <c r="E25" s="29" t="s">
        <v>232</v>
      </c>
      <c r="F25" s="30"/>
      <c r="G25" s="31" t="s">
        <v>233</v>
      </c>
      <c r="H25" s="6" t="str">
        <f>IF(G25&lt;&gt;"",VLOOKUP(G25,Basislijsten!$C$3:$F$8,2,FALSE),"Maak keuze in kolom fase")</f>
        <v>Maak keuze bij fase</v>
      </c>
      <c r="I25" s="7" t="str">
        <f>IF(G25&lt;&gt;"",VLOOKUP(G25,Basislijsten!$C$3:$F$8,3,FALSE),"Maak keuze in kolom fase")</f>
        <v>Maak keuze bij fase</v>
      </c>
      <c r="J25" s="7" t="str">
        <f>IF(G25&lt;&gt;"",VLOOKUP(G25,Basislijsten!$C$3:$F$8,4,FALSE),"Maak keuze in kolom fase")</f>
        <v>Maak keuze bij fase.</v>
      </c>
    </row>
    <row r="26" spans="1:10" ht="58" x14ac:dyDescent="0.35">
      <c r="A26" s="27" t="s">
        <v>274</v>
      </c>
      <c r="B26" s="28" t="s">
        <v>255</v>
      </c>
      <c r="C26" s="27" t="s">
        <v>6</v>
      </c>
      <c r="D26" s="28" t="s">
        <v>275</v>
      </c>
      <c r="E26" s="29" t="s">
        <v>232</v>
      </c>
      <c r="F26" s="30"/>
      <c r="G26" s="31" t="s">
        <v>233</v>
      </c>
      <c r="H26" s="6" t="str">
        <f>IF(G26&lt;&gt;"",VLOOKUP(G26,Basislijsten!$C$3:$F$8,2,FALSE),"Maak keuze in kolom fase")</f>
        <v>Maak keuze bij fase</v>
      </c>
      <c r="I26" s="7" t="str">
        <f>IF(G26&lt;&gt;"",VLOOKUP(G26,Basislijsten!$C$3:$F$8,3,FALSE),"Maak keuze in kolom fase")</f>
        <v>Maak keuze bij fase</v>
      </c>
      <c r="J26" s="7" t="str">
        <f>IF(G26&lt;&gt;"",VLOOKUP(G26,Basislijsten!$C$3:$F$8,4,FALSE),"Maak keuze in kolom fase")</f>
        <v>Maak keuze bij fase.</v>
      </c>
    </row>
    <row r="27" spans="1:10" ht="58" x14ac:dyDescent="0.35">
      <c r="A27" s="27" t="s">
        <v>276</v>
      </c>
      <c r="B27" s="28" t="s">
        <v>255</v>
      </c>
      <c r="C27" s="27" t="s">
        <v>6</v>
      </c>
      <c r="D27" s="28" t="s">
        <v>277</v>
      </c>
      <c r="E27" s="29" t="s">
        <v>232</v>
      </c>
      <c r="F27" s="30"/>
      <c r="G27" s="31" t="s">
        <v>233</v>
      </c>
      <c r="H27" s="6" t="str">
        <f>IF(G27&lt;&gt;"",VLOOKUP(G27,Basislijsten!$C$3:$F$8,2,FALSE),"Maak keuze in kolom fase")</f>
        <v>Maak keuze bij fase</v>
      </c>
      <c r="I27" s="7" t="str">
        <f>IF(G27&lt;&gt;"",VLOOKUP(G27,Basislijsten!$C$3:$F$8,3,FALSE),"Maak keuze in kolom fase")</f>
        <v>Maak keuze bij fase</v>
      </c>
      <c r="J27" s="7" t="str">
        <f>IF(G27&lt;&gt;"",VLOOKUP(G27,Basislijsten!$C$3:$F$8,4,FALSE),"Maak keuze in kolom fase")</f>
        <v>Maak keuze bij fase.</v>
      </c>
    </row>
    <row r="28" spans="1:10" ht="58" x14ac:dyDescent="0.35">
      <c r="A28" s="27" t="s">
        <v>278</v>
      </c>
      <c r="B28" s="28" t="s">
        <v>255</v>
      </c>
      <c r="C28" s="27" t="s">
        <v>22</v>
      </c>
      <c r="D28" s="28" t="s">
        <v>279</v>
      </c>
      <c r="E28" s="29" t="s">
        <v>232</v>
      </c>
      <c r="F28" s="30"/>
      <c r="G28" s="31" t="s">
        <v>233</v>
      </c>
      <c r="H28" s="6" t="str">
        <f>IF(G28&lt;&gt;"",VLOOKUP(G28,Basislijsten!$C$3:$F$8,2,FALSE),"Maak keuze in kolom fase")</f>
        <v>Maak keuze bij fase</v>
      </c>
      <c r="I28" s="7" t="str">
        <f>IF(G28&lt;&gt;"",VLOOKUP(G28,Basislijsten!$C$3:$F$8,3,FALSE),"Maak keuze in kolom fase")</f>
        <v>Maak keuze bij fase</v>
      </c>
      <c r="J28" s="7" t="str">
        <f>IF(G28&lt;&gt;"",VLOOKUP(G28,Basislijsten!$C$3:$F$8,4,FALSE),"Maak keuze in kolom fase")</f>
        <v>Maak keuze bij fase.</v>
      </c>
    </row>
    <row r="29" spans="1:10" ht="29" x14ac:dyDescent="0.35">
      <c r="A29" s="27" t="s">
        <v>280</v>
      </c>
      <c r="B29" s="28" t="s">
        <v>255</v>
      </c>
      <c r="C29" s="27" t="s">
        <v>22</v>
      </c>
      <c r="D29" s="28" t="s">
        <v>281</v>
      </c>
      <c r="E29" s="29" t="s">
        <v>232</v>
      </c>
      <c r="F29" s="30"/>
      <c r="G29" s="31" t="s">
        <v>233</v>
      </c>
      <c r="H29" s="6" t="str">
        <f>IF(G29&lt;&gt;"",VLOOKUP(G29,Basislijsten!$C$3:$F$8,2,FALSE),"Maak keuze in kolom fase")</f>
        <v>Maak keuze bij fase</v>
      </c>
      <c r="I29" s="7" t="str">
        <f>IF(G29&lt;&gt;"",VLOOKUP(G29,Basislijsten!$C$3:$F$8,3,FALSE),"Maak keuze in kolom fase")</f>
        <v>Maak keuze bij fase</v>
      </c>
      <c r="J29" s="7" t="str">
        <f>IF(G29&lt;&gt;"",VLOOKUP(G29,Basislijsten!$C$3:$F$8,4,FALSE),"Maak keuze in kolom fase")</f>
        <v>Maak keuze bij fase.</v>
      </c>
    </row>
    <row r="30" spans="1:10" ht="43.5" x14ac:dyDescent="0.35">
      <c r="A30" s="27" t="s">
        <v>282</v>
      </c>
      <c r="B30" s="28" t="s">
        <v>255</v>
      </c>
      <c r="C30" s="27" t="s">
        <v>22</v>
      </c>
      <c r="D30" s="28" t="s">
        <v>283</v>
      </c>
      <c r="E30" s="29" t="s">
        <v>232</v>
      </c>
      <c r="F30" s="30"/>
      <c r="G30" s="31" t="s">
        <v>233</v>
      </c>
      <c r="H30" s="6" t="str">
        <f>IF(G30&lt;&gt;"",VLOOKUP(G30,Basislijsten!$C$3:$F$8,2,FALSE),"Maak keuze in kolom fase")</f>
        <v>Maak keuze bij fase</v>
      </c>
      <c r="I30" s="7" t="str">
        <f>IF(G30&lt;&gt;"",VLOOKUP(G30,Basislijsten!$C$3:$F$8,3,FALSE),"Maak keuze in kolom fase")</f>
        <v>Maak keuze bij fase</v>
      </c>
      <c r="J30" s="7" t="str">
        <f>IF(G30&lt;&gt;"",VLOOKUP(G30,Basislijsten!$C$3:$F$8,4,FALSE),"Maak keuze in kolom fase")</f>
        <v>Maak keuze bij fase.</v>
      </c>
    </row>
    <row r="31" spans="1:10" ht="87" x14ac:dyDescent="0.35">
      <c r="A31" s="27" t="s">
        <v>284</v>
      </c>
      <c r="B31" s="28" t="s">
        <v>255</v>
      </c>
      <c r="C31" s="27" t="s">
        <v>22</v>
      </c>
      <c r="D31" s="28" t="s">
        <v>285</v>
      </c>
      <c r="E31" s="29" t="s">
        <v>232</v>
      </c>
      <c r="F31" s="30"/>
      <c r="G31" s="31" t="s">
        <v>233</v>
      </c>
      <c r="H31" s="6" t="str">
        <f>IF(G31&lt;&gt;"",VLOOKUP(G31,Basislijsten!$C$3:$F$8,2,FALSE),"Maak keuze in kolom fase")</f>
        <v>Maak keuze bij fase</v>
      </c>
      <c r="I31" s="7" t="str">
        <f>IF(G31&lt;&gt;"",VLOOKUP(G31,Basislijsten!$C$3:$F$8,3,FALSE),"Maak keuze in kolom fase")</f>
        <v>Maak keuze bij fase</v>
      </c>
      <c r="J31" s="7" t="str">
        <f>IF(G31&lt;&gt;"",VLOOKUP(G31,Basislijsten!$C$3:$F$8,4,FALSE),"Maak keuze in kolom fase")</f>
        <v>Maak keuze bij fase.</v>
      </c>
    </row>
    <row r="32" spans="1:10" ht="72.5" x14ac:dyDescent="0.35">
      <c r="A32" s="27" t="s">
        <v>286</v>
      </c>
      <c r="B32" s="28" t="s">
        <v>255</v>
      </c>
      <c r="C32" s="27" t="s">
        <v>22</v>
      </c>
      <c r="D32" s="28" t="s">
        <v>287</v>
      </c>
      <c r="E32" s="29" t="s">
        <v>232</v>
      </c>
      <c r="F32" s="30"/>
      <c r="G32" s="31" t="s">
        <v>233</v>
      </c>
      <c r="H32" s="6" t="str">
        <f>IF(G32&lt;&gt;"",VLOOKUP(G32,Basislijsten!$C$3:$F$8,2,FALSE),"Maak keuze in kolom fase")</f>
        <v>Maak keuze bij fase</v>
      </c>
      <c r="I32" s="7" t="str">
        <f>IF(G32&lt;&gt;"",VLOOKUP(G32,Basislijsten!$C$3:$F$8,3,FALSE),"Maak keuze in kolom fase")</f>
        <v>Maak keuze bij fase</v>
      </c>
      <c r="J32" s="7" t="str">
        <f>IF(G32&lt;&gt;"",VLOOKUP(G32,Basislijsten!$C$3:$F$8,4,FALSE),"Maak keuze in kolom fase")</f>
        <v>Maak keuze bij fase.</v>
      </c>
    </row>
    <row r="33" spans="1:10" ht="29" x14ac:dyDescent="0.35">
      <c r="A33" s="27" t="s">
        <v>288</v>
      </c>
      <c r="B33" s="28" t="s">
        <v>255</v>
      </c>
      <c r="C33" s="27" t="s">
        <v>6</v>
      </c>
      <c r="D33" s="28" t="s">
        <v>289</v>
      </c>
      <c r="E33" s="29" t="s">
        <v>232</v>
      </c>
      <c r="F33" s="30"/>
      <c r="G33" s="31" t="s">
        <v>233</v>
      </c>
      <c r="H33" s="6" t="str">
        <f>IF(G33&lt;&gt;"",VLOOKUP(G33,Basislijsten!$C$3:$F$8,2,FALSE),"Maak keuze in kolom fase")</f>
        <v>Maak keuze bij fase</v>
      </c>
      <c r="I33" s="7" t="str">
        <f>IF(G33&lt;&gt;"",VLOOKUP(G33,Basislijsten!$C$3:$F$8,3,FALSE),"Maak keuze in kolom fase")</f>
        <v>Maak keuze bij fase</v>
      </c>
      <c r="J33" s="7" t="str">
        <f>IF(G33&lt;&gt;"",VLOOKUP(G33,Basislijsten!$C$3:$F$8,4,FALSE),"Maak keuze in kolom fase")</f>
        <v>Maak keuze bij fase.</v>
      </c>
    </row>
    <row r="34" spans="1:10" ht="72.5" x14ac:dyDescent="0.35">
      <c r="A34" s="27" t="s">
        <v>290</v>
      </c>
      <c r="B34" s="28" t="s">
        <v>255</v>
      </c>
      <c r="C34" s="27" t="s">
        <v>6</v>
      </c>
      <c r="D34" s="28" t="s">
        <v>291</v>
      </c>
      <c r="E34" s="29" t="s">
        <v>232</v>
      </c>
      <c r="F34" s="30"/>
      <c r="G34" s="31" t="s">
        <v>233</v>
      </c>
      <c r="H34" s="6" t="str">
        <f>IF(G34&lt;&gt;"",VLOOKUP(G34,Basislijsten!$C$3:$F$8,2,FALSE),"Maak keuze in kolom fase")</f>
        <v>Maak keuze bij fase</v>
      </c>
      <c r="I34" s="7" t="str">
        <f>IF(G34&lt;&gt;"",VLOOKUP(G34,Basislijsten!$C$3:$F$8,3,FALSE),"Maak keuze in kolom fase")</f>
        <v>Maak keuze bij fase</v>
      </c>
      <c r="J34" s="7" t="str">
        <f>IF(G34&lt;&gt;"",VLOOKUP(G34,Basislijsten!$C$3:$F$8,4,FALSE),"Maak keuze in kolom fase")</f>
        <v>Maak keuze bij fase.</v>
      </c>
    </row>
    <row r="35" spans="1:10" ht="43.5" x14ac:dyDescent="0.35">
      <c r="A35" s="27" t="s">
        <v>292</v>
      </c>
      <c r="B35" s="28" t="s">
        <v>255</v>
      </c>
      <c r="C35" s="27" t="s">
        <v>6</v>
      </c>
      <c r="D35" s="28" t="s">
        <v>293</v>
      </c>
      <c r="E35" s="29" t="s">
        <v>232</v>
      </c>
      <c r="F35" s="30"/>
      <c r="G35" s="31" t="s">
        <v>233</v>
      </c>
      <c r="H35" s="6" t="str">
        <f>IF(G35&lt;&gt;"",VLOOKUP(G35,Basislijsten!$C$3:$F$8,2,FALSE),"Maak keuze in kolom fase")</f>
        <v>Maak keuze bij fase</v>
      </c>
      <c r="I35" s="7" t="str">
        <f>IF(G35&lt;&gt;"",VLOOKUP(G35,Basislijsten!$C$3:$F$8,3,FALSE),"Maak keuze in kolom fase")</f>
        <v>Maak keuze bij fase</v>
      </c>
      <c r="J35" s="7" t="str">
        <f>IF(G35&lt;&gt;"",VLOOKUP(G35,Basislijsten!$C$3:$F$8,4,FALSE),"Maak keuze in kolom fase")</f>
        <v>Maak keuze bij fase.</v>
      </c>
    </row>
    <row r="36" spans="1:10" ht="58" x14ac:dyDescent="0.35">
      <c r="A36" s="27" t="s">
        <v>294</v>
      </c>
      <c r="B36" s="28" t="s">
        <v>255</v>
      </c>
      <c r="C36" s="27" t="s">
        <v>6</v>
      </c>
      <c r="D36" s="28" t="s">
        <v>295</v>
      </c>
      <c r="E36" s="29" t="s">
        <v>232</v>
      </c>
      <c r="F36" s="30"/>
      <c r="G36" s="31" t="s">
        <v>233</v>
      </c>
      <c r="H36" s="6" t="str">
        <f>IF(G36&lt;&gt;"",VLOOKUP(G36,Basislijsten!$C$3:$F$8,2,FALSE),"Maak keuze in kolom fase")</f>
        <v>Maak keuze bij fase</v>
      </c>
      <c r="I36" s="7" t="str">
        <f>IF(G36&lt;&gt;"",VLOOKUP(G36,Basislijsten!$C$3:$F$8,3,FALSE),"Maak keuze in kolom fase")</f>
        <v>Maak keuze bij fase</v>
      </c>
      <c r="J36" s="7" t="str">
        <f>IF(G36&lt;&gt;"",VLOOKUP(G36,Basislijsten!$C$3:$F$8,4,FALSE),"Maak keuze in kolom fase")</f>
        <v>Maak keuze bij fase.</v>
      </c>
    </row>
    <row r="37" spans="1:10" ht="29" x14ac:dyDescent="0.35">
      <c r="A37" s="27" t="s">
        <v>296</v>
      </c>
      <c r="B37" s="28" t="s">
        <v>255</v>
      </c>
      <c r="C37" s="27" t="s">
        <v>22</v>
      </c>
      <c r="D37" s="28" t="s">
        <v>281</v>
      </c>
      <c r="E37" s="29" t="s">
        <v>232</v>
      </c>
      <c r="F37" s="30"/>
      <c r="G37" s="31" t="s">
        <v>233</v>
      </c>
      <c r="H37" s="6" t="str">
        <f>IF(G37&lt;&gt;"",VLOOKUP(G37,Basislijsten!$C$3:$F$8,2,FALSE),"Maak keuze in kolom fase")</f>
        <v>Maak keuze bij fase</v>
      </c>
      <c r="I37" s="7" t="str">
        <f>IF(G37&lt;&gt;"",VLOOKUP(G37,Basislijsten!$C$3:$F$8,3,FALSE),"Maak keuze in kolom fase")</f>
        <v>Maak keuze bij fase</v>
      </c>
      <c r="J37" s="7" t="str">
        <f>IF(G37&lt;&gt;"",VLOOKUP(G37,Basislijsten!$C$3:$F$8,4,FALSE),"Maak keuze in kolom fase")</f>
        <v>Maak keuze bij fase.</v>
      </c>
    </row>
    <row r="38" spans="1:10" ht="29" x14ac:dyDescent="0.35">
      <c r="A38" s="27" t="s">
        <v>297</v>
      </c>
      <c r="B38" s="28" t="s">
        <v>255</v>
      </c>
      <c r="C38" s="27" t="s">
        <v>22</v>
      </c>
      <c r="D38" s="28" t="s">
        <v>298</v>
      </c>
      <c r="E38" s="29" t="s">
        <v>232</v>
      </c>
      <c r="F38" s="30"/>
      <c r="G38" s="31" t="s">
        <v>233</v>
      </c>
      <c r="H38" s="6" t="str">
        <f>IF(G38&lt;&gt;"",VLOOKUP(G38,Basislijsten!$C$3:$F$8,2,FALSE),"Maak keuze in kolom fase")</f>
        <v>Maak keuze bij fase</v>
      </c>
      <c r="I38" s="7" t="str">
        <f>IF(G38&lt;&gt;"",VLOOKUP(G38,Basislijsten!$C$3:$F$8,3,FALSE),"Maak keuze in kolom fase")</f>
        <v>Maak keuze bij fase</v>
      </c>
      <c r="J38" s="7" t="str">
        <f>IF(G38&lt;&gt;"",VLOOKUP(G38,Basislijsten!$C$3:$F$8,4,FALSE),"Maak keuze in kolom fase")</f>
        <v>Maak keuze bij fase.</v>
      </c>
    </row>
    <row r="39" spans="1:10" ht="29" x14ac:dyDescent="0.35">
      <c r="A39" s="27" t="s">
        <v>300</v>
      </c>
      <c r="B39" s="28" t="s">
        <v>299</v>
      </c>
      <c r="C39" s="27" t="s">
        <v>22</v>
      </c>
      <c r="D39" s="28" t="s">
        <v>301</v>
      </c>
      <c r="E39" s="29" t="s">
        <v>232</v>
      </c>
      <c r="F39" s="30"/>
      <c r="G39" s="31" t="s">
        <v>233</v>
      </c>
      <c r="H39" s="6" t="str">
        <f>IF(G39&lt;&gt;"",VLOOKUP(G39,Basislijsten!$C$3:$F$8,2,FALSE),"Maak keuze in kolom fase")</f>
        <v>Maak keuze bij fase</v>
      </c>
      <c r="I39" s="7" t="str">
        <f>IF(G39&lt;&gt;"",VLOOKUP(G39,Basislijsten!$C$3:$F$8,3,FALSE),"Maak keuze in kolom fase")</f>
        <v>Maak keuze bij fase</v>
      </c>
      <c r="J39" s="7" t="str">
        <f>IF(G39&lt;&gt;"",VLOOKUP(G39,Basislijsten!$C$3:$F$8,4,FALSE),"Maak keuze in kolom fase")</f>
        <v>Maak keuze bij fase.</v>
      </c>
    </row>
    <row r="40" spans="1:10" ht="29" x14ac:dyDescent="0.35">
      <c r="A40" s="27" t="s">
        <v>302</v>
      </c>
      <c r="B40" s="28" t="s">
        <v>299</v>
      </c>
      <c r="C40" s="27" t="s">
        <v>22</v>
      </c>
      <c r="D40" s="28" t="s">
        <v>303</v>
      </c>
      <c r="E40" s="29" t="s">
        <v>232</v>
      </c>
      <c r="F40" s="30"/>
      <c r="G40" s="31" t="s">
        <v>233</v>
      </c>
      <c r="H40" s="6" t="str">
        <f>IF(G40&lt;&gt;"",VLOOKUP(G40,Basislijsten!$C$3:$F$8,2,FALSE),"Maak keuze in kolom fase")</f>
        <v>Maak keuze bij fase</v>
      </c>
      <c r="I40" s="7" t="str">
        <f>IF(G40&lt;&gt;"",VLOOKUP(G40,Basislijsten!$C$3:$F$8,3,FALSE),"Maak keuze in kolom fase")</f>
        <v>Maak keuze bij fase</v>
      </c>
      <c r="J40" s="7" t="str">
        <f>IF(G40&lt;&gt;"",VLOOKUP(G40,Basislijsten!$C$3:$F$8,4,FALSE),"Maak keuze in kolom fase")</f>
        <v>Maak keuze bij fase.</v>
      </c>
    </row>
    <row r="41" spans="1:10" ht="29" x14ac:dyDescent="0.35">
      <c r="A41" s="27" t="s">
        <v>305</v>
      </c>
      <c r="B41" s="28" t="s">
        <v>304</v>
      </c>
      <c r="C41" s="27" t="s">
        <v>22</v>
      </c>
      <c r="D41" s="28" t="s">
        <v>306</v>
      </c>
      <c r="E41" s="29" t="s">
        <v>232</v>
      </c>
      <c r="F41" s="30"/>
      <c r="G41" s="31" t="s">
        <v>233</v>
      </c>
      <c r="H41" s="6" t="str">
        <f>IF(G41&lt;&gt;"",VLOOKUP(G41,Basislijsten!$C$3:$F$8,2,FALSE),"Maak keuze in kolom fase")</f>
        <v>Maak keuze bij fase</v>
      </c>
      <c r="I41" s="7" t="str">
        <f>IF(G41&lt;&gt;"",VLOOKUP(G41,Basislijsten!$C$3:$F$8,3,FALSE),"Maak keuze in kolom fase")</f>
        <v>Maak keuze bij fase</v>
      </c>
      <c r="J41" s="7" t="str">
        <f>IF(G41&lt;&gt;"",VLOOKUP(G41,Basislijsten!$C$3:$F$8,4,FALSE),"Maak keuze in kolom fase")</f>
        <v>Maak keuze bij fase.</v>
      </c>
    </row>
    <row r="42" spans="1:10" ht="29" x14ac:dyDescent="0.35">
      <c r="A42" s="27" t="s">
        <v>308</v>
      </c>
      <c r="B42" s="28" t="s">
        <v>307</v>
      </c>
      <c r="C42" s="27" t="s">
        <v>22</v>
      </c>
      <c r="D42" s="28" t="s">
        <v>309</v>
      </c>
      <c r="E42" s="29" t="s">
        <v>232</v>
      </c>
      <c r="F42" s="30"/>
      <c r="G42" s="31" t="s">
        <v>233</v>
      </c>
      <c r="H42" s="6" t="str">
        <f>IF(G42&lt;&gt;"",VLOOKUP(G42,Basislijsten!$C$3:$F$8,2,FALSE),"Maak keuze in kolom fase")</f>
        <v>Maak keuze bij fase</v>
      </c>
      <c r="I42" s="7" t="str">
        <f>IF(G42&lt;&gt;"",VLOOKUP(G42,Basislijsten!$C$3:$F$8,3,FALSE),"Maak keuze in kolom fase")</f>
        <v>Maak keuze bij fase</v>
      </c>
      <c r="J42" s="7" t="str">
        <f>IF(G42&lt;&gt;"",VLOOKUP(G42,Basislijsten!$C$3:$F$8,4,FALSE),"Maak keuze in kolom fase")</f>
        <v>Maak keuze bij fase.</v>
      </c>
    </row>
    <row r="43" spans="1:10" ht="72.5" x14ac:dyDescent="0.35">
      <c r="A43" s="27" t="s">
        <v>311</v>
      </c>
      <c r="B43" s="28" t="s">
        <v>310</v>
      </c>
      <c r="C43" s="27" t="s">
        <v>6</v>
      </c>
      <c r="D43" s="28" t="s">
        <v>312</v>
      </c>
      <c r="E43" s="29" t="s">
        <v>232</v>
      </c>
      <c r="F43" s="30"/>
      <c r="G43" s="31" t="s">
        <v>233</v>
      </c>
      <c r="H43" s="6" t="str">
        <f>IF(G43&lt;&gt;"",VLOOKUP(G43,Basislijsten!$C$3:$F$8,2,FALSE),"Maak keuze in kolom fase")</f>
        <v>Maak keuze bij fase</v>
      </c>
      <c r="I43" s="7" t="str">
        <f>IF(G43&lt;&gt;"",VLOOKUP(G43,Basislijsten!$C$3:$F$8,3,FALSE),"Maak keuze in kolom fase")</f>
        <v>Maak keuze bij fase</v>
      </c>
      <c r="J43" s="7" t="str">
        <f>IF(G43&lt;&gt;"",VLOOKUP(G43,Basislijsten!$C$3:$F$8,4,FALSE),"Maak keuze in kolom fase")</f>
        <v>Maak keuze bij fase.</v>
      </c>
    </row>
    <row r="44" spans="1:10" ht="43.5" x14ac:dyDescent="0.35">
      <c r="A44" s="27" t="s">
        <v>314</v>
      </c>
      <c r="B44" s="28" t="s">
        <v>313</v>
      </c>
      <c r="C44" s="27" t="s">
        <v>6</v>
      </c>
      <c r="D44" s="28" t="s">
        <v>315</v>
      </c>
      <c r="E44" s="29" t="s">
        <v>232</v>
      </c>
      <c r="F44" s="30"/>
      <c r="G44" s="31" t="s">
        <v>233</v>
      </c>
      <c r="H44" s="6" t="str">
        <f>IF(G44&lt;&gt;"",VLOOKUP(G44,Basislijsten!$C$3:$F$8,2,FALSE),"Maak keuze in kolom fase")</f>
        <v>Maak keuze bij fase</v>
      </c>
      <c r="I44" s="7" t="str">
        <f>IF(G44&lt;&gt;"",VLOOKUP(G44,Basislijsten!$C$3:$F$8,3,FALSE),"Maak keuze in kolom fase")</f>
        <v>Maak keuze bij fase</v>
      </c>
      <c r="J44" s="7" t="str">
        <f>IF(G44&lt;&gt;"",VLOOKUP(G44,Basislijsten!$C$3:$F$8,4,FALSE),"Maak keuze in kolom fase")</f>
        <v>Maak keuze bij fase.</v>
      </c>
    </row>
    <row r="45" spans="1:10" ht="29" x14ac:dyDescent="0.35">
      <c r="A45" s="27" t="s">
        <v>317</v>
      </c>
      <c r="B45" s="28" t="s">
        <v>316</v>
      </c>
      <c r="C45" s="27" t="s">
        <v>6</v>
      </c>
      <c r="D45" s="28" t="s">
        <v>318</v>
      </c>
      <c r="E45" s="29" t="s">
        <v>232</v>
      </c>
      <c r="F45" s="30"/>
      <c r="G45" s="31" t="s">
        <v>233</v>
      </c>
      <c r="H45" s="6" t="str">
        <f>IF(G45&lt;&gt;"",VLOOKUP(G45,Basislijsten!$C$3:$F$8,2,FALSE),"Maak keuze in kolom fase")</f>
        <v>Maak keuze bij fase</v>
      </c>
      <c r="I45" s="7" t="str">
        <f>IF(G45&lt;&gt;"",VLOOKUP(G45,Basislijsten!$C$3:$F$8,3,FALSE),"Maak keuze in kolom fase")</f>
        <v>Maak keuze bij fase</v>
      </c>
      <c r="J45" s="7" t="str">
        <f>IF(G45&lt;&gt;"",VLOOKUP(G45,Basislijsten!$C$3:$F$8,4,FALSE),"Maak keuze in kolom fase")</f>
        <v>Maak keuze bij fase.</v>
      </c>
    </row>
    <row r="46" spans="1:10" ht="29" x14ac:dyDescent="0.35">
      <c r="A46" s="27" t="s">
        <v>319</v>
      </c>
      <c r="B46" s="28" t="s">
        <v>316</v>
      </c>
      <c r="C46" s="27" t="s">
        <v>6</v>
      </c>
      <c r="D46" s="28" t="s">
        <v>320</v>
      </c>
      <c r="E46" s="29" t="s">
        <v>232</v>
      </c>
      <c r="F46" s="30"/>
      <c r="G46" s="31" t="s">
        <v>233</v>
      </c>
      <c r="H46" s="6" t="str">
        <f>IF(G46&lt;&gt;"",VLOOKUP(G46,Basislijsten!$C$3:$F$8,2,FALSE),"Maak keuze in kolom fase")</f>
        <v>Maak keuze bij fase</v>
      </c>
      <c r="I46" s="7" t="str">
        <f>IF(G46&lt;&gt;"",VLOOKUP(G46,Basislijsten!$C$3:$F$8,3,FALSE),"Maak keuze in kolom fase")</f>
        <v>Maak keuze bij fase</v>
      </c>
      <c r="J46" s="7" t="str">
        <f>IF(G46&lt;&gt;"",VLOOKUP(G46,Basislijsten!$C$3:$F$8,4,FALSE),"Maak keuze in kolom fase")</f>
        <v>Maak keuze bij fase.</v>
      </c>
    </row>
    <row r="47" spans="1:10" ht="29" x14ac:dyDescent="0.35">
      <c r="A47" s="27" t="s">
        <v>321</v>
      </c>
      <c r="B47" s="28" t="s">
        <v>316</v>
      </c>
      <c r="C47" s="27" t="s">
        <v>6</v>
      </c>
      <c r="D47" s="28" t="s">
        <v>322</v>
      </c>
      <c r="E47" s="29" t="s">
        <v>232</v>
      </c>
      <c r="F47" s="30"/>
      <c r="G47" s="31" t="s">
        <v>233</v>
      </c>
      <c r="H47" s="6" t="str">
        <f>IF(G47&lt;&gt;"",VLOOKUP(G47,Basislijsten!$C$3:$F$8,2,FALSE),"Maak keuze in kolom fase")</f>
        <v>Maak keuze bij fase</v>
      </c>
      <c r="I47" s="7" t="str">
        <f>IF(G47&lt;&gt;"",VLOOKUP(G47,Basislijsten!$C$3:$F$8,3,FALSE),"Maak keuze in kolom fase")</f>
        <v>Maak keuze bij fase</v>
      </c>
      <c r="J47" s="7" t="str">
        <f>IF(G47&lt;&gt;"",VLOOKUP(G47,Basislijsten!$C$3:$F$8,4,FALSE),"Maak keuze in kolom fase")</f>
        <v>Maak keuze bij fase.</v>
      </c>
    </row>
    <row r="48" spans="1:10" ht="43.5" x14ac:dyDescent="0.35">
      <c r="A48" s="27" t="s">
        <v>323</v>
      </c>
      <c r="B48" s="28" t="s">
        <v>316</v>
      </c>
      <c r="C48" s="27" t="s">
        <v>6</v>
      </c>
      <c r="D48" s="28" t="s">
        <v>324</v>
      </c>
      <c r="E48" s="29" t="s">
        <v>232</v>
      </c>
      <c r="F48" s="30"/>
      <c r="G48" s="31" t="s">
        <v>233</v>
      </c>
      <c r="H48" s="6" t="str">
        <f>IF(G48&lt;&gt;"",VLOOKUP(G48,Basislijsten!$C$3:$F$8,2,FALSE),"Maak keuze in kolom fase")</f>
        <v>Maak keuze bij fase</v>
      </c>
      <c r="I48" s="7" t="str">
        <f>IF(G48&lt;&gt;"",VLOOKUP(G48,Basislijsten!$C$3:$F$8,3,FALSE),"Maak keuze in kolom fase")</f>
        <v>Maak keuze bij fase</v>
      </c>
      <c r="J48" s="7" t="str">
        <f>IF(G48&lt;&gt;"",VLOOKUP(G48,Basislijsten!$C$3:$F$8,4,FALSE),"Maak keuze in kolom fase")</f>
        <v>Maak keuze bij fase.</v>
      </c>
    </row>
    <row r="49" spans="1:10" ht="29" x14ac:dyDescent="0.35">
      <c r="A49" s="27" t="s">
        <v>325</v>
      </c>
      <c r="B49" s="28" t="s">
        <v>316</v>
      </c>
      <c r="C49" s="27" t="s">
        <v>6</v>
      </c>
      <c r="D49" s="28" t="s">
        <v>326</v>
      </c>
      <c r="E49" s="29" t="s">
        <v>232</v>
      </c>
      <c r="F49" s="30"/>
      <c r="G49" s="31" t="s">
        <v>233</v>
      </c>
      <c r="H49" s="6" t="str">
        <f>IF(G49&lt;&gt;"",VLOOKUP(G49,Basislijsten!$C$3:$F$8,2,FALSE),"Maak keuze in kolom fase")</f>
        <v>Maak keuze bij fase</v>
      </c>
      <c r="I49" s="7" t="str">
        <f>IF(G49&lt;&gt;"",VLOOKUP(G49,Basislijsten!$C$3:$F$8,3,FALSE),"Maak keuze in kolom fase")</f>
        <v>Maak keuze bij fase</v>
      </c>
      <c r="J49" s="7" t="str">
        <f>IF(G49&lt;&gt;"",VLOOKUP(G49,Basislijsten!$C$3:$F$8,4,FALSE),"Maak keuze in kolom fase")</f>
        <v>Maak keuze bij fase.</v>
      </c>
    </row>
    <row r="50" spans="1:10" ht="29" x14ac:dyDescent="0.35">
      <c r="A50" s="27" t="s">
        <v>327</v>
      </c>
      <c r="B50" s="28" t="s">
        <v>316</v>
      </c>
      <c r="C50" s="27" t="s">
        <v>22</v>
      </c>
      <c r="D50" s="28" t="s">
        <v>328</v>
      </c>
      <c r="E50" s="29" t="s">
        <v>232</v>
      </c>
      <c r="F50" s="30"/>
      <c r="G50" s="31" t="s">
        <v>233</v>
      </c>
      <c r="H50" s="6" t="str">
        <f>IF(G50&lt;&gt;"",VLOOKUP(G50,Basislijsten!$C$3:$F$8,2,FALSE),"Maak keuze in kolom fase")</f>
        <v>Maak keuze bij fase</v>
      </c>
      <c r="I50" s="7" t="str">
        <f>IF(G50&lt;&gt;"",VLOOKUP(G50,Basislijsten!$C$3:$F$8,3,FALSE),"Maak keuze in kolom fase")</f>
        <v>Maak keuze bij fase</v>
      </c>
      <c r="J50" s="7" t="str">
        <f>IF(G50&lt;&gt;"",VLOOKUP(G50,Basislijsten!$C$3:$F$8,4,FALSE),"Maak keuze in kolom fase")</f>
        <v>Maak keuze bij fase.</v>
      </c>
    </row>
    <row r="51" spans="1:10" ht="29" x14ac:dyDescent="0.35">
      <c r="A51" s="27" t="s">
        <v>329</v>
      </c>
      <c r="B51" s="28" t="s">
        <v>316</v>
      </c>
      <c r="C51" s="27" t="s">
        <v>6</v>
      </c>
      <c r="D51" s="28" t="s">
        <v>330</v>
      </c>
      <c r="E51" s="29" t="s">
        <v>232</v>
      </c>
      <c r="F51" s="30"/>
      <c r="G51" s="31" t="s">
        <v>233</v>
      </c>
      <c r="H51" s="6" t="str">
        <f>IF(G51&lt;&gt;"",VLOOKUP(G51,Basislijsten!$C$3:$F$8,2,FALSE),"Maak keuze in kolom fase")</f>
        <v>Maak keuze bij fase</v>
      </c>
      <c r="I51" s="7" t="str">
        <f>IF(G51&lt;&gt;"",VLOOKUP(G51,Basislijsten!$C$3:$F$8,3,FALSE),"Maak keuze in kolom fase")</f>
        <v>Maak keuze bij fase</v>
      </c>
      <c r="J51" s="7" t="str">
        <f>IF(G51&lt;&gt;"",VLOOKUP(G51,Basislijsten!$C$3:$F$8,4,FALSE),"Maak keuze in kolom fase")</f>
        <v>Maak keuze bij fase.</v>
      </c>
    </row>
    <row r="52" spans="1:10" ht="58" x14ac:dyDescent="0.35">
      <c r="A52" s="27" t="s">
        <v>331</v>
      </c>
      <c r="B52" s="28" t="s">
        <v>316</v>
      </c>
      <c r="C52" s="27" t="s">
        <v>6</v>
      </c>
      <c r="D52" s="28" t="s">
        <v>332</v>
      </c>
      <c r="E52" s="29" t="s">
        <v>232</v>
      </c>
      <c r="F52" s="30"/>
      <c r="G52" s="31" t="s">
        <v>233</v>
      </c>
      <c r="H52" s="6" t="str">
        <f>IF(G52&lt;&gt;"",VLOOKUP(G52,Basislijsten!$C$3:$F$8,2,FALSE),"Maak keuze in kolom fase")</f>
        <v>Maak keuze bij fase</v>
      </c>
      <c r="I52" s="7" t="str">
        <f>IF(G52&lt;&gt;"",VLOOKUP(G52,Basislijsten!$C$3:$F$8,3,FALSE),"Maak keuze in kolom fase")</f>
        <v>Maak keuze bij fase</v>
      </c>
      <c r="J52" s="7" t="str">
        <f>IF(G52&lt;&gt;"",VLOOKUP(G52,Basislijsten!$C$3:$F$8,4,FALSE),"Maak keuze in kolom fase")</f>
        <v>Maak keuze bij fase.</v>
      </c>
    </row>
    <row r="53" spans="1:10" ht="58" x14ac:dyDescent="0.35">
      <c r="A53" s="27" t="s">
        <v>333</v>
      </c>
      <c r="B53" s="28" t="s">
        <v>316</v>
      </c>
      <c r="C53" s="27" t="s">
        <v>6</v>
      </c>
      <c r="D53" s="28" t="s">
        <v>334</v>
      </c>
      <c r="E53" s="29" t="s">
        <v>232</v>
      </c>
      <c r="F53" s="30"/>
      <c r="G53" s="31" t="s">
        <v>233</v>
      </c>
      <c r="H53" s="6" t="str">
        <f>IF(G53&lt;&gt;"",VLOOKUP(G53,Basislijsten!$C$3:$F$8,2,FALSE),"Maak keuze in kolom fase")</f>
        <v>Maak keuze bij fase</v>
      </c>
      <c r="I53" s="7" t="str">
        <f>IF(G53&lt;&gt;"",VLOOKUP(G53,Basislijsten!$C$3:$F$8,3,FALSE),"Maak keuze in kolom fase")</f>
        <v>Maak keuze bij fase</v>
      </c>
      <c r="J53" s="7" t="str">
        <f>IF(G53&lt;&gt;"",VLOOKUP(G53,Basislijsten!$C$3:$F$8,4,FALSE),"Maak keuze in kolom fase")</f>
        <v>Maak keuze bij fase.</v>
      </c>
    </row>
    <row r="54" spans="1:10" ht="29" x14ac:dyDescent="0.35">
      <c r="A54" s="27" t="s">
        <v>335</v>
      </c>
      <c r="B54" s="28" t="s">
        <v>316</v>
      </c>
      <c r="C54" s="27" t="s">
        <v>6</v>
      </c>
      <c r="D54" s="28" t="s">
        <v>336</v>
      </c>
      <c r="E54" s="29" t="s">
        <v>232</v>
      </c>
      <c r="F54" s="30"/>
      <c r="G54" s="31" t="s">
        <v>233</v>
      </c>
      <c r="H54" s="6" t="str">
        <f>IF(G54&lt;&gt;"",VLOOKUP(G54,Basislijsten!$C$3:$F$8,2,FALSE),"Maak keuze in kolom fase")</f>
        <v>Maak keuze bij fase</v>
      </c>
      <c r="I54" s="7" t="str">
        <f>IF(G54&lt;&gt;"",VLOOKUP(G54,Basislijsten!$C$3:$F$8,3,FALSE),"Maak keuze in kolom fase")</f>
        <v>Maak keuze bij fase</v>
      </c>
      <c r="J54" s="7" t="str">
        <f>IF(G54&lt;&gt;"",VLOOKUP(G54,Basislijsten!$C$3:$F$8,4,FALSE),"Maak keuze in kolom fase")</f>
        <v>Maak keuze bij fase.</v>
      </c>
    </row>
    <row r="55" spans="1:10" ht="29" x14ac:dyDescent="0.35">
      <c r="A55" s="27" t="s">
        <v>337</v>
      </c>
      <c r="B55" s="28" t="s">
        <v>316</v>
      </c>
      <c r="C55" s="27" t="s">
        <v>6</v>
      </c>
      <c r="D55" s="28" t="s">
        <v>338</v>
      </c>
      <c r="E55" s="29" t="s">
        <v>232</v>
      </c>
      <c r="F55" s="30"/>
      <c r="G55" s="31" t="s">
        <v>233</v>
      </c>
      <c r="H55" s="6" t="str">
        <f>IF(G55&lt;&gt;"",VLOOKUP(G55,Basislijsten!$C$3:$F$8,2,FALSE),"Maak keuze in kolom fase")</f>
        <v>Maak keuze bij fase</v>
      </c>
      <c r="I55" s="7" t="str">
        <f>IF(G55&lt;&gt;"",VLOOKUP(G55,Basislijsten!$C$3:$F$8,3,FALSE),"Maak keuze in kolom fase")</f>
        <v>Maak keuze bij fase</v>
      </c>
      <c r="J55" s="7" t="str">
        <f>IF(G55&lt;&gt;"",VLOOKUP(G55,Basislijsten!$C$3:$F$8,4,FALSE),"Maak keuze in kolom fase")</f>
        <v>Maak keuze bij fase.</v>
      </c>
    </row>
    <row r="56" spans="1:10" ht="29" x14ac:dyDescent="0.35">
      <c r="A56" s="27" t="s">
        <v>339</v>
      </c>
      <c r="B56" s="27" t="s">
        <v>316</v>
      </c>
      <c r="C56" s="27" t="s">
        <v>6</v>
      </c>
      <c r="D56" s="28" t="s">
        <v>340</v>
      </c>
      <c r="E56" s="29" t="s">
        <v>232</v>
      </c>
      <c r="F56" s="30"/>
      <c r="G56" s="31" t="s">
        <v>233</v>
      </c>
      <c r="H56" s="6" t="str">
        <f>IF(G56&lt;&gt;"",VLOOKUP(G56,Basislijsten!$C$3:$F$8,2,FALSE),"Maak keuze in kolom fase")</f>
        <v>Maak keuze bij fase</v>
      </c>
      <c r="I56" s="7" t="str">
        <f>IF(G56&lt;&gt;"",VLOOKUP(G56,Basislijsten!$C$3:$F$8,3,FALSE),"Maak keuze in kolom fase")</f>
        <v>Maak keuze bij fase</v>
      </c>
      <c r="J56" s="7" t="str">
        <f>IF(G56&lt;&gt;"",VLOOKUP(G56,Basislijsten!$C$3:$F$8,4,FALSE),"Maak keuze in kolom fase")</f>
        <v>Maak keuze bij fase.</v>
      </c>
    </row>
  </sheetData>
  <conditionalFormatting sqref="H9:J56">
    <cfRule type="expression" dxfId="23" priority="2">
      <formula>$G9=""</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E4BDE7C4-7858-4111-A6AD-6B063381A670}">
            <xm:f>$G9=Basislijsten!$C$8</xm:f>
            <x14:dxf>
              <font>
                <color rgb="FFFF0000"/>
              </font>
              <fill>
                <patternFill>
                  <bgColor rgb="FFFFFF00"/>
                </patternFill>
              </fill>
            </x14:dxf>
          </x14:cfRule>
          <x14:cfRule type="expression" priority="4" id="{A5360575-8A02-4C06-B28F-175C21715145}">
            <xm:f>$G9=Basislijsten!$C$7</xm:f>
            <x14:dxf>
              <font>
                <color theme="0"/>
              </font>
              <fill>
                <patternFill>
                  <bgColor rgb="FFFF0000"/>
                </patternFill>
              </fill>
            </x14:dxf>
          </x14:cfRule>
          <x14:cfRule type="expression" priority="5" id="{385E145D-5341-4070-ADCF-646C29D244A4}">
            <xm:f>$G9=Basislijsten!$C$6</xm:f>
            <x14:dxf>
              <font>
                <b val="0"/>
                <i val="0"/>
                <color auto="1"/>
              </font>
              <fill>
                <patternFill>
                  <bgColor rgb="FFC2D69B"/>
                </patternFill>
              </fill>
            </x14:dxf>
          </x14:cfRule>
          <x14:cfRule type="expression" priority="6" id="{559C6C8B-114F-4E2B-857B-6644B73C8213}">
            <xm:f>$G9=Basislijsten!$C$5</xm:f>
            <x14:dxf>
              <font>
                <color auto="1"/>
              </font>
              <fill>
                <patternFill>
                  <bgColor rgb="FFA7C46E"/>
                </patternFill>
              </fill>
            </x14:dxf>
          </x14:cfRule>
          <x14:cfRule type="expression" priority="7" id="{7F5CE9F1-36A1-452B-ADF5-8D6E125FE2BB}">
            <xm:f>$G9=Basislijsten!$C$4</xm:f>
            <x14:dxf>
              <font>
                <color theme="0"/>
              </font>
              <fill>
                <patternFill>
                  <bgColor rgb="FF76923C"/>
                </patternFill>
              </fill>
            </x14:dxf>
          </x14:cfRule>
          <x14:cfRule type="expression" priority="8" id="{BF788A71-04A5-45B4-BD33-AF781A2D6C0B}">
            <xm:f>$G9=Basislijsten!$C$3</xm:f>
            <x14:dxf>
              <font>
                <color theme="0"/>
              </font>
              <fill>
                <patternFill>
                  <bgColor rgb="FF4F6228"/>
                </patternFill>
              </fill>
            </x14:dxf>
          </x14:cfRule>
          <xm:sqref>G9:J56</xm:sqref>
        </x14:conditionalFormatting>
        <x14:conditionalFormatting xmlns:xm="http://schemas.microsoft.com/office/excel/2006/main">
          <x14:cfRule type="expression" priority="1" id="{5F832864-3DB1-4800-9BEE-2BDBBF6E78B2}">
            <xm:f>$E9=Basislijsten!$A$3</xm:f>
            <x14:dxf>
              <font>
                <color rgb="FFFF0000"/>
              </font>
              <fill>
                <patternFill>
                  <bgColor rgb="FFFFFF00"/>
                </patternFill>
              </fill>
            </x14:dxf>
          </x14:cfRule>
          <xm:sqref>E9:E56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10D014C-5B44-44F6-A1DA-B0994BC53530}">
          <x14:formula1>
            <xm:f>Basislijsten!$A$3:$A$7</xm:f>
          </x14:formula1>
          <xm:sqref>E9:E56</xm:sqref>
        </x14:dataValidation>
        <x14:dataValidation type="list" allowBlank="1" showInputMessage="1" showErrorMessage="1" xr:uid="{CB869C82-E47F-4ACD-ACC6-BE6E3EFDA8B8}">
          <x14:formula1>
            <xm:f>Basislijsten!$C$3:$C$8</xm:f>
          </x14:formula1>
          <xm:sqref>G9:G56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A6F97-30B2-4AB6-8E1F-72F56EA986BF}">
  <dimension ref="A1:J23"/>
  <sheetViews>
    <sheetView topLeftCell="A7" workbookViewId="0">
      <selection activeCell="A24" sqref="A24:XFD258"/>
    </sheetView>
  </sheetViews>
  <sheetFormatPr defaultRowHeight="14.5" x14ac:dyDescent="0.35"/>
  <cols>
    <col min="1" max="1" width="8.81640625" customWidth="1"/>
    <col min="2" max="2" width="24.54296875" customWidth="1"/>
    <col min="3" max="3" width="18.453125" customWidth="1"/>
    <col min="4" max="4" width="53.90625" bestFit="1" customWidth="1"/>
    <col min="5" max="5" width="20.453125" customWidth="1"/>
    <col min="6" max="6" width="22.90625" customWidth="1"/>
    <col min="7" max="7" width="27.1796875" bestFit="1" customWidth="1"/>
    <col min="8" max="8" width="40.1796875" style="5" customWidth="1"/>
    <col min="9" max="9" width="28.6328125" style="5" customWidth="1"/>
    <col min="10" max="10" width="37.08984375" style="5" customWidth="1"/>
  </cols>
  <sheetData>
    <row r="1" spans="1:10" x14ac:dyDescent="0.35">
      <c r="A1" s="19" t="str">
        <f>'Informatie Inschrijver'!A1</f>
        <v>Informatie inschrijver</v>
      </c>
      <c r="B1" s="19"/>
      <c r="C1" s="19"/>
      <c r="D1" s="20"/>
    </row>
    <row r="2" spans="1:10" x14ac:dyDescent="0.35">
      <c r="A2" s="21" t="str">
        <f>'Informatie Inschrijver'!A2</f>
        <v>Naam organisatie</v>
      </c>
      <c r="B2" s="22"/>
      <c r="C2" s="24"/>
      <c r="D2" s="20" t="str">
        <f>IF('Informatie Inschrijver'!B2&lt;&gt;"",'Informatie Inschrijver'!B2,"")</f>
        <v/>
      </c>
    </row>
    <row r="3" spans="1:10" x14ac:dyDescent="0.35">
      <c r="A3" s="21" t="str">
        <f>'Informatie Inschrijver'!A3</f>
        <v>Naam product (mits bekend)</v>
      </c>
      <c r="B3" s="22"/>
      <c r="C3" s="24"/>
      <c r="D3" s="20"/>
    </row>
    <row r="4" spans="1:10" x14ac:dyDescent="0.35">
      <c r="A4" s="21" t="str">
        <f>'Informatie Inschrijver'!A4</f>
        <v>Contactpersoon</v>
      </c>
      <c r="B4" s="22"/>
      <c r="C4" s="24"/>
      <c r="D4" s="20"/>
    </row>
    <row r="5" spans="1:10" x14ac:dyDescent="0.35">
      <c r="A5" s="21" t="str">
        <f>'Informatie Inschrijver'!A5</f>
        <v>Email contactpersoon</v>
      </c>
      <c r="B5" s="22"/>
      <c r="C5" s="24"/>
      <c r="D5" s="20"/>
    </row>
    <row r="6" spans="1:10" x14ac:dyDescent="0.35">
      <c r="A6" s="21" t="str">
        <f>'Informatie Inschrijver'!A6</f>
        <v>Direct telefoonnummer contactpersoon</v>
      </c>
      <c r="B6" s="22"/>
      <c r="C6" s="24"/>
      <c r="D6" s="20"/>
    </row>
    <row r="7" spans="1:10" x14ac:dyDescent="0.35">
      <c r="A7" s="20"/>
      <c r="B7" s="20"/>
      <c r="C7" s="20"/>
      <c r="D7" s="20"/>
    </row>
    <row r="8" spans="1:10" x14ac:dyDescent="0.35">
      <c r="A8" s="25" t="s">
        <v>341</v>
      </c>
      <c r="B8" s="26" t="s">
        <v>1</v>
      </c>
      <c r="C8" s="26" t="s">
        <v>2</v>
      </c>
      <c r="D8" s="26" t="s">
        <v>3</v>
      </c>
      <c r="E8" s="18" t="s">
        <v>223</v>
      </c>
      <c r="F8" s="18" t="s">
        <v>224</v>
      </c>
      <c r="G8" s="18" t="s">
        <v>207</v>
      </c>
      <c r="H8" s="18" t="s">
        <v>204</v>
      </c>
      <c r="I8" s="18" t="s">
        <v>206</v>
      </c>
      <c r="J8" s="18" t="s">
        <v>205</v>
      </c>
    </row>
    <row r="9" spans="1:10" ht="87" x14ac:dyDescent="0.35">
      <c r="A9" s="27" t="s">
        <v>342</v>
      </c>
      <c r="B9" s="28" t="s">
        <v>237</v>
      </c>
      <c r="C9" s="28" t="s">
        <v>6</v>
      </c>
      <c r="D9" s="28" t="s">
        <v>343</v>
      </c>
      <c r="E9" s="29" t="s">
        <v>232</v>
      </c>
      <c r="F9" s="30"/>
      <c r="G9" s="31" t="s">
        <v>233</v>
      </c>
      <c r="H9" s="6" t="str">
        <f>IF(G9&lt;&gt;"",VLOOKUP(G9,Basislijsten!$C$3:$F$8,2,FALSE),"Maak keuze in kolom fase")</f>
        <v>Maak keuze bij fase</v>
      </c>
      <c r="I9" s="7" t="str">
        <f>IF(G9&lt;&gt;"",VLOOKUP(G9,Basislijsten!$C$3:$F$8,3,FALSE),"Maak keuze in kolom fase")</f>
        <v>Maak keuze bij fase</v>
      </c>
      <c r="J9" s="7" t="str">
        <f>IF(G9&lt;&gt;"",VLOOKUP(G9,Basislijsten!$C$3:$F$8,4,FALSE),"Maak keuze in kolom fase")</f>
        <v>Maak keuze bij fase.</v>
      </c>
    </row>
    <row r="10" spans="1:10" ht="116" x14ac:dyDescent="0.35">
      <c r="A10" s="27" t="s">
        <v>344</v>
      </c>
      <c r="B10" s="28" t="s">
        <v>237</v>
      </c>
      <c r="C10" s="27" t="s">
        <v>22</v>
      </c>
      <c r="D10" s="28" t="s">
        <v>345</v>
      </c>
      <c r="E10" s="29" t="s">
        <v>232</v>
      </c>
      <c r="F10" s="30"/>
      <c r="G10" s="31" t="s">
        <v>233</v>
      </c>
      <c r="H10" s="6" t="str">
        <f>IF(G10&lt;&gt;"",VLOOKUP(G10,Basislijsten!$C$3:$F$8,2,FALSE),"Maak keuze in kolom fase")</f>
        <v>Maak keuze bij fase</v>
      </c>
      <c r="I10" s="7" t="str">
        <f>IF(G10&lt;&gt;"",VLOOKUP(G10,Basislijsten!$C$3:$F$8,3,FALSE),"Maak keuze in kolom fase")</f>
        <v>Maak keuze bij fase</v>
      </c>
      <c r="J10" s="7" t="str">
        <f>IF(G10&lt;&gt;"",VLOOKUP(G10,Basislijsten!$C$3:$F$8,4,FALSE),"Maak keuze in kolom fase")</f>
        <v>Maak keuze bij fase.</v>
      </c>
    </row>
    <row r="11" spans="1:10" ht="116" x14ac:dyDescent="0.35">
      <c r="A11" s="27" t="s">
        <v>346</v>
      </c>
      <c r="B11" s="28" t="s">
        <v>237</v>
      </c>
      <c r="C11" s="27" t="s">
        <v>6</v>
      </c>
      <c r="D11" s="28" t="s">
        <v>347</v>
      </c>
      <c r="E11" s="29" t="s">
        <v>232</v>
      </c>
      <c r="F11" s="30"/>
      <c r="G11" s="31" t="s">
        <v>233</v>
      </c>
      <c r="H11" s="6" t="str">
        <f>IF(G11&lt;&gt;"",VLOOKUP(G11,Basislijsten!$C$3:$F$8,2,FALSE),"Maak keuze in kolom fase")</f>
        <v>Maak keuze bij fase</v>
      </c>
      <c r="I11" s="7" t="str">
        <f>IF(G11&lt;&gt;"",VLOOKUP(G11,Basislijsten!$C$3:$F$8,3,FALSE),"Maak keuze in kolom fase")</f>
        <v>Maak keuze bij fase</v>
      </c>
      <c r="J11" s="7" t="str">
        <f>IF(G11&lt;&gt;"",VLOOKUP(G11,Basislijsten!$C$3:$F$8,4,FALSE),"Maak keuze in kolom fase")</f>
        <v>Maak keuze bij fase.</v>
      </c>
    </row>
    <row r="12" spans="1:10" ht="43.5" x14ac:dyDescent="0.35">
      <c r="A12" s="27" t="s">
        <v>348</v>
      </c>
      <c r="B12" s="28" t="s">
        <v>237</v>
      </c>
      <c r="C12" s="27" t="s">
        <v>22</v>
      </c>
      <c r="D12" s="28" t="s">
        <v>349</v>
      </c>
      <c r="E12" s="29" t="s">
        <v>232</v>
      </c>
      <c r="F12" s="30"/>
      <c r="G12" s="31" t="s">
        <v>233</v>
      </c>
      <c r="H12" s="6" t="str">
        <f>IF(G12&lt;&gt;"",VLOOKUP(G12,Basislijsten!$C$3:$F$8,2,FALSE),"Maak keuze in kolom fase")</f>
        <v>Maak keuze bij fase</v>
      </c>
      <c r="I12" s="7" t="str">
        <f>IF(G12&lt;&gt;"",VLOOKUP(G12,Basislijsten!$C$3:$F$8,3,FALSE),"Maak keuze in kolom fase")</f>
        <v>Maak keuze bij fase</v>
      </c>
      <c r="J12" s="7" t="str">
        <f>IF(G12&lt;&gt;"",VLOOKUP(G12,Basislijsten!$C$3:$F$8,4,FALSE),"Maak keuze in kolom fase")</f>
        <v>Maak keuze bij fase.</v>
      </c>
    </row>
    <row r="13" spans="1:10" ht="58" x14ac:dyDescent="0.35">
      <c r="A13" s="27" t="s">
        <v>350</v>
      </c>
      <c r="B13" s="28" t="s">
        <v>237</v>
      </c>
      <c r="C13" s="27" t="s">
        <v>6</v>
      </c>
      <c r="D13" s="28" t="s">
        <v>351</v>
      </c>
      <c r="E13" s="29" t="s">
        <v>232</v>
      </c>
      <c r="F13" s="30"/>
      <c r="G13" s="31" t="s">
        <v>233</v>
      </c>
      <c r="H13" s="6" t="str">
        <f>IF(G13&lt;&gt;"",VLOOKUP(G13,Basislijsten!$C$3:$F$8,2,FALSE),"Maak keuze in kolom fase")</f>
        <v>Maak keuze bij fase</v>
      </c>
      <c r="I13" s="7" t="str">
        <f>IF(G13&lt;&gt;"",VLOOKUP(G13,Basislijsten!$C$3:$F$8,3,FALSE),"Maak keuze in kolom fase")</f>
        <v>Maak keuze bij fase</v>
      </c>
      <c r="J13" s="7" t="str">
        <f>IF(G13&lt;&gt;"",VLOOKUP(G13,Basislijsten!$C$3:$F$8,4,FALSE),"Maak keuze in kolom fase")</f>
        <v>Maak keuze bij fase.</v>
      </c>
    </row>
    <row r="14" spans="1:10" ht="87" x14ac:dyDescent="0.35">
      <c r="A14" s="27" t="s">
        <v>352</v>
      </c>
      <c r="B14" s="28" t="s">
        <v>237</v>
      </c>
      <c r="C14" s="27" t="s">
        <v>6</v>
      </c>
      <c r="D14" s="28" t="s">
        <v>353</v>
      </c>
      <c r="E14" s="29" t="s">
        <v>232</v>
      </c>
      <c r="F14" s="30"/>
      <c r="G14" s="31" t="s">
        <v>233</v>
      </c>
      <c r="H14" s="6" t="str">
        <f>IF(G14&lt;&gt;"",VLOOKUP(G14,Basislijsten!$C$3:$F$8,2,FALSE),"Maak keuze in kolom fase")</f>
        <v>Maak keuze bij fase</v>
      </c>
      <c r="I14" s="7" t="str">
        <f>IF(G14&lt;&gt;"",VLOOKUP(G14,Basislijsten!$C$3:$F$8,3,FALSE),"Maak keuze in kolom fase")</f>
        <v>Maak keuze bij fase</v>
      </c>
      <c r="J14" s="7" t="str">
        <f>IF(G14&lt;&gt;"",VLOOKUP(G14,Basislijsten!$C$3:$F$8,4,FALSE),"Maak keuze in kolom fase")</f>
        <v>Maak keuze bij fase.</v>
      </c>
    </row>
    <row r="15" spans="1:10" ht="43.5" x14ac:dyDescent="0.35">
      <c r="A15" s="27" t="s">
        <v>354</v>
      </c>
      <c r="B15" s="28" t="s">
        <v>237</v>
      </c>
      <c r="C15" s="27" t="s">
        <v>6</v>
      </c>
      <c r="D15" s="28" t="s">
        <v>355</v>
      </c>
      <c r="E15" s="29" t="s">
        <v>232</v>
      </c>
      <c r="F15" s="30"/>
      <c r="G15" s="31" t="s">
        <v>233</v>
      </c>
      <c r="H15" s="6" t="str">
        <f>IF(G15&lt;&gt;"",VLOOKUP(G15,Basislijsten!$C$3:$F$8,2,FALSE),"Maak keuze in kolom fase")</f>
        <v>Maak keuze bij fase</v>
      </c>
      <c r="I15" s="7" t="str">
        <f>IF(G15&lt;&gt;"",VLOOKUP(G15,Basislijsten!$C$3:$F$8,3,FALSE),"Maak keuze in kolom fase")</f>
        <v>Maak keuze bij fase</v>
      </c>
      <c r="J15" s="7" t="str">
        <f>IF(G15&lt;&gt;"",VLOOKUP(G15,Basislijsten!$C$3:$F$8,4,FALSE),"Maak keuze in kolom fase")</f>
        <v>Maak keuze bij fase.</v>
      </c>
    </row>
    <row r="16" spans="1:10" ht="29" x14ac:dyDescent="0.35">
      <c r="A16" s="27" t="s">
        <v>356</v>
      </c>
      <c r="B16" s="28" t="s">
        <v>237</v>
      </c>
      <c r="C16" s="27" t="s">
        <v>6</v>
      </c>
      <c r="D16" s="28" t="s">
        <v>357</v>
      </c>
      <c r="E16" s="29" t="s">
        <v>232</v>
      </c>
      <c r="F16" s="30"/>
      <c r="G16" s="31" t="s">
        <v>233</v>
      </c>
      <c r="H16" s="6" t="str">
        <f>IF(G16&lt;&gt;"",VLOOKUP(G16,Basislijsten!$C$3:$F$8,2,FALSE),"Maak keuze in kolom fase")</f>
        <v>Maak keuze bij fase</v>
      </c>
      <c r="I16" s="7" t="str">
        <f>IF(G16&lt;&gt;"",VLOOKUP(G16,Basislijsten!$C$3:$F$8,3,FALSE),"Maak keuze in kolom fase")</f>
        <v>Maak keuze bij fase</v>
      </c>
      <c r="J16" s="7" t="str">
        <f>IF(G16&lt;&gt;"",VLOOKUP(G16,Basislijsten!$C$3:$F$8,4,FALSE),"Maak keuze in kolom fase")</f>
        <v>Maak keuze bij fase.</v>
      </c>
    </row>
    <row r="17" spans="1:10" ht="29" x14ac:dyDescent="0.35">
      <c r="A17" s="27" t="s">
        <v>358</v>
      </c>
      <c r="B17" s="28" t="s">
        <v>237</v>
      </c>
      <c r="C17" s="27" t="s">
        <v>6</v>
      </c>
      <c r="D17" s="28" t="s">
        <v>359</v>
      </c>
      <c r="E17" s="29" t="s">
        <v>232</v>
      </c>
      <c r="F17" s="30"/>
      <c r="G17" s="31" t="s">
        <v>233</v>
      </c>
      <c r="H17" s="6" t="str">
        <f>IF(G17&lt;&gt;"",VLOOKUP(G17,Basislijsten!$C$3:$F$8,2,FALSE),"Maak keuze in kolom fase")</f>
        <v>Maak keuze bij fase</v>
      </c>
      <c r="I17" s="7" t="str">
        <f>IF(G17&lt;&gt;"",VLOOKUP(G17,Basislijsten!$C$3:$F$8,3,FALSE),"Maak keuze in kolom fase")</f>
        <v>Maak keuze bij fase</v>
      </c>
      <c r="J17" s="7" t="str">
        <f>IF(G17&lt;&gt;"",VLOOKUP(G17,Basislijsten!$C$3:$F$8,4,FALSE),"Maak keuze in kolom fase")</f>
        <v>Maak keuze bij fase.</v>
      </c>
    </row>
    <row r="18" spans="1:10" ht="29" x14ac:dyDescent="0.35">
      <c r="A18" s="27" t="s">
        <v>360</v>
      </c>
      <c r="B18" s="28" t="s">
        <v>237</v>
      </c>
      <c r="C18" s="27" t="s">
        <v>6</v>
      </c>
      <c r="D18" s="28" t="s">
        <v>361</v>
      </c>
      <c r="E18" s="29" t="s">
        <v>232</v>
      </c>
      <c r="F18" s="30"/>
      <c r="G18" s="31" t="s">
        <v>233</v>
      </c>
      <c r="H18" s="6" t="str">
        <f>IF(G18&lt;&gt;"",VLOOKUP(G18,Basislijsten!$C$3:$F$8,2,FALSE),"Maak keuze in kolom fase")</f>
        <v>Maak keuze bij fase</v>
      </c>
      <c r="I18" s="7" t="str">
        <f>IF(G18&lt;&gt;"",VLOOKUP(G18,Basislijsten!$C$3:$F$8,3,FALSE),"Maak keuze in kolom fase")</f>
        <v>Maak keuze bij fase</v>
      </c>
      <c r="J18" s="7" t="str">
        <f>IF(G18&lt;&gt;"",VLOOKUP(G18,Basislijsten!$C$3:$F$8,4,FALSE),"Maak keuze in kolom fase")</f>
        <v>Maak keuze bij fase.</v>
      </c>
    </row>
    <row r="19" spans="1:10" ht="43.5" x14ac:dyDescent="0.35">
      <c r="A19" s="27" t="s">
        <v>362</v>
      </c>
      <c r="B19" s="28" t="s">
        <v>237</v>
      </c>
      <c r="C19" s="27" t="s">
        <v>6</v>
      </c>
      <c r="D19" s="28" t="s">
        <v>363</v>
      </c>
      <c r="E19" s="29" t="s">
        <v>232</v>
      </c>
      <c r="F19" s="30"/>
      <c r="G19" s="31" t="s">
        <v>233</v>
      </c>
      <c r="H19" s="6" t="str">
        <f>IF(G19&lt;&gt;"",VLOOKUP(G19,Basislijsten!$C$3:$F$8,2,FALSE),"Maak keuze in kolom fase")</f>
        <v>Maak keuze bij fase</v>
      </c>
      <c r="I19" s="7" t="str">
        <f>IF(G19&lt;&gt;"",VLOOKUP(G19,Basislijsten!$C$3:$F$8,3,FALSE),"Maak keuze in kolom fase")</f>
        <v>Maak keuze bij fase</v>
      </c>
      <c r="J19" s="7" t="str">
        <f>IF(G19&lt;&gt;"",VLOOKUP(G19,Basislijsten!$C$3:$F$8,4,FALSE),"Maak keuze in kolom fase")</f>
        <v>Maak keuze bij fase.</v>
      </c>
    </row>
    <row r="20" spans="1:10" ht="29" x14ac:dyDescent="0.35">
      <c r="A20" s="27" t="s">
        <v>364</v>
      </c>
      <c r="B20" s="28" t="s">
        <v>237</v>
      </c>
      <c r="C20" s="27" t="s">
        <v>6</v>
      </c>
      <c r="D20" s="28" t="s">
        <v>365</v>
      </c>
      <c r="E20" s="29" t="s">
        <v>232</v>
      </c>
      <c r="F20" s="30"/>
      <c r="G20" s="31" t="s">
        <v>233</v>
      </c>
      <c r="H20" s="6" t="str">
        <f>IF(G20&lt;&gt;"",VLOOKUP(G20,Basislijsten!$C$3:$F$8,2,FALSE),"Maak keuze in kolom fase")</f>
        <v>Maak keuze bij fase</v>
      </c>
      <c r="I20" s="7" t="str">
        <f>IF(G20&lt;&gt;"",VLOOKUP(G20,Basislijsten!$C$3:$F$8,3,FALSE),"Maak keuze in kolom fase")</f>
        <v>Maak keuze bij fase</v>
      </c>
      <c r="J20" s="7" t="str">
        <f>IF(G20&lt;&gt;"",VLOOKUP(G20,Basislijsten!$C$3:$F$8,4,FALSE),"Maak keuze in kolom fase")</f>
        <v>Maak keuze bij fase.</v>
      </c>
    </row>
    <row r="21" spans="1:10" ht="29" x14ac:dyDescent="0.35">
      <c r="A21" s="27" t="s">
        <v>366</v>
      </c>
      <c r="B21" s="28" t="s">
        <v>237</v>
      </c>
      <c r="C21" s="27" t="s">
        <v>22</v>
      </c>
      <c r="D21" s="28" t="s">
        <v>367</v>
      </c>
      <c r="E21" s="29" t="s">
        <v>232</v>
      </c>
      <c r="F21" s="30"/>
      <c r="G21" s="31" t="s">
        <v>233</v>
      </c>
      <c r="H21" s="6" t="str">
        <f>IF(G21&lt;&gt;"",VLOOKUP(G21,Basislijsten!$C$3:$F$8,2,FALSE),"Maak keuze in kolom fase")</f>
        <v>Maak keuze bij fase</v>
      </c>
      <c r="I21" s="7" t="str">
        <f>IF(G21&lt;&gt;"",VLOOKUP(G21,Basislijsten!$C$3:$F$8,3,FALSE),"Maak keuze in kolom fase")</f>
        <v>Maak keuze bij fase</v>
      </c>
      <c r="J21" s="7" t="str">
        <f>IF(G21&lt;&gt;"",VLOOKUP(G21,Basislijsten!$C$3:$F$8,4,FALSE),"Maak keuze in kolom fase")</f>
        <v>Maak keuze bij fase.</v>
      </c>
    </row>
    <row r="22" spans="1:10" ht="29" x14ac:dyDescent="0.35">
      <c r="A22" s="27" t="s">
        <v>368</v>
      </c>
      <c r="B22" s="28" t="s">
        <v>237</v>
      </c>
      <c r="C22" s="27" t="s">
        <v>6</v>
      </c>
      <c r="D22" s="28" t="s">
        <v>369</v>
      </c>
      <c r="E22" s="29" t="s">
        <v>232</v>
      </c>
      <c r="F22" s="30"/>
      <c r="G22" s="31" t="s">
        <v>233</v>
      </c>
      <c r="H22" s="6" t="str">
        <f>IF(G22&lt;&gt;"",VLOOKUP(G22,Basislijsten!$C$3:$F$8,2,FALSE),"Maak keuze in kolom fase")</f>
        <v>Maak keuze bij fase</v>
      </c>
      <c r="I22" s="7" t="str">
        <f>IF(G22&lt;&gt;"",VLOOKUP(G22,Basislijsten!$C$3:$F$8,3,FALSE),"Maak keuze in kolom fase")</f>
        <v>Maak keuze bij fase</v>
      </c>
      <c r="J22" s="7" t="str">
        <f>IF(G22&lt;&gt;"",VLOOKUP(G22,Basislijsten!$C$3:$F$8,4,FALSE),"Maak keuze in kolom fase")</f>
        <v>Maak keuze bij fase.</v>
      </c>
    </row>
    <row r="23" spans="1:10" ht="43.5" x14ac:dyDescent="0.35">
      <c r="A23" s="27" t="s">
        <v>370</v>
      </c>
      <c r="B23" s="28" t="s">
        <v>237</v>
      </c>
      <c r="C23" s="27" t="s">
        <v>6</v>
      </c>
      <c r="D23" s="28" t="s">
        <v>371</v>
      </c>
      <c r="E23" s="29" t="s">
        <v>232</v>
      </c>
      <c r="F23" s="30"/>
      <c r="G23" s="31" t="s">
        <v>233</v>
      </c>
      <c r="H23" s="6" t="str">
        <f>IF(G23&lt;&gt;"",VLOOKUP(G23,Basislijsten!$C$3:$F$8,2,FALSE),"Maak keuze in kolom fase")</f>
        <v>Maak keuze bij fase</v>
      </c>
      <c r="I23" s="7" t="str">
        <f>IF(G23&lt;&gt;"",VLOOKUP(G23,Basislijsten!$C$3:$F$8,3,FALSE),"Maak keuze in kolom fase")</f>
        <v>Maak keuze bij fase</v>
      </c>
      <c r="J23" s="7" t="str">
        <f>IF(G23&lt;&gt;"",VLOOKUP(G23,Basislijsten!$C$3:$F$8,4,FALSE),"Maak keuze in kolom fase")</f>
        <v>Maak keuze bij fase.</v>
      </c>
    </row>
  </sheetData>
  <conditionalFormatting sqref="H9:J23">
    <cfRule type="expression" dxfId="15" priority="2">
      <formula>$G9=""</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E50A8847-D2E2-4D3E-A7A8-9F727D16423B}">
            <xm:f>$G9=Basislijsten!$C$8</xm:f>
            <x14:dxf>
              <font>
                <color rgb="FFFF0000"/>
              </font>
              <fill>
                <patternFill>
                  <bgColor rgb="FFFFFF00"/>
                </patternFill>
              </fill>
            </x14:dxf>
          </x14:cfRule>
          <x14:cfRule type="expression" priority="4" id="{F26C9A25-2D97-4B64-B25D-46F58F017248}">
            <xm:f>$G9=Basislijsten!$C$7</xm:f>
            <x14:dxf>
              <font>
                <color theme="0"/>
              </font>
              <fill>
                <patternFill>
                  <bgColor rgb="FFFF0000"/>
                </patternFill>
              </fill>
            </x14:dxf>
          </x14:cfRule>
          <x14:cfRule type="expression" priority="5" id="{051E658F-D6C8-4B37-AB3A-8B350E494EBE}">
            <xm:f>$G9=Basislijsten!$C$6</xm:f>
            <x14:dxf>
              <font>
                <b val="0"/>
                <i val="0"/>
                <color auto="1"/>
              </font>
              <fill>
                <patternFill>
                  <bgColor rgb="FFC2D69B"/>
                </patternFill>
              </fill>
            </x14:dxf>
          </x14:cfRule>
          <x14:cfRule type="expression" priority="6" id="{D098605F-967A-44A6-8CDC-414264C9B17E}">
            <xm:f>$G9=Basislijsten!$C$5</xm:f>
            <x14:dxf>
              <font>
                <color auto="1"/>
              </font>
              <fill>
                <patternFill>
                  <bgColor rgb="FFA7C46E"/>
                </patternFill>
              </fill>
            </x14:dxf>
          </x14:cfRule>
          <x14:cfRule type="expression" priority="7" id="{3F92CDD4-E74F-42BA-AAE1-B2C53DD13150}">
            <xm:f>$G9=Basislijsten!$C$4</xm:f>
            <x14:dxf>
              <font>
                <color theme="0"/>
              </font>
              <fill>
                <patternFill>
                  <bgColor rgb="FF76923C"/>
                </patternFill>
              </fill>
            </x14:dxf>
          </x14:cfRule>
          <x14:cfRule type="expression" priority="8" id="{408012C3-D826-47EF-A535-D19AD9F171B9}">
            <xm:f>$G9=Basislijsten!$C$3</xm:f>
            <x14:dxf>
              <font>
                <color theme="0"/>
              </font>
              <fill>
                <patternFill>
                  <bgColor rgb="FF4F6228"/>
                </patternFill>
              </fill>
            </x14:dxf>
          </x14:cfRule>
          <xm:sqref>G9:J23</xm:sqref>
        </x14:conditionalFormatting>
        <x14:conditionalFormatting xmlns:xm="http://schemas.microsoft.com/office/excel/2006/main">
          <x14:cfRule type="expression" priority="1" id="{14A80774-8B47-4843-BE2F-B0C44D375096}">
            <xm:f>$E9=Basislijsten!$A$3</xm:f>
            <x14:dxf>
              <font>
                <color rgb="FFFF0000"/>
              </font>
              <fill>
                <patternFill>
                  <bgColor rgb="FFFFFF00"/>
                </patternFill>
              </fill>
            </x14:dxf>
          </x14:cfRule>
          <xm:sqref>E9:E23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A0FC2C5-C43E-4269-AD9A-C224A460D2B2}">
          <x14:formula1>
            <xm:f>Basislijsten!$A$3:$A$7</xm:f>
          </x14:formula1>
          <xm:sqref>E9:E23</xm:sqref>
        </x14:dataValidation>
        <x14:dataValidation type="list" allowBlank="1" showInputMessage="1" showErrorMessage="1" xr:uid="{C1910B84-88ED-4A8E-8823-E526766E4659}">
          <x14:formula1>
            <xm:f>Basislijsten!$C$3:$C$8</xm:f>
          </x14:formula1>
          <xm:sqref>G9:G23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B1540-41F9-49C0-B2BB-8E4F1ECED8C4}">
  <dimension ref="A1:K258"/>
  <sheetViews>
    <sheetView workbookViewId="0">
      <selection activeCell="A9" sqref="A9:E247"/>
    </sheetView>
  </sheetViews>
  <sheetFormatPr defaultRowHeight="14.5" x14ac:dyDescent="0.35"/>
  <cols>
    <col min="1" max="1" width="8.81640625" customWidth="1"/>
    <col min="2" max="2" width="24.54296875" customWidth="1"/>
    <col min="3" max="3" width="23.453125" customWidth="1"/>
    <col min="4" max="4" width="18.453125" customWidth="1"/>
    <col min="5" max="5" width="53.90625" bestFit="1" customWidth="1"/>
    <col min="6" max="6" width="20.453125" customWidth="1"/>
    <col min="7" max="7" width="22.90625" customWidth="1"/>
    <col min="8" max="8" width="27.1796875" bestFit="1" customWidth="1"/>
    <col min="9" max="9" width="40.1796875" style="5" customWidth="1"/>
    <col min="10" max="10" width="28.6328125" style="5" customWidth="1"/>
    <col min="11" max="11" width="37.08984375" style="5" customWidth="1"/>
  </cols>
  <sheetData>
    <row r="1" spans="1:11" x14ac:dyDescent="0.35">
      <c r="A1" s="19" t="str">
        <f>'Informatie Inschrijver'!A1</f>
        <v>Informatie inschrijver</v>
      </c>
      <c r="B1" s="19"/>
      <c r="C1" s="19"/>
      <c r="D1" s="19"/>
      <c r="E1" s="20"/>
    </row>
    <row r="2" spans="1:11" x14ac:dyDescent="0.35">
      <c r="A2" s="21" t="str">
        <f>'Informatie Inschrijver'!A2</f>
        <v>Naam organisatie</v>
      </c>
      <c r="B2" s="22"/>
      <c r="C2" s="23" t="str">
        <f>IF('Informatie Inschrijver'!B2&lt;&gt;"",'Informatie Inschrijver'!B2,"")</f>
        <v/>
      </c>
      <c r="D2" s="24"/>
      <c r="E2" s="20" t="str">
        <f>IF('Informatie Inschrijver'!B2&lt;&gt;"",'Informatie Inschrijver'!B2,"")</f>
        <v/>
      </c>
    </row>
    <row r="3" spans="1:11" x14ac:dyDescent="0.35">
      <c r="A3" s="21" t="str">
        <f>'Informatie Inschrijver'!A3</f>
        <v>Naam product (mits bekend)</v>
      </c>
      <c r="B3" s="22"/>
      <c r="C3" s="23" t="str">
        <f>IF('Informatie Inschrijver'!B3&lt;&gt;"",'Informatie Inschrijver'!B3,"")</f>
        <v/>
      </c>
      <c r="D3" s="24"/>
      <c r="E3" s="20"/>
    </row>
    <row r="4" spans="1:11" x14ac:dyDescent="0.35">
      <c r="A4" s="21" t="str">
        <f>'Informatie Inschrijver'!A4</f>
        <v>Contactpersoon</v>
      </c>
      <c r="B4" s="22"/>
      <c r="C4" s="23" t="str">
        <f>IF('Informatie Inschrijver'!B4&lt;&gt;"",'Informatie Inschrijver'!B4,"")</f>
        <v/>
      </c>
      <c r="D4" s="24"/>
      <c r="E4" s="20"/>
    </row>
    <row r="5" spans="1:11" x14ac:dyDescent="0.35">
      <c r="A5" s="21" t="str">
        <f>'Informatie Inschrijver'!A5</f>
        <v>Email contactpersoon</v>
      </c>
      <c r="B5" s="22"/>
      <c r="C5" s="23" t="str">
        <f>IF('Informatie Inschrijver'!B5&lt;&gt;"",'Informatie Inschrijver'!B5,"")</f>
        <v/>
      </c>
      <c r="D5" s="24"/>
      <c r="E5" s="20"/>
    </row>
    <row r="6" spans="1:11" x14ac:dyDescent="0.35">
      <c r="A6" s="21" t="str">
        <f>'Informatie Inschrijver'!A6</f>
        <v>Direct telefoonnummer contactpersoon</v>
      </c>
      <c r="B6" s="22"/>
      <c r="C6" s="23" t="str">
        <f>IF('Informatie Inschrijver'!B6&lt;&gt;"",'Informatie Inschrijver'!B6,"")</f>
        <v/>
      </c>
      <c r="D6" s="24"/>
      <c r="E6" s="20"/>
    </row>
    <row r="7" spans="1:11" x14ac:dyDescent="0.35">
      <c r="A7" s="20"/>
      <c r="B7" s="20"/>
      <c r="C7" s="20"/>
      <c r="D7" s="20"/>
      <c r="E7" s="20"/>
    </row>
    <row r="8" spans="1:11" x14ac:dyDescent="0.35">
      <c r="A8" s="25" t="s">
        <v>236</v>
      </c>
      <c r="B8" s="25" t="s">
        <v>0</v>
      </c>
      <c r="C8" s="26" t="s">
        <v>1</v>
      </c>
      <c r="D8" s="26" t="s">
        <v>2</v>
      </c>
      <c r="E8" s="26" t="s">
        <v>3</v>
      </c>
      <c r="F8" s="18" t="s">
        <v>223</v>
      </c>
      <c r="G8" s="18" t="s">
        <v>224</v>
      </c>
      <c r="H8" s="18" t="s">
        <v>207</v>
      </c>
      <c r="I8" s="18" t="s">
        <v>204</v>
      </c>
      <c r="J8" s="18" t="s">
        <v>206</v>
      </c>
      <c r="K8" s="18" t="s">
        <v>205</v>
      </c>
    </row>
    <row r="9" spans="1:11" ht="29" x14ac:dyDescent="0.35">
      <c r="A9" s="27" t="s">
        <v>372</v>
      </c>
      <c r="B9" s="28" t="s">
        <v>4</v>
      </c>
      <c r="C9" s="28" t="s">
        <v>5</v>
      </c>
      <c r="D9" s="28" t="s">
        <v>6</v>
      </c>
      <c r="E9" s="28" t="s">
        <v>373</v>
      </c>
      <c r="F9" s="29" t="s">
        <v>232</v>
      </c>
      <c r="G9" s="30"/>
      <c r="H9" s="31" t="s">
        <v>233</v>
      </c>
      <c r="I9" s="6" t="str">
        <f>IF(H9&lt;&gt;"",VLOOKUP(H9,Basislijsten!$C$3:$F$8,2,FALSE),"Maak keuze in kolom fase")</f>
        <v>Maak keuze bij fase</v>
      </c>
      <c r="J9" s="7" t="str">
        <f>IF(H9&lt;&gt;"",VLOOKUP(H9,Basislijsten!$C$3:$F$8,3,FALSE),"Maak keuze in kolom fase")</f>
        <v>Maak keuze bij fase</v>
      </c>
      <c r="K9" s="7" t="str">
        <f>IF(H9&lt;&gt;"",VLOOKUP(H9,Basislijsten!$C$3:$F$8,4,FALSE),"Maak keuze in kolom fase")</f>
        <v>Maak keuze bij fase.</v>
      </c>
    </row>
    <row r="10" spans="1:11" ht="87" x14ac:dyDescent="0.35">
      <c r="A10" s="27" t="s">
        <v>374</v>
      </c>
      <c r="B10" s="28" t="s">
        <v>4</v>
      </c>
      <c r="C10" s="28" t="s">
        <v>5</v>
      </c>
      <c r="D10" s="27" t="s">
        <v>6</v>
      </c>
      <c r="E10" s="28" t="s">
        <v>375</v>
      </c>
      <c r="F10" s="29" t="s">
        <v>232</v>
      </c>
      <c r="G10" s="30"/>
      <c r="H10" s="31" t="s">
        <v>233</v>
      </c>
      <c r="I10" s="6" t="str">
        <f>IF(H10&lt;&gt;"",VLOOKUP(H10,Basislijsten!$C$3:$F$8,2,FALSE),"Maak keuze in kolom fase")</f>
        <v>Maak keuze bij fase</v>
      </c>
      <c r="J10" s="7" t="str">
        <f>IF(H10&lt;&gt;"",VLOOKUP(H10,Basislijsten!$C$3:$F$8,3,FALSE),"Maak keuze in kolom fase")</f>
        <v>Maak keuze bij fase</v>
      </c>
      <c r="K10" s="7" t="str">
        <f>IF(H10&lt;&gt;"",VLOOKUP(H10,Basislijsten!$C$3:$F$8,4,FALSE),"Maak keuze in kolom fase")</f>
        <v>Maak keuze bij fase.</v>
      </c>
    </row>
    <row r="11" spans="1:11" ht="43.5" x14ac:dyDescent="0.35">
      <c r="A11" s="27" t="s">
        <v>376</v>
      </c>
      <c r="B11" s="28" t="s">
        <v>4</v>
      </c>
      <c r="C11" s="28" t="s">
        <v>5</v>
      </c>
      <c r="D11" s="27" t="s">
        <v>6</v>
      </c>
      <c r="E11" s="28" t="s">
        <v>377</v>
      </c>
      <c r="F11" s="29" t="s">
        <v>232</v>
      </c>
      <c r="G11" s="30"/>
      <c r="H11" s="31" t="s">
        <v>233</v>
      </c>
      <c r="I11" s="6" t="str">
        <f>IF(H11&lt;&gt;"",VLOOKUP(H11,Basislijsten!$C$3:$F$8,2,FALSE),"Maak keuze in kolom fase")</f>
        <v>Maak keuze bij fase</v>
      </c>
      <c r="J11" s="7" t="str">
        <f>IF(H11&lt;&gt;"",VLOOKUP(H11,Basislijsten!$C$3:$F$8,3,FALSE),"Maak keuze in kolom fase")</f>
        <v>Maak keuze bij fase</v>
      </c>
      <c r="K11" s="7" t="str">
        <f>IF(H11&lt;&gt;"",VLOOKUP(H11,Basislijsten!$C$3:$F$8,4,FALSE),"Maak keuze in kolom fase")</f>
        <v>Maak keuze bij fase.</v>
      </c>
    </row>
    <row r="12" spans="1:11" ht="43.5" x14ac:dyDescent="0.35">
      <c r="A12" s="27" t="s">
        <v>378</v>
      </c>
      <c r="B12" s="28" t="s">
        <v>4</v>
      </c>
      <c r="C12" s="28" t="s">
        <v>7</v>
      </c>
      <c r="D12" s="27" t="s">
        <v>6</v>
      </c>
      <c r="E12" s="28" t="s">
        <v>8</v>
      </c>
      <c r="F12" s="29" t="s">
        <v>232</v>
      </c>
      <c r="G12" s="30"/>
      <c r="H12" s="31" t="s">
        <v>233</v>
      </c>
      <c r="I12" s="6" t="str">
        <f>IF(H12&lt;&gt;"",VLOOKUP(H12,Basislijsten!$C$3:$F$8,2,FALSE),"Maak keuze in kolom fase")</f>
        <v>Maak keuze bij fase</v>
      </c>
      <c r="J12" s="7" t="str">
        <f>IF(H12&lt;&gt;"",VLOOKUP(H12,Basislijsten!$C$3:$F$8,3,FALSE),"Maak keuze in kolom fase")</f>
        <v>Maak keuze bij fase</v>
      </c>
      <c r="K12" s="7" t="str">
        <f>IF(H12&lt;&gt;"",VLOOKUP(H12,Basislijsten!$C$3:$F$8,4,FALSE),"Maak keuze in kolom fase")</f>
        <v>Maak keuze bij fase.</v>
      </c>
    </row>
    <row r="13" spans="1:11" ht="87" x14ac:dyDescent="0.35">
      <c r="A13" s="27" t="s">
        <v>379</v>
      </c>
      <c r="B13" s="28" t="s">
        <v>4</v>
      </c>
      <c r="C13" s="28" t="s">
        <v>7</v>
      </c>
      <c r="D13" s="27" t="s">
        <v>6</v>
      </c>
      <c r="E13" s="28" t="s">
        <v>380</v>
      </c>
      <c r="F13" s="29" t="s">
        <v>232</v>
      </c>
      <c r="G13" s="30"/>
      <c r="H13" s="31" t="s">
        <v>233</v>
      </c>
      <c r="I13" s="6" t="str">
        <f>IF(H13&lt;&gt;"",VLOOKUP(H13,Basislijsten!$C$3:$F$8,2,FALSE),"Maak keuze in kolom fase")</f>
        <v>Maak keuze bij fase</v>
      </c>
      <c r="J13" s="7" t="str">
        <f>IF(H13&lt;&gt;"",VLOOKUP(H13,Basislijsten!$C$3:$F$8,3,FALSE),"Maak keuze in kolom fase")</f>
        <v>Maak keuze bij fase</v>
      </c>
      <c r="K13" s="7" t="str">
        <f>IF(H13&lt;&gt;"",VLOOKUP(H13,Basislijsten!$C$3:$F$8,4,FALSE),"Maak keuze in kolom fase")</f>
        <v>Maak keuze bij fase.</v>
      </c>
    </row>
    <row r="14" spans="1:11" ht="58" x14ac:dyDescent="0.35">
      <c r="A14" s="27" t="s">
        <v>381</v>
      </c>
      <c r="B14" s="28" t="s">
        <v>4</v>
      </c>
      <c r="C14" s="28" t="s">
        <v>7</v>
      </c>
      <c r="D14" s="27" t="s">
        <v>6</v>
      </c>
      <c r="E14" s="28" t="s">
        <v>9</v>
      </c>
      <c r="F14" s="29" t="s">
        <v>232</v>
      </c>
      <c r="G14" s="30"/>
      <c r="H14" s="31" t="s">
        <v>233</v>
      </c>
      <c r="I14" s="6" t="str">
        <f>IF(H14&lt;&gt;"",VLOOKUP(H14,Basislijsten!$C$3:$F$8,2,FALSE),"Maak keuze in kolom fase")</f>
        <v>Maak keuze bij fase</v>
      </c>
      <c r="J14" s="7" t="str">
        <f>IF(H14&lt;&gt;"",VLOOKUP(H14,Basislijsten!$C$3:$F$8,3,FALSE),"Maak keuze in kolom fase")</f>
        <v>Maak keuze bij fase</v>
      </c>
      <c r="K14" s="7" t="str">
        <f>IF(H14&lt;&gt;"",VLOOKUP(H14,Basislijsten!$C$3:$F$8,4,FALSE),"Maak keuze in kolom fase")</f>
        <v>Maak keuze bij fase.</v>
      </c>
    </row>
    <row r="15" spans="1:11" ht="58" x14ac:dyDescent="0.35">
      <c r="A15" s="27" t="s">
        <v>382</v>
      </c>
      <c r="B15" s="28" t="s">
        <v>4</v>
      </c>
      <c r="C15" s="28" t="s">
        <v>7</v>
      </c>
      <c r="D15" s="27" t="s">
        <v>6</v>
      </c>
      <c r="E15" s="28" t="s">
        <v>10</v>
      </c>
      <c r="F15" s="29" t="s">
        <v>232</v>
      </c>
      <c r="G15" s="30"/>
      <c r="H15" s="31" t="s">
        <v>233</v>
      </c>
      <c r="I15" s="6" t="str">
        <f>IF(H15&lt;&gt;"",VLOOKUP(H15,Basislijsten!$C$3:$F$8,2,FALSE),"Maak keuze in kolom fase")</f>
        <v>Maak keuze bij fase</v>
      </c>
      <c r="J15" s="7" t="str">
        <f>IF(H15&lt;&gt;"",VLOOKUP(H15,Basislijsten!$C$3:$F$8,3,FALSE),"Maak keuze in kolom fase")</f>
        <v>Maak keuze bij fase</v>
      </c>
      <c r="K15" s="7" t="str">
        <f>IF(H15&lt;&gt;"",VLOOKUP(H15,Basislijsten!$C$3:$F$8,4,FALSE),"Maak keuze in kolom fase")</f>
        <v>Maak keuze bij fase.</v>
      </c>
    </row>
    <row r="16" spans="1:11" ht="29" x14ac:dyDescent="0.35">
      <c r="A16" s="27" t="s">
        <v>383</v>
      </c>
      <c r="B16" s="28" t="s">
        <v>4</v>
      </c>
      <c r="C16" s="28" t="s">
        <v>7</v>
      </c>
      <c r="D16" s="27" t="s">
        <v>6</v>
      </c>
      <c r="E16" s="28" t="s">
        <v>11</v>
      </c>
      <c r="F16" s="29" t="s">
        <v>232</v>
      </c>
      <c r="G16" s="30"/>
      <c r="H16" s="31" t="s">
        <v>233</v>
      </c>
      <c r="I16" s="6" t="str">
        <f>IF(H16&lt;&gt;"",VLOOKUP(H16,Basislijsten!$C$3:$F$8,2,FALSE),"Maak keuze in kolom fase")</f>
        <v>Maak keuze bij fase</v>
      </c>
      <c r="J16" s="7" t="str">
        <f>IF(H16&lt;&gt;"",VLOOKUP(H16,Basislijsten!$C$3:$F$8,3,FALSE),"Maak keuze in kolom fase")</f>
        <v>Maak keuze bij fase</v>
      </c>
      <c r="K16" s="7" t="str">
        <f>IF(H16&lt;&gt;"",VLOOKUP(H16,Basislijsten!$C$3:$F$8,4,FALSE),"Maak keuze in kolom fase")</f>
        <v>Maak keuze bij fase.</v>
      </c>
    </row>
    <row r="17" spans="1:11" ht="58" x14ac:dyDescent="0.35">
      <c r="A17" s="27" t="s">
        <v>384</v>
      </c>
      <c r="B17" s="28" t="s">
        <v>4</v>
      </c>
      <c r="C17" s="28" t="s">
        <v>7</v>
      </c>
      <c r="D17" s="27" t="s">
        <v>6</v>
      </c>
      <c r="E17" s="28" t="s">
        <v>385</v>
      </c>
      <c r="F17" s="29" t="s">
        <v>232</v>
      </c>
      <c r="G17" s="30"/>
      <c r="H17" s="31" t="s">
        <v>233</v>
      </c>
      <c r="I17" s="6" t="str">
        <f>IF(H17&lt;&gt;"",VLOOKUP(H17,Basislijsten!$C$3:$F$8,2,FALSE),"Maak keuze in kolom fase")</f>
        <v>Maak keuze bij fase</v>
      </c>
      <c r="J17" s="7" t="str">
        <f>IF(H17&lt;&gt;"",VLOOKUP(H17,Basislijsten!$C$3:$F$8,3,FALSE),"Maak keuze in kolom fase")</f>
        <v>Maak keuze bij fase</v>
      </c>
      <c r="K17" s="7" t="str">
        <f>IF(H17&lt;&gt;"",VLOOKUP(H17,Basislijsten!$C$3:$F$8,4,FALSE),"Maak keuze in kolom fase")</f>
        <v>Maak keuze bij fase.</v>
      </c>
    </row>
    <row r="18" spans="1:11" ht="43.5" x14ac:dyDescent="0.35">
      <c r="A18" s="27" t="s">
        <v>386</v>
      </c>
      <c r="B18" s="28" t="s">
        <v>4</v>
      </c>
      <c r="C18" s="28" t="s">
        <v>7</v>
      </c>
      <c r="D18" s="27" t="s">
        <v>13</v>
      </c>
      <c r="E18" s="28" t="s">
        <v>387</v>
      </c>
      <c r="F18" s="29" t="s">
        <v>232</v>
      </c>
      <c r="G18" s="30"/>
      <c r="H18" s="31" t="s">
        <v>233</v>
      </c>
      <c r="I18" s="6" t="str">
        <f>IF(H18&lt;&gt;"",VLOOKUP(H18,Basislijsten!$C$3:$F$8,2,FALSE),"Maak keuze in kolom fase")</f>
        <v>Maak keuze bij fase</v>
      </c>
      <c r="J18" s="7" t="str">
        <f>IF(H18&lt;&gt;"",VLOOKUP(H18,Basislijsten!$C$3:$F$8,3,FALSE),"Maak keuze in kolom fase")</f>
        <v>Maak keuze bij fase</v>
      </c>
      <c r="K18" s="7" t="str">
        <f>IF(H18&lt;&gt;"",VLOOKUP(H18,Basislijsten!$C$3:$F$8,4,FALSE),"Maak keuze in kolom fase")</f>
        <v>Maak keuze bij fase.</v>
      </c>
    </row>
    <row r="19" spans="1:11" ht="101.5" x14ac:dyDescent="0.35">
      <c r="A19" s="27" t="s">
        <v>388</v>
      </c>
      <c r="B19" s="28" t="s">
        <v>4</v>
      </c>
      <c r="C19" s="28" t="s">
        <v>7</v>
      </c>
      <c r="D19" s="27" t="s">
        <v>22</v>
      </c>
      <c r="E19" s="28" t="s">
        <v>389</v>
      </c>
      <c r="F19" s="29" t="s">
        <v>232</v>
      </c>
      <c r="G19" s="30"/>
      <c r="H19" s="31" t="s">
        <v>233</v>
      </c>
      <c r="I19" s="6" t="str">
        <f>IF(H19&lt;&gt;"",VLOOKUP(H19,Basislijsten!$C$3:$F$8,2,FALSE),"Maak keuze in kolom fase")</f>
        <v>Maak keuze bij fase</v>
      </c>
      <c r="J19" s="7" t="str">
        <f>IF(H19&lt;&gt;"",VLOOKUP(H19,Basislijsten!$C$3:$F$8,3,FALSE),"Maak keuze in kolom fase")</f>
        <v>Maak keuze bij fase</v>
      </c>
      <c r="K19" s="7" t="str">
        <f>IF(H19&lt;&gt;"",VLOOKUP(H19,Basislijsten!$C$3:$F$8,4,FALSE),"Maak keuze in kolom fase")</f>
        <v>Maak keuze bij fase.</v>
      </c>
    </row>
    <row r="20" spans="1:11" ht="29" x14ac:dyDescent="0.35">
      <c r="A20" s="27" t="s">
        <v>390</v>
      </c>
      <c r="B20" s="28" t="s">
        <v>4</v>
      </c>
      <c r="C20" s="28" t="s">
        <v>7</v>
      </c>
      <c r="D20" s="27" t="s">
        <v>6</v>
      </c>
      <c r="E20" s="28" t="s">
        <v>391</v>
      </c>
      <c r="F20" s="29" t="s">
        <v>232</v>
      </c>
      <c r="G20" s="30"/>
      <c r="H20" s="31" t="s">
        <v>233</v>
      </c>
      <c r="I20" s="6" t="str">
        <f>IF(H20&lt;&gt;"",VLOOKUP(H20,Basislijsten!$C$3:$F$8,2,FALSE),"Maak keuze in kolom fase")</f>
        <v>Maak keuze bij fase</v>
      </c>
      <c r="J20" s="7" t="str">
        <f>IF(H20&lt;&gt;"",VLOOKUP(H20,Basislijsten!$C$3:$F$8,3,FALSE),"Maak keuze in kolom fase")</f>
        <v>Maak keuze bij fase</v>
      </c>
      <c r="K20" s="7" t="str">
        <f>IF(H20&lt;&gt;"",VLOOKUP(H20,Basislijsten!$C$3:$F$8,4,FALSE),"Maak keuze in kolom fase")</f>
        <v>Maak keuze bij fase.</v>
      </c>
    </row>
    <row r="21" spans="1:11" ht="72.5" x14ac:dyDescent="0.35">
      <c r="A21" s="27" t="s">
        <v>392</v>
      </c>
      <c r="B21" s="28" t="s">
        <v>4</v>
      </c>
      <c r="C21" s="28" t="s">
        <v>7</v>
      </c>
      <c r="D21" s="27" t="s">
        <v>13</v>
      </c>
      <c r="E21" s="28" t="s">
        <v>14</v>
      </c>
      <c r="F21" s="29" t="s">
        <v>232</v>
      </c>
      <c r="G21" s="30"/>
      <c r="H21" s="31" t="s">
        <v>233</v>
      </c>
      <c r="I21" s="6" t="str">
        <f>IF(H21&lt;&gt;"",VLOOKUP(H21,Basislijsten!$C$3:$F$8,2,FALSE),"Maak keuze in kolom fase")</f>
        <v>Maak keuze bij fase</v>
      </c>
      <c r="J21" s="7" t="str">
        <f>IF(H21&lt;&gt;"",VLOOKUP(H21,Basislijsten!$C$3:$F$8,3,FALSE),"Maak keuze in kolom fase")</f>
        <v>Maak keuze bij fase</v>
      </c>
      <c r="K21" s="7" t="str">
        <f>IF(H21&lt;&gt;"",VLOOKUP(H21,Basislijsten!$C$3:$F$8,4,FALSE),"Maak keuze in kolom fase")</f>
        <v>Maak keuze bij fase.</v>
      </c>
    </row>
    <row r="22" spans="1:11" ht="101.5" x14ac:dyDescent="0.35">
      <c r="A22" s="27" t="s">
        <v>393</v>
      </c>
      <c r="B22" s="28" t="s">
        <v>4</v>
      </c>
      <c r="C22" s="28" t="s">
        <v>7</v>
      </c>
      <c r="D22" s="27" t="s">
        <v>13</v>
      </c>
      <c r="E22" s="28" t="s">
        <v>15</v>
      </c>
      <c r="F22" s="29" t="s">
        <v>232</v>
      </c>
      <c r="G22" s="30"/>
      <c r="H22" s="31" t="s">
        <v>233</v>
      </c>
      <c r="I22" s="6" t="str">
        <f>IF(H22&lt;&gt;"",VLOOKUP(H22,Basislijsten!$C$3:$F$8,2,FALSE),"Maak keuze in kolom fase")</f>
        <v>Maak keuze bij fase</v>
      </c>
      <c r="J22" s="7" t="str">
        <f>IF(H22&lt;&gt;"",VLOOKUP(H22,Basislijsten!$C$3:$F$8,3,FALSE),"Maak keuze in kolom fase")</f>
        <v>Maak keuze bij fase</v>
      </c>
      <c r="K22" s="7" t="str">
        <f>IF(H22&lt;&gt;"",VLOOKUP(H22,Basislijsten!$C$3:$F$8,4,FALSE),"Maak keuze in kolom fase")</f>
        <v>Maak keuze bij fase.</v>
      </c>
    </row>
    <row r="23" spans="1:11" ht="72.5" x14ac:dyDescent="0.35">
      <c r="A23" s="27" t="s">
        <v>394</v>
      </c>
      <c r="B23" s="28" t="s">
        <v>4</v>
      </c>
      <c r="C23" s="28" t="s">
        <v>7</v>
      </c>
      <c r="D23" s="27" t="s">
        <v>6</v>
      </c>
      <c r="E23" s="28" t="s">
        <v>12</v>
      </c>
      <c r="F23" s="29" t="s">
        <v>232</v>
      </c>
      <c r="G23" s="30"/>
      <c r="H23" s="31" t="s">
        <v>233</v>
      </c>
      <c r="I23" s="6" t="str">
        <f>IF(H23&lt;&gt;"",VLOOKUP(H23,Basislijsten!$C$3:$F$8,2,FALSE),"Maak keuze in kolom fase")</f>
        <v>Maak keuze bij fase</v>
      </c>
      <c r="J23" s="7" t="str">
        <f>IF(H23&lt;&gt;"",VLOOKUP(H23,Basislijsten!$C$3:$F$8,3,FALSE),"Maak keuze in kolom fase")</f>
        <v>Maak keuze bij fase</v>
      </c>
      <c r="K23" s="7" t="str">
        <f>IF(H23&lt;&gt;"",VLOOKUP(H23,Basislijsten!$C$3:$F$8,4,FALSE),"Maak keuze in kolom fase")</f>
        <v>Maak keuze bij fase.</v>
      </c>
    </row>
    <row r="24" spans="1:11" ht="43.5" x14ac:dyDescent="0.35">
      <c r="A24" s="27" t="s">
        <v>395</v>
      </c>
      <c r="B24" s="28" t="s">
        <v>4</v>
      </c>
      <c r="C24" s="28" t="s">
        <v>7</v>
      </c>
      <c r="D24" s="27" t="s">
        <v>6</v>
      </c>
      <c r="E24" s="28" t="s">
        <v>396</v>
      </c>
      <c r="F24" s="29" t="s">
        <v>232</v>
      </c>
      <c r="G24" s="30"/>
      <c r="H24" s="31" t="s">
        <v>233</v>
      </c>
      <c r="I24" s="6" t="str">
        <f>IF(H24&lt;&gt;"",VLOOKUP(H24,Basislijsten!$C$3:$F$8,2,FALSE),"Maak keuze in kolom fase")</f>
        <v>Maak keuze bij fase</v>
      </c>
      <c r="J24" s="7" t="str">
        <f>IF(H24&lt;&gt;"",VLOOKUP(H24,Basislijsten!$C$3:$F$8,3,FALSE),"Maak keuze in kolom fase")</f>
        <v>Maak keuze bij fase</v>
      </c>
      <c r="K24" s="7" t="str">
        <f>IF(H24&lt;&gt;"",VLOOKUP(H24,Basislijsten!$C$3:$F$8,4,FALSE),"Maak keuze in kolom fase")</f>
        <v>Maak keuze bij fase.</v>
      </c>
    </row>
    <row r="25" spans="1:11" ht="58" x14ac:dyDescent="0.35">
      <c r="A25" s="27" t="s">
        <v>397</v>
      </c>
      <c r="B25" s="28" t="s">
        <v>4</v>
      </c>
      <c r="C25" s="28" t="s">
        <v>7</v>
      </c>
      <c r="D25" s="27" t="s">
        <v>13</v>
      </c>
      <c r="E25" s="28" t="s">
        <v>398</v>
      </c>
      <c r="F25" s="29" t="s">
        <v>232</v>
      </c>
      <c r="G25" s="30"/>
      <c r="H25" s="31" t="s">
        <v>233</v>
      </c>
      <c r="I25" s="6" t="str">
        <f>IF(H25&lt;&gt;"",VLOOKUP(H25,Basislijsten!$C$3:$F$8,2,FALSE),"Maak keuze in kolom fase")</f>
        <v>Maak keuze bij fase</v>
      </c>
      <c r="J25" s="7" t="str">
        <f>IF(H25&lt;&gt;"",VLOOKUP(H25,Basislijsten!$C$3:$F$8,3,FALSE),"Maak keuze in kolom fase")</f>
        <v>Maak keuze bij fase</v>
      </c>
      <c r="K25" s="7" t="str">
        <f>IF(H25&lt;&gt;"",VLOOKUP(H25,Basislijsten!$C$3:$F$8,4,FALSE),"Maak keuze in kolom fase")</f>
        <v>Maak keuze bij fase.</v>
      </c>
    </row>
    <row r="26" spans="1:11" ht="43.5" x14ac:dyDescent="0.35">
      <c r="A26" s="27" t="s">
        <v>399</v>
      </c>
      <c r="B26" s="28" t="s">
        <v>4</v>
      </c>
      <c r="C26" s="28" t="s">
        <v>7</v>
      </c>
      <c r="D26" s="27" t="s">
        <v>13</v>
      </c>
      <c r="E26" s="28" t="s">
        <v>400</v>
      </c>
      <c r="F26" s="29" t="s">
        <v>232</v>
      </c>
      <c r="G26" s="30"/>
      <c r="H26" s="31" t="s">
        <v>233</v>
      </c>
      <c r="I26" s="6" t="str">
        <f>IF(H26&lt;&gt;"",VLOOKUP(H26,Basislijsten!$C$3:$F$8,2,FALSE),"Maak keuze in kolom fase")</f>
        <v>Maak keuze bij fase</v>
      </c>
      <c r="J26" s="7" t="str">
        <f>IF(H26&lt;&gt;"",VLOOKUP(H26,Basislijsten!$C$3:$F$8,3,FALSE),"Maak keuze in kolom fase")</f>
        <v>Maak keuze bij fase</v>
      </c>
      <c r="K26" s="7" t="str">
        <f>IF(H26&lt;&gt;"",VLOOKUP(H26,Basislijsten!$C$3:$F$8,4,FALSE),"Maak keuze in kolom fase")</f>
        <v>Maak keuze bij fase.</v>
      </c>
    </row>
    <row r="27" spans="1:11" ht="29" x14ac:dyDescent="0.35">
      <c r="A27" s="27" t="s">
        <v>401</v>
      </c>
      <c r="B27" s="28" t="s">
        <v>4</v>
      </c>
      <c r="C27" s="28" t="s">
        <v>7</v>
      </c>
      <c r="D27" s="27" t="s">
        <v>6</v>
      </c>
      <c r="E27" s="28" t="s">
        <v>402</v>
      </c>
      <c r="F27" s="29" t="s">
        <v>232</v>
      </c>
      <c r="G27" s="30"/>
      <c r="H27" s="31" t="s">
        <v>233</v>
      </c>
      <c r="I27" s="6" t="str">
        <f>IF(H27&lt;&gt;"",VLOOKUP(H27,Basislijsten!$C$3:$F$8,2,FALSE),"Maak keuze in kolom fase")</f>
        <v>Maak keuze bij fase</v>
      </c>
      <c r="J27" s="7" t="str">
        <f>IF(H27&lt;&gt;"",VLOOKUP(H27,Basislijsten!$C$3:$F$8,3,FALSE),"Maak keuze in kolom fase")</f>
        <v>Maak keuze bij fase</v>
      </c>
      <c r="K27" s="7" t="str">
        <f>IF(H27&lt;&gt;"",VLOOKUP(H27,Basislijsten!$C$3:$F$8,4,FALSE),"Maak keuze in kolom fase")</f>
        <v>Maak keuze bij fase.</v>
      </c>
    </row>
    <row r="28" spans="1:11" ht="29" x14ac:dyDescent="0.35">
      <c r="A28" s="27" t="s">
        <v>403</v>
      </c>
      <c r="B28" s="28" t="s">
        <v>4</v>
      </c>
      <c r="C28" s="28" t="s">
        <v>7</v>
      </c>
      <c r="D28" s="27" t="s">
        <v>6</v>
      </c>
      <c r="E28" s="28" t="s">
        <v>404</v>
      </c>
      <c r="F28" s="29" t="s">
        <v>232</v>
      </c>
      <c r="G28" s="30"/>
      <c r="H28" s="31" t="s">
        <v>233</v>
      </c>
      <c r="I28" s="6" t="str">
        <f>IF(H28&lt;&gt;"",VLOOKUP(H28,Basislijsten!$C$3:$F$8,2,FALSE),"Maak keuze in kolom fase")</f>
        <v>Maak keuze bij fase</v>
      </c>
      <c r="J28" s="7" t="str">
        <f>IF(H28&lt;&gt;"",VLOOKUP(H28,Basislijsten!$C$3:$F$8,3,FALSE),"Maak keuze in kolom fase")</f>
        <v>Maak keuze bij fase</v>
      </c>
      <c r="K28" s="7" t="str">
        <f>IF(H28&lt;&gt;"",VLOOKUP(H28,Basislijsten!$C$3:$F$8,4,FALSE),"Maak keuze in kolom fase")</f>
        <v>Maak keuze bij fase.</v>
      </c>
    </row>
    <row r="29" spans="1:11" ht="29" x14ac:dyDescent="0.35">
      <c r="A29" s="27" t="s">
        <v>405</v>
      </c>
      <c r="B29" s="28" t="s">
        <v>4</v>
      </c>
      <c r="C29" s="28" t="s">
        <v>7</v>
      </c>
      <c r="D29" s="27" t="s">
        <v>22</v>
      </c>
      <c r="E29" s="28" t="s">
        <v>23</v>
      </c>
      <c r="F29" s="29" t="s">
        <v>232</v>
      </c>
      <c r="G29" s="30"/>
      <c r="H29" s="31" t="s">
        <v>233</v>
      </c>
      <c r="I29" s="6" t="str">
        <f>IF(H29&lt;&gt;"",VLOOKUP(H29,Basislijsten!$C$3:$F$8,2,FALSE),"Maak keuze in kolom fase")</f>
        <v>Maak keuze bij fase</v>
      </c>
      <c r="J29" s="7" t="str">
        <f>IF(H29&lt;&gt;"",VLOOKUP(H29,Basislijsten!$C$3:$F$8,3,FALSE),"Maak keuze in kolom fase")</f>
        <v>Maak keuze bij fase</v>
      </c>
      <c r="K29" s="7" t="str">
        <f>IF(H29&lt;&gt;"",VLOOKUP(H29,Basislijsten!$C$3:$F$8,4,FALSE),"Maak keuze in kolom fase")</f>
        <v>Maak keuze bij fase.</v>
      </c>
    </row>
    <row r="30" spans="1:11" ht="43.5" x14ac:dyDescent="0.35">
      <c r="A30" s="27" t="s">
        <v>406</v>
      </c>
      <c r="B30" s="28" t="s">
        <v>4</v>
      </c>
      <c r="C30" s="28" t="s">
        <v>7</v>
      </c>
      <c r="D30" s="27" t="s">
        <v>13</v>
      </c>
      <c r="E30" s="28" t="s">
        <v>16</v>
      </c>
      <c r="F30" s="29" t="s">
        <v>232</v>
      </c>
      <c r="G30" s="30"/>
      <c r="H30" s="31" t="s">
        <v>233</v>
      </c>
      <c r="I30" s="6" t="str">
        <f>IF(H30&lt;&gt;"",VLOOKUP(H30,Basislijsten!$C$3:$F$8,2,FALSE),"Maak keuze in kolom fase")</f>
        <v>Maak keuze bij fase</v>
      </c>
      <c r="J30" s="7" t="str">
        <f>IF(H30&lt;&gt;"",VLOOKUP(H30,Basislijsten!$C$3:$F$8,3,FALSE),"Maak keuze in kolom fase")</f>
        <v>Maak keuze bij fase</v>
      </c>
      <c r="K30" s="7" t="str">
        <f>IF(H30&lt;&gt;"",VLOOKUP(H30,Basislijsten!$C$3:$F$8,4,FALSE),"Maak keuze in kolom fase")</f>
        <v>Maak keuze bij fase.</v>
      </c>
    </row>
    <row r="31" spans="1:11" ht="29" x14ac:dyDescent="0.35">
      <c r="A31" s="27" t="s">
        <v>407</v>
      </c>
      <c r="B31" s="28" t="s">
        <v>4</v>
      </c>
      <c r="C31" s="28" t="s">
        <v>7</v>
      </c>
      <c r="D31" s="27" t="s">
        <v>6</v>
      </c>
      <c r="E31" s="28" t="s">
        <v>408</v>
      </c>
      <c r="F31" s="29" t="s">
        <v>232</v>
      </c>
      <c r="G31" s="30"/>
      <c r="H31" s="31" t="s">
        <v>233</v>
      </c>
      <c r="I31" s="6" t="str">
        <f>IF(H31&lt;&gt;"",VLOOKUP(H31,Basislijsten!$C$3:$F$8,2,FALSE),"Maak keuze in kolom fase")</f>
        <v>Maak keuze bij fase</v>
      </c>
      <c r="J31" s="7" t="str">
        <f>IF(H31&lt;&gt;"",VLOOKUP(H31,Basislijsten!$C$3:$F$8,3,FALSE),"Maak keuze in kolom fase")</f>
        <v>Maak keuze bij fase</v>
      </c>
      <c r="K31" s="7" t="str">
        <f>IF(H31&lt;&gt;"",VLOOKUP(H31,Basislijsten!$C$3:$F$8,4,FALSE),"Maak keuze in kolom fase")</f>
        <v>Maak keuze bij fase.</v>
      </c>
    </row>
    <row r="32" spans="1:11" ht="29" x14ac:dyDescent="0.35">
      <c r="A32" s="27" t="s">
        <v>409</v>
      </c>
      <c r="B32" s="28" t="s">
        <v>4</v>
      </c>
      <c r="C32" s="28" t="s">
        <v>7</v>
      </c>
      <c r="D32" s="27" t="s">
        <v>6</v>
      </c>
      <c r="E32" s="28" t="s">
        <v>410</v>
      </c>
      <c r="F32" s="29" t="s">
        <v>232</v>
      </c>
      <c r="G32" s="30"/>
      <c r="H32" s="31" t="s">
        <v>233</v>
      </c>
      <c r="I32" s="6" t="str">
        <f>IF(H32&lt;&gt;"",VLOOKUP(H32,Basislijsten!$C$3:$F$8,2,FALSE),"Maak keuze in kolom fase")</f>
        <v>Maak keuze bij fase</v>
      </c>
      <c r="J32" s="7" t="str">
        <f>IF(H32&lt;&gt;"",VLOOKUP(H32,Basislijsten!$C$3:$F$8,3,FALSE),"Maak keuze in kolom fase")</f>
        <v>Maak keuze bij fase</v>
      </c>
      <c r="K32" s="7" t="str">
        <f>IF(H32&lt;&gt;"",VLOOKUP(H32,Basislijsten!$C$3:$F$8,4,FALSE),"Maak keuze in kolom fase")</f>
        <v>Maak keuze bij fase.</v>
      </c>
    </row>
    <row r="33" spans="1:11" ht="29" x14ac:dyDescent="0.35">
      <c r="A33" s="27" t="s">
        <v>411</v>
      </c>
      <c r="B33" s="28" t="s">
        <v>4</v>
      </c>
      <c r="C33" s="28" t="s">
        <v>7</v>
      </c>
      <c r="D33" s="27" t="s">
        <v>6</v>
      </c>
      <c r="E33" s="28" t="s">
        <v>412</v>
      </c>
      <c r="F33" s="29" t="s">
        <v>232</v>
      </c>
      <c r="G33" s="30"/>
      <c r="H33" s="31" t="s">
        <v>233</v>
      </c>
      <c r="I33" s="6" t="str">
        <f>IF(H33&lt;&gt;"",VLOOKUP(H33,Basislijsten!$C$3:$F$8,2,FALSE),"Maak keuze in kolom fase")</f>
        <v>Maak keuze bij fase</v>
      </c>
      <c r="J33" s="7" t="str">
        <f>IF(H33&lt;&gt;"",VLOOKUP(H33,Basislijsten!$C$3:$F$8,3,FALSE),"Maak keuze in kolom fase")</f>
        <v>Maak keuze bij fase</v>
      </c>
      <c r="K33" s="7" t="str">
        <f>IF(H33&lt;&gt;"",VLOOKUP(H33,Basislijsten!$C$3:$F$8,4,FALSE),"Maak keuze in kolom fase")</f>
        <v>Maak keuze bij fase.</v>
      </c>
    </row>
    <row r="34" spans="1:11" ht="43.5" x14ac:dyDescent="0.35">
      <c r="A34" s="27" t="s">
        <v>413</v>
      </c>
      <c r="B34" s="28" t="s">
        <v>4</v>
      </c>
      <c r="C34" s="28" t="s">
        <v>7</v>
      </c>
      <c r="D34" s="27" t="s">
        <v>6</v>
      </c>
      <c r="E34" s="28" t="s">
        <v>414</v>
      </c>
      <c r="F34" s="29" t="s">
        <v>232</v>
      </c>
      <c r="G34" s="30"/>
      <c r="H34" s="31" t="s">
        <v>233</v>
      </c>
      <c r="I34" s="6" t="str">
        <f>IF(H34&lt;&gt;"",VLOOKUP(H34,Basislijsten!$C$3:$F$8,2,FALSE),"Maak keuze in kolom fase")</f>
        <v>Maak keuze bij fase</v>
      </c>
      <c r="J34" s="7" t="str">
        <f>IF(H34&lt;&gt;"",VLOOKUP(H34,Basislijsten!$C$3:$F$8,3,FALSE),"Maak keuze in kolom fase")</f>
        <v>Maak keuze bij fase</v>
      </c>
      <c r="K34" s="7" t="str">
        <f>IF(H34&lt;&gt;"",VLOOKUP(H34,Basislijsten!$C$3:$F$8,4,FALSE),"Maak keuze in kolom fase")</f>
        <v>Maak keuze bij fase.</v>
      </c>
    </row>
    <row r="35" spans="1:11" ht="29" x14ac:dyDescent="0.35">
      <c r="A35" s="27" t="s">
        <v>415</v>
      </c>
      <c r="B35" s="28" t="s">
        <v>4</v>
      </c>
      <c r="C35" s="28" t="s">
        <v>7</v>
      </c>
      <c r="D35" s="27" t="s">
        <v>6</v>
      </c>
      <c r="E35" s="28" t="s">
        <v>416</v>
      </c>
      <c r="F35" s="29" t="s">
        <v>232</v>
      </c>
      <c r="G35" s="30"/>
      <c r="H35" s="31" t="s">
        <v>233</v>
      </c>
      <c r="I35" s="6" t="str">
        <f>IF(H35&lt;&gt;"",VLOOKUP(H35,Basislijsten!$C$3:$F$8,2,FALSE),"Maak keuze in kolom fase")</f>
        <v>Maak keuze bij fase</v>
      </c>
      <c r="J35" s="7" t="str">
        <f>IF(H35&lt;&gt;"",VLOOKUP(H35,Basislijsten!$C$3:$F$8,3,FALSE),"Maak keuze in kolom fase")</f>
        <v>Maak keuze bij fase</v>
      </c>
      <c r="K35" s="7" t="str">
        <f>IF(H35&lt;&gt;"",VLOOKUP(H35,Basislijsten!$C$3:$F$8,4,FALSE),"Maak keuze in kolom fase")</f>
        <v>Maak keuze bij fase.</v>
      </c>
    </row>
    <row r="36" spans="1:11" ht="29" x14ac:dyDescent="0.35">
      <c r="A36" s="27" t="s">
        <v>417</v>
      </c>
      <c r="B36" s="28" t="s">
        <v>4</v>
      </c>
      <c r="C36" s="28" t="s">
        <v>7</v>
      </c>
      <c r="D36" s="27" t="s">
        <v>6</v>
      </c>
      <c r="E36" s="28" t="s">
        <v>418</v>
      </c>
      <c r="F36" s="29" t="s">
        <v>232</v>
      </c>
      <c r="G36" s="30"/>
      <c r="H36" s="31" t="s">
        <v>233</v>
      </c>
      <c r="I36" s="6" t="str">
        <f>IF(H36&lt;&gt;"",VLOOKUP(H36,Basislijsten!$C$3:$F$8,2,FALSE),"Maak keuze in kolom fase")</f>
        <v>Maak keuze bij fase</v>
      </c>
      <c r="J36" s="7" t="str">
        <f>IF(H36&lt;&gt;"",VLOOKUP(H36,Basislijsten!$C$3:$F$8,3,FALSE),"Maak keuze in kolom fase")</f>
        <v>Maak keuze bij fase</v>
      </c>
      <c r="K36" s="7" t="str">
        <f>IF(H36&lt;&gt;"",VLOOKUP(H36,Basislijsten!$C$3:$F$8,4,FALSE),"Maak keuze in kolom fase")</f>
        <v>Maak keuze bij fase.</v>
      </c>
    </row>
    <row r="37" spans="1:11" ht="29" x14ac:dyDescent="0.35">
      <c r="A37" s="27" t="s">
        <v>419</v>
      </c>
      <c r="B37" s="28" t="s">
        <v>4</v>
      </c>
      <c r="C37" s="28" t="s">
        <v>7</v>
      </c>
      <c r="D37" s="27" t="s">
        <v>6</v>
      </c>
      <c r="E37" s="28" t="s">
        <v>420</v>
      </c>
      <c r="F37" s="29" t="s">
        <v>232</v>
      </c>
      <c r="G37" s="30"/>
      <c r="H37" s="31" t="s">
        <v>233</v>
      </c>
      <c r="I37" s="6" t="str">
        <f>IF(H37&lt;&gt;"",VLOOKUP(H37,Basislijsten!$C$3:$F$8,2,FALSE),"Maak keuze in kolom fase")</f>
        <v>Maak keuze bij fase</v>
      </c>
      <c r="J37" s="7" t="str">
        <f>IF(H37&lt;&gt;"",VLOOKUP(H37,Basislijsten!$C$3:$F$8,3,FALSE),"Maak keuze in kolom fase")</f>
        <v>Maak keuze bij fase</v>
      </c>
      <c r="K37" s="7" t="str">
        <f>IF(H37&lt;&gt;"",VLOOKUP(H37,Basislijsten!$C$3:$F$8,4,FALSE),"Maak keuze in kolom fase")</f>
        <v>Maak keuze bij fase.</v>
      </c>
    </row>
    <row r="38" spans="1:11" ht="29" x14ac:dyDescent="0.35">
      <c r="A38" s="27" t="s">
        <v>421</v>
      </c>
      <c r="B38" s="28" t="s">
        <v>4</v>
      </c>
      <c r="C38" s="28" t="s">
        <v>7</v>
      </c>
      <c r="D38" s="27" t="s">
        <v>13</v>
      </c>
      <c r="E38" s="28" t="s">
        <v>17</v>
      </c>
      <c r="F38" s="29" t="s">
        <v>232</v>
      </c>
      <c r="G38" s="30"/>
      <c r="H38" s="31" t="s">
        <v>233</v>
      </c>
      <c r="I38" s="6" t="str">
        <f>IF(H38&lt;&gt;"",VLOOKUP(H38,Basislijsten!$C$3:$F$8,2,FALSE),"Maak keuze in kolom fase")</f>
        <v>Maak keuze bij fase</v>
      </c>
      <c r="J38" s="7" t="str">
        <f>IF(H38&lt;&gt;"",VLOOKUP(H38,Basislijsten!$C$3:$F$8,3,FALSE),"Maak keuze in kolom fase")</f>
        <v>Maak keuze bij fase</v>
      </c>
      <c r="K38" s="7" t="str">
        <f>IF(H38&lt;&gt;"",VLOOKUP(H38,Basislijsten!$C$3:$F$8,4,FALSE),"Maak keuze in kolom fase")</f>
        <v>Maak keuze bij fase.</v>
      </c>
    </row>
    <row r="39" spans="1:11" ht="29" x14ac:dyDescent="0.35">
      <c r="A39" s="27" t="s">
        <v>422</v>
      </c>
      <c r="B39" s="28" t="s">
        <v>4</v>
      </c>
      <c r="C39" s="28" t="s">
        <v>7</v>
      </c>
      <c r="D39" s="27" t="s">
        <v>13</v>
      </c>
      <c r="E39" s="28" t="s">
        <v>18</v>
      </c>
      <c r="F39" s="29" t="s">
        <v>232</v>
      </c>
      <c r="G39" s="30"/>
      <c r="H39" s="31" t="s">
        <v>233</v>
      </c>
      <c r="I39" s="6" t="str">
        <f>IF(H39&lt;&gt;"",VLOOKUP(H39,Basislijsten!$C$3:$F$8,2,FALSE),"Maak keuze in kolom fase")</f>
        <v>Maak keuze bij fase</v>
      </c>
      <c r="J39" s="7" t="str">
        <f>IF(H39&lt;&gt;"",VLOOKUP(H39,Basislijsten!$C$3:$F$8,3,FALSE),"Maak keuze in kolom fase")</f>
        <v>Maak keuze bij fase</v>
      </c>
      <c r="K39" s="7" t="str">
        <f>IF(H39&lt;&gt;"",VLOOKUP(H39,Basislijsten!$C$3:$F$8,4,FALSE),"Maak keuze in kolom fase")</f>
        <v>Maak keuze bij fase.</v>
      </c>
    </row>
    <row r="40" spans="1:11" ht="29" x14ac:dyDescent="0.35">
      <c r="A40" s="27" t="s">
        <v>423</v>
      </c>
      <c r="B40" s="28" t="s">
        <v>4</v>
      </c>
      <c r="C40" s="28" t="s">
        <v>7</v>
      </c>
      <c r="D40" s="27" t="s">
        <v>13</v>
      </c>
      <c r="E40" s="28" t="s">
        <v>19</v>
      </c>
      <c r="F40" s="29" t="s">
        <v>232</v>
      </c>
      <c r="G40" s="30"/>
      <c r="H40" s="31" t="s">
        <v>233</v>
      </c>
      <c r="I40" s="6" t="str">
        <f>IF(H40&lt;&gt;"",VLOOKUP(H40,Basislijsten!$C$3:$F$8,2,FALSE),"Maak keuze in kolom fase")</f>
        <v>Maak keuze bij fase</v>
      </c>
      <c r="J40" s="7" t="str">
        <f>IF(H40&lt;&gt;"",VLOOKUP(H40,Basislijsten!$C$3:$F$8,3,FALSE),"Maak keuze in kolom fase")</f>
        <v>Maak keuze bij fase</v>
      </c>
      <c r="K40" s="7" t="str">
        <f>IF(H40&lt;&gt;"",VLOOKUP(H40,Basislijsten!$C$3:$F$8,4,FALSE),"Maak keuze in kolom fase")</f>
        <v>Maak keuze bij fase.</v>
      </c>
    </row>
    <row r="41" spans="1:11" ht="29" x14ac:dyDescent="0.35">
      <c r="A41" s="27" t="s">
        <v>424</v>
      </c>
      <c r="B41" s="28" t="s">
        <v>4</v>
      </c>
      <c r="C41" s="28" t="s">
        <v>7</v>
      </c>
      <c r="D41" s="27" t="s">
        <v>13</v>
      </c>
      <c r="E41" s="28" t="s">
        <v>20</v>
      </c>
      <c r="F41" s="29" t="s">
        <v>232</v>
      </c>
      <c r="G41" s="30"/>
      <c r="H41" s="31" t="s">
        <v>233</v>
      </c>
      <c r="I41" s="6" t="str">
        <f>IF(H41&lt;&gt;"",VLOOKUP(H41,Basislijsten!$C$3:$F$8,2,FALSE),"Maak keuze in kolom fase")</f>
        <v>Maak keuze bij fase</v>
      </c>
      <c r="J41" s="7" t="str">
        <f>IF(H41&lt;&gt;"",VLOOKUP(H41,Basislijsten!$C$3:$F$8,3,FALSE),"Maak keuze in kolom fase")</f>
        <v>Maak keuze bij fase</v>
      </c>
      <c r="K41" s="7" t="str">
        <f>IF(H41&lt;&gt;"",VLOOKUP(H41,Basislijsten!$C$3:$F$8,4,FALSE),"Maak keuze in kolom fase")</f>
        <v>Maak keuze bij fase.</v>
      </c>
    </row>
    <row r="42" spans="1:11" ht="29" x14ac:dyDescent="0.35">
      <c r="A42" s="27" t="s">
        <v>425</v>
      </c>
      <c r="B42" s="28" t="s">
        <v>4</v>
      </c>
      <c r="C42" s="28" t="s">
        <v>7</v>
      </c>
      <c r="D42" s="27" t="s">
        <v>13</v>
      </c>
      <c r="E42" s="28" t="s">
        <v>21</v>
      </c>
      <c r="F42" s="29" t="s">
        <v>232</v>
      </c>
      <c r="G42" s="30"/>
      <c r="H42" s="31" t="s">
        <v>233</v>
      </c>
      <c r="I42" s="6" t="str">
        <f>IF(H42&lt;&gt;"",VLOOKUP(H42,Basislijsten!$C$3:$F$8,2,FALSE),"Maak keuze in kolom fase")</f>
        <v>Maak keuze bij fase</v>
      </c>
      <c r="J42" s="7" t="str">
        <f>IF(H42&lt;&gt;"",VLOOKUP(H42,Basislijsten!$C$3:$F$8,3,FALSE),"Maak keuze in kolom fase")</f>
        <v>Maak keuze bij fase</v>
      </c>
      <c r="K42" s="7" t="str">
        <f>IF(H42&lt;&gt;"",VLOOKUP(H42,Basislijsten!$C$3:$F$8,4,FALSE),"Maak keuze in kolom fase")</f>
        <v>Maak keuze bij fase.</v>
      </c>
    </row>
    <row r="43" spans="1:11" ht="29" x14ac:dyDescent="0.35">
      <c r="A43" s="27" t="s">
        <v>426</v>
      </c>
      <c r="B43" s="28" t="s">
        <v>4</v>
      </c>
      <c r="C43" s="28" t="s">
        <v>7</v>
      </c>
      <c r="D43" s="27" t="s">
        <v>22</v>
      </c>
      <c r="E43" s="28" t="s">
        <v>24</v>
      </c>
      <c r="F43" s="29" t="s">
        <v>232</v>
      </c>
      <c r="G43" s="30"/>
      <c r="H43" s="31" t="s">
        <v>233</v>
      </c>
      <c r="I43" s="6" t="str">
        <f>IF(H43&lt;&gt;"",VLOOKUP(H43,Basislijsten!$C$3:$F$8,2,FALSE),"Maak keuze in kolom fase")</f>
        <v>Maak keuze bij fase</v>
      </c>
      <c r="J43" s="7" t="str">
        <f>IF(H43&lt;&gt;"",VLOOKUP(H43,Basislijsten!$C$3:$F$8,3,FALSE),"Maak keuze in kolom fase")</f>
        <v>Maak keuze bij fase</v>
      </c>
      <c r="K43" s="7" t="str">
        <f>IF(H43&lt;&gt;"",VLOOKUP(H43,Basislijsten!$C$3:$F$8,4,FALSE),"Maak keuze in kolom fase")</f>
        <v>Maak keuze bij fase.</v>
      </c>
    </row>
    <row r="44" spans="1:11" ht="29" x14ac:dyDescent="0.35">
      <c r="A44" s="27" t="s">
        <v>427</v>
      </c>
      <c r="B44" s="28" t="s">
        <v>4</v>
      </c>
      <c r="C44" s="28" t="s">
        <v>7</v>
      </c>
      <c r="D44" s="27" t="s">
        <v>6</v>
      </c>
      <c r="E44" s="28" t="s">
        <v>428</v>
      </c>
      <c r="F44" s="29" t="s">
        <v>232</v>
      </c>
      <c r="G44" s="30"/>
      <c r="H44" s="31" t="s">
        <v>233</v>
      </c>
      <c r="I44" s="6" t="str">
        <f>IF(H44&lt;&gt;"",VLOOKUP(H44,Basislijsten!$C$3:$F$8,2,FALSE),"Maak keuze in kolom fase")</f>
        <v>Maak keuze bij fase</v>
      </c>
      <c r="J44" s="7" t="str">
        <f>IF(H44&lt;&gt;"",VLOOKUP(H44,Basislijsten!$C$3:$F$8,3,FALSE),"Maak keuze in kolom fase")</f>
        <v>Maak keuze bij fase</v>
      </c>
      <c r="K44" s="7" t="str">
        <f>IF(H44&lt;&gt;"",VLOOKUP(H44,Basislijsten!$C$3:$F$8,4,FALSE),"Maak keuze in kolom fase")</f>
        <v>Maak keuze bij fase.</v>
      </c>
    </row>
    <row r="45" spans="1:11" ht="58" x14ac:dyDescent="0.35">
      <c r="A45" s="27" t="s">
        <v>429</v>
      </c>
      <c r="B45" s="28" t="s">
        <v>4</v>
      </c>
      <c r="C45" s="28" t="s">
        <v>7</v>
      </c>
      <c r="D45" s="27" t="s">
        <v>6</v>
      </c>
      <c r="E45" s="28" t="s">
        <v>430</v>
      </c>
      <c r="F45" s="29" t="s">
        <v>232</v>
      </c>
      <c r="G45" s="30"/>
      <c r="H45" s="31" t="s">
        <v>233</v>
      </c>
      <c r="I45" s="6" t="str">
        <f>IF(H45&lt;&gt;"",VLOOKUP(H45,Basislijsten!$C$3:$F$8,2,FALSE),"Maak keuze in kolom fase")</f>
        <v>Maak keuze bij fase</v>
      </c>
      <c r="J45" s="7" t="str">
        <f>IF(H45&lt;&gt;"",VLOOKUP(H45,Basislijsten!$C$3:$F$8,3,FALSE),"Maak keuze in kolom fase")</f>
        <v>Maak keuze bij fase</v>
      </c>
      <c r="K45" s="7" t="str">
        <f>IF(H45&lt;&gt;"",VLOOKUP(H45,Basislijsten!$C$3:$F$8,4,FALSE),"Maak keuze in kolom fase")</f>
        <v>Maak keuze bij fase.</v>
      </c>
    </row>
    <row r="46" spans="1:11" ht="130.5" x14ac:dyDescent="0.35">
      <c r="A46" s="27" t="s">
        <v>431</v>
      </c>
      <c r="B46" s="28" t="s">
        <v>4</v>
      </c>
      <c r="C46" s="28" t="s">
        <v>7</v>
      </c>
      <c r="D46" s="27" t="s">
        <v>6</v>
      </c>
      <c r="E46" s="28" t="s">
        <v>432</v>
      </c>
      <c r="F46" s="29" t="s">
        <v>232</v>
      </c>
      <c r="G46" s="30"/>
      <c r="H46" s="31" t="s">
        <v>233</v>
      </c>
      <c r="I46" s="6" t="str">
        <f>IF(H46&lt;&gt;"",VLOOKUP(H46,Basislijsten!$C$3:$F$8,2,FALSE),"Maak keuze in kolom fase")</f>
        <v>Maak keuze bij fase</v>
      </c>
      <c r="J46" s="7" t="str">
        <f>IF(H46&lt;&gt;"",VLOOKUP(H46,Basislijsten!$C$3:$F$8,3,FALSE),"Maak keuze in kolom fase")</f>
        <v>Maak keuze bij fase</v>
      </c>
      <c r="K46" s="7" t="str">
        <f>IF(H46&lt;&gt;"",VLOOKUP(H46,Basislijsten!$C$3:$F$8,4,FALSE),"Maak keuze in kolom fase")</f>
        <v>Maak keuze bij fase.</v>
      </c>
    </row>
    <row r="47" spans="1:11" ht="43.5" x14ac:dyDescent="0.35">
      <c r="A47" s="27" t="s">
        <v>433</v>
      </c>
      <c r="B47" s="28" t="s">
        <v>4</v>
      </c>
      <c r="C47" s="28" t="s">
        <v>7</v>
      </c>
      <c r="D47" s="27" t="s">
        <v>22</v>
      </c>
      <c r="E47" s="28" t="s">
        <v>434</v>
      </c>
      <c r="F47" s="29" t="s">
        <v>232</v>
      </c>
      <c r="G47" s="30"/>
      <c r="H47" s="31" t="s">
        <v>233</v>
      </c>
      <c r="I47" s="6" t="str">
        <f>IF(H47&lt;&gt;"",VLOOKUP(H47,Basislijsten!$C$3:$F$8,2,FALSE),"Maak keuze in kolom fase")</f>
        <v>Maak keuze bij fase</v>
      </c>
      <c r="J47" s="7" t="str">
        <f>IF(H47&lt;&gt;"",VLOOKUP(H47,Basislijsten!$C$3:$F$8,3,FALSE),"Maak keuze in kolom fase")</f>
        <v>Maak keuze bij fase</v>
      </c>
      <c r="K47" s="7" t="str">
        <f>IF(H47&lt;&gt;"",VLOOKUP(H47,Basislijsten!$C$3:$F$8,4,FALSE),"Maak keuze in kolom fase")</f>
        <v>Maak keuze bij fase.</v>
      </c>
    </row>
    <row r="48" spans="1:11" ht="101.5" x14ac:dyDescent="0.35">
      <c r="A48" s="27" t="s">
        <v>435</v>
      </c>
      <c r="B48" s="28" t="s">
        <v>4</v>
      </c>
      <c r="C48" s="28" t="s">
        <v>7</v>
      </c>
      <c r="D48" s="27" t="s">
        <v>6</v>
      </c>
      <c r="E48" s="28" t="s">
        <v>436</v>
      </c>
      <c r="F48" s="29" t="s">
        <v>232</v>
      </c>
      <c r="G48" s="30"/>
      <c r="H48" s="31" t="s">
        <v>233</v>
      </c>
      <c r="I48" s="6" t="str">
        <f>IF(H48&lt;&gt;"",VLOOKUP(H48,Basislijsten!$C$3:$F$8,2,FALSE),"Maak keuze in kolom fase")</f>
        <v>Maak keuze bij fase</v>
      </c>
      <c r="J48" s="7" t="str">
        <f>IF(H48&lt;&gt;"",VLOOKUP(H48,Basislijsten!$C$3:$F$8,3,FALSE),"Maak keuze in kolom fase")</f>
        <v>Maak keuze bij fase</v>
      </c>
      <c r="K48" s="7" t="str">
        <f>IF(H48&lt;&gt;"",VLOOKUP(H48,Basislijsten!$C$3:$F$8,4,FALSE),"Maak keuze in kolom fase")</f>
        <v>Maak keuze bij fase.</v>
      </c>
    </row>
    <row r="49" spans="1:11" ht="101.5" x14ac:dyDescent="0.35">
      <c r="A49" s="27" t="s">
        <v>437</v>
      </c>
      <c r="B49" s="28" t="s">
        <v>4</v>
      </c>
      <c r="C49" s="28" t="s">
        <v>7</v>
      </c>
      <c r="D49" s="27" t="s">
        <v>6</v>
      </c>
      <c r="E49" s="28" t="s">
        <v>438</v>
      </c>
      <c r="F49" s="29" t="s">
        <v>232</v>
      </c>
      <c r="G49" s="30"/>
      <c r="H49" s="31" t="s">
        <v>233</v>
      </c>
      <c r="I49" s="6" t="str">
        <f>IF(H49&lt;&gt;"",VLOOKUP(H49,Basislijsten!$C$3:$F$8,2,FALSE),"Maak keuze in kolom fase")</f>
        <v>Maak keuze bij fase</v>
      </c>
      <c r="J49" s="7" t="str">
        <f>IF(H49&lt;&gt;"",VLOOKUP(H49,Basislijsten!$C$3:$F$8,3,FALSE),"Maak keuze in kolom fase")</f>
        <v>Maak keuze bij fase</v>
      </c>
      <c r="K49" s="7" t="str">
        <f>IF(H49&lt;&gt;"",VLOOKUP(H49,Basislijsten!$C$3:$F$8,4,FALSE),"Maak keuze in kolom fase")</f>
        <v>Maak keuze bij fase.</v>
      </c>
    </row>
    <row r="50" spans="1:11" ht="43.5" x14ac:dyDescent="0.35">
      <c r="A50" s="27" t="s">
        <v>439</v>
      </c>
      <c r="B50" s="28" t="s">
        <v>4</v>
      </c>
      <c r="C50" s="28" t="s">
        <v>7</v>
      </c>
      <c r="D50" s="27" t="s">
        <v>22</v>
      </c>
      <c r="E50" s="28" t="s">
        <v>440</v>
      </c>
      <c r="F50" s="29" t="s">
        <v>232</v>
      </c>
      <c r="G50" s="30"/>
      <c r="H50" s="31" t="s">
        <v>233</v>
      </c>
      <c r="I50" s="6" t="str">
        <f>IF(H50&lt;&gt;"",VLOOKUP(H50,Basislijsten!$C$3:$F$8,2,FALSE),"Maak keuze in kolom fase")</f>
        <v>Maak keuze bij fase</v>
      </c>
      <c r="J50" s="7" t="str">
        <f>IF(H50&lt;&gt;"",VLOOKUP(H50,Basislijsten!$C$3:$F$8,3,FALSE),"Maak keuze in kolom fase")</f>
        <v>Maak keuze bij fase</v>
      </c>
      <c r="K50" s="7" t="str">
        <f>IF(H50&lt;&gt;"",VLOOKUP(H50,Basislijsten!$C$3:$F$8,4,FALSE),"Maak keuze in kolom fase")</f>
        <v>Maak keuze bij fase.</v>
      </c>
    </row>
    <row r="51" spans="1:11" ht="29" x14ac:dyDescent="0.35">
      <c r="A51" s="27" t="s">
        <v>441</v>
      </c>
      <c r="B51" s="28" t="s">
        <v>4</v>
      </c>
      <c r="C51" s="28" t="s">
        <v>7</v>
      </c>
      <c r="D51" s="27" t="s">
        <v>22</v>
      </c>
      <c r="E51" s="28" t="s">
        <v>442</v>
      </c>
      <c r="F51" s="29" t="s">
        <v>232</v>
      </c>
      <c r="G51" s="30"/>
      <c r="H51" s="31" t="s">
        <v>233</v>
      </c>
      <c r="I51" s="6" t="str">
        <f>IF(H51&lt;&gt;"",VLOOKUP(H51,Basislijsten!$C$3:$F$8,2,FALSE),"Maak keuze in kolom fase")</f>
        <v>Maak keuze bij fase</v>
      </c>
      <c r="J51" s="7" t="str">
        <f>IF(H51&lt;&gt;"",VLOOKUP(H51,Basislijsten!$C$3:$F$8,3,FALSE),"Maak keuze in kolom fase")</f>
        <v>Maak keuze bij fase</v>
      </c>
      <c r="K51" s="7" t="str">
        <f>IF(H51&lt;&gt;"",VLOOKUP(H51,Basislijsten!$C$3:$F$8,4,FALSE),"Maak keuze in kolom fase")</f>
        <v>Maak keuze bij fase.</v>
      </c>
    </row>
    <row r="52" spans="1:11" ht="72.5" x14ac:dyDescent="0.35">
      <c r="A52" s="27" t="s">
        <v>443</v>
      </c>
      <c r="B52" s="28" t="s">
        <v>4</v>
      </c>
      <c r="C52" s="28" t="s">
        <v>25</v>
      </c>
      <c r="D52" s="27" t="s">
        <v>13</v>
      </c>
      <c r="E52" s="28" t="s">
        <v>444</v>
      </c>
      <c r="F52" s="29" t="s">
        <v>232</v>
      </c>
      <c r="G52" s="30"/>
      <c r="H52" s="31" t="s">
        <v>233</v>
      </c>
      <c r="I52" s="6" t="str">
        <f>IF(H52&lt;&gt;"",VLOOKUP(H52,Basislijsten!$C$3:$F$8,2,FALSE),"Maak keuze in kolom fase")</f>
        <v>Maak keuze bij fase</v>
      </c>
      <c r="J52" s="7" t="str">
        <f>IF(H52&lt;&gt;"",VLOOKUP(H52,Basislijsten!$C$3:$F$8,3,FALSE),"Maak keuze in kolom fase")</f>
        <v>Maak keuze bij fase</v>
      </c>
      <c r="K52" s="7" t="str">
        <f>IF(H52&lt;&gt;"",VLOOKUP(H52,Basislijsten!$C$3:$F$8,4,FALSE),"Maak keuze in kolom fase")</f>
        <v>Maak keuze bij fase.</v>
      </c>
    </row>
    <row r="53" spans="1:11" ht="43.5" x14ac:dyDescent="0.35">
      <c r="A53" s="27" t="s">
        <v>445</v>
      </c>
      <c r="B53" s="28" t="s">
        <v>4</v>
      </c>
      <c r="C53" s="28" t="s">
        <v>25</v>
      </c>
      <c r="D53" s="27" t="s">
        <v>6</v>
      </c>
      <c r="E53" s="28" t="s">
        <v>26</v>
      </c>
      <c r="F53" s="29" t="s">
        <v>232</v>
      </c>
      <c r="G53" s="30"/>
      <c r="H53" s="31" t="s">
        <v>233</v>
      </c>
      <c r="I53" s="6" t="str">
        <f>IF(H53&lt;&gt;"",VLOOKUP(H53,Basislijsten!$C$3:$F$8,2,FALSE),"Maak keuze in kolom fase")</f>
        <v>Maak keuze bij fase</v>
      </c>
      <c r="J53" s="7" t="str">
        <f>IF(H53&lt;&gt;"",VLOOKUP(H53,Basislijsten!$C$3:$F$8,3,FALSE),"Maak keuze in kolom fase")</f>
        <v>Maak keuze bij fase</v>
      </c>
      <c r="K53" s="7" t="str">
        <f>IF(H53&lt;&gt;"",VLOOKUP(H53,Basislijsten!$C$3:$F$8,4,FALSE),"Maak keuze in kolom fase")</f>
        <v>Maak keuze bij fase.</v>
      </c>
    </row>
    <row r="54" spans="1:11" ht="72.5" x14ac:dyDescent="0.35">
      <c r="A54" s="27" t="s">
        <v>446</v>
      </c>
      <c r="B54" s="28" t="s">
        <v>4</v>
      </c>
      <c r="C54" s="28" t="s">
        <v>25</v>
      </c>
      <c r="D54" s="27" t="s">
        <v>6</v>
      </c>
      <c r="E54" s="28" t="s">
        <v>27</v>
      </c>
      <c r="F54" s="29" t="s">
        <v>232</v>
      </c>
      <c r="G54" s="30"/>
      <c r="H54" s="31" t="s">
        <v>233</v>
      </c>
      <c r="I54" s="6" t="str">
        <f>IF(H54&lt;&gt;"",VLOOKUP(H54,Basislijsten!$C$3:$F$8,2,FALSE),"Maak keuze in kolom fase")</f>
        <v>Maak keuze bij fase</v>
      </c>
      <c r="J54" s="7" t="str">
        <f>IF(H54&lt;&gt;"",VLOOKUP(H54,Basislijsten!$C$3:$F$8,3,FALSE),"Maak keuze in kolom fase")</f>
        <v>Maak keuze bij fase</v>
      </c>
      <c r="K54" s="7" t="str">
        <f>IF(H54&lt;&gt;"",VLOOKUP(H54,Basislijsten!$C$3:$F$8,4,FALSE),"Maak keuze in kolom fase")</f>
        <v>Maak keuze bij fase.</v>
      </c>
    </row>
    <row r="55" spans="1:11" ht="29" x14ac:dyDescent="0.35">
      <c r="A55" s="27" t="s">
        <v>447</v>
      </c>
      <c r="B55" s="28" t="s">
        <v>4</v>
      </c>
      <c r="C55" s="28" t="s">
        <v>25</v>
      </c>
      <c r="D55" s="27" t="s">
        <v>6</v>
      </c>
      <c r="E55" s="28" t="s">
        <v>28</v>
      </c>
      <c r="F55" s="29" t="s">
        <v>232</v>
      </c>
      <c r="G55" s="30"/>
      <c r="H55" s="31" t="s">
        <v>233</v>
      </c>
      <c r="I55" s="6" t="str">
        <f>IF(H55&lt;&gt;"",VLOOKUP(H55,Basislijsten!$C$3:$F$8,2,FALSE),"Maak keuze in kolom fase")</f>
        <v>Maak keuze bij fase</v>
      </c>
      <c r="J55" s="7" t="str">
        <f>IF(H55&lt;&gt;"",VLOOKUP(H55,Basislijsten!$C$3:$F$8,3,FALSE),"Maak keuze in kolom fase")</f>
        <v>Maak keuze bij fase</v>
      </c>
      <c r="K55" s="7" t="str">
        <f>IF(H55&lt;&gt;"",VLOOKUP(H55,Basislijsten!$C$3:$F$8,4,FALSE),"Maak keuze in kolom fase")</f>
        <v>Maak keuze bij fase.</v>
      </c>
    </row>
    <row r="56" spans="1:11" ht="43.5" x14ac:dyDescent="0.35">
      <c r="A56" s="27" t="s">
        <v>448</v>
      </c>
      <c r="B56" s="27" t="s">
        <v>4</v>
      </c>
      <c r="C56" s="28" t="s">
        <v>25</v>
      </c>
      <c r="D56" s="27" t="s">
        <v>6</v>
      </c>
      <c r="E56" s="28" t="s">
        <v>29</v>
      </c>
      <c r="F56" s="29" t="s">
        <v>232</v>
      </c>
      <c r="G56" s="30"/>
      <c r="H56" s="31" t="s">
        <v>233</v>
      </c>
      <c r="I56" s="6" t="str">
        <f>IF(H56&lt;&gt;"",VLOOKUP(H56,Basislijsten!$C$3:$F$8,2,FALSE),"Maak keuze in kolom fase")</f>
        <v>Maak keuze bij fase</v>
      </c>
      <c r="J56" s="7" t="str">
        <f>IF(H56&lt;&gt;"",VLOOKUP(H56,Basislijsten!$C$3:$F$8,3,FALSE),"Maak keuze in kolom fase")</f>
        <v>Maak keuze bij fase</v>
      </c>
      <c r="K56" s="7" t="str">
        <f>IF(H56&lt;&gt;"",VLOOKUP(H56,Basislijsten!$C$3:$F$8,4,FALSE),"Maak keuze in kolom fase")</f>
        <v>Maak keuze bij fase.</v>
      </c>
    </row>
    <row r="57" spans="1:11" ht="58" x14ac:dyDescent="0.35">
      <c r="A57" s="27" t="s">
        <v>449</v>
      </c>
      <c r="B57" s="27" t="s">
        <v>4</v>
      </c>
      <c r="C57" s="28" t="s">
        <v>25</v>
      </c>
      <c r="D57" s="27" t="s">
        <v>31</v>
      </c>
      <c r="E57" s="28" t="s">
        <v>32</v>
      </c>
      <c r="F57" s="29" t="s">
        <v>232</v>
      </c>
      <c r="G57" s="30"/>
      <c r="H57" s="31" t="s">
        <v>233</v>
      </c>
      <c r="I57" s="6" t="str">
        <f>IF(H57&lt;&gt;"",VLOOKUP(H57,Basislijsten!$C$3:$F$8,2,FALSE),"Maak keuze in kolom fase")</f>
        <v>Maak keuze bij fase</v>
      </c>
      <c r="J57" s="7" t="str">
        <f>IF(H57&lt;&gt;"",VLOOKUP(H57,Basislijsten!$C$3:$F$8,3,FALSE),"Maak keuze in kolom fase")</f>
        <v>Maak keuze bij fase</v>
      </c>
      <c r="K57" s="7" t="str">
        <f>IF(H57&lt;&gt;"",VLOOKUP(H57,Basislijsten!$C$3:$F$8,4,FALSE),"Maak keuze in kolom fase")</f>
        <v>Maak keuze bij fase.</v>
      </c>
    </row>
    <row r="58" spans="1:11" ht="43.5" x14ac:dyDescent="0.35">
      <c r="A58" s="27" t="s">
        <v>450</v>
      </c>
      <c r="B58" s="27" t="s">
        <v>4</v>
      </c>
      <c r="C58" s="28" t="s">
        <v>25</v>
      </c>
      <c r="D58" s="27" t="s">
        <v>6</v>
      </c>
      <c r="E58" s="28" t="s">
        <v>30</v>
      </c>
      <c r="F58" s="29" t="s">
        <v>232</v>
      </c>
      <c r="G58" s="30"/>
      <c r="H58" s="31" t="s">
        <v>233</v>
      </c>
      <c r="I58" s="6" t="str">
        <f>IF(H58&lt;&gt;"",VLOOKUP(H58,Basislijsten!$C$3:$F$8,2,FALSE),"Maak keuze in kolom fase")</f>
        <v>Maak keuze bij fase</v>
      </c>
      <c r="J58" s="7" t="str">
        <f>IF(H58&lt;&gt;"",VLOOKUP(H58,Basislijsten!$C$3:$F$8,3,FALSE),"Maak keuze in kolom fase")</f>
        <v>Maak keuze bij fase</v>
      </c>
      <c r="K58" s="7" t="str">
        <f>IF(H58&lt;&gt;"",VLOOKUP(H58,Basislijsten!$C$3:$F$8,4,FALSE),"Maak keuze in kolom fase")</f>
        <v>Maak keuze bij fase.</v>
      </c>
    </row>
    <row r="59" spans="1:11" ht="116" x14ac:dyDescent="0.35">
      <c r="A59" s="27" t="s">
        <v>451</v>
      </c>
      <c r="B59" s="27" t="s">
        <v>33</v>
      </c>
      <c r="C59" s="28" t="s">
        <v>34</v>
      </c>
      <c r="D59" s="27" t="s">
        <v>6</v>
      </c>
      <c r="E59" s="28" t="s">
        <v>452</v>
      </c>
      <c r="F59" s="29" t="s">
        <v>232</v>
      </c>
      <c r="G59" s="30"/>
      <c r="H59" s="31" t="s">
        <v>233</v>
      </c>
      <c r="I59" s="6" t="str">
        <f>IF(H59&lt;&gt;"",VLOOKUP(H59,Basislijsten!$C$3:$F$8,2,FALSE),"Maak keuze in kolom fase")</f>
        <v>Maak keuze bij fase</v>
      </c>
      <c r="J59" s="7" t="str">
        <f>IF(H59&lt;&gt;"",VLOOKUP(H59,Basislijsten!$C$3:$F$8,3,FALSE),"Maak keuze in kolom fase")</f>
        <v>Maak keuze bij fase</v>
      </c>
      <c r="K59" s="7" t="str">
        <f>IF(H59&lt;&gt;"",VLOOKUP(H59,Basislijsten!$C$3:$F$8,4,FALSE),"Maak keuze in kolom fase")</f>
        <v>Maak keuze bij fase.</v>
      </c>
    </row>
    <row r="60" spans="1:11" ht="43.5" x14ac:dyDescent="0.35">
      <c r="A60" s="27" t="s">
        <v>453</v>
      </c>
      <c r="B60" s="28" t="s">
        <v>33</v>
      </c>
      <c r="C60" s="28" t="s">
        <v>34</v>
      </c>
      <c r="D60" s="27" t="s">
        <v>22</v>
      </c>
      <c r="E60" s="28" t="s">
        <v>454</v>
      </c>
      <c r="F60" s="29" t="s">
        <v>232</v>
      </c>
      <c r="G60" s="30"/>
      <c r="H60" s="31" t="s">
        <v>233</v>
      </c>
      <c r="I60" s="6" t="str">
        <f>IF(H60&lt;&gt;"",VLOOKUP(H60,Basislijsten!$C$3:$F$8,2,FALSE),"Maak keuze in kolom fase")</f>
        <v>Maak keuze bij fase</v>
      </c>
      <c r="J60" s="7" t="str">
        <f>IF(H60&lt;&gt;"",VLOOKUP(H60,Basislijsten!$C$3:$F$8,3,FALSE),"Maak keuze in kolom fase")</f>
        <v>Maak keuze bij fase</v>
      </c>
      <c r="K60" s="7" t="str">
        <f>IF(H60&lt;&gt;"",VLOOKUP(H60,Basislijsten!$C$3:$F$8,4,FALSE),"Maak keuze in kolom fase")</f>
        <v>Maak keuze bij fase.</v>
      </c>
    </row>
    <row r="61" spans="1:11" ht="116" x14ac:dyDescent="0.35">
      <c r="A61" s="27" t="s">
        <v>455</v>
      </c>
      <c r="B61" s="28" t="s">
        <v>33</v>
      </c>
      <c r="C61" s="28" t="s">
        <v>34</v>
      </c>
      <c r="D61" s="27" t="s">
        <v>13</v>
      </c>
      <c r="E61" s="28" t="s">
        <v>456</v>
      </c>
      <c r="F61" s="29" t="s">
        <v>232</v>
      </c>
      <c r="G61" s="30"/>
      <c r="H61" s="31" t="s">
        <v>233</v>
      </c>
      <c r="I61" s="6" t="str">
        <f>IF(H61&lt;&gt;"",VLOOKUP(H61,Basislijsten!$C$3:$F$8,2,FALSE),"Maak keuze in kolom fase")</f>
        <v>Maak keuze bij fase</v>
      </c>
      <c r="J61" s="7" t="str">
        <f>IF(H61&lt;&gt;"",VLOOKUP(H61,Basislijsten!$C$3:$F$8,3,FALSE),"Maak keuze in kolom fase")</f>
        <v>Maak keuze bij fase</v>
      </c>
      <c r="K61" s="7" t="str">
        <f>IF(H61&lt;&gt;"",VLOOKUP(H61,Basislijsten!$C$3:$F$8,4,FALSE),"Maak keuze in kolom fase")</f>
        <v>Maak keuze bij fase.</v>
      </c>
    </row>
    <row r="62" spans="1:11" ht="43.5" x14ac:dyDescent="0.35">
      <c r="A62" s="27" t="s">
        <v>457</v>
      </c>
      <c r="B62" s="28" t="s">
        <v>33</v>
      </c>
      <c r="C62" s="28" t="s">
        <v>34</v>
      </c>
      <c r="D62" s="27" t="s">
        <v>22</v>
      </c>
      <c r="E62" s="28" t="s">
        <v>458</v>
      </c>
      <c r="F62" s="29" t="s">
        <v>232</v>
      </c>
      <c r="G62" s="30"/>
      <c r="H62" s="31" t="s">
        <v>233</v>
      </c>
      <c r="I62" s="6" t="str">
        <f>IF(H62&lt;&gt;"",VLOOKUP(H62,Basislijsten!$C$3:$F$8,2,FALSE),"Maak keuze in kolom fase")</f>
        <v>Maak keuze bij fase</v>
      </c>
      <c r="J62" s="7" t="str">
        <f>IF(H62&lt;&gt;"",VLOOKUP(H62,Basislijsten!$C$3:$F$8,3,FALSE),"Maak keuze in kolom fase")</f>
        <v>Maak keuze bij fase</v>
      </c>
      <c r="K62" s="7" t="str">
        <f>IF(H62&lt;&gt;"",VLOOKUP(H62,Basislijsten!$C$3:$F$8,4,FALSE),"Maak keuze in kolom fase")</f>
        <v>Maak keuze bij fase.</v>
      </c>
    </row>
    <row r="63" spans="1:11" ht="58" x14ac:dyDescent="0.35">
      <c r="A63" s="27" t="s">
        <v>459</v>
      </c>
      <c r="B63" s="28" t="s">
        <v>35</v>
      </c>
      <c r="C63" s="28" t="s">
        <v>36</v>
      </c>
      <c r="D63" s="27" t="s">
        <v>13</v>
      </c>
      <c r="E63" s="28" t="s">
        <v>460</v>
      </c>
      <c r="F63" s="29" t="s">
        <v>232</v>
      </c>
      <c r="G63" s="30"/>
      <c r="H63" s="31" t="s">
        <v>233</v>
      </c>
      <c r="I63" s="6" t="str">
        <f>IF(H63&lt;&gt;"",VLOOKUP(H63,Basislijsten!$C$3:$F$8,2,FALSE),"Maak keuze in kolom fase")</f>
        <v>Maak keuze bij fase</v>
      </c>
      <c r="J63" s="7" t="str">
        <f>IF(H63&lt;&gt;"",VLOOKUP(H63,Basislijsten!$C$3:$F$8,3,FALSE),"Maak keuze in kolom fase")</f>
        <v>Maak keuze bij fase</v>
      </c>
      <c r="K63" s="7" t="str">
        <f>IF(H63&lt;&gt;"",VLOOKUP(H63,Basislijsten!$C$3:$F$8,4,FALSE),"Maak keuze in kolom fase")</f>
        <v>Maak keuze bij fase.</v>
      </c>
    </row>
    <row r="64" spans="1:11" ht="58" x14ac:dyDescent="0.35">
      <c r="A64" s="27" t="s">
        <v>461</v>
      </c>
      <c r="B64" s="28" t="s">
        <v>35</v>
      </c>
      <c r="C64" s="28" t="s">
        <v>36</v>
      </c>
      <c r="D64" s="27" t="s">
        <v>22</v>
      </c>
      <c r="E64" s="28" t="s">
        <v>460</v>
      </c>
      <c r="F64" s="29" t="s">
        <v>232</v>
      </c>
      <c r="G64" s="30"/>
      <c r="H64" s="31" t="s">
        <v>233</v>
      </c>
      <c r="I64" s="6" t="str">
        <f>IF(H64&lt;&gt;"",VLOOKUP(H64,Basislijsten!$C$3:$F$8,2,FALSE),"Maak keuze in kolom fase")</f>
        <v>Maak keuze bij fase</v>
      </c>
      <c r="J64" s="7" t="str">
        <f>IF(H64&lt;&gt;"",VLOOKUP(H64,Basislijsten!$C$3:$F$8,3,FALSE),"Maak keuze in kolom fase")</f>
        <v>Maak keuze bij fase</v>
      </c>
      <c r="K64" s="7" t="str">
        <f>IF(H64&lt;&gt;"",VLOOKUP(H64,Basislijsten!$C$3:$F$8,4,FALSE),"Maak keuze in kolom fase")</f>
        <v>Maak keuze bij fase.</v>
      </c>
    </row>
    <row r="65" spans="1:11" ht="130.5" x14ac:dyDescent="0.35">
      <c r="A65" s="27" t="s">
        <v>462</v>
      </c>
      <c r="B65" s="28" t="s">
        <v>35</v>
      </c>
      <c r="C65" s="28" t="s">
        <v>36</v>
      </c>
      <c r="D65" s="27" t="s">
        <v>13</v>
      </c>
      <c r="E65" s="28" t="s">
        <v>463</v>
      </c>
      <c r="F65" s="29" t="s">
        <v>232</v>
      </c>
      <c r="G65" s="30"/>
      <c r="H65" s="31" t="s">
        <v>233</v>
      </c>
      <c r="I65" s="6" t="str">
        <f>IF(H65&lt;&gt;"",VLOOKUP(H65,Basislijsten!$C$3:$F$8,2,FALSE),"Maak keuze in kolom fase")</f>
        <v>Maak keuze bij fase</v>
      </c>
      <c r="J65" s="7" t="str">
        <f>IF(H65&lt;&gt;"",VLOOKUP(H65,Basislijsten!$C$3:$F$8,3,FALSE),"Maak keuze in kolom fase")</f>
        <v>Maak keuze bij fase</v>
      </c>
      <c r="K65" s="7" t="str">
        <f>IF(H65&lt;&gt;"",VLOOKUP(H65,Basislijsten!$C$3:$F$8,4,FALSE),"Maak keuze in kolom fase")</f>
        <v>Maak keuze bij fase.</v>
      </c>
    </row>
    <row r="66" spans="1:11" ht="58" x14ac:dyDescent="0.35">
      <c r="A66" s="27" t="s">
        <v>464</v>
      </c>
      <c r="B66" s="28" t="s">
        <v>35</v>
      </c>
      <c r="C66" s="28" t="s">
        <v>36</v>
      </c>
      <c r="D66" s="27" t="s">
        <v>6</v>
      </c>
      <c r="E66" s="28" t="s">
        <v>465</v>
      </c>
      <c r="F66" s="29" t="s">
        <v>232</v>
      </c>
      <c r="G66" s="30"/>
      <c r="H66" s="31" t="s">
        <v>233</v>
      </c>
      <c r="I66" s="6" t="str">
        <f>IF(H66&lt;&gt;"",VLOOKUP(H66,Basislijsten!$C$3:$F$8,2,FALSE),"Maak keuze in kolom fase")</f>
        <v>Maak keuze bij fase</v>
      </c>
      <c r="J66" s="7" t="str">
        <f>IF(H66&lt;&gt;"",VLOOKUP(H66,Basislijsten!$C$3:$F$8,3,FALSE),"Maak keuze in kolom fase")</f>
        <v>Maak keuze bij fase</v>
      </c>
      <c r="K66" s="7" t="str">
        <f>IF(H66&lt;&gt;"",VLOOKUP(H66,Basislijsten!$C$3:$F$8,4,FALSE),"Maak keuze in kolom fase")</f>
        <v>Maak keuze bij fase.</v>
      </c>
    </row>
    <row r="67" spans="1:11" ht="116" x14ac:dyDescent="0.35">
      <c r="A67" s="27" t="s">
        <v>466</v>
      </c>
      <c r="B67" s="28" t="s">
        <v>35</v>
      </c>
      <c r="C67" s="28" t="s">
        <v>36</v>
      </c>
      <c r="D67" s="27" t="s">
        <v>13</v>
      </c>
      <c r="E67" s="28" t="s">
        <v>467</v>
      </c>
      <c r="F67" s="29" t="s">
        <v>232</v>
      </c>
      <c r="G67" s="30"/>
      <c r="H67" s="31" t="s">
        <v>233</v>
      </c>
      <c r="I67" s="6" t="str">
        <f>IF(H67&lt;&gt;"",VLOOKUP(H67,Basislijsten!$C$3:$F$8,2,FALSE),"Maak keuze in kolom fase")</f>
        <v>Maak keuze bij fase</v>
      </c>
      <c r="J67" s="7" t="str">
        <f>IF(H67&lt;&gt;"",VLOOKUP(H67,Basislijsten!$C$3:$F$8,3,FALSE),"Maak keuze in kolom fase")</f>
        <v>Maak keuze bij fase</v>
      </c>
      <c r="K67" s="7" t="str">
        <f>IF(H67&lt;&gt;"",VLOOKUP(H67,Basislijsten!$C$3:$F$8,4,FALSE),"Maak keuze in kolom fase")</f>
        <v>Maak keuze bij fase.</v>
      </c>
    </row>
    <row r="68" spans="1:11" ht="29" x14ac:dyDescent="0.35">
      <c r="A68" s="27" t="s">
        <v>468</v>
      </c>
      <c r="B68" s="28" t="s">
        <v>35</v>
      </c>
      <c r="C68" s="28" t="s">
        <v>36</v>
      </c>
      <c r="D68" s="27" t="s">
        <v>6</v>
      </c>
      <c r="E68" s="28" t="s">
        <v>37</v>
      </c>
      <c r="F68" s="29" t="s">
        <v>232</v>
      </c>
      <c r="G68" s="30"/>
      <c r="H68" s="31" t="s">
        <v>233</v>
      </c>
      <c r="I68" s="6" t="str">
        <f>IF(H68&lt;&gt;"",VLOOKUP(H68,Basislijsten!$C$3:$F$8,2,FALSE),"Maak keuze in kolom fase")</f>
        <v>Maak keuze bij fase</v>
      </c>
      <c r="J68" s="7" t="str">
        <f>IF(H68&lt;&gt;"",VLOOKUP(H68,Basislijsten!$C$3:$F$8,3,FALSE),"Maak keuze in kolom fase")</f>
        <v>Maak keuze bij fase</v>
      </c>
      <c r="K68" s="7" t="str">
        <f>IF(H68&lt;&gt;"",VLOOKUP(H68,Basislijsten!$C$3:$F$8,4,FALSE),"Maak keuze in kolom fase")</f>
        <v>Maak keuze bij fase.</v>
      </c>
    </row>
    <row r="69" spans="1:11" ht="29" x14ac:dyDescent="0.35">
      <c r="A69" s="27" t="s">
        <v>469</v>
      </c>
      <c r="B69" s="28" t="s">
        <v>35</v>
      </c>
      <c r="C69" s="28" t="s">
        <v>36</v>
      </c>
      <c r="D69" s="27" t="s">
        <v>6</v>
      </c>
      <c r="E69" s="28" t="s">
        <v>39</v>
      </c>
      <c r="F69" s="29" t="s">
        <v>232</v>
      </c>
      <c r="G69" s="30"/>
      <c r="H69" s="31" t="s">
        <v>233</v>
      </c>
      <c r="I69" s="6" t="str">
        <f>IF(H69&lt;&gt;"",VLOOKUP(H69,Basislijsten!$C$3:$F$8,2,FALSE),"Maak keuze in kolom fase")</f>
        <v>Maak keuze bij fase</v>
      </c>
      <c r="J69" s="7" t="str">
        <f>IF(H69&lt;&gt;"",VLOOKUP(H69,Basislijsten!$C$3:$F$8,3,FALSE),"Maak keuze in kolom fase")</f>
        <v>Maak keuze bij fase</v>
      </c>
      <c r="K69" s="7" t="str">
        <f>IF(H69&lt;&gt;"",VLOOKUP(H69,Basislijsten!$C$3:$F$8,4,FALSE),"Maak keuze in kolom fase")</f>
        <v>Maak keuze bij fase.</v>
      </c>
    </row>
    <row r="70" spans="1:11" ht="87" x14ac:dyDescent="0.35">
      <c r="A70" s="27" t="s">
        <v>470</v>
      </c>
      <c r="B70" s="28" t="s">
        <v>35</v>
      </c>
      <c r="C70" s="28" t="s">
        <v>36</v>
      </c>
      <c r="D70" s="27" t="s">
        <v>6</v>
      </c>
      <c r="E70" s="28" t="s">
        <v>471</v>
      </c>
      <c r="F70" s="29" t="s">
        <v>232</v>
      </c>
      <c r="G70" s="30"/>
      <c r="H70" s="31" t="s">
        <v>233</v>
      </c>
      <c r="I70" s="6" t="str">
        <f>IF(H70&lt;&gt;"",VLOOKUP(H70,Basislijsten!$C$3:$F$8,2,FALSE),"Maak keuze in kolom fase")</f>
        <v>Maak keuze bij fase</v>
      </c>
      <c r="J70" s="7" t="str">
        <f>IF(H70&lt;&gt;"",VLOOKUP(H70,Basislijsten!$C$3:$F$8,3,FALSE),"Maak keuze in kolom fase")</f>
        <v>Maak keuze bij fase</v>
      </c>
      <c r="K70" s="7" t="str">
        <f>IF(H70&lt;&gt;"",VLOOKUP(H70,Basislijsten!$C$3:$F$8,4,FALSE),"Maak keuze in kolom fase")</f>
        <v>Maak keuze bij fase.</v>
      </c>
    </row>
    <row r="71" spans="1:11" ht="43.5" x14ac:dyDescent="0.35">
      <c r="A71" s="27" t="s">
        <v>472</v>
      </c>
      <c r="B71" s="28" t="s">
        <v>35</v>
      </c>
      <c r="C71" s="28" t="s">
        <v>36</v>
      </c>
      <c r="D71" s="27" t="s">
        <v>6</v>
      </c>
      <c r="E71" s="28" t="s">
        <v>38</v>
      </c>
      <c r="F71" s="29" t="s">
        <v>232</v>
      </c>
      <c r="G71" s="30"/>
      <c r="H71" s="31" t="s">
        <v>233</v>
      </c>
      <c r="I71" s="6" t="str">
        <f>IF(H71&lt;&gt;"",VLOOKUP(H71,Basislijsten!$C$3:$F$8,2,FALSE),"Maak keuze in kolom fase")</f>
        <v>Maak keuze bij fase</v>
      </c>
      <c r="J71" s="7" t="str">
        <f>IF(H71&lt;&gt;"",VLOOKUP(H71,Basislijsten!$C$3:$F$8,3,FALSE),"Maak keuze in kolom fase")</f>
        <v>Maak keuze bij fase</v>
      </c>
      <c r="K71" s="7" t="str">
        <f>IF(H71&lt;&gt;"",VLOOKUP(H71,Basislijsten!$C$3:$F$8,4,FALSE),"Maak keuze in kolom fase")</f>
        <v>Maak keuze bij fase.</v>
      </c>
    </row>
    <row r="72" spans="1:11" ht="43.5" x14ac:dyDescent="0.35">
      <c r="A72" s="27" t="s">
        <v>473</v>
      </c>
      <c r="B72" s="28" t="s">
        <v>35</v>
      </c>
      <c r="C72" s="28" t="s">
        <v>40</v>
      </c>
      <c r="D72" s="27" t="s">
        <v>6</v>
      </c>
      <c r="E72" s="28" t="s">
        <v>41</v>
      </c>
      <c r="F72" s="29" t="s">
        <v>232</v>
      </c>
      <c r="G72" s="30"/>
      <c r="H72" s="31" t="s">
        <v>233</v>
      </c>
      <c r="I72" s="6" t="str">
        <f>IF(H72&lt;&gt;"",VLOOKUP(H72,Basislijsten!$C$3:$F$8,2,FALSE),"Maak keuze in kolom fase")</f>
        <v>Maak keuze bij fase</v>
      </c>
      <c r="J72" s="7" t="str">
        <f>IF(H72&lt;&gt;"",VLOOKUP(H72,Basislijsten!$C$3:$F$8,3,FALSE),"Maak keuze in kolom fase")</f>
        <v>Maak keuze bij fase</v>
      </c>
      <c r="K72" s="7" t="str">
        <f>IF(H72&lt;&gt;"",VLOOKUP(H72,Basislijsten!$C$3:$F$8,4,FALSE),"Maak keuze in kolom fase")</f>
        <v>Maak keuze bij fase.</v>
      </c>
    </row>
    <row r="73" spans="1:11" ht="101.5" x14ac:dyDescent="0.35">
      <c r="A73" s="27" t="s">
        <v>474</v>
      </c>
      <c r="B73" s="28" t="s">
        <v>35</v>
      </c>
      <c r="C73" s="28" t="s">
        <v>40</v>
      </c>
      <c r="D73" s="27" t="s">
        <v>6</v>
      </c>
      <c r="E73" s="28" t="s">
        <v>475</v>
      </c>
      <c r="F73" s="29" t="s">
        <v>232</v>
      </c>
      <c r="G73" s="30"/>
      <c r="H73" s="31" t="s">
        <v>233</v>
      </c>
      <c r="I73" s="6" t="str">
        <f>IF(H73&lt;&gt;"",VLOOKUP(H73,Basislijsten!$C$3:$F$8,2,FALSE),"Maak keuze in kolom fase")</f>
        <v>Maak keuze bij fase</v>
      </c>
      <c r="J73" s="7" t="str">
        <f>IF(H73&lt;&gt;"",VLOOKUP(H73,Basislijsten!$C$3:$F$8,3,FALSE),"Maak keuze in kolom fase")</f>
        <v>Maak keuze bij fase</v>
      </c>
      <c r="K73" s="7" t="str">
        <f>IF(H73&lt;&gt;"",VLOOKUP(H73,Basislijsten!$C$3:$F$8,4,FALSE),"Maak keuze in kolom fase")</f>
        <v>Maak keuze bij fase.</v>
      </c>
    </row>
    <row r="74" spans="1:11" ht="87" x14ac:dyDescent="0.35">
      <c r="A74" s="27" t="s">
        <v>476</v>
      </c>
      <c r="B74" s="28" t="s">
        <v>35</v>
      </c>
      <c r="C74" s="28" t="s">
        <v>40</v>
      </c>
      <c r="D74" s="27" t="s">
        <v>13</v>
      </c>
      <c r="E74" s="28" t="s">
        <v>477</v>
      </c>
      <c r="F74" s="29" t="s">
        <v>232</v>
      </c>
      <c r="G74" s="30"/>
      <c r="H74" s="31" t="s">
        <v>233</v>
      </c>
      <c r="I74" s="6" t="str">
        <f>IF(H74&lt;&gt;"",VLOOKUP(H74,Basislijsten!$C$3:$F$8,2,FALSE),"Maak keuze in kolom fase")</f>
        <v>Maak keuze bij fase</v>
      </c>
      <c r="J74" s="7" t="str">
        <f>IF(H74&lt;&gt;"",VLOOKUP(H74,Basislijsten!$C$3:$F$8,3,FALSE),"Maak keuze in kolom fase")</f>
        <v>Maak keuze bij fase</v>
      </c>
      <c r="K74" s="7" t="str">
        <f>IF(H74&lt;&gt;"",VLOOKUP(H74,Basislijsten!$C$3:$F$8,4,FALSE),"Maak keuze in kolom fase")</f>
        <v>Maak keuze bij fase.</v>
      </c>
    </row>
    <row r="75" spans="1:11" ht="58" x14ac:dyDescent="0.35">
      <c r="A75" s="27" t="s">
        <v>478</v>
      </c>
      <c r="B75" s="28" t="s">
        <v>35</v>
      </c>
      <c r="C75" s="28" t="s">
        <v>40</v>
      </c>
      <c r="D75" s="27" t="s">
        <v>22</v>
      </c>
      <c r="E75" s="28" t="s">
        <v>479</v>
      </c>
      <c r="F75" s="29" t="s">
        <v>232</v>
      </c>
      <c r="G75" s="30"/>
      <c r="H75" s="31" t="s">
        <v>233</v>
      </c>
      <c r="I75" s="6" t="str">
        <f>IF(H75&lt;&gt;"",VLOOKUP(H75,Basislijsten!$C$3:$F$8,2,FALSE),"Maak keuze in kolom fase")</f>
        <v>Maak keuze bij fase</v>
      </c>
      <c r="J75" s="7" t="str">
        <f>IF(H75&lt;&gt;"",VLOOKUP(H75,Basislijsten!$C$3:$F$8,3,FALSE),"Maak keuze in kolom fase")</f>
        <v>Maak keuze bij fase</v>
      </c>
      <c r="K75" s="7" t="str">
        <f>IF(H75&lt;&gt;"",VLOOKUP(H75,Basislijsten!$C$3:$F$8,4,FALSE),"Maak keuze in kolom fase")</f>
        <v>Maak keuze bij fase.</v>
      </c>
    </row>
    <row r="76" spans="1:11" ht="58" x14ac:dyDescent="0.35">
      <c r="A76" s="27" t="s">
        <v>480</v>
      </c>
      <c r="B76" s="28" t="s">
        <v>35</v>
      </c>
      <c r="C76" s="28" t="s">
        <v>40</v>
      </c>
      <c r="D76" s="27" t="s">
        <v>13</v>
      </c>
      <c r="E76" s="28" t="s">
        <v>481</v>
      </c>
      <c r="F76" s="29" t="s">
        <v>232</v>
      </c>
      <c r="G76" s="30"/>
      <c r="H76" s="31" t="s">
        <v>233</v>
      </c>
      <c r="I76" s="6" t="str">
        <f>IF(H76&lt;&gt;"",VLOOKUP(H76,Basislijsten!$C$3:$F$8,2,FALSE),"Maak keuze in kolom fase")</f>
        <v>Maak keuze bij fase</v>
      </c>
      <c r="J76" s="7" t="str">
        <f>IF(H76&lt;&gt;"",VLOOKUP(H76,Basislijsten!$C$3:$F$8,3,FALSE),"Maak keuze in kolom fase")</f>
        <v>Maak keuze bij fase</v>
      </c>
      <c r="K76" s="7" t="str">
        <f>IF(H76&lt;&gt;"",VLOOKUP(H76,Basislijsten!$C$3:$F$8,4,FALSE),"Maak keuze in kolom fase")</f>
        <v>Maak keuze bij fase.</v>
      </c>
    </row>
    <row r="77" spans="1:11" ht="43.5" x14ac:dyDescent="0.35">
      <c r="A77" s="27" t="s">
        <v>482</v>
      </c>
      <c r="B77" s="28" t="s">
        <v>35</v>
      </c>
      <c r="C77" s="28" t="s">
        <v>40</v>
      </c>
      <c r="D77" s="27" t="s">
        <v>13</v>
      </c>
      <c r="E77" s="28" t="s">
        <v>42</v>
      </c>
      <c r="F77" s="29" t="s">
        <v>232</v>
      </c>
      <c r="G77" s="30"/>
      <c r="H77" s="31" t="s">
        <v>233</v>
      </c>
      <c r="I77" s="6" t="str">
        <f>IF(H77&lt;&gt;"",VLOOKUP(H77,Basislijsten!$C$3:$F$8,2,FALSE),"Maak keuze in kolom fase")</f>
        <v>Maak keuze bij fase</v>
      </c>
      <c r="J77" s="7" t="str">
        <f>IF(H77&lt;&gt;"",VLOOKUP(H77,Basislijsten!$C$3:$F$8,3,FALSE),"Maak keuze in kolom fase")</f>
        <v>Maak keuze bij fase</v>
      </c>
      <c r="K77" s="7" t="str">
        <f>IF(H77&lt;&gt;"",VLOOKUP(H77,Basislijsten!$C$3:$F$8,4,FALSE),"Maak keuze in kolom fase")</f>
        <v>Maak keuze bij fase.</v>
      </c>
    </row>
    <row r="78" spans="1:11" ht="29" x14ac:dyDescent="0.35">
      <c r="A78" s="27" t="s">
        <v>483</v>
      </c>
      <c r="B78" s="28" t="s">
        <v>35</v>
      </c>
      <c r="C78" s="28" t="s">
        <v>40</v>
      </c>
      <c r="D78" s="27" t="s">
        <v>22</v>
      </c>
      <c r="E78" s="28" t="s">
        <v>43</v>
      </c>
      <c r="F78" s="29" t="s">
        <v>232</v>
      </c>
      <c r="G78" s="30"/>
      <c r="H78" s="31" t="s">
        <v>233</v>
      </c>
      <c r="I78" s="6" t="str">
        <f>IF(H78&lt;&gt;"",VLOOKUP(H78,Basislijsten!$C$3:$F$8,2,FALSE),"Maak keuze in kolom fase")</f>
        <v>Maak keuze bij fase</v>
      </c>
      <c r="J78" s="7" t="str">
        <f>IF(H78&lt;&gt;"",VLOOKUP(H78,Basislijsten!$C$3:$F$8,3,FALSE),"Maak keuze in kolom fase")</f>
        <v>Maak keuze bij fase</v>
      </c>
      <c r="K78" s="7" t="str">
        <f>IF(H78&lt;&gt;"",VLOOKUP(H78,Basislijsten!$C$3:$F$8,4,FALSE),"Maak keuze in kolom fase")</f>
        <v>Maak keuze bij fase.</v>
      </c>
    </row>
    <row r="79" spans="1:11" ht="43.5" x14ac:dyDescent="0.35">
      <c r="A79" s="27" t="s">
        <v>484</v>
      </c>
      <c r="B79" s="28" t="s">
        <v>35</v>
      </c>
      <c r="C79" s="28" t="s">
        <v>40</v>
      </c>
      <c r="D79" s="27" t="s">
        <v>13</v>
      </c>
      <c r="E79" s="28" t="s">
        <v>44</v>
      </c>
      <c r="F79" s="29" t="s">
        <v>232</v>
      </c>
      <c r="G79" s="30"/>
      <c r="H79" s="31" t="s">
        <v>233</v>
      </c>
      <c r="I79" s="6" t="str">
        <f>IF(H79&lt;&gt;"",VLOOKUP(H79,Basislijsten!$C$3:$F$8,2,FALSE),"Maak keuze in kolom fase")</f>
        <v>Maak keuze bij fase</v>
      </c>
      <c r="J79" s="7" t="str">
        <f>IF(H79&lt;&gt;"",VLOOKUP(H79,Basislijsten!$C$3:$F$8,3,FALSE),"Maak keuze in kolom fase")</f>
        <v>Maak keuze bij fase</v>
      </c>
      <c r="K79" s="7" t="str">
        <f>IF(H79&lt;&gt;"",VLOOKUP(H79,Basislijsten!$C$3:$F$8,4,FALSE),"Maak keuze in kolom fase")</f>
        <v>Maak keuze bij fase.</v>
      </c>
    </row>
    <row r="80" spans="1:11" ht="43.5" x14ac:dyDescent="0.35">
      <c r="A80" s="27" t="s">
        <v>485</v>
      </c>
      <c r="B80" s="28" t="s">
        <v>35</v>
      </c>
      <c r="C80" s="28" t="s">
        <v>45</v>
      </c>
      <c r="D80" s="27" t="s">
        <v>13</v>
      </c>
      <c r="E80" s="28" t="s">
        <v>46</v>
      </c>
      <c r="F80" s="29" t="s">
        <v>232</v>
      </c>
      <c r="G80" s="30"/>
      <c r="H80" s="31" t="s">
        <v>233</v>
      </c>
      <c r="I80" s="6" t="str">
        <f>IF(H80&lt;&gt;"",VLOOKUP(H80,Basislijsten!$C$3:$F$8,2,FALSE),"Maak keuze in kolom fase")</f>
        <v>Maak keuze bij fase</v>
      </c>
      <c r="J80" s="7" t="str">
        <f>IF(H80&lt;&gt;"",VLOOKUP(H80,Basislijsten!$C$3:$F$8,3,FALSE),"Maak keuze in kolom fase")</f>
        <v>Maak keuze bij fase</v>
      </c>
      <c r="K80" s="7" t="str">
        <f>IF(H80&lt;&gt;"",VLOOKUP(H80,Basislijsten!$C$3:$F$8,4,FALSE),"Maak keuze in kolom fase")</f>
        <v>Maak keuze bij fase.</v>
      </c>
    </row>
    <row r="81" spans="1:11" ht="72.5" x14ac:dyDescent="0.35">
      <c r="A81" s="27" t="s">
        <v>486</v>
      </c>
      <c r="B81" s="28" t="s">
        <v>35</v>
      </c>
      <c r="C81" s="28" t="s">
        <v>45</v>
      </c>
      <c r="D81" s="27" t="s">
        <v>6</v>
      </c>
      <c r="E81" s="28" t="s">
        <v>487</v>
      </c>
      <c r="F81" s="29" t="s">
        <v>232</v>
      </c>
      <c r="G81" s="30"/>
      <c r="H81" s="31" t="s">
        <v>233</v>
      </c>
      <c r="I81" s="6" t="str">
        <f>IF(H81&lt;&gt;"",VLOOKUP(H81,Basislijsten!$C$3:$F$8,2,FALSE),"Maak keuze in kolom fase")</f>
        <v>Maak keuze bij fase</v>
      </c>
      <c r="J81" s="7" t="str">
        <f>IF(H81&lt;&gt;"",VLOOKUP(H81,Basislijsten!$C$3:$F$8,3,FALSE),"Maak keuze in kolom fase")</f>
        <v>Maak keuze bij fase</v>
      </c>
      <c r="K81" s="7" t="str">
        <f>IF(H81&lt;&gt;"",VLOOKUP(H81,Basislijsten!$C$3:$F$8,4,FALSE),"Maak keuze in kolom fase")</f>
        <v>Maak keuze bij fase.</v>
      </c>
    </row>
    <row r="82" spans="1:11" ht="72.5" x14ac:dyDescent="0.35">
      <c r="A82" s="27" t="s">
        <v>488</v>
      </c>
      <c r="B82" s="28" t="s">
        <v>35</v>
      </c>
      <c r="C82" s="28" t="s">
        <v>45</v>
      </c>
      <c r="D82" s="27" t="s">
        <v>13</v>
      </c>
      <c r="E82" s="28" t="s">
        <v>47</v>
      </c>
      <c r="F82" s="29" t="s">
        <v>232</v>
      </c>
      <c r="G82" s="30"/>
      <c r="H82" s="31" t="s">
        <v>233</v>
      </c>
      <c r="I82" s="6" t="str">
        <f>IF(H82&lt;&gt;"",VLOOKUP(H82,Basislijsten!$C$3:$F$8,2,FALSE),"Maak keuze in kolom fase")</f>
        <v>Maak keuze bij fase</v>
      </c>
      <c r="J82" s="7" t="str">
        <f>IF(H82&lt;&gt;"",VLOOKUP(H82,Basislijsten!$C$3:$F$8,3,FALSE),"Maak keuze in kolom fase")</f>
        <v>Maak keuze bij fase</v>
      </c>
      <c r="K82" s="7" t="str">
        <f>IF(H82&lt;&gt;"",VLOOKUP(H82,Basislijsten!$C$3:$F$8,4,FALSE),"Maak keuze in kolom fase")</f>
        <v>Maak keuze bij fase.</v>
      </c>
    </row>
    <row r="83" spans="1:11" ht="188.5" x14ac:dyDescent="0.35">
      <c r="A83" s="27" t="s">
        <v>489</v>
      </c>
      <c r="B83" s="28" t="s">
        <v>35</v>
      </c>
      <c r="C83" s="28" t="s">
        <v>48</v>
      </c>
      <c r="D83" s="27" t="s">
        <v>6</v>
      </c>
      <c r="E83" s="28" t="s">
        <v>490</v>
      </c>
      <c r="F83" s="29" t="s">
        <v>232</v>
      </c>
      <c r="G83" s="30"/>
      <c r="H83" s="31" t="s">
        <v>233</v>
      </c>
      <c r="I83" s="6" t="str">
        <f>IF(H83&lt;&gt;"",VLOOKUP(H83,Basislijsten!$C$3:$F$8,2,FALSE),"Maak keuze in kolom fase")</f>
        <v>Maak keuze bij fase</v>
      </c>
      <c r="J83" s="7" t="str">
        <f>IF(H83&lt;&gt;"",VLOOKUP(H83,Basislijsten!$C$3:$F$8,3,FALSE),"Maak keuze in kolom fase")</f>
        <v>Maak keuze bij fase</v>
      </c>
      <c r="K83" s="7" t="str">
        <f>IF(H83&lt;&gt;"",VLOOKUP(H83,Basislijsten!$C$3:$F$8,4,FALSE),"Maak keuze in kolom fase")</f>
        <v>Maak keuze bij fase.</v>
      </c>
    </row>
    <row r="84" spans="1:11" ht="130.5" x14ac:dyDescent="0.35">
      <c r="A84" s="27" t="s">
        <v>491</v>
      </c>
      <c r="B84" s="28" t="s">
        <v>35</v>
      </c>
      <c r="C84" s="28" t="s">
        <v>48</v>
      </c>
      <c r="D84" s="27" t="s">
        <v>6</v>
      </c>
      <c r="E84" s="28" t="s">
        <v>492</v>
      </c>
      <c r="F84" s="29" t="s">
        <v>232</v>
      </c>
      <c r="G84" s="30"/>
      <c r="H84" s="31" t="s">
        <v>233</v>
      </c>
      <c r="I84" s="6" t="str">
        <f>IF(H84&lt;&gt;"",VLOOKUP(H84,Basislijsten!$C$3:$F$8,2,FALSE),"Maak keuze in kolom fase")</f>
        <v>Maak keuze bij fase</v>
      </c>
      <c r="J84" s="7" t="str">
        <f>IF(H84&lt;&gt;"",VLOOKUP(H84,Basislijsten!$C$3:$F$8,3,FALSE),"Maak keuze in kolom fase")</f>
        <v>Maak keuze bij fase</v>
      </c>
      <c r="K84" s="7" t="str">
        <f>IF(H84&lt;&gt;"",VLOOKUP(H84,Basislijsten!$C$3:$F$8,4,FALSE),"Maak keuze in kolom fase")</f>
        <v>Maak keuze bij fase.</v>
      </c>
    </row>
    <row r="85" spans="1:11" ht="87" x14ac:dyDescent="0.35">
      <c r="A85" s="27" t="s">
        <v>493</v>
      </c>
      <c r="B85" s="28" t="s">
        <v>35</v>
      </c>
      <c r="C85" s="28" t="s">
        <v>48</v>
      </c>
      <c r="D85" s="27" t="s">
        <v>6</v>
      </c>
      <c r="E85" s="28" t="s">
        <v>49</v>
      </c>
      <c r="F85" s="29" t="s">
        <v>232</v>
      </c>
      <c r="G85" s="30"/>
      <c r="H85" s="31" t="s">
        <v>233</v>
      </c>
      <c r="I85" s="6" t="str">
        <f>IF(H85&lt;&gt;"",VLOOKUP(H85,Basislijsten!$C$3:$F$8,2,FALSE),"Maak keuze in kolom fase")</f>
        <v>Maak keuze bij fase</v>
      </c>
      <c r="J85" s="7" t="str">
        <f>IF(H85&lt;&gt;"",VLOOKUP(H85,Basislijsten!$C$3:$F$8,3,FALSE),"Maak keuze in kolom fase")</f>
        <v>Maak keuze bij fase</v>
      </c>
      <c r="K85" s="7" t="str">
        <f>IF(H85&lt;&gt;"",VLOOKUP(H85,Basislijsten!$C$3:$F$8,4,FALSE),"Maak keuze in kolom fase")</f>
        <v>Maak keuze bij fase.</v>
      </c>
    </row>
    <row r="86" spans="1:11" ht="58" x14ac:dyDescent="0.35">
      <c r="A86" s="27" t="s">
        <v>494</v>
      </c>
      <c r="B86" s="28" t="s">
        <v>35</v>
      </c>
      <c r="C86" s="28" t="s">
        <v>48</v>
      </c>
      <c r="D86" s="27" t="s">
        <v>6</v>
      </c>
      <c r="E86" s="28" t="s">
        <v>50</v>
      </c>
      <c r="F86" s="29" t="s">
        <v>232</v>
      </c>
      <c r="G86" s="30"/>
      <c r="H86" s="31" t="s">
        <v>233</v>
      </c>
      <c r="I86" s="6" t="str">
        <f>IF(H86&lt;&gt;"",VLOOKUP(H86,Basislijsten!$C$3:$F$8,2,FALSE),"Maak keuze in kolom fase")</f>
        <v>Maak keuze bij fase</v>
      </c>
      <c r="J86" s="7" t="str">
        <f>IF(H86&lt;&gt;"",VLOOKUP(H86,Basislijsten!$C$3:$F$8,3,FALSE),"Maak keuze in kolom fase")</f>
        <v>Maak keuze bij fase</v>
      </c>
      <c r="K86" s="7" t="str">
        <f>IF(H86&lt;&gt;"",VLOOKUP(H86,Basislijsten!$C$3:$F$8,4,FALSE),"Maak keuze in kolom fase")</f>
        <v>Maak keuze bij fase.</v>
      </c>
    </row>
    <row r="87" spans="1:11" ht="29" x14ac:dyDescent="0.35">
      <c r="A87" s="27" t="s">
        <v>495</v>
      </c>
      <c r="B87" s="28" t="s">
        <v>35</v>
      </c>
      <c r="C87" s="28" t="s">
        <v>48</v>
      </c>
      <c r="D87" s="27" t="s">
        <v>6</v>
      </c>
      <c r="E87" s="28" t="s">
        <v>496</v>
      </c>
      <c r="F87" s="29" t="s">
        <v>232</v>
      </c>
      <c r="G87" s="30"/>
      <c r="H87" s="31" t="s">
        <v>233</v>
      </c>
      <c r="I87" s="6" t="str">
        <f>IF(H87&lt;&gt;"",VLOOKUP(H87,Basislijsten!$C$3:$F$8,2,FALSE),"Maak keuze in kolom fase")</f>
        <v>Maak keuze bij fase</v>
      </c>
      <c r="J87" s="7" t="str">
        <f>IF(H87&lt;&gt;"",VLOOKUP(H87,Basislijsten!$C$3:$F$8,3,FALSE),"Maak keuze in kolom fase")</f>
        <v>Maak keuze bij fase</v>
      </c>
      <c r="K87" s="7" t="str">
        <f>IF(H87&lt;&gt;"",VLOOKUP(H87,Basislijsten!$C$3:$F$8,4,FALSE),"Maak keuze in kolom fase")</f>
        <v>Maak keuze bij fase.</v>
      </c>
    </row>
    <row r="88" spans="1:11" ht="72.5" x14ac:dyDescent="0.35">
      <c r="A88" s="27" t="s">
        <v>497</v>
      </c>
      <c r="B88" s="28" t="s">
        <v>35</v>
      </c>
      <c r="C88" s="28" t="s">
        <v>48</v>
      </c>
      <c r="D88" s="27" t="s">
        <v>6</v>
      </c>
      <c r="E88" s="28" t="s">
        <v>498</v>
      </c>
      <c r="F88" s="29" t="s">
        <v>232</v>
      </c>
      <c r="G88" s="30"/>
      <c r="H88" s="31" t="s">
        <v>233</v>
      </c>
      <c r="I88" s="6" t="str">
        <f>IF(H88&lt;&gt;"",VLOOKUP(H88,Basislijsten!$C$3:$F$8,2,FALSE),"Maak keuze in kolom fase")</f>
        <v>Maak keuze bij fase</v>
      </c>
      <c r="J88" s="7" t="str">
        <f>IF(H88&lt;&gt;"",VLOOKUP(H88,Basislijsten!$C$3:$F$8,3,FALSE),"Maak keuze in kolom fase")</f>
        <v>Maak keuze bij fase</v>
      </c>
      <c r="K88" s="7" t="str">
        <f>IF(H88&lt;&gt;"",VLOOKUP(H88,Basislijsten!$C$3:$F$8,4,FALSE),"Maak keuze in kolom fase")</f>
        <v>Maak keuze bij fase.</v>
      </c>
    </row>
    <row r="89" spans="1:11" ht="43.5" x14ac:dyDescent="0.35">
      <c r="A89" s="27" t="s">
        <v>499</v>
      </c>
      <c r="B89" s="28" t="s">
        <v>35</v>
      </c>
      <c r="C89" s="28" t="s">
        <v>48</v>
      </c>
      <c r="D89" s="27" t="s">
        <v>22</v>
      </c>
      <c r="E89" s="28" t="s">
        <v>51</v>
      </c>
      <c r="F89" s="29" t="s">
        <v>232</v>
      </c>
      <c r="G89" s="30"/>
      <c r="H89" s="31" t="s">
        <v>233</v>
      </c>
      <c r="I89" s="6" t="str">
        <f>IF(H89&lt;&gt;"",VLOOKUP(H89,Basislijsten!$C$3:$F$8,2,FALSE),"Maak keuze in kolom fase")</f>
        <v>Maak keuze bij fase</v>
      </c>
      <c r="J89" s="7" t="str">
        <f>IF(H89&lt;&gt;"",VLOOKUP(H89,Basislijsten!$C$3:$F$8,3,FALSE),"Maak keuze in kolom fase")</f>
        <v>Maak keuze bij fase</v>
      </c>
      <c r="K89" s="7" t="str">
        <f>IF(H89&lt;&gt;"",VLOOKUP(H89,Basislijsten!$C$3:$F$8,4,FALSE),"Maak keuze in kolom fase")</f>
        <v>Maak keuze bij fase.</v>
      </c>
    </row>
    <row r="90" spans="1:11" ht="43.5" x14ac:dyDescent="0.35">
      <c r="A90" s="27" t="s">
        <v>500</v>
      </c>
      <c r="B90" s="28" t="s">
        <v>35</v>
      </c>
      <c r="C90" s="28" t="s">
        <v>52</v>
      </c>
      <c r="D90" s="27" t="s">
        <v>13</v>
      </c>
      <c r="E90" s="28" t="s">
        <v>55</v>
      </c>
      <c r="F90" s="29" t="s">
        <v>232</v>
      </c>
      <c r="G90" s="30"/>
      <c r="H90" s="31" t="s">
        <v>233</v>
      </c>
      <c r="I90" s="6" t="str">
        <f>IF(H90&lt;&gt;"",VLOOKUP(H90,Basislijsten!$C$3:$F$8,2,FALSE),"Maak keuze in kolom fase")</f>
        <v>Maak keuze bij fase</v>
      </c>
      <c r="J90" s="7" t="str">
        <f>IF(H90&lt;&gt;"",VLOOKUP(H90,Basislijsten!$C$3:$F$8,3,FALSE),"Maak keuze in kolom fase")</f>
        <v>Maak keuze bij fase</v>
      </c>
      <c r="K90" s="7" t="str">
        <f>IF(H90&lt;&gt;"",VLOOKUP(H90,Basislijsten!$C$3:$F$8,4,FALSE),"Maak keuze in kolom fase")</f>
        <v>Maak keuze bij fase.</v>
      </c>
    </row>
    <row r="91" spans="1:11" ht="58" x14ac:dyDescent="0.35">
      <c r="A91" s="27" t="s">
        <v>501</v>
      </c>
      <c r="B91" s="28" t="s">
        <v>35</v>
      </c>
      <c r="C91" s="28" t="s">
        <v>52</v>
      </c>
      <c r="D91" s="27" t="s">
        <v>13</v>
      </c>
      <c r="E91" s="28" t="s">
        <v>56</v>
      </c>
      <c r="F91" s="29" t="s">
        <v>232</v>
      </c>
      <c r="G91" s="30"/>
      <c r="H91" s="31" t="s">
        <v>233</v>
      </c>
      <c r="I91" s="6" t="str">
        <f>IF(H91&lt;&gt;"",VLOOKUP(H91,Basislijsten!$C$3:$F$8,2,FALSE),"Maak keuze in kolom fase")</f>
        <v>Maak keuze bij fase</v>
      </c>
      <c r="J91" s="7" t="str">
        <f>IF(H91&lt;&gt;"",VLOOKUP(H91,Basislijsten!$C$3:$F$8,3,FALSE),"Maak keuze in kolom fase")</f>
        <v>Maak keuze bij fase</v>
      </c>
      <c r="K91" s="7" t="str">
        <f>IF(H91&lt;&gt;"",VLOOKUP(H91,Basislijsten!$C$3:$F$8,4,FALSE),"Maak keuze in kolom fase")</f>
        <v>Maak keuze bij fase.</v>
      </c>
    </row>
    <row r="92" spans="1:11" ht="58" x14ac:dyDescent="0.35">
      <c r="A92" s="27" t="s">
        <v>502</v>
      </c>
      <c r="B92" s="28" t="s">
        <v>35</v>
      </c>
      <c r="C92" s="28" t="s">
        <v>52</v>
      </c>
      <c r="D92" s="27" t="s">
        <v>13</v>
      </c>
      <c r="E92" s="28" t="s">
        <v>57</v>
      </c>
      <c r="F92" s="29" t="s">
        <v>232</v>
      </c>
      <c r="G92" s="30"/>
      <c r="H92" s="31" t="s">
        <v>233</v>
      </c>
      <c r="I92" s="6" t="str">
        <f>IF(H92&lt;&gt;"",VLOOKUP(H92,Basislijsten!$C$3:$F$8,2,FALSE),"Maak keuze in kolom fase")</f>
        <v>Maak keuze bij fase</v>
      </c>
      <c r="J92" s="7" t="str">
        <f>IF(H92&lt;&gt;"",VLOOKUP(H92,Basislijsten!$C$3:$F$8,3,FALSE),"Maak keuze in kolom fase")</f>
        <v>Maak keuze bij fase</v>
      </c>
      <c r="K92" s="7" t="str">
        <f>IF(H92&lt;&gt;"",VLOOKUP(H92,Basislijsten!$C$3:$F$8,4,FALSE),"Maak keuze in kolom fase")</f>
        <v>Maak keuze bij fase.</v>
      </c>
    </row>
    <row r="93" spans="1:11" ht="101.5" x14ac:dyDescent="0.35">
      <c r="A93" s="27" t="s">
        <v>503</v>
      </c>
      <c r="B93" s="28" t="s">
        <v>35</v>
      </c>
      <c r="C93" s="28" t="s">
        <v>52</v>
      </c>
      <c r="D93" s="27" t="s">
        <v>6</v>
      </c>
      <c r="E93" s="28" t="s">
        <v>504</v>
      </c>
      <c r="F93" s="29" t="s">
        <v>232</v>
      </c>
      <c r="G93" s="30"/>
      <c r="H93" s="31" t="s">
        <v>233</v>
      </c>
      <c r="I93" s="6" t="str">
        <f>IF(H93&lt;&gt;"",VLOOKUP(H93,Basislijsten!$C$3:$F$8,2,FALSE),"Maak keuze in kolom fase")</f>
        <v>Maak keuze bij fase</v>
      </c>
      <c r="J93" s="7" t="str">
        <f>IF(H93&lt;&gt;"",VLOOKUP(H93,Basislijsten!$C$3:$F$8,3,FALSE),"Maak keuze in kolom fase")</f>
        <v>Maak keuze bij fase</v>
      </c>
      <c r="K93" s="7" t="str">
        <f>IF(H93&lt;&gt;"",VLOOKUP(H93,Basislijsten!$C$3:$F$8,4,FALSE),"Maak keuze in kolom fase")</f>
        <v>Maak keuze bij fase.</v>
      </c>
    </row>
    <row r="94" spans="1:11" ht="43.5" x14ac:dyDescent="0.35">
      <c r="A94" s="27" t="s">
        <v>505</v>
      </c>
      <c r="B94" s="28" t="s">
        <v>35</v>
      </c>
      <c r="C94" s="28" t="s">
        <v>52</v>
      </c>
      <c r="D94" s="27" t="s">
        <v>6</v>
      </c>
      <c r="E94" s="28" t="s">
        <v>506</v>
      </c>
      <c r="F94" s="29" t="s">
        <v>232</v>
      </c>
      <c r="G94" s="30"/>
      <c r="H94" s="31" t="s">
        <v>233</v>
      </c>
      <c r="I94" s="6" t="str">
        <f>IF(H94&lt;&gt;"",VLOOKUP(H94,Basislijsten!$C$3:$F$8,2,FALSE),"Maak keuze in kolom fase")</f>
        <v>Maak keuze bij fase</v>
      </c>
      <c r="J94" s="7" t="str">
        <f>IF(H94&lt;&gt;"",VLOOKUP(H94,Basislijsten!$C$3:$F$8,3,FALSE),"Maak keuze in kolom fase")</f>
        <v>Maak keuze bij fase</v>
      </c>
      <c r="K94" s="7" t="str">
        <f>IF(H94&lt;&gt;"",VLOOKUP(H94,Basislijsten!$C$3:$F$8,4,FALSE),"Maak keuze in kolom fase")</f>
        <v>Maak keuze bij fase.</v>
      </c>
    </row>
    <row r="95" spans="1:11" ht="43.5" x14ac:dyDescent="0.35">
      <c r="A95" s="27" t="s">
        <v>507</v>
      </c>
      <c r="B95" s="28" t="s">
        <v>35</v>
      </c>
      <c r="C95" s="28" t="s">
        <v>52</v>
      </c>
      <c r="D95" s="27" t="s">
        <v>6</v>
      </c>
      <c r="E95" s="28" t="s">
        <v>53</v>
      </c>
      <c r="F95" s="29" t="s">
        <v>232</v>
      </c>
      <c r="G95" s="30"/>
      <c r="H95" s="31" t="s">
        <v>233</v>
      </c>
      <c r="I95" s="6" t="str">
        <f>IF(H95&lt;&gt;"",VLOOKUP(H95,Basislijsten!$C$3:$F$8,2,FALSE),"Maak keuze in kolom fase")</f>
        <v>Maak keuze bij fase</v>
      </c>
      <c r="J95" s="7" t="str">
        <f>IF(H95&lt;&gt;"",VLOOKUP(H95,Basislijsten!$C$3:$F$8,3,FALSE),"Maak keuze in kolom fase")</f>
        <v>Maak keuze bij fase</v>
      </c>
      <c r="K95" s="7" t="str">
        <f>IF(H95&lt;&gt;"",VLOOKUP(H95,Basislijsten!$C$3:$F$8,4,FALSE),"Maak keuze in kolom fase")</f>
        <v>Maak keuze bij fase.</v>
      </c>
    </row>
    <row r="96" spans="1:11" ht="43.5" x14ac:dyDescent="0.35">
      <c r="A96" s="27" t="s">
        <v>508</v>
      </c>
      <c r="B96" s="28" t="s">
        <v>35</v>
      </c>
      <c r="C96" s="28" t="s">
        <v>52</v>
      </c>
      <c r="D96" s="27" t="s">
        <v>6</v>
      </c>
      <c r="E96" s="28" t="s">
        <v>509</v>
      </c>
      <c r="F96" s="29" t="s">
        <v>232</v>
      </c>
      <c r="G96" s="30"/>
      <c r="H96" s="31" t="s">
        <v>233</v>
      </c>
      <c r="I96" s="6" t="str">
        <f>IF(H96&lt;&gt;"",VLOOKUP(H96,Basislijsten!$C$3:$F$8,2,FALSE),"Maak keuze in kolom fase")</f>
        <v>Maak keuze bij fase</v>
      </c>
      <c r="J96" s="7" t="str">
        <f>IF(H96&lt;&gt;"",VLOOKUP(H96,Basislijsten!$C$3:$F$8,3,FALSE),"Maak keuze in kolom fase")</f>
        <v>Maak keuze bij fase</v>
      </c>
      <c r="K96" s="7" t="str">
        <f>IF(H96&lt;&gt;"",VLOOKUP(H96,Basislijsten!$C$3:$F$8,4,FALSE),"Maak keuze in kolom fase")</f>
        <v>Maak keuze bij fase.</v>
      </c>
    </row>
    <row r="97" spans="1:11" ht="29" x14ac:dyDescent="0.35">
      <c r="A97" s="27" t="s">
        <v>510</v>
      </c>
      <c r="B97" s="28" t="s">
        <v>35</v>
      </c>
      <c r="C97" s="28" t="s">
        <v>52</v>
      </c>
      <c r="D97" s="27" t="s">
        <v>6</v>
      </c>
      <c r="E97" s="28" t="s">
        <v>54</v>
      </c>
      <c r="F97" s="29" t="s">
        <v>232</v>
      </c>
      <c r="G97" s="30"/>
      <c r="H97" s="31" t="s">
        <v>233</v>
      </c>
      <c r="I97" s="6" t="str">
        <f>IF(H97&lt;&gt;"",VLOOKUP(H97,Basislijsten!$C$3:$F$8,2,FALSE),"Maak keuze in kolom fase")</f>
        <v>Maak keuze bij fase</v>
      </c>
      <c r="J97" s="7" t="str">
        <f>IF(H97&lt;&gt;"",VLOOKUP(H97,Basislijsten!$C$3:$F$8,3,FALSE),"Maak keuze in kolom fase")</f>
        <v>Maak keuze bij fase</v>
      </c>
      <c r="K97" s="7" t="str">
        <f>IF(H97&lt;&gt;"",VLOOKUP(H97,Basislijsten!$C$3:$F$8,4,FALSE),"Maak keuze in kolom fase")</f>
        <v>Maak keuze bij fase.</v>
      </c>
    </row>
    <row r="98" spans="1:11" ht="43.5" x14ac:dyDescent="0.35">
      <c r="A98" s="27" t="s">
        <v>511</v>
      </c>
      <c r="B98" s="28" t="s">
        <v>35</v>
      </c>
      <c r="C98" s="28" t="s">
        <v>52</v>
      </c>
      <c r="D98" s="27" t="s">
        <v>31</v>
      </c>
      <c r="E98" s="28" t="s">
        <v>62</v>
      </c>
      <c r="F98" s="29" t="s">
        <v>232</v>
      </c>
      <c r="G98" s="30"/>
      <c r="H98" s="31" t="s">
        <v>233</v>
      </c>
      <c r="I98" s="6" t="str">
        <f>IF(H98&lt;&gt;"",VLOOKUP(H98,Basislijsten!$C$3:$F$8,2,FALSE),"Maak keuze in kolom fase")</f>
        <v>Maak keuze bij fase</v>
      </c>
      <c r="J98" s="7" t="str">
        <f>IF(H98&lt;&gt;"",VLOOKUP(H98,Basislijsten!$C$3:$F$8,3,FALSE),"Maak keuze in kolom fase")</f>
        <v>Maak keuze bij fase</v>
      </c>
      <c r="K98" s="7" t="str">
        <f>IF(H98&lt;&gt;"",VLOOKUP(H98,Basislijsten!$C$3:$F$8,4,FALSE),"Maak keuze in kolom fase")</f>
        <v>Maak keuze bij fase.</v>
      </c>
    </row>
    <row r="99" spans="1:11" ht="43.5" x14ac:dyDescent="0.35">
      <c r="A99" s="27" t="s">
        <v>512</v>
      </c>
      <c r="B99" s="28" t="s">
        <v>35</v>
      </c>
      <c r="C99" s="28" t="s">
        <v>52</v>
      </c>
      <c r="D99" s="27" t="s">
        <v>13</v>
      </c>
      <c r="E99" s="28" t="s">
        <v>58</v>
      </c>
      <c r="F99" s="29" t="s">
        <v>232</v>
      </c>
      <c r="G99" s="30"/>
      <c r="H99" s="31" t="s">
        <v>233</v>
      </c>
      <c r="I99" s="6" t="str">
        <f>IF(H99&lt;&gt;"",VLOOKUP(H99,Basislijsten!$C$3:$F$8,2,FALSE),"Maak keuze in kolom fase")</f>
        <v>Maak keuze bij fase</v>
      </c>
      <c r="J99" s="7" t="str">
        <f>IF(H99&lt;&gt;"",VLOOKUP(H99,Basislijsten!$C$3:$F$8,3,FALSE),"Maak keuze in kolom fase")</f>
        <v>Maak keuze bij fase</v>
      </c>
      <c r="K99" s="7" t="str">
        <f>IF(H99&lt;&gt;"",VLOOKUP(H99,Basislijsten!$C$3:$F$8,4,FALSE),"Maak keuze in kolom fase")</f>
        <v>Maak keuze bij fase.</v>
      </c>
    </row>
    <row r="100" spans="1:11" ht="29" x14ac:dyDescent="0.35">
      <c r="A100" s="27" t="s">
        <v>513</v>
      </c>
      <c r="B100" s="28" t="s">
        <v>35</v>
      </c>
      <c r="C100" s="28" t="s">
        <v>52</v>
      </c>
      <c r="D100" s="27" t="s">
        <v>13</v>
      </c>
      <c r="E100" s="28" t="s">
        <v>59</v>
      </c>
      <c r="F100" s="29" t="s">
        <v>232</v>
      </c>
      <c r="G100" s="30"/>
      <c r="H100" s="31" t="s">
        <v>233</v>
      </c>
      <c r="I100" s="6" t="str">
        <f>IF(H100&lt;&gt;"",VLOOKUP(H100,Basislijsten!$C$3:$F$8,2,FALSE),"Maak keuze in kolom fase")</f>
        <v>Maak keuze bij fase</v>
      </c>
      <c r="J100" s="7" t="str">
        <f>IF(H100&lt;&gt;"",VLOOKUP(H100,Basislijsten!$C$3:$F$8,3,FALSE),"Maak keuze in kolom fase")</f>
        <v>Maak keuze bij fase</v>
      </c>
      <c r="K100" s="7" t="str">
        <f>IF(H100&lt;&gt;"",VLOOKUP(H100,Basislijsten!$C$3:$F$8,4,FALSE),"Maak keuze in kolom fase")</f>
        <v>Maak keuze bij fase.</v>
      </c>
    </row>
    <row r="101" spans="1:11" ht="43.5" x14ac:dyDescent="0.35">
      <c r="A101" s="27" t="s">
        <v>514</v>
      </c>
      <c r="B101" s="28" t="s">
        <v>35</v>
      </c>
      <c r="C101" s="28" t="s">
        <v>52</v>
      </c>
      <c r="D101" s="27" t="s">
        <v>13</v>
      </c>
      <c r="E101" s="28" t="s">
        <v>60</v>
      </c>
      <c r="F101" s="29" t="s">
        <v>232</v>
      </c>
      <c r="G101" s="30"/>
      <c r="H101" s="31" t="s">
        <v>233</v>
      </c>
      <c r="I101" s="6" t="str">
        <f>IF(H101&lt;&gt;"",VLOOKUP(H101,Basislijsten!$C$3:$F$8,2,FALSE),"Maak keuze in kolom fase")</f>
        <v>Maak keuze bij fase</v>
      </c>
      <c r="J101" s="7" t="str">
        <f>IF(H101&lt;&gt;"",VLOOKUP(H101,Basislijsten!$C$3:$F$8,3,FALSE),"Maak keuze in kolom fase")</f>
        <v>Maak keuze bij fase</v>
      </c>
      <c r="K101" s="7" t="str">
        <f>IF(H101&lt;&gt;"",VLOOKUP(H101,Basislijsten!$C$3:$F$8,4,FALSE),"Maak keuze in kolom fase")</f>
        <v>Maak keuze bij fase.</v>
      </c>
    </row>
    <row r="102" spans="1:11" ht="58" x14ac:dyDescent="0.35">
      <c r="A102" s="27" t="s">
        <v>515</v>
      </c>
      <c r="B102" s="28" t="s">
        <v>35</v>
      </c>
      <c r="C102" s="28" t="s">
        <v>52</v>
      </c>
      <c r="D102" s="27" t="s">
        <v>13</v>
      </c>
      <c r="E102" s="28" t="s">
        <v>61</v>
      </c>
      <c r="F102" s="29" t="s">
        <v>232</v>
      </c>
      <c r="G102" s="30"/>
      <c r="H102" s="31" t="s">
        <v>233</v>
      </c>
      <c r="I102" s="6" t="str">
        <f>IF(H102&lt;&gt;"",VLOOKUP(H102,Basislijsten!$C$3:$F$8,2,FALSE),"Maak keuze in kolom fase")</f>
        <v>Maak keuze bij fase</v>
      </c>
      <c r="J102" s="7" t="str">
        <f>IF(H102&lt;&gt;"",VLOOKUP(H102,Basislijsten!$C$3:$F$8,3,FALSE),"Maak keuze in kolom fase")</f>
        <v>Maak keuze bij fase</v>
      </c>
      <c r="K102" s="7" t="str">
        <f>IF(H102&lt;&gt;"",VLOOKUP(H102,Basislijsten!$C$3:$F$8,4,FALSE),"Maak keuze in kolom fase")</f>
        <v>Maak keuze bij fase.</v>
      </c>
    </row>
    <row r="103" spans="1:11" ht="43.5" x14ac:dyDescent="0.35">
      <c r="A103" s="27" t="s">
        <v>516</v>
      </c>
      <c r="B103" s="28" t="s">
        <v>35</v>
      </c>
      <c r="C103" s="28" t="s">
        <v>63</v>
      </c>
      <c r="D103" s="27" t="s">
        <v>6</v>
      </c>
      <c r="E103" s="28" t="s">
        <v>64</v>
      </c>
      <c r="F103" s="29" t="s">
        <v>232</v>
      </c>
      <c r="G103" s="30"/>
      <c r="H103" s="31" t="s">
        <v>233</v>
      </c>
      <c r="I103" s="6" t="str">
        <f>IF(H103&lt;&gt;"",VLOOKUP(H103,Basislijsten!$C$3:$F$8,2,FALSE),"Maak keuze in kolom fase")</f>
        <v>Maak keuze bij fase</v>
      </c>
      <c r="J103" s="7" t="str">
        <f>IF(H103&lt;&gt;"",VLOOKUP(H103,Basislijsten!$C$3:$F$8,3,FALSE),"Maak keuze in kolom fase")</f>
        <v>Maak keuze bij fase</v>
      </c>
      <c r="K103" s="7" t="str">
        <f>IF(H103&lt;&gt;"",VLOOKUP(H103,Basislijsten!$C$3:$F$8,4,FALSE),"Maak keuze in kolom fase")</f>
        <v>Maak keuze bij fase.</v>
      </c>
    </row>
    <row r="104" spans="1:11" ht="43.5" x14ac:dyDescent="0.35">
      <c r="A104" s="27" t="s">
        <v>517</v>
      </c>
      <c r="B104" s="28" t="s">
        <v>35</v>
      </c>
      <c r="C104" s="28" t="s">
        <v>63</v>
      </c>
      <c r="D104" s="27" t="s">
        <v>13</v>
      </c>
      <c r="E104" s="28" t="s">
        <v>66</v>
      </c>
      <c r="F104" s="29" t="s">
        <v>232</v>
      </c>
      <c r="G104" s="30"/>
      <c r="H104" s="31" t="s">
        <v>233</v>
      </c>
      <c r="I104" s="6" t="str">
        <f>IF(H104&lt;&gt;"",VLOOKUP(H104,Basislijsten!$C$3:$F$8,2,FALSE),"Maak keuze in kolom fase")</f>
        <v>Maak keuze bij fase</v>
      </c>
      <c r="J104" s="7" t="str">
        <f>IF(H104&lt;&gt;"",VLOOKUP(H104,Basislijsten!$C$3:$F$8,3,FALSE),"Maak keuze in kolom fase")</f>
        <v>Maak keuze bij fase</v>
      </c>
      <c r="K104" s="7" t="str">
        <f>IF(H104&lt;&gt;"",VLOOKUP(H104,Basislijsten!$C$3:$F$8,4,FALSE),"Maak keuze in kolom fase")</f>
        <v>Maak keuze bij fase.</v>
      </c>
    </row>
    <row r="105" spans="1:11" ht="101.5" x14ac:dyDescent="0.35">
      <c r="A105" s="27" t="s">
        <v>518</v>
      </c>
      <c r="B105" s="28" t="s">
        <v>35</v>
      </c>
      <c r="C105" s="28" t="s">
        <v>63</v>
      </c>
      <c r="D105" s="27" t="s">
        <v>22</v>
      </c>
      <c r="E105" s="28" t="s">
        <v>67</v>
      </c>
      <c r="F105" s="29" t="s">
        <v>232</v>
      </c>
      <c r="G105" s="30"/>
      <c r="H105" s="31" t="s">
        <v>233</v>
      </c>
      <c r="I105" s="6" t="str">
        <f>IF(H105&lt;&gt;"",VLOOKUP(H105,Basislijsten!$C$3:$F$8,2,FALSE),"Maak keuze in kolom fase")</f>
        <v>Maak keuze bij fase</v>
      </c>
      <c r="J105" s="7" t="str">
        <f>IF(H105&lt;&gt;"",VLOOKUP(H105,Basislijsten!$C$3:$F$8,3,FALSE),"Maak keuze in kolom fase")</f>
        <v>Maak keuze bij fase</v>
      </c>
      <c r="K105" s="7" t="str">
        <f>IF(H105&lt;&gt;"",VLOOKUP(H105,Basislijsten!$C$3:$F$8,4,FALSE),"Maak keuze in kolom fase")</f>
        <v>Maak keuze bij fase.</v>
      </c>
    </row>
    <row r="106" spans="1:11" ht="29" x14ac:dyDescent="0.35">
      <c r="A106" s="27" t="s">
        <v>519</v>
      </c>
      <c r="B106" s="28" t="s">
        <v>35</v>
      </c>
      <c r="C106" s="28" t="s">
        <v>63</v>
      </c>
      <c r="D106" s="27" t="s">
        <v>6</v>
      </c>
      <c r="E106" s="28" t="s">
        <v>65</v>
      </c>
      <c r="F106" s="29" t="s">
        <v>232</v>
      </c>
      <c r="G106" s="30"/>
      <c r="H106" s="31" t="s">
        <v>233</v>
      </c>
      <c r="I106" s="6" t="str">
        <f>IF(H106&lt;&gt;"",VLOOKUP(H106,Basislijsten!$C$3:$F$8,2,FALSE),"Maak keuze in kolom fase")</f>
        <v>Maak keuze bij fase</v>
      </c>
      <c r="J106" s="7" t="str">
        <f>IF(H106&lt;&gt;"",VLOOKUP(H106,Basislijsten!$C$3:$F$8,3,FALSE),"Maak keuze in kolom fase")</f>
        <v>Maak keuze bij fase</v>
      </c>
      <c r="K106" s="7" t="str">
        <f>IF(H106&lt;&gt;"",VLOOKUP(H106,Basislijsten!$C$3:$F$8,4,FALSE),"Maak keuze in kolom fase")</f>
        <v>Maak keuze bij fase.</v>
      </c>
    </row>
    <row r="107" spans="1:11" ht="58" x14ac:dyDescent="0.35">
      <c r="A107" s="27" t="s">
        <v>520</v>
      </c>
      <c r="B107" s="28" t="s">
        <v>35</v>
      </c>
      <c r="C107" s="28" t="s">
        <v>68</v>
      </c>
      <c r="D107" s="27" t="s">
        <v>13</v>
      </c>
      <c r="E107" s="28" t="s">
        <v>70</v>
      </c>
      <c r="F107" s="29" t="s">
        <v>232</v>
      </c>
      <c r="G107" s="30"/>
      <c r="H107" s="31" t="s">
        <v>233</v>
      </c>
      <c r="I107" s="6" t="str">
        <f>IF(H107&lt;&gt;"",VLOOKUP(H107,Basislijsten!$C$3:$F$8,2,FALSE),"Maak keuze in kolom fase")</f>
        <v>Maak keuze bij fase</v>
      </c>
      <c r="J107" s="7" t="str">
        <f>IF(H107&lt;&gt;"",VLOOKUP(H107,Basislijsten!$C$3:$F$8,3,FALSE),"Maak keuze in kolom fase")</f>
        <v>Maak keuze bij fase</v>
      </c>
      <c r="K107" s="7" t="str">
        <f>IF(H107&lt;&gt;"",VLOOKUP(H107,Basislijsten!$C$3:$F$8,4,FALSE),"Maak keuze in kolom fase")</f>
        <v>Maak keuze bij fase.</v>
      </c>
    </row>
    <row r="108" spans="1:11" ht="58" x14ac:dyDescent="0.35">
      <c r="A108" s="27" t="s">
        <v>521</v>
      </c>
      <c r="B108" s="28" t="s">
        <v>35</v>
      </c>
      <c r="C108" s="28" t="s">
        <v>68</v>
      </c>
      <c r="D108" s="27" t="s">
        <v>13</v>
      </c>
      <c r="E108" s="28" t="s">
        <v>70</v>
      </c>
      <c r="F108" s="29" t="s">
        <v>232</v>
      </c>
      <c r="G108" s="30"/>
      <c r="H108" s="31" t="s">
        <v>233</v>
      </c>
      <c r="I108" s="6" t="str">
        <f>IF(H108&lt;&gt;"",VLOOKUP(H108,Basislijsten!$C$3:$F$8,2,FALSE),"Maak keuze in kolom fase")</f>
        <v>Maak keuze bij fase</v>
      </c>
      <c r="J108" s="7" t="str">
        <f>IF(H108&lt;&gt;"",VLOOKUP(H108,Basislijsten!$C$3:$F$8,3,FALSE),"Maak keuze in kolom fase")</f>
        <v>Maak keuze bij fase</v>
      </c>
      <c r="K108" s="7" t="str">
        <f>IF(H108&lt;&gt;"",VLOOKUP(H108,Basislijsten!$C$3:$F$8,4,FALSE),"Maak keuze in kolom fase")</f>
        <v>Maak keuze bij fase.</v>
      </c>
    </row>
    <row r="109" spans="1:11" ht="29" x14ac:dyDescent="0.35">
      <c r="A109" s="27" t="s">
        <v>522</v>
      </c>
      <c r="B109" s="28" t="s">
        <v>35</v>
      </c>
      <c r="C109" s="28" t="s">
        <v>68</v>
      </c>
      <c r="D109" s="27" t="s">
        <v>6</v>
      </c>
      <c r="E109" s="28" t="s">
        <v>71</v>
      </c>
      <c r="F109" s="29" t="s">
        <v>232</v>
      </c>
      <c r="G109" s="30"/>
      <c r="H109" s="31" t="s">
        <v>233</v>
      </c>
      <c r="I109" s="6" t="str">
        <f>IF(H109&lt;&gt;"",VLOOKUP(H109,Basislijsten!$C$3:$F$8,2,FALSE),"Maak keuze in kolom fase")</f>
        <v>Maak keuze bij fase</v>
      </c>
      <c r="J109" s="7" t="str">
        <f>IF(H109&lt;&gt;"",VLOOKUP(H109,Basislijsten!$C$3:$F$8,3,FALSE),"Maak keuze in kolom fase")</f>
        <v>Maak keuze bij fase</v>
      </c>
      <c r="K109" s="7" t="str">
        <f>IF(H109&lt;&gt;"",VLOOKUP(H109,Basislijsten!$C$3:$F$8,4,FALSE),"Maak keuze in kolom fase")</f>
        <v>Maak keuze bij fase.</v>
      </c>
    </row>
    <row r="110" spans="1:11" ht="43.5" x14ac:dyDescent="0.35">
      <c r="A110" s="27" t="s">
        <v>523</v>
      </c>
      <c r="B110" s="28" t="s">
        <v>35</v>
      </c>
      <c r="C110" s="28" t="s">
        <v>68</v>
      </c>
      <c r="D110" s="27" t="s">
        <v>13</v>
      </c>
      <c r="E110" s="28" t="s">
        <v>69</v>
      </c>
      <c r="F110" s="29" t="s">
        <v>232</v>
      </c>
      <c r="G110" s="30"/>
      <c r="H110" s="31" t="s">
        <v>233</v>
      </c>
      <c r="I110" s="6" t="str">
        <f>IF(H110&lt;&gt;"",VLOOKUP(H110,Basislijsten!$C$3:$F$8,2,FALSE),"Maak keuze in kolom fase")</f>
        <v>Maak keuze bij fase</v>
      </c>
      <c r="J110" s="7" t="str">
        <f>IF(H110&lt;&gt;"",VLOOKUP(H110,Basislijsten!$C$3:$F$8,3,FALSE),"Maak keuze in kolom fase")</f>
        <v>Maak keuze bij fase</v>
      </c>
      <c r="K110" s="7" t="str">
        <f>IF(H110&lt;&gt;"",VLOOKUP(H110,Basislijsten!$C$3:$F$8,4,FALSE),"Maak keuze in kolom fase")</f>
        <v>Maak keuze bij fase.</v>
      </c>
    </row>
    <row r="111" spans="1:11" ht="217.5" x14ac:dyDescent="0.35">
      <c r="A111" s="27" t="s">
        <v>524</v>
      </c>
      <c r="B111" s="28" t="s">
        <v>35</v>
      </c>
      <c r="C111" s="28" t="s">
        <v>68</v>
      </c>
      <c r="D111" s="27" t="s">
        <v>22</v>
      </c>
      <c r="E111" s="28" t="s">
        <v>525</v>
      </c>
      <c r="F111" s="29" t="s">
        <v>232</v>
      </c>
      <c r="G111" s="30"/>
      <c r="H111" s="31" t="s">
        <v>233</v>
      </c>
      <c r="I111" s="6" t="str">
        <f>IF(H111&lt;&gt;"",VLOOKUP(H111,Basislijsten!$C$3:$F$8,2,FALSE),"Maak keuze in kolom fase")</f>
        <v>Maak keuze bij fase</v>
      </c>
      <c r="J111" s="7" t="str">
        <f>IF(H111&lt;&gt;"",VLOOKUP(H111,Basislijsten!$C$3:$F$8,3,FALSE),"Maak keuze in kolom fase")</f>
        <v>Maak keuze bij fase</v>
      </c>
      <c r="K111" s="7" t="str">
        <f>IF(H111&lt;&gt;"",VLOOKUP(H111,Basislijsten!$C$3:$F$8,4,FALSE),"Maak keuze in kolom fase")</f>
        <v>Maak keuze bij fase.</v>
      </c>
    </row>
    <row r="112" spans="1:11" ht="72.5" x14ac:dyDescent="0.35">
      <c r="A112" s="27" t="s">
        <v>526</v>
      </c>
      <c r="B112" s="28" t="s">
        <v>35</v>
      </c>
      <c r="C112" s="28" t="s">
        <v>68</v>
      </c>
      <c r="D112" s="27" t="s">
        <v>6</v>
      </c>
      <c r="E112" s="28" t="s">
        <v>527</v>
      </c>
      <c r="F112" s="29" t="s">
        <v>232</v>
      </c>
      <c r="G112" s="30"/>
      <c r="H112" s="31" t="s">
        <v>233</v>
      </c>
      <c r="I112" s="6" t="str">
        <f>IF(H112&lt;&gt;"",VLOOKUP(H112,Basislijsten!$C$3:$F$8,2,FALSE),"Maak keuze in kolom fase")</f>
        <v>Maak keuze bij fase</v>
      </c>
      <c r="J112" s="7" t="str">
        <f>IF(H112&lt;&gt;"",VLOOKUP(H112,Basislijsten!$C$3:$F$8,3,FALSE),"Maak keuze in kolom fase")</f>
        <v>Maak keuze bij fase</v>
      </c>
      <c r="K112" s="7" t="str">
        <f>IF(H112&lt;&gt;"",VLOOKUP(H112,Basislijsten!$C$3:$F$8,4,FALSE),"Maak keuze in kolom fase")</f>
        <v>Maak keuze bij fase.</v>
      </c>
    </row>
    <row r="113" spans="1:11" ht="72.5" x14ac:dyDescent="0.35">
      <c r="A113" s="27" t="s">
        <v>528</v>
      </c>
      <c r="B113" s="28" t="s">
        <v>35</v>
      </c>
      <c r="C113" s="28" t="s">
        <v>72</v>
      </c>
      <c r="D113" s="27" t="s">
        <v>13</v>
      </c>
      <c r="E113" s="28" t="s">
        <v>73</v>
      </c>
      <c r="F113" s="29" t="s">
        <v>232</v>
      </c>
      <c r="G113" s="30"/>
      <c r="H113" s="31" t="s">
        <v>233</v>
      </c>
      <c r="I113" s="6" t="str">
        <f>IF(H113&lt;&gt;"",VLOOKUP(H113,Basislijsten!$C$3:$F$8,2,FALSE),"Maak keuze in kolom fase")</f>
        <v>Maak keuze bij fase</v>
      </c>
      <c r="J113" s="7" t="str">
        <f>IF(H113&lt;&gt;"",VLOOKUP(H113,Basislijsten!$C$3:$F$8,3,FALSE),"Maak keuze in kolom fase")</f>
        <v>Maak keuze bij fase</v>
      </c>
      <c r="K113" s="7" t="str">
        <f>IF(H113&lt;&gt;"",VLOOKUP(H113,Basislijsten!$C$3:$F$8,4,FALSE),"Maak keuze in kolom fase")</f>
        <v>Maak keuze bij fase.</v>
      </c>
    </row>
    <row r="114" spans="1:11" ht="72.5" x14ac:dyDescent="0.35">
      <c r="A114" s="27" t="s">
        <v>529</v>
      </c>
      <c r="B114" s="28" t="s">
        <v>35</v>
      </c>
      <c r="C114" s="28" t="s">
        <v>72</v>
      </c>
      <c r="D114" s="27" t="s">
        <v>22</v>
      </c>
      <c r="E114" s="28" t="s">
        <v>530</v>
      </c>
      <c r="F114" s="29" t="s">
        <v>232</v>
      </c>
      <c r="G114" s="30"/>
      <c r="H114" s="31" t="s">
        <v>233</v>
      </c>
      <c r="I114" s="6" t="str">
        <f>IF(H114&lt;&gt;"",VLOOKUP(H114,Basislijsten!$C$3:$F$8,2,FALSE),"Maak keuze in kolom fase")</f>
        <v>Maak keuze bij fase</v>
      </c>
      <c r="J114" s="7" t="str">
        <f>IF(H114&lt;&gt;"",VLOOKUP(H114,Basislijsten!$C$3:$F$8,3,FALSE),"Maak keuze in kolom fase")</f>
        <v>Maak keuze bij fase</v>
      </c>
      <c r="K114" s="7" t="str">
        <f>IF(H114&lt;&gt;"",VLOOKUP(H114,Basislijsten!$C$3:$F$8,4,FALSE),"Maak keuze in kolom fase")</f>
        <v>Maak keuze bij fase.</v>
      </c>
    </row>
    <row r="115" spans="1:11" ht="29" x14ac:dyDescent="0.35">
      <c r="A115" s="27" t="s">
        <v>531</v>
      </c>
      <c r="B115" s="28" t="s">
        <v>35</v>
      </c>
      <c r="C115" s="28" t="s">
        <v>72</v>
      </c>
      <c r="D115" s="27" t="s">
        <v>6</v>
      </c>
      <c r="E115" s="28" t="s">
        <v>532</v>
      </c>
      <c r="F115" s="29" t="s">
        <v>232</v>
      </c>
      <c r="G115" s="30"/>
      <c r="H115" s="31" t="s">
        <v>233</v>
      </c>
      <c r="I115" s="6" t="str">
        <f>IF(H115&lt;&gt;"",VLOOKUP(H115,Basislijsten!$C$3:$F$8,2,FALSE),"Maak keuze in kolom fase")</f>
        <v>Maak keuze bij fase</v>
      </c>
      <c r="J115" s="7" t="str">
        <f>IF(H115&lt;&gt;"",VLOOKUP(H115,Basislijsten!$C$3:$F$8,3,FALSE),"Maak keuze in kolom fase")</f>
        <v>Maak keuze bij fase</v>
      </c>
      <c r="K115" s="7" t="str">
        <f>IF(H115&lt;&gt;"",VLOOKUP(H115,Basislijsten!$C$3:$F$8,4,FALSE),"Maak keuze in kolom fase")</f>
        <v>Maak keuze bij fase.</v>
      </c>
    </row>
    <row r="116" spans="1:11" ht="58" x14ac:dyDescent="0.35">
      <c r="A116" s="27" t="s">
        <v>533</v>
      </c>
      <c r="B116" s="28" t="s">
        <v>35</v>
      </c>
      <c r="C116" s="28" t="s">
        <v>72</v>
      </c>
      <c r="D116" s="27" t="s">
        <v>6</v>
      </c>
      <c r="E116" s="28" t="s">
        <v>534</v>
      </c>
      <c r="F116" s="29" t="s">
        <v>232</v>
      </c>
      <c r="G116" s="30"/>
      <c r="H116" s="31" t="s">
        <v>233</v>
      </c>
      <c r="I116" s="6" t="str">
        <f>IF(H116&lt;&gt;"",VLOOKUP(H116,Basislijsten!$C$3:$F$8,2,FALSE),"Maak keuze in kolom fase")</f>
        <v>Maak keuze bij fase</v>
      </c>
      <c r="J116" s="7" t="str">
        <f>IF(H116&lt;&gt;"",VLOOKUP(H116,Basislijsten!$C$3:$F$8,3,FALSE),"Maak keuze in kolom fase")</f>
        <v>Maak keuze bij fase</v>
      </c>
      <c r="K116" s="7" t="str">
        <f>IF(H116&lt;&gt;"",VLOOKUP(H116,Basislijsten!$C$3:$F$8,4,FALSE),"Maak keuze in kolom fase")</f>
        <v>Maak keuze bij fase.</v>
      </c>
    </row>
    <row r="117" spans="1:11" ht="72.5" x14ac:dyDescent="0.35">
      <c r="A117" s="27" t="s">
        <v>535</v>
      </c>
      <c r="B117" s="28" t="s">
        <v>35</v>
      </c>
      <c r="C117" s="28" t="s">
        <v>72</v>
      </c>
      <c r="D117" s="27" t="s">
        <v>6</v>
      </c>
      <c r="E117" s="28" t="s">
        <v>536</v>
      </c>
      <c r="F117" s="29" t="s">
        <v>232</v>
      </c>
      <c r="G117" s="30"/>
      <c r="H117" s="31" t="s">
        <v>233</v>
      </c>
      <c r="I117" s="6" t="str">
        <f>IF(H117&lt;&gt;"",VLOOKUP(H117,Basislijsten!$C$3:$F$8,2,FALSE),"Maak keuze in kolom fase")</f>
        <v>Maak keuze bij fase</v>
      </c>
      <c r="J117" s="7" t="str">
        <f>IF(H117&lt;&gt;"",VLOOKUP(H117,Basislijsten!$C$3:$F$8,3,FALSE),"Maak keuze in kolom fase")</f>
        <v>Maak keuze bij fase</v>
      </c>
      <c r="K117" s="7" t="str">
        <f>IF(H117&lt;&gt;"",VLOOKUP(H117,Basislijsten!$C$3:$F$8,4,FALSE),"Maak keuze in kolom fase")</f>
        <v>Maak keuze bij fase.</v>
      </c>
    </row>
    <row r="118" spans="1:11" ht="43.5" x14ac:dyDescent="0.35">
      <c r="A118" s="27" t="s">
        <v>537</v>
      </c>
      <c r="B118" s="28" t="s">
        <v>35</v>
      </c>
      <c r="C118" s="28" t="s">
        <v>72</v>
      </c>
      <c r="D118" s="27" t="s">
        <v>6</v>
      </c>
      <c r="E118" s="28" t="s">
        <v>538</v>
      </c>
      <c r="F118" s="29" t="s">
        <v>232</v>
      </c>
      <c r="G118" s="30"/>
      <c r="H118" s="31" t="s">
        <v>233</v>
      </c>
      <c r="I118" s="6" t="str">
        <f>IF(H118&lt;&gt;"",VLOOKUP(H118,Basislijsten!$C$3:$F$8,2,FALSE),"Maak keuze in kolom fase")</f>
        <v>Maak keuze bij fase</v>
      </c>
      <c r="J118" s="7" t="str">
        <f>IF(H118&lt;&gt;"",VLOOKUP(H118,Basislijsten!$C$3:$F$8,3,FALSE),"Maak keuze in kolom fase")</f>
        <v>Maak keuze bij fase</v>
      </c>
      <c r="K118" s="7" t="str">
        <f>IF(H118&lt;&gt;"",VLOOKUP(H118,Basislijsten!$C$3:$F$8,4,FALSE),"Maak keuze in kolom fase")</f>
        <v>Maak keuze bij fase.</v>
      </c>
    </row>
    <row r="119" spans="1:11" ht="29" x14ac:dyDescent="0.35">
      <c r="A119" s="27" t="s">
        <v>539</v>
      </c>
      <c r="B119" s="28" t="s">
        <v>35</v>
      </c>
      <c r="C119" s="28" t="s">
        <v>74</v>
      </c>
      <c r="D119" s="27" t="s">
        <v>22</v>
      </c>
      <c r="E119" s="28" t="s">
        <v>76</v>
      </c>
      <c r="F119" s="29" t="s">
        <v>232</v>
      </c>
      <c r="G119" s="30"/>
      <c r="H119" s="31" t="s">
        <v>233</v>
      </c>
      <c r="I119" s="6" t="str">
        <f>IF(H119&lt;&gt;"",VLOOKUP(H119,Basislijsten!$C$3:$F$8,2,FALSE),"Maak keuze in kolom fase")</f>
        <v>Maak keuze bij fase</v>
      </c>
      <c r="J119" s="7" t="str">
        <f>IF(H119&lt;&gt;"",VLOOKUP(H119,Basislijsten!$C$3:$F$8,3,FALSE),"Maak keuze in kolom fase")</f>
        <v>Maak keuze bij fase</v>
      </c>
      <c r="K119" s="7" t="str">
        <f>IF(H119&lt;&gt;"",VLOOKUP(H119,Basislijsten!$C$3:$F$8,4,FALSE),"Maak keuze in kolom fase")</f>
        <v>Maak keuze bij fase.</v>
      </c>
    </row>
    <row r="120" spans="1:11" ht="43.5" x14ac:dyDescent="0.35">
      <c r="A120" s="27" t="s">
        <v>540</v>
      </c>
      <c r="B120" s="28" t="s">
        <v>35</v>
      </c>
      <c r="C120" s="28" t="s">
        <v>74</v>
      </c>
      <c r="D120" s="27" t="s">
        <v>6</v>
      </c>
      <c r="E120" s="28" t="s">
        <v>75</v>
      </c>
      <c r="F120" s="29" t="s">
        <v>232</v>
      </c>
      <c r="G120" s="30"/>
      <c r="H120" s="31" t="s">
        <v>233</v>
      </c>
      <c r="I120" s="6" t="str">
        <f>IF(H120&lt;&gt;"",VLOOKUP(H120,Basislijsten!$C$3:$F$8,2,FALSE),"Maak keuze in kolom fase")</f>
        <v>Maak keuze bij fase</v>
      </c>
      <c r="J120" s="7" t="str">
        <f>IF(H120&lt;&gt;"",VLOOKUP(H120,Basislijsten!$C$3:$F$8,3,FALSE),"Maak keuze in kolom fase")</f>
        <v>Maak keuze bij fase</v>
      </c>
      <c r="K120" s="7" t="str">
        <f>IF(H120&lt;&gt;"",VLOOKUP(H120,Basislijsten!$C$3:$F$8,4,FALSE),"Maak keuze in kolom fase")</f>
        <v>Maak keuze bij fase.</v>
      </c>
    </row>
    <row r="121" spans="1:11" ht="101.5" x14ac:dyDescent="0.35">
      <c r="A121" s="27" t="s">
        <v>541</v>
      </c>
      <c r="B121" s="28" t="s">
        <v>35</v>
      </c>
      <c r="C121" s="28" t="s">
        <v>77</v>
      </c>
      <c r="D121" s="27" t="s">
        <v>22</v>
      </c>
      <c r="E121" s="28" t="s">
        <v>78</v>
      </c>
      <c r="F121" s="29" t="s">
        <v>232</v>
      </c>
      <c r="G121" s="30"/>
      <c r="H121" s="31" t="s">
        <v>233</v>
      </c>
      <c r="I121" s="6" t="str">
        <f>IF(H121&lt;&gt;"",VLOOKUP(H121,Basislijsten!$C$3:$F$8,2,FALSE),"Maak keuze in kolom fase")</f>
        <v>Maak keuze bij fase</v>
      </c>
      <c r="J121" s="7" t="str">
        <f>IF(H121&lt;&gt;"",VLOOKUP(H121,Basislijsten!$C$3:$F$8,3,FALSE),"Maak keuze in kolom fase")</f>
        <v>Maak keuze bij fase</v>
      </c>
      <c r="K121" s="7" t="str">
        <f>IF(H121&lt;&gt;"",VLOOKUP(H121,Basislijsten!$C$3:$F$8,4,FALSE),"Maak keuze in kolom fase")</f>
        <v>Maak keuze bij fase.</v>
      </c>
    </row>
    <row r="122" spans="1:11" ht="29" x14ac:dyDescent="0.35">
      <c r="A122" s="27" t="s">
        <v>542</v>
      </c>
      <c r="B122" s="28" t="s">
        <v>35</v>
      </c>
      <c r="C122" s="28" t="s">
        <v>79</v>
      </c>
      <c r="D122" s="27" t="s">
        <v>13</v>
      </c>
      <c r="E122" s="28" t="s">
        <v>81</v>
      </c>
      <c r="F122" s="29" t="s">
        <v>232</v>
      </c>
      <c r="G122" s="30"/>
      <c r="H122" s="31" t="s">
        <v>233</v>
      </c>
      <c r="I122" s="6" t="str">
        <f>IF(H122&lt;&gt;"",VLOOKUP(H122,Basislijsten!$C$3:$F$8,2,FALSE),"Maak keuze in kolom fase")</f>
        <v>Maak keuze bij fase</v>
      </c>
      <c r="J122" s="7" t="str">
        <f>IF(H122&lt;&gt;"",VLOOKUP(H122,Basislijsten!$C$3:$F$8,3,FALSE),"Maak keuze in kolom fase")</f>
        <v>Maak keuze bij fase</v>
      </c>
      <c r="K122" s="7" t="str">
        <f>IF(H122&lt;&gt;"",VLOOKUP(H122,Basislijsten!$C$3:$F$8,4,FALSE),"Maak keuze in kolom fase")</f>
        <v>Maak keuze bij fase.</v>
      </c>
    </row>
    <row r="123" spans="1:11" ht="101.5" x14ac:dyDescent="0.35">
      <c r="A123" s="27" t="s">
        <v>543</v>
      </c>
      <c r="B123" s="28" t="s">
        <v>35</v>
      </c>
      <c r="C123" s="28" t="s">
        <v>79</v>
      </c>
      <c r="D123" s="27" t="s">
        <v>6</v>
      </c>
      <c r="E123" s="28" t="s">
        <v>80</v>
      </c>
      <c r="F123" s="29" t="s">
        <v>232</v>
      </c>
      <c r="G123" s="30"/>
      <c r="H123" s="31" t="s">
        <v>233</v>
      </c>
      <c r="I123" s="6" t="str">
        <f>IF(H123&lt;&gt;"",VLOOKUP(H123,Basislijsten!$C$3:$F$8,2,FALSE),"Maak keuze in kolom fase")</f>
        <v>Maak keuze bij fase</v>
      </c>
      <c r="J123" s="7" t="str">
        <f>IF(H123&lt;&gt;"",VLOOKUP(H123,Basislijsten!$C$3:$F$8,3,FALSE),"Maak keuze in kolom fase")</f>
        <v>Maak keuze bij fase</v>
      </c>
      <c r="K123" s="7" t="str">
        <f>IF(H123&lt;&gt;"",VLOOKUP(H123,Basislijsten!$C$3:$F$8,4,FALSE),"Maak keuze in kolom fase")</f>
        <v>Maak keuze bij fase.</v>
      </c>
    </row>
    <row r="124" spans="1:11" ht="43.5" x14ac:dyDescent="0.35">
      <c r="A124" s="27" t="s">
        <v>544</v>
      </c>
      <c r="B124" s="28" t="s">
        <v>35</v>
      </c>
      <c r="C124" s="28" t="s">
        <v>82</v>
      </c>
      <c r="D124" s="27" t="s">
        <v>6</v>
      </c>
      <c r="E124" s="28" t="s">
        <v>83</v>
      </c>
      <c r="F124" s="29" t="s">
        <v>232</v>
      </c>
      <c r="G124" s="30"/>
      <c r="H124" s="31" t="s">
        <v>233</v>
      </c>
      <c r="I124" s="6" t="str">
        <f>IF(H124&lt;&gt;"",VLOOKUP(H124,Basislijsten!$C$3:$F$8,2,FALSE),"Maak keuze in kolom fase")</f>
        <v>Maak keuze bij fase</v>
      </c>
      <c r="J124" s="7" t="str">
        <f>IF(H124&lt;&gt;"",VLOOKUP(H124,Basislijsten!$C$3:$F$8,3,FALSE),"Maak keuze in kolom fase")</f>
        <v>Maak keuze bij fase</v>
      </c>
      <c r="K124" s="7" t="str">
        <f>IF(H124&lt;&gt;"",VLOOKUP(H124,Basislijsten!$C$3:$F$8,4,FALSE),"Maak keuze in kolom fase")</f>
        <v>Maak keuze bij fase.</v>
      </c>
    </row>
    <row r="125" spans="1:11" ht="43.5" x14ac:dyDescent="0.35">
      <c r="A125" s="27" t="s">
        <v>545</v>
      </c>
      <c r="B125" s="28" t="s">
        <v>35</v>
      </c>
      <c r="C125" s="28" t="s">
        <v>82</v>
      </c>
      <c r="D125" s="27" t="s">
        <v>6</v>
      </c>
      <c r="E125" s="28" t="s">
        <v>84</v>
      </c>
      <c r="F125" s="29" t="s">
        <v>232</v>
      </c>
      <c r="G125" s="30"/>
      <c r="H125" s="31" t="s">
        <v>233</v>
      </c>
      <c r="I125" s="6" t="str">
        <f>IF(H125&lt;&gt;"",VLOOKUP(H125,Basislijsten!$C$3:$F$8,2,FALSE),"Maak keuze in kolom fase")</f>
        <v>Maak keuze bij fase</v>
      </c>
      <c r="J125" s="7" t="str">
        <f>IF(H125&lt;&gt;"",VLOOKUP(H125,Basislijsten!$C$3:$F$8,3,FALSE),"Maak keuze in kolom fase")</f>
        <v>Maak keuze bij fase</v>
      </c>
      <c r="K125" s="7" t="str">
        <f>IF(H125&lt;&gt;"",VLOOKUP(H125,Basislijsten!$C$3:$F$8,4,FALSE),"Maak keuze in kolom fase")</f>
        <v>Maak keuze bij fase.</v>
      </c>
    </row>
    <row r="126" spans="1:11" ht="29" x14ac:dyDescent="0.35">
      <c r="A126" s="27" t="s">
        <v>546</v>
      </c>
      <c r="B126" s="28" t="s">
        <v>35</v>
      </c>
      <c r="C126" s="28" t="s">
        <v>82</v>
      </c>
      <c r="D126" s="27" t="s">
        <v>13</v>
      </c>
      <c r="E126" s="28" t="s">
        <v>86</v>
      </c>
      <c r="F126" s="29" t="s">
        <v>232</v>
      </c>
      <c r="G126" s="30"/>
      <c r="H126" s="31" t="s">
        <v>233</v>
      </c>
      <c r="I126" s="6" t="str">
        <f>IF(H126&lt;&gt;"",VLOOKUP(H126,Basislijsten!$C$3:$F$8,2,FALSE),"Maak keuze in kolom fase")</f>
        <v>Maak keuze bij fase</v>
      </c>
      <c r="J126" s="7" t="str">
        <f>IF(H126&lt;&gt;"",VLOOKUP(H126,Basislijsten!$C$3:$F$8,3,FALSE),"Maak keuze in kolom fase")</f>
        <v>Maak keuze bij fase</v>
      </c>
      <c r="K126" s="7" t="str">
        <f>IF(H126&lt;&gt;"",VLOOKUP(H126,Basislijsten!$C$3:$F$8,4,FALSE),"Maak keuze in kolom fase")</f>
        <v>Maak keuze bij fase.</v>
      </c>
    </row>
    <row r="127" spans="1:11" ht="29" x14ac:dyDescent="0.35">
      <c r="A127" s="27" t="s">
        <v>547</v>
      </c>
      <c r="B127" s="28" t="s">
        <v>35</v>
      </c>
      <c r="C127" s="28" t="s">
        <v>82</v>
      </c>
      <c r="D127" s="27" t="s">
        <v>6</v>
      </c>
      <c r="E127" s="28" t="s">
        <v>85</v>
      </c>
      <c r="F127" s="29" t="s">
        <v>232</v>
      </c>
      <c r="G127" s="30"/>
      <c r="H127" s="31" t="s">
        <v>233</v>
      </c>
      <c r="I127" s="6" t="str">
        <f>IF(H127&lt;&gt;"",VLOOKUP(H127,Basislijsten!$C$3:$F$8,2,FALSE),"Maak keuze in kolom fase")</f>
        <v>Maak keuze bij fase</v>
      </c>
      <c r="J127" s="7" t="str">
        <f>IF(H127&lt;&gt;"",VLOOKUP(H127,Basislijsten!$C$3:$F$8,3,FALSE),"Maak keuze in kolom fase")</f>
        <v>Maak keuze bij fase</v>
      </c>
      <c r="K127" s="7" t="str">
        <f>IF(H127&lt;&gt;"",VLOOKUP(H127,Basislijsten!$C$3:$F$8,4,FALSE),"Maak keuze in kolom fase")</f>
        <v>Maak keuze bij fase.</v>
      </c>
    </row>
    <row r="128" spans="1:11" ht="72.5" x14ac:dyDescent="0.35">
      <c r="A128" s="27" t="s">
        <v>548</v>
      </c>
      <c r="B128" s="28" t="s">
        <v>35</v>
      </c>
      <c r="C128" s="28" t="s">
        <v>82</v>
      </c>
      <c r="D128" s="27" t="s">
        <v>6</v>
      </c>
      <c r="E128" s="28" t="s">
        <v>549</v>
      </c>
      <c r="F128" s="29" t="s">
        <v>232</v>
      </c>
      <c r="G128" s="30"/>
      <c r="H128" s="31" t="s">
        <v>233</v>
      </c>
      <c r="I128" s="6" t="str">
        <f>IF(H128&lt;&gt;"",VLOOKUP(H128,Basislijsten!$C$3:$F$8,2,FALSE),"Maak keuze in kolom fase")</f>
        <v>Maak keuze bij fase</v>
      </c>
      <c r="J128" s="7" t="str">
        <f>IF(H128&lt;&gt;"",VLOOKUP(H128,Basislijsten!$C$3:$F$8,3,FALSE),"Maak keuze in kolom fase")</f>
        <v>Maak keuze bij fase</v>
      </c>
      <c r="K128" s="7" t="str">
        <f>IF(H128&lt;&gt;"",VLOOKUP(H128,Basislijsten!$C$3:$F$8,4,FALSE),"Maak keuze in kolom fase")</f>
        <v>Maak keuze bij fase.</v>
      </c>
    </row>
    <row r="129" spans="1:11" ht="58" x14ac:dyDescent="0.35">
      <c r="A129" s="27" t="s">
        <v>550</v>
      </c>
      <c r="B129" s="28" t="s">
        <v>35</v>
      </c>
      <c r="C129" s="28" t="s">
        <v>87</v>
      </c>
      <c r="D129" s="27" t="s">
        <v>13</v>
      </c>
      <c r="E129" s="28" t="s">
        <v>551</v>
      </c>
      <c r="F129" s="29" t="s">
        <v>232</v>
      </c>
      <c r="G129" s="30"/>
      <c r="H129" s="31" t="s">
        <v>233</v>
      </c>
      <c r="I129" s="6" t="str">
        <f>IF(H129&lt;&gt;"",VLOOKUP(H129,Basislijsten!$C$3:$F$8,2,FALSE),"Maak keuze in kolom fase")</f>
        <v>Maak keuze bij fase</v>
      </c>
      <c r="J129" s="7" t="str">
        <f>IF(H129&lt;&gt;"",VLOOKUP(H129,Basislijsten!$C$3:$F$8,3,FALSE),"Maak keuze in kolom fase")</f>
        <v>Maak keuze bij fase</v>
      </c>
      <c r="K129" s="7" t="str">
        <f>IF(H129&lt;&gt;"",VLOOKUP(H129,Basislijsten!$C$3:$F$8,4,FALSE),"Maak keuze in kolom fase")</f>
        <v>Maak keuze bij fase.</v>
      </c>
    </row>
    <row r="130" spans="1:11" ht="87" x14ac:dyDescent="0.35">
      <c r="A130" s="27" t="s">
        <v>552</v>
      </c>
      <c r="B130" s="28" t="s">
        <v>35</v>
      </c>
      <c r="C130" s="28" t="s">
        <v>88</v>
      </c>
      <c r="D130" s="27" t="s">
        <v>6</v>
      </c>
      <c r="E130" s="28" t="s">
        <v>89</v>
      </c>
      <c r="F130" s="29" t="s">
        <v>232</v>
      </c>
      <c r="G130" s="30"/>
      <c r="H130" s="31" t="s">
        <v>233</v>
      </c>
      <c r="I130" s="6" t="str">
        <f>IF(H130&lt;&gt;"",VLOOKUP(H130,Basislijsten!$C$3:$F$8,2,FALSE),"Maak keuze in kolom fase")</f>
        <v>Maak keuze bij fase</v>
      </c>
      <c r="J130" s="7" t="str">
        <f>IF(H130&lt;&gt;"",VLOOKUP(H130,Basislijsten!$C$3:$F$8,3,FALSE),"Maak keuze in kolom fase")</f>
        <v>Maak keuze bij fase</v>
      </c>
      <c r="K130" s="7" t="str">
        <f>IF(H130&lt;&gt;"",VLOOKUP(H130,Basislijsten!$C$3:$F$8,4,FALSE),"Maak keuze in kolom fase")</f>
        <v>Maak keuze bij fase.</v>
      </c>
    </row>
    <row r="131" spans="1:11" ht="29" x14ac:dyDescent="0.35">
      <c r="A131" s="27" t="s">
        <v>553</v>
      </c>
      <c r="B131" s="28" t="s">
        <v>35</v>
      </c>
      <c r="C131" s="28" t="s">
        <v>90</v>
      </c>
      <c r="D131" s="27" t="s">
        <v>22</v>
      </c>
      <c r="E131" s="28" t="s">
        <v>554</v>
      </c>
      <c r="F131" s="29" t="s">
        <v>232</v>
      </c>
      <c r="G131" s="30"/>
      <c r="H131" s="31" t="s">
        <v>233</v>
      </c>
      <c r="I131" s="6" t="str">
        <f>IF(H131&lt;&gt;"",VLOOKUP(H131,Basislijsten!$C$3:$F$8,2,FALSE),"Maak keuze in kolom fase")</f>
        <v>Maak keuze bij fase</v>
      </c>
      <c r="J131" s="7" t="str">
        <f>IF(H131&lt;&gt;"",VLOOKUP(H131,Basislijsten!$C$3:$F$8,3,FALSE),"Maak keuze in kolom fase")</f>
        <v>Maak keuze bij fase</v>
      </c>
      <c r="K131" s="7" t="str">
        <f>IF(H131&lt;&gt;"",VLOOKUP(H131,Basislijsten!$C$3:$F$8,4,FALSE),"Maak keuze in kolom fase")</f>
        <v>Maak keuze bij fase.</v>
      </c>
    </row>
    <row r="132" spans="1:11" ht="101.5" x14ac:dyDescent="0.35">
      <c r="A132" s="27" t="s">
        <v>555</v>
      </c>
      <c r="B132" s="28" t="s">
        <v>35</v>
      </c>
      <c r="C132" s="28" t="s">
        <v>91</v>
      </c>
      <c r="D132" s="27" t="s">
        <v>6</v>
      </c>
      <c r="E132" s="28" t="s">
        <v>92</v>
      </c>
      <c r="F132" s="29" t="s">
        <v>232</v>
      </c>
      <c r="G132" s="30"/>
      <c r="H132" s="31" t="s">
        <v>233</v>
      </c>
      <c r="I132" s="6" t="str">
        <f>IF(H132&lt;&gt;"",VLOOKUP(H132,Basislijsten!$C$3:$F$8,2,FALSE),"Maak keuze in kolom fase")</f>
        <v>Maak keuze bij fase</v>
      </c>
      <c r="J132" s="7" t="str">
        <f>IF(H132&lt;&gt;"",VLOOKUP(H132,Basislijsten!$C$3:$F$8,3,FALSE),"Maak keuze in kolom fase")</f>
        <v>Maak keuze bij fase</v>
      </c>
      <c r="K132" s="7" t="str">
        <f>IF(H132&lt;&gt;"",VLOOKUP(H132,Basislijsten!$C$3:$F$8,4,FALSE),"Maak keuze in kolom fase")</f>
        <v>Maak keuze bij fase.</v>
      </c>
    </row>
    <row r="133" spans="1:11" ht="29" x14ac:dyDescent="0.35">
      <c r="A133" s="27" t="s">
        <v>556</v>
      </c>
      <c r="B133" s="28" t="s">
        <v>35</v>
      </c>
      <c r="C133" s="28" t="s">
        <v>93</v>
      </c>
      <c r="D133" s="27" t="s">
        <v>13</v>
      </c>
      <c r="E133" s="28" t="s">
        <v>95</v>
      </c>
      <c r="F133" s="29" t="s">
        <v>232</v>
      </c>
      <c r="G133" s="30"/>
      <c r="H133" s="31" t="s">
        <v>233</v>
      </c>
      <c r="I133" s="6" t="str">
        <f>IF(H133&lt;&gt;"",VLOOKUP(H133,Basislijsten!$C$3:$F$8,2,FALSE),"Maak keuze in kolom fase")</f>
        <v>Maak keuze bij fase</v>
      </c>
      <c r="J133" s="7" t="str">
        <f>IF(H133&lt;&gt;"",VLOOKUP(H133,Basislijsten!$C$3:$F$8,3,FALSE),"Maak keuze in kolom fase")</f>
        <v>Maak keuze bij fase</v>
      </c>
      <c r="K133" s="7" t="str">
        <f>IF(H133&lt;&gt;"",VLOOKUP(H133,Basislijsten!$C$3:$F$8,4,FALSE),"Maak keuze in kolom fase")</f>
        <v>Maak keuze bij fase.</v>
      </c>
    </row>
    <row r="134" spans="1:11" ht="72.5" x14ac:dyDescent="0.35">
      <c r="A134" s="27" t="s">
        <v>557</v>
      </c>
      <c r="B134" s="28" t="s">
        <v>35</v>
      </c>
      <c r="C134" s="28" t="s">
        <v>93</v>
      </c>
      <c r="D134" s="27" t="s">
        <v>6</v>
      </c>
      <c r="E134" s="28" t="s">
        <v>94</v>
      </c>
      <c r="F134" s="29" t="s">
        <v>232</v>
      </c>
      <c r="G134" s="30"/>
      <c r="H134" s="31" t="s">
        <v>233</v>
      </c>
      <c r="I134" s="6" t="str">
        <f>IF(H134&lt;&gt;"",VLOOKUP(H134,Basislijsten!$C$3:$F$8,2,FALSE),"Maak keuze in kolom fase")</f>
        <v>Maak keuze bij fase</v>
      </c>
      <c r="J134" s="7" t="str">
        <f>IF(H134&lt;&gt;"",VLOOKUP(H134,Basislijsten!$C$3:$F$8,3,FALSE),"Maak keuze in kolom fase")</f>
        <v>Maak keuze bij fase</v>
      </c>
      <c r="K134" s="7" t="str">
        <f>IF(H134&lt;&gt;"",VLOOKUP(H134,Basislijsten!$C$3:$F$8,4,FALSE),"Maak keuze in kolom fase")</f>
        <v>Maak keuze bij fase.</v>
      </c>
    </row>
    <row r="135" spans="1:11" ht="72.5" x14ac:dyDescent="0.35">
      <c r="A135" s="27" t="s">
        <v>558</v>
      </c>
      <c r="B135" s="28" t="s">
        <v>35</v>
      </c>
      <c r="C135" s="28" t="s">
        <v>93</v>
      </c>
      <c r="D135" s="27" t="s">
        <v>6</v>
      </c>
      <c r="E135" s="28" t="s">
        <v>559</v>
      </c>
      <c r="F135" s="29" t="s">
        <v>232</v>
      </c>
      <c r="G135" s="30"/>
      <c r="H135" s="31" t="s">
        <v>233</v>
      </c>
      <c r="I135" s="6" t="str">
        <f>IF(H135&lt;&gt;"",VLOOKUP(H135,Basislijsten!$C$3:$F$8,2,FALSE),"Maak keuze in kolom fase")</f>
        <v>Maak keuze bij fase</v>
      </c>
      <c r="J135" s="7" t="str">
        <f>IF(H135&lt;&gt;"",VLOOKUP(H135,Basislijsten!$C$3:$F$8,3,FALSE),"Maak keuze in kolom fase")</f>
        <v>Maak keuze bij fase</v>
      </c>
      <c r="K135" s="7" t="str">
        <f>IF(H135&lt;&gt;"",VLOOKUP(H135,Basislijsten!$C$3:$F$8,4,FALSE),"Maak keuze in kolom fase")</f>
        <v>Maak keuze bij fase.</v>
      </c>
    </row>
    <row r="136" spans="1:11" ht="72.5" x14ac:dyDescent="0.35">
      <c r="A136" s="27" t="s">
        <v>560</v>
      </c>
      <c r="B136" s="28" t="s">
        <v>96</v>
      </c>
      <c r="C136" s="28" t="s">
        <v>97</v>
      </c>
      <c r="D136" s="27" t="s">
        <v>6</v>
      </c>
      <c r="E136" s="28" t="s">
        <v>561</v>
      </c>
      <c r="F136" s="29" t="s">
        <v>232</v>
      </c>
      <c r="G136" s="30"/>
      <c r="H136" s="31" t="s">
        <v>233</v>
      </c>
      <c r="I136" s="6" t="str">
        <f>IF(H136&lt;&gt;"",VLOOKUP(H136,Basislijsten!$C$3:$F$8,2,FALSE),"Maak keuze in kolom fase")</f>
        <v>Maak keuze bij fase</v>
      </c>
      <c r="J136" s="7" t="str">
        <f>IF(H136&lt;&gt;"",VLOOKUP(H136,Basislijsten!$C$3:$F$8,3,FALSE),"Maak keuze in kolom fase")</f>
        <v>Maak keuze bij fase</v>
      </c>
      <c r="K136" s="7" t="str">
        <f>IF(H136&lt;&gt;"",VLOOKUP(H136,Basislijsten!$C$3:$F$8,4,FALSE),"Maak keuze in kolom fase")</f>
        <v>Maak keuze bij fase.</v>
      </c>
    </row>
    <row r="137" spans="1:11" ht="130.5" x14ac:dyDescent="0.35">
      <c r="A137" s="27" t="s">
        <v>562</v>
      </c>
      <c r="B137" s="28" t="s">
        <v>96</v>
      </c>
      <c r="C137" s="28" t="s">
        <v>97</v>
      </c>
      <c r="D137" s="27" t="s">
        <v>6</v>
      </c>
      <c r="E137" s="28" t="s">
        <v>98</v>
      </c>
      <c r="F137" s="29" t="s">
        <v>232</v>
      </c>
      <c r="G137" s="30"/>
      <c r="H137" s="31" t="s">
        <v>233</v>
      </c>
      <c r="I137" s="6" t="str">
        <f>IF(H137&lt;&gt;"",VLOOKUP(H137,Basislijsten!$C$3:$F$8,2,FALSE),"Maak keuze in kolom fase")</f>
        <v>Maak keuze bij fase</v>
      </c>
      <c r="J137" s="7" t="str">
        <f>IF(H137&lt;&gt;"",VLOOKUP(H137,Basislijsten!$C$3:$F$8,3,FALSE),"Maak keuze in kolom fase")</f>
        <v>Maak keuze bij fase</v>
      </c>
      <c r="K137" s="7" t="str">
        <f>IF(H137&lt;&gt;"",VLOOKUP(H137,Basislijsten!$C$3:$F$8,4,FALSE),"Maak keuze in kolom fase")</f>
        <v>Maak keuze bij fase.</v>
      </c>
    </row>
    <row r="138" spans="1:11" ht="188.5" x14ac:dyDescent="0.35">
      <c r="A138" s="27" t="s">
        <v>563</v>
      </c>
      <c r="B138" s="28" t="s">
        <v>96</v>
      </c>
      <c r="C138" s="28" t="s">
        <v>97</v>
      </c>
      <c r="D138" s="27" t="s">
        <v>6</v>
      </c>
      <c r="E138" s="28" t="s">
        <v>99</v>
      </c>
      <c r="F138" s="29" t="s">
        <v>232</v>
      </c>
      <c r="G138" s="30"/>
      <c r="H138" s="31" t="s">
        <v>233</v>
      </c>
      <c r="I138" s="6" t="str">
        <f>IF(H138&lt;&gt;"",VLOOKUP(H138,Basislijsten!$C$3:$F$8,2,FALSE),"Maak keuze in kolom fase")</f>
        <v>Maak keuze bij fase</v>
      </c>
      <c r="J138" s="7" t="str">
        <f>IF(H138&lt;&gt;"",VLOOKUP(H138,Basislijsten!$C$3:$F$8,3,FALSE),"Maak keuze in kolom fase")</f>
        <v>Maak keuze bij fase</v>
      </c>
      <c r="K138" s="7" t="str">
        <f>IF(H138&lt;&gt;"",VLOOKUP(H138,Basislijsten!$C$3:$F$8,4,FALSE),"Maak keuze in kolom fase")</f>
        <v>Maak keuze bij fase.</v>
      </c>
    </row>
    <row r="139" spans="1:11" ht="174" x14ac:dyDescent="0.35">
      <c r="A139" s="27" t="s">
        <v>564</v>
      </c>
      <c r="B139" s="28" t="s">
        <v>96</v>
      </c>
      <c r="C139" s="28" t="s">
        <v>97</v>
      </c>
      <c r="D139" s="27" t="s">
        <v>6</v>
      </c>
      <c r="E139" s="28" t="s">
        <v>100</v>
      </c>
      <c r="F139" s="29" t="s">
        <v>232</v>
      </c>
      <c r="G139" s="30"/>
      <c r="H139" s="31" t="s">
        <v>233</v>
      </c>
      <c r="I139" s="6" t="str">
        <f>IF(H139&lt;&gt;"",VLOOKUP(H139,Basislijsten!$C$3:$F$8,2,FALSE),"Maak keuze in kolom fase")</f>
        <v>Maak keuze bij fase</v>
      </c>
      <c r="J139" s="7" t="str">
        <f>IF(H139&lt;&gt;"",VLOOKUP(H139,Basislijsten!$C$3:$F$8,3,FALSE),"Maak keuze in kolom fase")</f>
        <v>Maak keuze bij fase</v>
      </c>
      <c r="K139" s="7" t="str">
        <f>IF(H139&lt;&gt;"",VLOOKUP(H139,Basislijsten!$C$3:$F$8,4,FALSE),"Maak keuze in kolom fase")</f>
        <v>Maak keuze bij fase.</v>
      </c>
    </row>
    <row r="140" spans="1:11" ht="58" x14ac:dyDescent="0.35">
      <c r="A140" s="27" t="s">
        <v>565</v>
      </c>
      <c r="B140" s="28" t="s">
        <v>96</v>
      </c>
      <c r="C140" s="28" t="s">
        <v>97</v>
      </c>
      <c r="D140" s="27" t="s">
        <v>6</v>
      </c>
      <c r="E140" s="28" t="s">
        <v>101</v>
      </c>
      <c r="F140" s="29" t="s">
        <v>232</v>
      </c>
      <c r="G140" s="30"/>
      <c r="H140" s="31" t="s">
        <v>233</v>
      </c>
      <c r="I140" s="6" t="str">
        <f>IF(H140&lt;&gt;"",VLOOKUP(H140,Basislijsten!$C$3:$F$8,2,FALSE),"Maak keuze in kolom fase")</f>
        <v>Maak keuze bij fase</v>
      </c>
      <c r="J140" s="7" t="str">
        <f>IF(H140&lt;&gt;"",VLOOKUP(H140,Basislijsten!$C$3:$F$8,3,FALSE),"Maak keuze in kolom fase")</f>
        <v>Maak keuze bij fase</v>
      </c>
      <c r="K140" s="7" t="str">
        <f>IF(H140&lt;&gt;"",VLOOKUP(H140,Basislijsten!$C$3:$F$8,4,FALSE),"Maak keuze in kolom fase")</f>
        <v>Maak keuze bij fase.</v>
      </c>
    </row>
    <row r="141" spans="1:11" ht="58" x14ac:dyDescent="0.35">
      <c r="A141" s="27" t="s">
        <v>566</v>
      </c>
      <c r="B141" s="28" t="s">
        <v>96</v>
      </c>
      <c r="C141" s="28" t="s">
        <v>97</v>
      </c>
      <c r="D141" s="27" t="s">
        <v>6</v>
      </c>
      <c r="E141" s="28" t="s">
        <v>102</v>
      </c>
      <c r="F141" s="29" t="s">
        <v>232</v>
      </c>
      <c r="G141" s="30"/>
      <c r="H141" s="31" t="s">
        <v>233</v>
      </c>
      <c r="I141" s="6" t="str">
        <f>IF(H141&lt;&gt;"",VLOOKUP(H141,Basislijsten!$C$3:$F$8,2,FALSE),"Maak keuze in kolom fase")</f>
        <v>Maak keuze bij fase</v>
      </c>
      <c r="J141" s="7" t="str">
        <f>IF(H141&lt;&gt;"",VLOOKUP(H141,Basislijsten!$C$3:$F$8,3,FALSE),"Maak keuze in kolom fase")</f>
        <v>Maak keuze bij fase</v>
      </c>
      <c r="K141" s="7" t="str">
        <f>IF(H141&lt;&gt;"",VLOOKUP(H141,Basislijsten!$C$3:$F$8,4,FALSE),"Maak keuze in kolom fase")</f>
        <v>Maak keuze bij fase.</v>
      </c>
    </row>
    <row r="142" spans="1:11" ht="58" x14ac:dyDescent="0.35">
      <c r="A142" s="27" t="s">
        <v>567</v>
      </c>
      <c r="B142" s="28" t="s">
        <v>96</v>
      </c>
      <c r="C142" s="28" t="s">
        <v>97</v>
      </c>
      <c r="D142" s="27" t="s">
        <v>6</v>
      </c>
      <c r="E142" s="28" t="s">
        <v>103</v>
      </c>
      <c r="F142" s="29" t="s">
        <v>232</v>
      </c>
      <c r="G142" s="30"/>
      <c r="H142" s="31" t="s">
        <v>233</v>
      </c>
      <c r="I142" s="6" t="str">
        <f>IF(H142&lt;&gt;"",VLOOKUP(H142,Basislijsten!$C$3:$F$8,2,FALSE),"Maak keuze in kolom fase")</f>
        <v>Maak keuze bij fase</v>
      </c>
      <c r="J142" s="7" t="str">
        <f>IF(H142&lt;&gt;"",VLOOKUP(H142,Basislijsten!$C$3:$F$8,3,FALSE),"Maak keuze in kolom fase")</f>
        <v>Maak keuze bij fase</v>
      </c>
      <c r="K142" s="7" t="str">
        <f>IF(H142&lt;&gt;"",VLOOKUP(H142,Basislijsten!$C$3:$F$8,4,FALSE),"Maak keuze in kolom fase")</f>
        <v>Maak keuze bij fase.</v>
      </c>
    </row>
    <row r="143" spans="1:11" ht="72.5" x14ac:dyDescent="0.35">
      <c r="A143" s="27" t="s">
        <v>568</v>
      </c>
      <c r="B143" s="28" t="s">
        <v>96</v>
      </c>
      <c r="C143" s="28" t="s">
        <v>97</v>
      </c>
      <c r="D143" s="27" t="s">
        <v>6</v>
      </c>
      <c r="E143" s="28" t="s">
        <v>104</v>
      </c>
      <c r="F143" s="29" t="s">
        <v>232</v>
      </c>
      <c r="G143" s="30"/>
      <c r="H143" s="31" t="s">
        <v>233</v>
      </c>
      <c r="I143" s="6" t="str">
        <f>IF(H143&lt;&gt;"",VLOOKUP(H143,Basislijsten!$C$3:$F$8,2,FALSE),"Maak keuze in kolom fase")</f>
        <v>Maak keuze bij fase</v>
      </c>
      <c r="J143" s="7" t="str">
        <f>IF(H143&lt;&gt;"",VLOOKUP(H143,Basislijsten!$C$3:$F$8,3,FALSE),"Maak keuze in kolom fase")</f>
        <v>Maak keuze bij fase</v>
      </c>
      <c r="K143" s="7" t="str">
        <f>IF(H143&lt;&gt;"",VLOOKUP(H143,Basislijsten!$C$3:$F$8,4,FALSE),"Maak keuze in kolom fase")</f>
        <v>Maak keuze bij fase.</v>
      </c>
    </row>
    <row r="144" spans="1:11" ht="58" x14ac:dyDescent="0.35">
      <c r="A144" s="27" t="s">
        <v>569</v>
      </c>
      <c r="B144" s="28" t="s">
        <v>96</v>
      </c>
      <c r="C144" s="28" t="s">
        <v>97</v>
      </c>
      <c r="D144" s="27" t="s">
        <v>6</v>
      </c>
      <c r="E144" s="28" t="s">
        <v>105</v>
      </c>
      <c r="F144" s="29" t="s">
        <v>232</v>
      </c>
      <c r="G144" s="30"/>
      <c r="H144" s="31" t="s">
        <v>233</v>
      </c>
      <c r="I144" s="6" t="str">
        <f>IF(H144&lt;&gt;"",VLOOKUP(H144,Basislijsten!$C$3:$F$8,2,FALSE),"Maak keuze in kolom fase")</f>
        <v>Maak keuze bij fase</v>
      </c>
      <c r="J144" s="7" t="str">
        <f>IF(H144&lt;&gt;"",VLOOKUP(H144,Basislijsten!$C$3:$F$8,3,FALSE),"Maak keuze in kolom fase")</f>
        <v>Maak keuze bij fase</v>
      </c>
      <c r="K144" s="7" t="str">
        <f>IF(H144&lt;&gt;"",VLOOKUP(H144,Basislijsten!$C$3:$F$8,4,FALSE),"Maak keuze in kolom fase")</f>
        <v>Maak keuze bij fase.</v>
      </c>
    </row>
    <row r="145" spans="1:11" ht="72.5" x14ac:dyDescent="0.35">
      <c r="A145" s="27" t="s">
        <v>570</v>
      </c>
      <c r="B145" s="28" t="s">
        <v>96</v>
      </c>
      <c r="C145" s="28" t="s">
        <v>97</v>
      </c>
      <c r="D145" s="27" t="s">
        <v>6</v>
      </c>
      <c r="E145" s="28" t="s">
        <v>106</v>
      </c>
      <c r="F145" s="29" t="s">
        <v>232</v>
      </c>
      <c r="G145" s="30"/>
      <c r="H145" s="31" t="s">
        <v>233</v>
      </c>
      <c r="I145" s="6" t="str">
        <f>IF(H145&lt;&gt;"",VLOOKUP(H145,Basislijsten!$C$3:$F$8,2,FALSE),"Maak keuze in kolom fase")</f>
        <v>Maak keuze bij fase</v>
      </c>
      <c r="J145" s="7" t="str">
        <f>IF(H145&lt;&gt;"",VLOOKUP(H145,Basislijsten!$C$3:$F$8,3,FALSE),"Maak keuze in kolom fase")</f>
        <v>Maak keuze bij fase</v>
      </c>
      <c r="K145" s="7" t="str">
        <f>IF(H145&lt;&gt;"",VLOOKUP(H145,Basislijsten!$C$3:$F$8,4,FALSE),"Maak keuze in kolom fase")</f>
        <v>Maak keuze bij fase.</v>
      </c>
    </row>
    <row r="146" spans="1:11" ht="72.5" x14ac:dyDescent="0.35">
      <c r="A146" s="27" t="s">
        <v>571</v>
      </c>
      <c r="B146" s="28" t="s">
        <v>96</v>
      </c>
      <c r="C146" s="28" t="s">
        <v>97</v>
      </c>
      <c r="D146" s="27" t="s">
        <v>6</v>
      </c>
      <c r="E146" s="28" t="s">
        <v>107</v>
      </c>
      <c r="F146" s="29" t="s">
        <v>232</v>
      </c>
      <c r="G146" s="30"/>
      <c r="H146" s="31" t="s">
        <v>233</v>
      </c>
      <c r="I146" s="6" t="str">
        <f>IF(H146&lt;&gt;"",VLOOKUP(H146,Basislijsten!$C$3:$F$8,2,FALSE),"Maak keuze in kolom fase")</f>
        <v>Maak keuze bij fase</v>
      </c>
      <c r="J146" s="7" t="str">
        <f>IF(H146&lt;&gt;"",VLOOKUP(H146,Basislijsten!$C$3:$F$8,3,FALSE),"Maak keuze in kolom fase")</f>
        <v>Maak keuze bij fase</v>
      </c>
      <c r="K146" s="7" t="str">
        <f>IF(H146&lt;&gt;"",VLOOKUP(H146,Basislijsten!$C$3:$F$8,4,FALSE),"Maak keuze in kolom fase")</f>
        <v>Maak keuze bij fase.</v>
      </c>
    </row>
    <row r="147" spans="1:11" ht="43.5" x14ac:dyDescent="0.35">
      <c r="A147" s="27" t="s">
        <v>572</v>
      </c>
      <c r="B147" s="28" t="s">
        <v>96</v>
      </c>
      <c r="C147" s="28" t="s">
        <v>97</v>
      </c>
      <c r="D147" s="27" t="s">
        <v>6</v>
      </c>
      <c r="E147" s="28" t="s">
        <v>573</v>
      </c>
      <c r="F147" s="29" t="s">
        <v>232</v>
      </c>
      <c r="G147" s="30"/>
      <c r="H147" s="31" t="s">
        <v>233</v>
      </c>
      <c r="I147" s="6" t="str">
        <f>IF(H147&lt;&gt;"",VLOOKUP(H147,Basislijsten!$C$3:$F$8,2,FALSE),"Maak keuze in kolom fase")</f>
        <v>Maak keuze bij fase</v>
      </c>
      <c r="J147" s="7" t="str">
        <f>IF(H147&lt;&gt;"",VLOOKUP(H147,Basislijsten!$C$3:$F$8,3,FALSE),"Maak keuze in kolom fase")</f>
        <v>Maak keuze bij fase</v>
      </c>
      <c r="K147" s="7" t="str">
        <f>IF(H147&lt;&gt;"",VLOOKUP(H147,Basislijsten!$C$3:$F$8,4,FALSE),"Maak keuze in kolom fase")</f>
        <v>Maak keuze bij fase.</v>
      </c>
    </row>
    <row r="148" spans="1:11" ht="43.5" x14ac:dyDescent="0.35">
      <c r="A148" s="27" t="s">
        <v>574</v>
      </c>
      <c r="B148" s="28" t="s">
        <v>96</v>
      </c>
      <c r="C148" s="28" t="s">
        <v>97</v>
      </c>
      <c r="D148" s="27" t="s">
        <v>6</v>
      </c>
      <c r="E148" s="28" t="s">
        <v>108</v>
      </c>
      <c r="F148" s="29" t="s">
        <v>232</v>
      </c>
      <c r="G148" s="30"/>
      <c r="H148" s="31" t="s">
        <v>233</v>
      </c>
      <c r="I148" s="6" t="str">
        <f>IF(H148&lt;&gt;"",VLOOKUP(H148,Basislijsten!$C$3:$F$8,2,FALSE),"Maak keuze in kolom fase")</f>
        <v>Maak keuze bij fase</v>
      </c>
      <c r="J148" s="7" t="str">
        <f>IF(H148&lt;&gt;"",VLOOKUP(H148,Basislijsten!$C$3:$F$8,3,FALSE),"Maak keuze in kolom fase")</f>
        <v>Maak keuze bij fase</v>
      </c>
      <c r="K148" s="7" t="str">
        <f>IF(H148&lt;&gt;"",VLOOKUP(H148,Basislijsten!$C$3:$F$8,4,FALSE),"Maak keuze in kolom fase")</f>
        <v>Maak keuze bij fase.</v>
      </c>
    </row>
    <row r="149" spans="1:11" ht="58" x14ac:dyDescent="0.35">
      <c r="A149" s="27" t="s">
        <v>575</v>
      </c>
      <c r="B149" s="28" t="s">
        <v>96</v>
      </c>
      <c r="C149" s="28" t="s">
        <v>97</v>
      </c>
      <c r="D149" s="27" t="s">
        <v>6</v>
      </c>
      <c r="E149" s="28" t="s">
        <v>109</v>
      </c>
      <c r="F149" s="29" t="s">
        <v>232</v>
      </c>
      <c r="G149" s="30"/>
      <c r="H149" s="31" t="s">
        <v>233</v>
      </c>
      <c r="I149" s="6" t="str">
        <f>IF(H149&lt;&gt;"",VLOOKUP(H149,Basislijsten!$C$3:$F$8,2,FALSE),"Maak keuze in kolom fase")</f>
        <v>Maak keuze bij fase</v>
      </c>
      <c r="J149" s="7" t="str">
        <f>IF(H149&lt;&gt;"",VLOOKUP(H149,Basislijsten!$C$3:$F$8,3,FALSE),"Maak keuze in kolom fase")</f>
        <v>Maak keuze bij fase</v>
      </c>
      <c r="K149" s="7" t="str">
        <f>IF(H149&lt;&gt;"",VLOOKUP(H149,Basislijsten!$C$3:$F$8,4,FALSE),"Maak keuze in kolom fase")</f>
        <v>Maak keuze bij fase.</v>
      </c>
    </row>
    <row r="150" spans="1:11" ht="58" x14ac:dyDescent="0.35">
      <c r="A150" s="27" t="s">
        <v>576</v>
      </c>
      <c r="B150" s="28" t="s">
        <v>96</v>
      </c>
      <c r="C150" s="28" t="s">
        <v>97</v>
      </c>
      <c r="D150" s="27" t="s">
        <v>13</v>
      </c>
      <c r="E150" s="28" t="s">
        <v>110</v>
      </c>
      <c r="F150" s="29" t="s">
        <v>232</v>
      </c>
      <c r="G150" s="30"/>
      <c r="H150" s="31" t="s">
        <v>233</v>
      </c>
      <c r="I150" s="6" t="str">
        <f>IF(H150&lt;&gt;"",VLOOKUP(H150,Basislijsten!$C$3:$F$8,2,FALSE),"Maak keuze in kolom fase")</f>
        <v>Maak keuze bij fase</v>
      </c>
      <c r="J150" s="7" t="str">
        <f>IF(H150&lt;&gt;"",VLOOKUP(H150,Basislijsten!$C$3:$F$8,3,FALSE),"Maak keuze in kolom fase")</f>
        <v>Maak keuze bij fase</v>
      </c>
      <c r="K150" s="7" t="str">
        <f>IF(H150&lt;&gt;"",VLOOKUP(H150,Basislijsten!$C$3:$F$8,4,FALSE),"Maak keuze in kolom fase")</f>
        <v>Maak keuze bij fase.</v>
      </c>
    </row>
    <row r="151" spans="1:11" ht="43.5" x14ac:dyDescent="0.35">
      <c r="A151" s="27" t="s">
        <v>577</v>
      </c>
      <c r="B151" s="28" t="s">
        <v>96</v>
      </c>
      <c r="C151" s="28" t="s">
        <v>97</v>
      </c>
      <c r="D151" s="27" t="s">
        <v>6</v>
      </c>
      <c r="E151" s="28" t="s">
        <v>111</v>
      </c>
      <c r="F151" s="29" t="s">
        <v>232</v>
      </c>
      <c r="G151" s="30"/>
      <c r="H151" s="31" t="s">
        <v>233</v>
      </c>
      <c r="I151" s="6" t="str">
        <f>IF(H151&lt;&gt;"",VLOOKUP(H151,Basislijsten!$C$3:$F$8,2,FALSE),"Maak keuze in kolom fase")</f>
        <v>Maak keuze bij fase</v>
      </c>
      <c r="J151" s="7" t="str">
        <f>IF(H151&lt;&gt;"",VLOOKUP(H151,Basislijsten!$C$3:$F$8,3,FALSE),"Maak keuze in kolom fase")</f>
        <v>Maak keuze bij fase</v>
      </c>
      <c r="K151" s="7" t="str">
        <f>IF(H151&lt;&gt;"",VLOOKUP(H151,Basislijsten!$C$3:$F$8,4,FALSE),"Maak keuze in kolom fase")</f>
        <v>Maak keuze bij fase.</v>
      </c>
    </row>
    <row r="152" spans="1:11" ht="58" x14ac:dyDescent="0.35">
      <c r="A152" s="27" t="s">
        <v>578</v>
      </c>
      <c r="B152" s="28" t="s">
        <v>96</v>
      </c>
      <c r="C152" s="28" t="s">
        <v>97</v>
      </c>
      <c r="D152" s="27" t="s">
        <v>13</v>
      </c>
      <c r="E152" s="28" t="s">
        <v>579</v>
      </c>
      <c r="F152" s="29" t="s">
        <v>232</v>
      </c>
      <c r="G152" s="30"/>
      <c r="H152" s="31" t="s">
        <v>233</v>
      </c>
      <c r="I152" s="6" t="str">
        <f>IF(H152&lt;&gt;"",VLOOKUP(H152,Basislijsten!$C$3:$F$8,2,FALSE),"Maak keuze in kolom fase")</f>
        <v>Maak keuze bij fase</v>
      </c>
      <c r="J152" s="7" t="str">
        <f>IF(H152&lt;&gt;"",VLOOKUP(H152,Basislijsten!$C$3:$F$8,3,FALSE),"Maak keuze in kolom fase")</f>
        <v>Maak keuze bij fase</v>
      </c>
      <c r="K152" s="7" t="str">
        <f>IF(H152&lt;&gt;"",VLOOKUP(H152,Basislijsten!$C$3:$F$8,4,FALSE),"Maak keuze in kolom fase")</f>
        <v>Maak keuze bij fase.</v>
      </c>
    </row>
    <row r="153" spans="1:11" ht="43.5" x14ac:dyDescent="0.35">
      <c r="A153" s="27" t="s">
        <v>580</v>
      </c>
      <c r="B153" s="28" t="s">
        <v>96</v>
      </c>
      <c r="C153" s="28" t="s">
        <v>97</v>
      </c>
      <c r="D153" s="27" t="s">
        <v>31</v>
      </c>
      <c r="E153" s="28" t="s">
        <v>112</v>
      </c>
      <c r="F153" s="29" t="s">
        <v>232</v>
      </c>
      <c r="G153" s="30"/>
      <c r="H153" s="31" t="s">
        <v>233</v>
      </c>
      <c r="I153" s="6" t="str">
        <f>IF(H153&lt;&gt;"",VLOOKUP(H153,Basislijsten!$C$3:$F$8,2,FALSE),"Maak keuze in kolom fase")</f>
        <v>Maak keuze bij fase</v>
      </c>
      <c r="J153" s="7" t="str">
        <f>IF(H153&lt;&gt;"",VLOOKUP(H153,Basislijsten!$C$3:$F$8,3,FALSE),"Maak keuze in kolom fase")</f>
        <v>Maak keuze bij fase</v>
      </c>
      <c r="K153" s="7" t="str">
        <f>IF(H153&lt;&gt;"",VLOOKUP(H153,Basislijsten!$C$3:$F$8,4,FALSE),"Maak keuze in kolom fase")</f>
        <v>Maak keuze bij fase.</v>
      </c>
    </row>
    <row r="154" spans="1:11" ht="58" x14ac:dyDescent="0.35">
      <c r="A154" s="27" t="s">
        <v>581</v>
      </c>
      <c r="B154" s="28" t="s">
        <v>96</v>
      </c>
      <c r="C154" s="28" t="s">
        <v>97</v>
      </c>
      <c r="D154" s="27" t="s">
        <v>13</v>
      </c>
      <c r="E154" s="28" t="s">
        <v>582</v>
      </c>
      <c r="F154" s="29" t="s">
        <v>232</v>
      </c>
      <c r="G154" s="30"/>
      <c r="H154" s="31" t="s">
        <v>233</v>
      </c>
      <c r="I154" s="6" t="str">
        <f>IF(H154&lt;&gt;"",VLOOKUP(H154,Basislijsten!$C$3:$F$8,2,FALSE),"Maak keuze in kolom fase")</f>
        <v>Maak keuze bij fase</v>
      </c>
      <c r="J154" s="7" t="str">
        <f>IF(H154&lt;&gt;"",VLOOKUP(H154,Basislijsten!$C$3:$F$8,3,FALSE),"Maak keuze in kolom fase")</f>
        <v>Maak keuze bij fase</v>
      </c>
      <c r="K154" s="7" t="str">
        <f>IF(H154&lt;&gt;"",VLOOKUP(H154,Basislijsten!$C$3:$F$8,4,FALSE),"Maak keuze in kolom fase")</f>
        <v>Maak keuze bij fase.</v>
      </c>
    </row>
    <row r="155" spans="1:11" ht="116" x14ac:dyDescent="0.35">
      <c r="A155" s="27" t="s">
        <v>583</v>
      </c>
      <c r="B155" s="28" t="s">
        <v>96</v>
      </c>
      <c r="C155" s="28" t="s">
        <v>113</v>
      </c>
      <c r="D155" s="27" t="s">
        <v>6</v>
      </c>
      <c r="E155" s="28" t="s">
        <v>114</v>
      </c>
      <c r="F155" s="29" t="s">
        <v>232</v>
      </c>
      <c r="G155" s="30"/>
      <c r="H155" s="31" t="s">
        <v>233</v>
      </c>
      <c r="I155" s="6" t="str">
        <f>IF(H155&lt;&gt;"",VLOOKUP(H155,Basislijsten!$C$3:$F$8,2,FALSE),"Maak keuze in kolom fase")</f>
        <v>Maak keuze bij fase</v>
      </c>
      <c r="J155" s="7" t="str">
        <f>IF(H155&lt;&gt;"",VLOOKUP(H155,Basislijsten!$C$3:$F$8,3,FALSE),"Maak keuze in kolom fase")</f>
        <v>Maak keuze bij fase</v>
      </c>
      <c r="K155" s="7" t="str">
        <f>IF(H155&lt;&gt;"",VLOOKUP(H155,Basislijsten!$C$3:$F$8,4,FALSE),"Maak keuze in kolom fase")</f>
        <v>Maak keuze bij fase.</v>
      </c>
    </row>
    <row r="156" spans="1:11" ht="43.5" x14ac:dyDescent="0.35">
      <c r="A156" s="27" t="s">
        <v>584</v>
      </c>
      <c r="B156" s="28" t="s">
        <v>96</v>
      </c>
      <c r="C156" s="28" t="s">
        <v>113</v>
      </c>
      <c r="D156" s="27" t="s">
        <v>13</v>
      </c>
      <c r="E156" s="28" t="s">
        <v>117</v>
      </c>
      <c r="F156" s="29" t="s">
        <v>232</v>
      </c>
      <c r="G156" s="30"/>
      <c r="H156" s="31" t="s">
        <v>233</v>
      </c>
      <c r="I156" s="6" t="str">
        <f>IF(H156&lt;&gt;"",VLOOKUP(H156,Basislijsten!$C$3:$F$8,2,FALSE),"Maak keuze in kolom fase")</f>
        <v>Maak keuze bij fase</v>
      </c>
      <c r="J156" s="7" t="str">
        <f>IF(H156&lt;&gt;"",VLOOKUP(H156,Basislijsten!$C$3:$F$8,3,FALSE),"Maak keuze in kolom fase")</f>
        <v>Maak keuze bij fase</v>
      </c>
      <c r="K156" s="7" t="str">
        <f>IF(H156&lt;&gt;"",VLOOKUP(H156,Basislijsten!$C$3:$F$8,4,FALSE),"Maak keuze in kolom fase")</f>
        <v>Maak keuze bij fase.</v>
      </c>
    </row>
    <row r="157" spans="1:11" ht="43.5" x14ac:dyDescent="0.35">
      <c r="A157" s="27" t="s">
        <v>585</v>
      </c>
      <c r="B157" s="28" t="s">
        <v>96</v>
      </c>
      <c r="C157" s="28" t="s">
        <v>113</v>
      </c>
      <c r="D157" s="27" t="s">
        <v>6</v>
      </c>
      <c r="E157" s="28" t="s">
        <v>115</v>
      </c>
      <c r="F157" s="29" t="s">
        <v>232</v>
      </c>
      <c r="G157" s="30"/>
      <c r="H157" s="31" t="s">
        <v>233</v>
      </c>
      <c r="I157" s="6" t="str">
        <f>IF(H157&lt;&gt;"",VLOOKUP(H157,Basislijsten!$C$3:$F$8,2,FALSE),"Maak keuze in kolom fase")</f>
        <v>Maak keuze bij fase</v>
      </c>
      <c r="J157" s="7" t="str">
        <f>IF(H157&lt;&gt;"",VLOOKUP(H157,Basislijsten!$C$3:$F$8,3,FALSE),"Maak keuze in kolom fase")</f>
        <v>Maak keuze bij fase</v>
      </c>
      <c r="K157" s="7" t="str">
        <f>IF(H157&lt;&gt;"",VLOOKUP(H157,Basislijsten!$C$3:$F$8,4,FALSE),"Maak keuze in kolom fase")</f>
        <v>Maak keuze bij fase.</v>
      </c>
    </row>
    <row r="158" spans="1:11" ht="203" x14ac:dyDescent="0.35">
      <c r="A158" s="27" t="s">
        <v>586</v>
      </c>
      <c r="B158" s="28" t="s">
        <v>96</v>
      </c>
      <c r="C158" s="28" t="s">
        <v>113</v>
      </c>
      <c r="D158" s="27" t="s">
        <v>6</v>
      </c>
      <c r="E158" s="28" t="s">
        <v>587</v>
      </c>
      <c r="F158" s="29" t="s">
        <v>232</v>
      </c>
      <c r="G158" s="30"/>
      <c r="H158" s="31" t="s">
        <v>233</v>
      </c>
      <c r="I158" s="6" t="str">
        <f>IF(H158&lt;&gt;"",VLOOKUP(H158,Basislijsten!$C$3:$F$8,2,FALSE),"Maak keuze in kolom fase")</f>
        <v>Maak keuze bij fase</v>
      </c>
      <c r="J158" s="7" t="str">
        <f>IF(H158&lt;&gt;"",VLOOKUP(H158,Basislijsten!$C$3:$F$8,3,FALSE),"Maak keuze in kolom fase")</f>
        <v>Maak keuze bij fase</v>
      </c>
      <c r="K158" s="7" t="str">
        <f>IF(H158&lt;&gt;"",VLOOKUP(H158,Basislijsten!$C$3:$F$8,4,FALSE),"Maak keuze in kolom fase")</f>
        <v>Maak keuze bij fase.</v>
      </c>
    </row>
    <row r="159" spans="1:11" ht="29" x14ac:dyDescent="0.35">
      <c r="A159" s="27" t="s">
        <v>588</v>
      </c>
      <c r="B159" s="28" t="s">
        <v>96</v>
      </c>
      <c r="C159" s="28" t="s">
        <v>113</v>
      </c>
      <c r="D159" s="27" t="s">
        <v>13</v>
      </c>
      <c r="E159" s="28" t="s">
        <v>118</v>
      </c>
      <c r="F159" s="29" t="s">
        <v>232</v>
      </c>
      <c r="G159" s="30"/>
      <c r="H159" s="31" t="s">
        <v>233</v>
      </c>
      <c r="I159" s="6" t="str">
        <f>IF(H159&lt;&gt;"",VLOOKUP(H159,Basislijsten!$C$3:$F$8,2,FALSE),"Maak keuze in kolom fase")</f>
        <v>Maak keuze bij fase</v>
      </c>
      <c r="J159" s="7" t="str">
        <f>IF(H159&lt;&gt;"",VLOOKUP(H159,Basislijsten!$C$3:$F$8,3,FALSE),"Maak keuze in kolom fase")</f>
        <v>Maak keuze bij fase</v>
      </c>
      <c r="K159" s="7" t="str">
        <f>IF(H159&lt;&gt;"",VLOOKUP(H159,Basislijsten!$C$3:$F$8,4,FALSE),"Maak keuze in kolom fase")</f>
        <v>Maak keuze bij fase.</v>
      </c>
    </row>
    <row r="160" spans="1:11" ht="58" x14ac:dyDescent="0.35">
      <c r="A160" s="27" t="s">
        <v>589</v>
      </c>
      <c r="B160" s="28" t="s">
        <v>96</v>
      </c>
      <c r="C160" s="28" t="s">
        <v>113</v>
      </c>
      <c r="D160" s="27" t="s">
        <v>13</v>
      </c>
      <c r="E160" s="28" t="s">
        <v>119</v>
      </c>
      <c r="F160" s="29" t="s">
        <v>232</v>
      </c>
      <c r="G160" s="30"/>
      <c r="H160" s="31" t="s">
        <v>233</v>
      </c>
      <c r="I160" s="6" t="str">
        <f>IF(H160&lt;&gt;"",VLOOKUP(H160,Basislijsten!$C$3:$F$8,2,FALSE),"Maak keuze in kolom fase")</f>
        <v>Maak keuze bij fase</v>
      </c>
      <c r="J160" s="7" t="str">
        <f>IF(H160&lt;&gt;"",VLOOKUP(H160,Basislijsten!$C$3:$F$8,3,FALSE),"Maak keuze in kolom fase")</f>
        <v>Maak keuze bij fase</v>
      </c>
      <c r="K160" s="7" t="str">
        <f>IF(H160&lt;&gt;"",VLOOKUP(H160,Basislijsten!$C$3:$F$8,4,FALSE),"Maak keuze in kolom fase")</f>
        <v>Maak keuze bij fase.</v>
      </c>
    </row>
    <row r="161" spans="1:11" ht="43.5" x14ac:dyDescent="0.35">
      <c r="A161" s="27" t="s">
        <v>590</v>
      </c>
      <c r="B161" s="28" t="s">
        <v>96</v>
      </c>
      <c r="C161" s="28" t="s">
        <v>113</v>
      </c>
      <c r="D161" s="27" t="s">
        <v>6</v>
      </c>
      <c r="E161" s="28" t="s">
        <v>116</v>
      </c>
      <c r="F161" s="29" t="s">
        <v>232</v>
      </c>
      <c r="G161" s="30"/>
      <c r="H161" s="31" t="s">
        <v>233</v>
      </c>
      <c r="I161" s="6" t="str">
        <f>IF(H161&lt;&gt;"",VLOOKUP(H161,Basislijsten!$C$3:$F$8,2,FALSE),"Maak keuze in kolom fase")</f>
        <v>Maak keuze bij fase</v>
      </c>
      <c r="J161" s="7" t="str">
        <f>IF(H161&lt;&gt;"",VLOOKUP(H161,Basislijsten!$C$3:$F$8,3,FALSE),"Maak keuze in kolom fase")</f>
        <v>Maak keuze bij fase</v>
      </c>
      <c r="K161" s="7" t="str">
        <f>IF(H161&lt;&gt;"",VLOOKUP(H161,Basislijsten!$C$3:$F$8,4,FALSE),"Maak keuze in kolom fase")</f>
        <v>Maak keuze bij fase.</v>
      </c>
    </row>
    <row r="162" spans="1:11" ht="43.5" x14ac:dyDescent="0.35">
      <c r="A162" s="27" t="s">
        <v>591</v>
      </c>
      <c r="B162" s="28" t="s">
        <v>96</v>
      </c>
      <c r="C162" s="28" t="s">
        <v>113</v>
      </c>
      <c r="D162" s="27" t="s">
        <v>13</v>
      </c>
      <c r="E162" s="28" t="s">
        <v>120</v>
      </c>
      <c r="F162" s="29" t="s">
        <v>232</v>
      </c>
      <c r="G162" s="30"/>
      <c r="H162" s="31" t="s">
        <v>233</v>
      </c>
      <c r="I162" s="6" t="str">
        <f>IF(H162&lt;&gt;"",VLOOKUP(H162,Basislijsten!$C$3:$F$8,2,FALSE),"Maak keuze in kolom fase")</f>
        <v>Maak keuze bij fase</v>
      </c>
      <c r="J162" s="7" t="str">
        <f>IF(H162&lt;&gt;"",VLOOKUP(H162,Basislijsten!$C$3:$F$8,3,FALSE),"Maak keuze in kolom fase")</f>
        <v>Maak keuze bij fase</v>
      </c>
      <c r="K162" s="7" t="str">
        <f>IF(H162&lt;&gt;"",VLOOKUP(H162,Basislijsten!$C$3:$F$8,4,FALSE),"Maak keuze in kolom fase")</f>
        <v>Maak keuze bij fase.</v>
      </c>
    </row>
    <row r="163" spans="1:11" ht="87" x14ac:dyDescent="0.35">
      <c r="A163" s="27" t="s">
        <v>592</v>
      </c>
      <c r="B163" s="28" t="s">
        <v>96</v>
      </c>
      <c r="C163" s="28" t="s">
        <v>121</v>
      </c>
      <c r="D163" s="27" t="s">
        <v>6</v>
      </c>
      <c r="E163" s="28" t="s">
        <v>593</v>
      </c>
      <c r="F163" s="29" t="s">
        <v>232</v>
      </c>
      <c r="G163" s="30"/>
      <c r="H163" s="31" t="s">
        <v>233</v>
      </c>
      <c r="I163" s="6" t="str">
        <f>IF(H163&lt;&gt;"",VLOOKUP(H163,Basislijsten!$C$3:$F$8,2,FALSE),"Maak keuze in kolom fase")</f>
        <v>Maak keuze bij fase</v>
      </c>
      <c r="J163" s="7" t="str">
        <f>IF(H163&lt;&gt;"",VLOOKUP(H163,Basislijsten!$C$3:$F$8,3,FALSE),"Maak keuze in kolom fase")</f>
        <v>Maak keuze bij fase</v>
      </c>
      <c r="K163" s="7" t="str">
        <f>IF(H163&lt;&gt;"",VLOOKUP(H163,Basislijsten!$C$3:$F$8,4,FALSE),"Maak keuze in kolom fase")</f>
        <v>Maak keuze bij fase.</v>
      </c>
    </row>
    <row r="164" spans="1:11" ht="43.5" x14ac:dyDescent="0.35">
      <c r="A164" s="27" t="s">
        <v>594</v>
      </c>
      <c r="B164" s="28" t="s">
        <v>96</v>
      </c>
      <c r="C164" s="28" t="s">
        <v>121</v>
      </c>
      <c r="D164" s="27" t="s">
        <v>6</v>
      </c>
      <c r="E164" s="28" t="s">
        <v>122</v>
      </c>
      <c r="F164" s="29" t="s">
        <v>232</v>
      </c>
      <c r="G164" s="30"/>
      <c r="H164" s="31" t="s">
        <v>233</v>
      </c>
      <c r="I164" s="6" t="str">
        <f>IF(H164&lt;&gt;"",VLOOKUP(H164,Basislijsten!$C$3:$F$8,2,FALSE),"Maak keuze in kolom fase")</f>
        <v>Maak keuze bij fase</v>
      </c>
      <c r="J164" s="7" t="str">
        <f>IF(H164&lt;&gt;"",VLOOKUP(H164,Basislijsten!$C$3:$F$8,3,FALSE),"Maak keuze in kolom fase")</f>
        <v>Maak keuze bij fase</v>
      </c>
      <c r="K164" s="7" t="str">
        <f>IF(H164&lt;&gt;"",VLOOKUP(H164,Basislijsten!$C$3:$F$8,4,FALSE),"Maak keuze in kolom fase")</f>
        <v>Maak keuze bij fase.</v>
      </c>
    </row>
    <row r="165" spans="1:11" ht="43.5" x14ac:dyDescent="0.35">
      <c r="A165" s="27" t="s">
        <v>595</v>
      </c>
      <c r="B165" s="28" t="s">
        <v>96</v>
      </c>
      <c r="C165" s="28" t="s">
        <v>121</v>
      </c>
      <c r="D165" s="27" t="s">
        <v>13</v>
      </c>
      <c r="E165" s="28" t="s">
        <v>123</v>
      </c>
      <c r="F165" s="29" t="s">
        <v>232</v>
      </c>
      <c r="G165" s="30"/>
      <c r="H165" s="31" t="s">
        <v>233</v>
      </c>
      <c r="I165" s="6" t="str">
        <f>IF(H165&lt;&gt;"",VLOOKUP(H165,Basislijsten!$C$3:$F$8,2,FALSE),"Maak keuze in kolom fase")</f>
        <v>Maak keuze bij fase</v>
      </c>
      <c r="J165" s="7" t="str">
        <f>IF(H165&lt;&gt;"",VLOOKUP(H165,Basislijsten!$C$3:$F$8,3,FALSE),"Maak keuze in kolom fase")</f>
        <v>Maak keuze bij fase</v>
      </c>
      <c r="K165" s="7" t="str">
        <f>IF(H165&lt;&gt;"",VLOOKUP(H165,Basislijsten!$C$3:$F$8,4,FALSE),"Maak keuze in kolom fase")</f>
        <v>Maak keuze bij fase.</v>
      </c>
    </row>
    <row r="166" spans="1:11" ht="29" x14ac:dyDescent="0.35">
      <c r="A166" s="27" t="s">
        <v>596</v>
      </c>
      <c r="B166" s="28" t="s">
        <v>96</v>
      </c>
      <c r="C166" s="28" t="s">
        <v>121</v>
      </c>
      <c r="D166" s="27" t="s">
        <v>6</v>
      </c>
      <c r="E166" s="28" t="s">
        <v>597</v>
      </c>
      <c r="F166" s="29" t="s">
        <v>232</v>
      </c>
      <c r="G166" s="30"/>
      <c r="H166" s="31" t="s">
        <v>233</v>
      </c>
      <c r="I166" s="6" t="str">
        <f>IF(H166&lt;&gt;"",VLOOKUP(H166,Basislijsten!$C$3:$F$8,2,FALSE),"Maak keuze in kolom fase")</f>
        <v>Maak keuze bij fase</v>
      </c>
      <c r="J166" s="7" t="str">
        <f>IF(H166&lt;&gt;"",VLOOKUP(H166,Basislijsten!$C$3:$F$8,3,FALSE),"Maak keuze in kolom fase")</f>
        <v>Maak keuze bij fase</v>
      </c>
      <c r="K166" s="7" t="str">
        <f>IF(H166&lt;&gt;"",VLOOKUP(H166,Basislijsten!$C$3:$F$8,4,FALSE),"Maak keuze in kolom fase")</f>
        <v>Maak keuze bij fase.</v>
      </c>
    </row>
    <row r="167" spans="1:11" ht="29" x14ac:dyDescent="0.35">
      <c r="A167" s="27" t="s">
        <v>598</v>
      </c>
      <c r="B167" s="28" t="s">
        <v>96</v>
      </c>
      <c r="C167" s="28" t="s">
        <v>121</v>
      </c>
      <c r="D167" s="27" t="s">
        <v>6</v>
      </c>
      <c r="E167" s="28" t="s">
        <v>599</v>
      </c>
      <c r="F167" s="29" t="s">
        <v>232</v>
      </c>
      <c r="G167" s="30"/>
      <c r="H167" s="31" t="s">
        <v>233</v>
      </c>
      <c r="I167" s="6" t="str">
        <f>IF(H167&lt;&gt;"",VLOOKUP(H167,Basislijsten!$C$3:$F$8,2,FALSE),"Maak keuze in kolom fase")</f>
        <v>Maak keuze bij fase</v>
      </c>
      <c r="J167" s="7" t="str">
        <f>IF(H167&lt;&gt;"",VLOOKUP(H167,Basislijsten!$C$3:$F$8,3,FALSE),"Maak keuze in kolom fase")</f>
        <v>Maak keuze bij fase</v>
      </c>
      <c r="K167" s="7" t="str">
        <f>IF(H167&lt;&gt;"",VLOOKUP(H167,Basislijsten!$C$3:$F$8,4,FALSE),"Maak keuze in kolom fase")</f>
        <v>Maak keuze bij fase.</v>
      </c>
    </row>
    <row r="168" spans="1:11" ht="29" x14ac:dyDescent="0.35">
      <c r="A168" s="27" t="s">
        <v>600</v>
      </c>
      <c r="B168" s="28" t="s">
        <v>96</v>
      </c>
      <c r="C168" s="28" t="s">
        <v>121</v>
      </c>
      <c r="D168" s="27" t="s">
        <v>13</v>
      </c>
      <c r="E168" s="28" t="s">
        <v>601</v>
      </c>
      <c r="F168" s="29" t="s">
        <v>232</v>
      </c>
      <c r="G168" s="30"/>
      <c r="H168" s="31" t="s">
        <v>233</v>
      </c>
      <c r="I168" s="6" t="str">
        <f>IF(H168&lt;&gt;"",VLOOKUP(H168,Basislijsten!$C$3:$F$8,2,FALSE),"Maak keuze in kolom fase")</f>
        <v>Maak keuze bij fase</v>
      </c>
      <c r="J168" s="7" t="str">
        <f>IF(H168&lt;&gt;"",VLOOKUP(H168,Basislijsten!$C$3:$F$8,3,FALSE),"Maak keuze in kolom fase")</f>
        <v>Maak keuze bij fase</v>
      </c>
      <c r="K168" s="7" t="str">
        <f>IF(H168&lt;&gt;"",VLOOKUP(H168,Basislijsten!$C$3:$F$8,4,FALSE),"Maak keuze in kolom fase")</f>
        <v>Maak keuze bij fase.</v>
      </c>
    </row>
    <row r="169" spans="1:11" ht="116" x14ac:dyDescent="0.35">
      <c r="A169" s="27" t="s">
        <v>602</v>
      </c>
      <c r="B169" s="28" t="s">
        <v>96</v>
      </c>
      <c r="C169" s="28" t="s">
        <v>121</v>
      </c>
      <c r="D169" s="27" t="s">
        <v>6</v>
      </c>
      <c r="E169" s="28" t="s">
        <v>603</v>
      </c>
      <c r="F169" s="29" t="s">
        <v>232</v>
      </c>
      <c r="G169" s="30"/>
      <c r="H169" s="31" t="s">
        <v>233</v>
      </c>
      <c r="I169" s="6" t="str">
        <f>IF(H169&lt;&gt;"",VLOOKUP(H169,Basislijsten!$C$3:$F$8,2,FALSE),"Maak keuze in kolom fase")</f>
        <v>Maak keuze bij fase</v>
      </c>
      <c r="J169" s="7" t="str">
        <f>IF(H169&lt;&gt;"",VLOOKUP(H169,Basislijsten!$C$3:$F$8,3,FALSE),"Maak keuze in kolom fase")</f>
        <v>Maak keuze bij fase</v>
      </c>
      <c r="K169" s="7" t="str">
        <f>IF(H169&lt;&gt;"",VLOOKUP(H169,Basislijsten!$C$3:$F$8,4,FALSE),"Maak keuze in kolom fase")</f>
        <v>Maak keuze bij fase.</v>
      </c>
    </row>
    <row r="170" spans="1:11" ht="72.5" x14ac:dyDescent="0.35">
      <c r="A170" s="27" t="s">
        <v>604</v>
      </c>
      <c r="B170" s="28" t="s">
        <v>96</v>
      </c>
      <c r="C170" s="28" t="s">
        <v>124</v>
      </c>
      <c r="D170" s="27" t="s">
        <v>6</v>
      </c>
      <c r="E170" s="28" t="s">
        <v>605</v>
      </c>
      <c r="F170" s="29" t="s">
        <v>232</v>
      </c>
      <c r="G170" s="30"/>
      <c r="H170" s="31" t="s">
        <v>233</v>
      </c>
      <c r="I170" s="6" t="str">
        <f>IF(H170&lt;&gt;"",VLOOKUP(H170,Basislijsten!$C$3:$F$8,2,FALSE),"Maak keuze in kolom fase")</f>
        <v>Maak keuze bij fase</v>
      </c>
      <c r="J170" s="7" t="str">
        <f>IF(H170&lt;&gt;"",VLOOKUP(H170,Basislijsten!$C$3:$F$8,3,FALSE),"Maak keuze in kolom fase")</f>
        <v>Maak keuze bij fase</v>
      </c>
      <c r="K170" s="7" t="str">
        <f>IF(H170&lt;&gt;"",VLOOKUP(H170,Basislijsten!$C$3:$F$8,4,FALSE),"Maak keuze in kolom fase")</f>
        <v>Maak keuze bij fase.</v>
      </c>
    </row>
    <row r="171" spans="1:11" ht="43.5" x14ac:dyDescent="0.35">
      <c r="A171" s="27" t="s">
        <v>606</v>
      </c>
      <c r="B171" s="28" t="s">
        <v>96</v>
      </c>
      <c r="C171" s="28" t="s">
        <v>124</v>
      </c>
      <c r="D171" s="27" t="s">
        <v>6</v>
      </c>
      <c r="E171" s="28" t="s">
        <v>125</v>
      </c>
      <c r="F171" s="29" t="s">
        <v>232</v>
      </c>
      <c r="G171" s="30"/>
      <c r="H171" s="31" t="s">
        <v>233</v>
      </c>
      <c r="I171" s="6" t="str">
        <f>IF(H171&lt;&gt;"",VLOOKUP(H171,Basislijsten!$C$3:$F$8,2,FALSE),"Maak keuze in kolom fase")</f>
        <v>Maak keuze bij fase</v>
      </c>
      <c r="J171" s="7" t="str">
        <f>IF(H171&lt;&gt;"",VLOOKUP(H171,Basislijsten!$C$3:$F$8,3,FALSE),"Maak keuze in kolom fase")</f>
        <v>Maak keuze bij fase</v>
      </c>
      <c r="K171" s="7" t="str">
        <f>IF(H171&lt;&gt;"",VLOOKUP(H171,Basislijsten!$C$3:$F$8,4,FALSE),"Maak keuze in kolom fase")</f>
        <v>Maak keuze bij fase.</v>
      </c>
    </row>
    <row r="172" spans="1:11" ht="43.5" x14ac:dyDescent="0.35">
      <c r="A172" s="27" t="s">
        <v>607</v>
      </c>
      <c r="B172" s="28" t="s">
        <v>96</v>
      </c>
      <c r="C172" s="28" t="s">
        <v>124</v>
      </c>
      <c r="D172" s="27" t="s">
        <v>22</v>
      </c>
      <c r="E172" s="28" t="s">
        <v>126</v>
      </c>
      <c r="F172" s="29" t="s">
        <v>232</v>
      </c>
      <c r="G172" s="30"/>
      <c r="H172" s="31" t="s">
        <v>233</v>
      </c>
      <c r="I172" s="6" t="str">
        <f>IF(H172&lt;&gt;"",VLOOKUP(H172,Basislijsten!$C$3:$F$8,2,FALSE),"Maak keuze in kolom fase")</f>
        <v>Maak keuze bij fase</v>
      </c>
      <c r="J172" s="7" t="str">
        <f>IF(H172&lt;&gt;"",VLOOKUP(H172,Basislijsten!$C$3:$F$8,3,FALSE),"Maak keuze in kolom fase")</f>
        <v>Maak keuze bij fase</v>
      </c>
      <c r="K172" s="7" t="str">
        <f>IF(H172&lt;&gt;"",VLOOKUP(H172,Basislijsten!$C$3:$F$8,4,FALSE),"Maak keuze in kolom fase")</f>
        <v>Maak keuze bij fase.</v>
      </c>
    </row>
    <row r="173" spans="1:11" ht="43.5" x14ac:dyDescent="0.35">
      <c r="A173" s="27" t="s">
        <v>608</v>
      </c>
      <c r="B173" s="28" t="s">
        <v>96</v>
      </c>
      <c r="C173" s="28" t="s">
        <v>124</v>
      </c>
      <c r="D173" s="27" t="s">
        <v>22</v>
      </c>
      <c r="E173" s="28" t="s">
        <v>609</v>
      </c>
      <c r="F173" s="29" t="s">
        <v>232</v>
      </c>
      <c r="G173" s="30"/>
      <c r="H173" s="31" t="s">
        <v>233</v>
      </c>
      <c r="I173" s="6" t="str">
        <f>IF(H173&lt;&gt;"",VLOOKUP(H173,Basislijsten!$C$3:$F$8,2,FALSE),"Maak keuze in kolom fase")</f>
        <v>Maak keuze bij fase</v>
      </c>
      <c r="J173" s="7" t="str">
        <f>IF(H173&lt;&gt;"",VLOOKUP(H173,Basislijsten!$C$3:$F$8,3,FALSE),"Maak keuze in kolom fase")</f>
        <v>Maak keuze bij fase</v>
      </c>
      <c r="K173" s="7" t="str">
        <f>IF(H173&lt;&gt;"",VLOOKUP(H173,Basislijsten!$C$3:$F$8,4,FALSE),"Maak keuze in kolom fase")</f>
        <v>Maak keuze bij fase.</v>
      </c>
    </row>
    <row r="174" spans="1:11" ht="58" x14ac:dyDescent="0.35">
      <c r="A174" s="27" t="s">
        <v>610</v>
      </c>
      <c r="B174" s="28" t="s">
        <v>96</v>
      </c>
      <c r="C174" s="28" t="s">
        <v>127</v>
      </c>
      <c r="D174" s="27" t="s">
        <v>6</v>
      </c>
      <c r="E174" s="28" t="s">
        <v>128</v>
      </c>
      <c r="F174" s="29" t="s">
        <v>232</v>
      </c>
      <c r="G174" s="30"/>
      <c r="H174" s="31" t="s">
        <v>233</v>
      </c>
      <c r="I174" s="6" t="str">
        <f>IF(H174&lt;&gt;"",VLOOKUP(H174,Basislijsten!$C$3:$F$8,2,FALSE),"Maak keuze in kolom fase")</f>
        <v>Maak keuze bij fase</v>
      </c>
      <c r="J174" s="7" t="str">
        <f>IF(H174&lt;&gt;"",VLOOKUP(H174,Basislijsten!$C$3:$F$8,3,FALSE),"Maak keuze in kolom fase")</f>
        <v>Maak keuze bij fase</v>
      </c>
      <c r="K174" s="7" t="str">
        <f>IF(H174&lt;&gt;"",VLOOKUP(H174,Basislijsten!$C$3:$F$8,4,FALSE),"Maak keuze in kolom fase")</f>
        <v>Maak keuze bij fase.</v>
      </c>
    </row>
    <row r="175" spans="1:11" ht="58" x14ac:dyDescent="0.35">
      <c r="A175" s="27" t="s">
        <v>611</v>
      </c>
      <c r="B175" s="28" t="s">
        <v>96</v>
      </c>
      <c r="C175" s="28" t="s">
        <v>127</v>
      </c>
      <c r="D175" s="27" t="s">
        <v>13</v>
      </c>
      <c r="E175" s="28" t="s">
        <v>612</v>
      </c>
      <c r="F175" s="29" t="s">
        <v>232</v>
      </c>
      <c r="G175" s="30"/>
      <c r="H175" s="31" t="s">
        <v>233</v>
      </c>
      <c r="I175" s="6" t="str">
        <f>IF(H175&lt;&gt;"",VLOOKUP(H175,Basislijsten!$C$3:$F$8,2,FALSE),"Maak keuze in kolom fase")</f>
        <v>Maak keuze bij fase</v>
      </c>
      <c r="J175" s="7" t="str">
        <f>IF(H175&lt;&gt;"",VLOOKUP(H175,Basislijsten!$C$3:$F$8,3,FALSE),"Maak keuze in kolom fase")</f>
        <v>Maak keuze bij fase</v>
      </c>
      <c r="K175" s="7" t="str">
        <f>IF(H175&lt;&gt;"",VLOOKUP(H175,Basislijsten!$C$3:$F$8,4,FALSE),"Maak keuze in kolom fase")</f>
        <v>Maak keuze bij fase.</v>
      </c>
    </row>
    <row r="176" spans="1:11" ht="43.5" x14ac:dyDescent="0.35">
      <c r="A176" s="27" t="s">
        <v>613</v>
      </c>
      <c r="B176" s="28" t="s">
        <v>96</v>
      </c>
      <c r="C176" s="28" t="s">
        <v>127</v>
      </c>
      <c r="D176" s="27" t="s">
        <v>6</v>
      </c>
      <c r="E176" s="28" t="s">
        <v>133</v>
      </c>
      <c r="F176" s="29" t="s">
        <v>232</v>
      </c>
      <c r="G176" s="30"/>
      <c r="H176" s="31" t="s">
        <v>233</v>
      </c>
      <c r="I176" s="6" t="str">
        <f>IF(H176&lt;&gt;"",VLOOKUP(H176,Basislijsten!$C$3:$F$8,2,FALSE),"Maak keuze in kolom fase")</f>
        <v>Maak keuze bij fase</v>
      </c>
      <c r="J176" s="7" t="str">
        <f>IF(H176&lt;&gt;"",VLOOKUP(H176,Basislijsten!$C$3:$F$8,3,FALSE),"Maak keuze in kolom fase")</f>
        <v>Maak keuze bij fase</v>
      </c>
      <c r="K176" s="7" t="str">
        <f>IF(H176&lt;&gt;"",VLOOKUP(H176,Basislijsten!$C$3:$F$8,4,FALSE),"Maak keuze in kolom fase")</f>
        <v>Maak keuze bij fase.</v>
      </c>
    </row>
    <row r="177" spans="1:11" ht="101.5" x14ac:dyDescent="0.35">
      <c r="A177" s="27" t="s">
        <v>614</v>
      </c>
      <c r="B177" s="28" t="s">
        <v>96</v>
      </c>
      <c r="C177" s="28" t="s">
        <v>127</v>
      </c>
      <c r="D177" s="27" t="s">
        <v>6</v>
      </c>
      <c r="E177" s="28" t="s">
        <v>129</v>
      </c>
      <c r="F177" s="29" t="s">
        <v>232</v>
      </c>
      <c r="G177" s="30"/>
      <c r="H177" s="31" t="s">
        <v>233</v>
      </c>
      <c r="I177" s="6" t="str">
        <f>IF(H177&lt;&gt;"",VLOOKUP(H177,Basislijsten!$C$3:$F$8,2,FALSE),"Maak keuze in kolom fase")</f>
        <v>Maak keuze bij fase</v>
      </c>
      <c r="J177" s="7" t="str">
        <f>IF(H177&lt;&gt;"",VLOOKUP(H177,Basislijsten!$C$3:$F$8,3,FALSE),"Maak keuze in kolom fase")</f>
        <v>Maak keuze bij fase</v>
      </c>
      <c r="K177" s="7" t="str">
        <f>IF(H177&lt;&gt;"",VLOOKUP(H177,Basislijsten!$C$3:$F$8,4,FALSE),"Maak keuze in kolom fase")</f>
        <v>Maak keuze bij fase.</v>
      </c>
    </row>
    <row r="178" spans="1:11" ht="43.5" x14ac:dyDescent="0.35">
      <c r="A178" s="27" t="s">
        <v>615</v>
      </c>
      <c r="B178" s="28" t="s">
        <v>96</v>
      </c>
      <c r="C178" s="28" t="s">
        <v>127</v>
      </c>
      <c r="D178" s="27" t="s">
        <v>6</v>
      </c>
      <c r="E178" s="28" t="s">
        <v>130</v>
      </c>
      <c r="F178" s="29" t="s">
        <v>232</v>
      </c>
      <c r="G178" s="30"/>
      <c r="H178" s="31" t="s">
        <v>233</v>
      </c>
      <c r="I178" s="6" t="str">
        <f>IF(H178&lt;&gt;"",VLOOKUP(H178,Basislijsten!$C$3:$F$8,2,FALSE),"Maak keuze in kolom fase")</f>
        <v>Maak keuze bij fase</v>
      </c>
      <c r="J178" s="7" t="str">
        <f>IF(H178&lt;&gt;"",VLOOKUP(H178,Basislijsten!$C$3:$F$8,3,FALSE),"Maak keuze in kolom fase")</f>
        <v>Maak keuze bij fase</v>
      </c>
      <c r="K178" s="7" t="str">
        <f>IF(H178&lt;&gt;"",VLOOKUP(H178,Basislijsten!$C$3:$F$8,4,FALSE),"Maak keuze in kolom fase")</f>
        <v>Maak keuze bij fase.</v>
      </c>
    </row>
    <row r="179" spans="1:11" ht="58" x14ac:dyDescent="0.35">
      <c r="A179" s="27" t="s">
        <v>616</v>
      </c>
      <c r="B179" s="28" t="s">
        <v>96</v>
      </c>
      <c r="C179" s="28" t="s">
        <v>127</v>
      </c>
      <c r="D179" s="27" t="s">
        <v>13</v>
      </c>
      <c r="E179" s="28" t="s">
        <v>131</v>
      </c>
      <c r="F179" s="29" t="s">
        <v>232</v>
      </c>
      <c r="G179" s="30"/>
      <c r="H179" s="31" t="s">
        <v>233</v>
      </c>
      <c r="I179" s="6" t="str">
        <f>IF(H179&lt;&gt;"",VLOOKUP(H179,Basislijsten!$C$3:$F$8,2,FALSE),"Maak keuze in kolom fase")</f>
        <v>Maak keuze bij fase</v>
      </c>
      <c r="J179" s="7" t="str">
        <f>IF(H179&lt;&gt;"",VLOOKUP(H179,Basislijsten!$C$3:$F$8,3,FALSE),"Maak keuze in kolom fase")</f>
        <v>Maak keuze bij fase</v>
      </c>
      <c r="K179" s="7" t="str">
        <f>IF(H179&lt;&gt;"",VLOOKUP(H179,Basislijsten!$C$3:$F$8,4,FALSE),"Maak keuze in kolom fase")</f>
        <v>Maak keuze bij fase.</v>
      </c>
    </row>
    <row r="180" spans="1:11" ht="58" x14ac:dyDescent="0.35">
      <c r="A180" s="27" t="s">
        <v>617</v>
      </c>
      <c r="B180" s="28" t="s">
        <v>96</v>
      </c>
      <c r="C180" s="28" t="s">
        <v>127</v>
      </c>
      <c r="D180" s="27" t="s">
        <v>6</v>
      </c>
      <c r="E180" s="28" t="s">
        <v>134</v>
      </c>
      <c r="F180" s="29" t="s">
        <v>232</v>
      </c>
      <c r="G180" s="30"/>
      <c r="H180" s="31" t="s">
        <v>233</v>
      </c>
      <c r="I180" s="6" t="str">
        <f>IF(H180&lt;&gt;"",VLOOKUP(H180,Basislijsten!$C$3:$F$8,2,FALSE),"Maak keuze in kolom fase")</f>
        <v>Maak keuze bij fase</v>
      </c>
      <c r="J180" s="7" t="str">
        <f>IF(H180&lt;&gt;"",VLOOKUP(H180,Basislijsten!$C$3:$F$8,3,FALSE),"Maak keuze in kolom fase")</f>
        <v>Maak keuze bij fase</v>
      </c>
      <c r="K180" s="7" t="str">
        <f>IF(H180&lt;&gt;"",VLOOKUP(H180,Basislijsten!$C$3:$F$8,4,FALSE),"Maak keuze in kolom fase")</f>
        <v>Maak keuze bij fase.</v>
      </c>
    </row>
    <row r="181" spans="1:11" ht="58" x14ac:dyDescent="0.35">
      <c r="A181" s="27" t="s">
        <v>618</v>
      </c>
      <c r="B181" s="28" t="s">
        <v>96</v>
      </c>
      <c r="C181" s="28" t="s">
        <v>127</v>
      </c>
      <c r="D181" s="27" t="s">
        <v>13</v>
      </c>
      <c r="E181" s="28" t="s">
        <v>132</v>
      </c>
      <c r="F181" s="29" t="s">
        <v>232</v>
      </c>
      <c r="G181" s="30"/>
      <c r="H181" s="31" t="s">
        <v>233</v>
      </c>
      <c r="I181" s="6" t="str">
        <f>IF(H181&lt;&gt;"",VLOOKUP(H181,Basislijsten!$C$3:$F$8,2,FALSE),"Maak keuze in kolom fase")</f>
        <v>Maak keuze bij fase</v>
      </c>
      <c r="J181" s="7" t="str">
        <f>IF(H181&lt;&gt;"",VLOOKUP(H181,Basislijsten!$C$3:$F$8,3,FALSE),"Maak keuze in kolom fase")</f>
        <v>Maak keuze bij fase</v>
      </c>
      <c r="K181" s="7" t="str">
        <f>IF(H181&lt;&gt;"",VLOOKUP(H181,Basislijsten!$C$3:$F$8,4,FALSE),"Maak keuze in kolom fase")</f>
        <v>Maak keuze bij fase.</v>
      </c>
    </row>
    <row r="182" spans="1:11" ht="43.5" x14ac:dyDescent="0.35">
      <c r="A182" s="27" t="s">
        <v>619</v>
      </c>
      <c r="B182" s="28" t="s">
        <v>96</v>
      </c>
      <c r="C182" s="28" t="s">
        <v>127</v>
      </c>
      <c r="D182" s="27" t="s">
        <v>13</v>
      </c>
      <c r="E182" s="28" t="s">
        <v>135</v>
      </c>
      <c r="F182" s="29" t="s">
        <v>232</v>
      </c>
      <c r="G182" s="30"/>
      <c r="H182" s="31" t="s">
        <v>233</v>
      </c>
      <c r="I182" s="6" t="str">
        <f>IF(H182&lt;&gt;"",VLOOKUP(H182,Basislijsten!$C$3:$F$8,2,FALSE),"Maak keuze in kolom fase")</f>
        <v>Maak keuze bij fase</v>
      </c>
      <c r="J182" s="7" t="str">
        <f>IF(H182&lt;&gt;"",VLOOKUP(H182,Basislijsten!$C$3:$F$8,3,FALSE),"Maak keuze in kolom fase")</f>
        <v>Maak keuze bij fase</v>
      </c>
      <c r="K182" s="7" t="str">
        <f>IF(H182&lt;&gt;"",VLOOKUP(H182,Basislijsten!$C$3:$F$8,4,FALSE),"Maak keuze in kolom fase")</f>
        <v>Maak keuze bij fase.</v>
      </c>
    </row>
    <row r="183" spans="1:11" ht="43.5" x14ac:dyDescent="0.35">
      <c r="A183" s="27" t="s">
        <v>620</v>
      </c>
      <c r="B183" s="28" t="s">
        <v>96</v>
      </c>
      <c r="C183" s="28" t="s">
        <v>136</v>
      </c>
      <c r="D183" s="27" t="s">
        <v>6</v>
      </c>
      <c r="E183" s="28" t="s">
        <v>137</v>
      </c>
      <c r="F183" s="29" t="s">
        <v>232</v>
      </c>
      <c r="G183" s="30"/>
      <c r="H183" s="31" t="s">
        <v>233</v>
      </c>
      <c r="I183" s="6" t="str">
        <f>IF(H183&lt;&gt;"",VLOOKUP(H183,Basislijsten!$C$3:$F$8,2,FALSE),"Maak keuze in kolom fase")</f>
        <v>Maak keuze bij fase</v>
      </c>
      <c r="J183" s="7" t="str">
        <f>IF(H183&lt;&gt;"",VLOOKUP(H183,Basislijsten!$C$3:$F$8,3,FALSE),"Maak keuze in kolom fase")</f>
        <v>Maak keuze bij fase</v>
      </c>
      <c r="K183" s="7" t="str">
        <f>IF(H183&lt;&gt;"",VLOOKUP(H183,Basislijsten!$C$3:$F$8,4,FALSE),"Maak keuze in kolom fase")</f>
        <v>Maak keuze bij fase.</v>
      </c>
    </row>
    <row r="184" spans="1:11" ht="58" x14ac:dyDescent="0.35">
      <c r="A184" s="27" t="s">
        <v>621</v>
      </c>
      <c r="B184" s="28" t="s">
        <v>96</v>
      </c>
      <c r="C184" s="28" t="s">
        <v>136</v>
      </c>
      <c r="D184" s="27" t="s">
        <v>6</v>
      </c>
      <c r="E184" s="28" t="s">
        <v>622</v>
      </c>
      <c r="F184" s="29" t="s">
        <v>232</v>
      </c>
      <c r="G184" s="30"/>
      <c r="H184" s="31" t="s">
        <v>233</v>
      </c>
      <c r="I184" s="6" t="str">
        <f>IF(H184&lt;&gt;"",VLOOKUP(H184,Basislijsten!$C$3:$F$8,2,FALSE),"Maak keuze in kolom fase")</f>
        <v>Maak keuze bij fase</v>
      </c>
      <c r="J184" s="7" t="str">
        <f>IF(H184&lt;&gt;"",VLOOKUP(H184,Basislijsten!$C$3:$F$8,3,FALSE),"Maak keuze in kolom fase")</f>
        <v>Maak keuze bij fase</v>
      </c>
      <c r="K184" s="7" t="str">
        <f>IF(H184&lt;&gt;"",VLOOKUP(H184,Basislijsten!$C$3:$F$8,4,FALSE),"Maak keuze in kolom fase")</f>
        <v>Maak keuze bij fase.</v>
      </c>
    </row>
    <row r="185" spans="1:11" ht="43.5" x14ac:dyDescent="0.35">
      <c r="A185" s="27" t="s">
        <v>623</v>
      </c>
      <c r="B185" s="28" t="s">
        <v>96</v>
      </c>
      <c r="C185" s="28" t="s">
        <v>136</v>
      </c>
      <c r="D185" s="27" t="s">
        <v>6</v>
      </c>
      <c r="E185" s="28" t="s">
        <v>624</v>
      </c>
      <c r="F185" s="29" t="s">
        <v>232</v>
      </c>
      <c r="G185" s="30"/>
      <c r="H185" s="31" t="s">
        <v>233</v>
      </c>
      <c r="I185" s="6" t="str">
        <f>IF(H185&lt;&gt;"",VLOOKUP(H185,Basislijsten!$C$3:$F$8,2,FALSE),"Maak keuze in kolom fase")</f>
        <v>Maak keuze bij fase</v>
      </c>
      <c r="J185" s="7" t="str">
        <f>IF(H185&lt;&gt;"",VLOOKUP(H185,Basislijsten!$C$3:$F$8,3,FALSE),"Maak keuze in kolom fase")</f>
        <v>Maak keuze bij fase</v>
      </c>
      <c r="K185" s="7" t="str">
        <f>IF(H185&lt;&gt;"",VLOOKUP(H185,Basislijsten!$C$3:$F$8,4,FALSE),"Maak keuze in kolom fase")</f>
        <v>Maak keuze bij fase.</v>
      </c>
    </row>
    <row r="186" spans="1:11" ht="43.5" x14ac:dyDescent="0.35">
      <c r="A186" s="27" t="s">
        <v>625</v>
      </c>
      <c r="B186" s="27" t="s">
        <v>96</v>
      </c>
      <c r="C186" s="28" t="s">
        <v>136</v>
      </c>
      <c r="D186" s="27" t="s">
        <v>6</v>
      </c>
      <c r="E186" s="28" t="s">
        <v>138</v>
      </c>
      <c r="F186" s="29" t="s">
        <v>232</v>
      </c>
      <c r="G186" s="30"/>
      <c r="H186" s="31" t="s">
        <v>233</v>
      </c>
      <c r="I186" s="6" t="str">
        <f>IF(H186&lt;&gt;"",VLOOKUP(H186,Basislijsten!$C$3:$F$8,2,FALSE),"Maak keuze in kolom fase")</f>
        <v>Maak keuze bij fase</v>
      </c>
      <c r="J186" s="7" t="str">
        <f>IF(H186&lt;&gt;"",VLOOKUP(H186,Basislijsten!$C$3:$F$8,3,FALSE),"Maak keuze in kolom fase")</f>
        <v>Maak keuze bij fase</v>
      </c>
      <c r="K186" s="7" t="str">
        <f>IF(H186&lt;&gt;"",VLOOKUP(H186,Basislijsten!$C$3:$F$8,4,FALSE),"Maak keuze in kolom fase")</f>
        <v>Maak keuze bij fase.</v>
      </c>
    </row>
    <row r="187" spans="1:11" ht="58" x14ac:dyDescent="0.35">
      <c r="A187" s="27" t="s">
        <v>626</v>
      </c>
      <c r="B187" s="27" t="s">
        <v>96</v>
      </c>
      <c r="C187" s="28" t="s">
        <v>136</v>
      </c>
      <c r="D187" s="27" t="s">
        <v>6</v>
      </c>
      <c r="E187" s="28" t="s">
        <v>139</v>
      </c>
      <c r="F187" s="29" t="s">
        <v>232</v>
      </c>
      <c r="G187" s="30"/>
      <c r="H187" s="31" t="s">
        <v>233</v>
      </c>
      <c r="I187" s="6" t="str">
        <f>IF(H187&lt;&gt;"",VLOOKUP(H187,Basislijsten!$C$3:$F$8,2,FALSE),"Maak keuze in kolom fase")</f>
        <v>Maak keuze bij fase</v>
      </c>
      <c r="J187" s="7" t="str">
        <f>IF(H187&lt;&gt;"",VLOOKUP(H187,Basislijsten!$C$3:$F$8,3,FALSE),"Maak keuze in kolom fase")</f>
        <v>Maak keuze bij fase</v>
      </c>
      <c r="K187" s="7" t="str">
        <f>IF(H187&lt;&gt;"",VLOOKUP(H187,Basislijsten!$C$3:$F$8,4,FALSE),"Maak keuze in kolom fase")</f>
        <v>Maak keuze bij fase.</v>
      </c>
    </row>
    <row r="188" spans="1:11" ht="101.5" x14ac:dyDescent="0.35">
      <c r="A188" s="27" t="s">
        <v>627</v>
      </c>
      <c r="B188" s="27" t="s">
        <v>140</v>
      </c>
      <c r="C188" s="28" t="s">
        <v>141</v>
      </c>
      <c r="D188" s="27" t="s">
        <v>6</v>
      </c>
      <c r="E188" s="28" t="s">
        <v>142</v>
      </c>
      <c r="F188" s="29" t="s">
        <v>232</v>
      </c>
      <c r="G188" s="30"/>
      <c r="H188" s="31" t="s">
        <v>233</v>
      </c>
      <c r="I188" s="6" t="str">
        <f>IF(H188&lt;&gt;"",VLOOKUP(H188,Basislijsten!$C$3:$F$8,2,FALSE),"Maak keuze in kolom fase")</f>
        <v>Maak keuze bij fase</v>
      </c>
      <c r="J188" s="7" t="str">
        <f>IF(H188&lt;&gt;"",VLOOKUP(H188,Basislijsten!$C$3:$F$8,3,FALSE),"Maak keuze in kolom fase")</f>
        <v>Maak keuze bij fase</v>
      </c>
      <c r="K188" s="7" t="str">
        <f>IF(H188&lt;&gt;"",VLOOKUP(H188,Basislijsten!$C$3:$F$8,4,FALSE),"Maak keuze in kolom fase")</f>
        <v>Maak keuze bij fase.</v>
      </c>
    </row>
    <row r="189" spans="1:11" ht="43.5" x14ac:dyDescent="0.35">
      <c r="A189" s="27" t="s">
        <v>628</v>
      </c>
      <c r="B189" s="27" t="s">
        <v>140</v>
      </c>
      <c r="C189" s="28" t="s">
        <v>141</v>
      </c>
      <c r="D189" s="27" t="s">
        <v>6</v>
      </c>
      <c r="E189" s="28" t="s">
        <v>143</v>
      </c>
      <c r="F189" s="29" t="s">
        <v>232</v>
      </c>
      <c r="G189" s="30"/>
      <c r="H189" s="31" t="s">
        <v>233</v>
      </c>
      <c r="I189" s="6" t="str">
        <f>IF(H189&lt;&gt;"",VLOOKUP(H189,Basislijsten!$C$3:$F$8,2,FALSE),"Maak keuze in kolom fase")</f>
        <v>Maak keuze bij fase</v>
      </c>
      <c r="J189" s="7" t="str">
        <f>IF(H189&lt;&gt;"",VLOOKUP(H189,Basislijsten!$C$3:$F$8,3,FALSE),"Maak keuze in kolom fase")</f>
        <v>Maak keuze bij fase</v>
      </c>
      <c r="K189" s="7" t="str">
        <f>IF(H189&lt;&gt;"",VLOOKUP(H189,Basislijsten!$C$3:$F$8,4,FALSE),"Maak keuze in kolom fase")</f>
        <v>Maak keuze bij fase.</v>
      </c>
    </row>
    <row r="190" spans="1:11" ht="58" x14ac:dyDescent="0.35">
      <c r="A190" s="27" t="s">
        <v>629</v>
      </c>
      <c r="B190" s="27" t="s">
        <v>140</v>
      </c>
      <c r="C190" s="28" t="s">
        <v>141</v>
      </c>
      <c r="D190" s="27" t="s">
        <v>6</v>
      </c>
      <c r="E190" s="28" t="s">
        <v>630</v>
      </c>
      <c r="F190" s="29" t="s">
        <v>232</v>
      </c>
      <c r="G190" s="30"/>
      <c r="H190" s="31" t="s">
        <v>233</v>
      </c>
      <c r="I190" s="6" t="str">
        <f>IF(H190&lt;&gt;"",VLOOKUP(H190,Basislijsten!$C$3:$F$8,2,FALSE),"Maak keuze in kolom fase")</f>
        <v>Maak keuze bij fase</v>
      </c>
      <c r="J190" s="7" t="str">
        <f>IF(H190&lt;&gt;"",VLOOKUP(H190,Basislijsten!$C$3:$F$8,3,FALSE),"Maak keuze in kolom fase")</f>
        <v>Maak keuze bij fase</v>
      </c>
      <c r="K190" s="7" t="str">
        <f>IF(H190&lt;&gt;"",VLOOKUP(H190,Basislijsten!$C$3:$F$8,4,FALSE),"Maak keuze in kolom fase")</f>
        <v>Maak keuze bij fase.</v>
      </c>
    </row>
    <row r="191" spans="1:11" ht="58" x14ac:dyDescent="0.35">
      <c r="A191" s="27" t="s">
        <v>631</v>
      </c>
      <c r="B191" s="27" t="s">
        <v>140</v>
      </c>
      <c r="C191" s="28" t="s">
        <v>141</v>
      </c>
      <c r="D191" s="27" t="s">
        <v>6</v>
      </c>
      <c r="E191" s="28" t="s">
        <v>144</v>
      </c>
      <c r="F191" s="29" t="s">
        <v>232</v>
      </c>
      <c r="G191" s="30"/>
      <c r="H191" s="31" t="s">
        <v>233</v>
      </c>
      <c r="I191" s="6" t="str">
        <f>IF(H191&lt;&gt;"",VLOOKUP(H191,Basislijsten!$C$3:$F$8,2,FALSE),"Maak keuze in kolom fase")</f>
        <v>Maak keuze bij fase</v>
      </c>
      <c r="J191" s="7" t="str">
        <f>IF(H191&lt;&gt;"",VLOOKUP(H191,Basislijsten!$C$3:$F$8,3,FALSE),"Maak keuze in kolom fase")</f>
        <v>Maak keuze bij fase</v>
      </c>
      <c r="K191" s="7" t="str">
        <f>IF(H191&lt;&gt;"",VLOOKUP(H191,Basislijsten!$C$3:$F$8,4,FALSE),"Maak keuze in kolom fase")</f>
        <v>Maak keuze bij fase.</v>
      </c>
    </row>
    <row r="192" spans="1:11" ht="58" x14ac:dyDescent="0.35">
      <c r="A192" s="27" t="s">
        <v>632</v>
      </c>
      <c r="B192" s="27" t="s">
        <v>140</v>
      </c>
      <c r="C192" s="28" t="s">
        <v>141</v>
      </c>
      <c r="D192" s="27" t="s">
        <v>6</v>
      </c>
      <c r="E192" s="28" t="s">
        <v>633</v>
      </c>
      <c r="F192" s="29" t="s">
        <v>232</v>
      </c>
      <c r="G192" s="30"/>
      <c r="H192" s="31" t="s">
        <v>233</v>
      </c>
      <c r="I192" s="6" t="str">
        <f>IF(H192&lt;&gt;"",VLOOKUP(H192,Basislijsten!$C$3:$F$8,2,FALSE),"Maak keuze in kolom fase")</f>
        <v>Maak keuze bij fase</v>
      </c>
      <c r="J192" s="7" t="str">
        <f>IF(H192&lt;&gt;"",VLOOKUP(H192,Basislijsten!$C$3:$F$8,3,FALSE),"Maak keuze in kolom fase")</f>
        <v>Maak keuze bij fase</v>
      </c>
      <c r="K192" s="7" t="str">
        <f>IF(H192&lt;&gt;"",VLOOKUP(H192,Basislijsten!$C$3:$F$8,4,FALSE),"Maak keuze in kolom fase")</f>
        <v>Maak keuze bij fase.</v>
      </c>
    </row>
    <row r="193" spans="1:11" ht="101.5" x14ac:dyDescent="0.35">
      <c r="A193" s="27" t="s">
        <v>634</v>
      </c>
      <c r="B193" s="27" t="s">
        <v>140</v>
      </c>
      <c r="C193" s="28" t="s">
        <v>141</v>
      </c>
      <c r="D193" s="27" t="s">
        <v>6</v>
      </c>
      <c r="E193" s="28" t="s">
        <v>142</v>
      </c>
      <c r="F193" s="29" t="s">
        <v>232</v>
      </c>
      <c r="G193" s="30"/>
      <c r="H193" s="31" t="s">
        <v>233</v>
      </c>
      <c r="I193" s="6" t="str">
        <f>IF(H193&lt;&gt;"",VLOOKUP(H193,Basislijsten!$C$3:$F$8,2,FALSE),"Maak keuze in kolom fase")</f>
        <v>Maak keuze bij fase</v>
      </c>
      <c r="J193" s="7" t="str">
        <f>IF(H193&lt;&gt;"",VLOOKUP(H193,Basislijsten!$C$3:$F$8,3,FALSE),"Maak keuze in kolom fase")</f>
        <v>Maak keuze bij fase</v>
      </c>
      <c r="K193" s="7" t="str">
        <f>IF(H193&lt;&gt;"",VLOOKUP(H193,Basislijsten!$C$3:$F$8,4,FALSE),"Maak keuze in kolom fase")</f>
        <v>Maak keuze bij fase.</v>
      </c>
    </row>
    <row r="194" spans="1:11" ht="43.5" x14ac:dyDescent="0.35">
      <c r="A194" s="27" t="s">
        <v>635</v>
      </c>
      <c r="B194" s="27" t="s">
        <v>140</v>
      </c>
      <c r="C194" s="28" t="s">
        <v>145</v>
      </c>
      <c r="D194" s="27" t="s">
        <v>6</v>
      </c>
      <c r="E194" s="28" t="s">
        <v>146</v>
      </c>
      <c r="F194" s="29" t="s">
        <v>232</v>
      </c>
      <c r="G194" s="30"/>
      <c r="H194" s="31" t="s">
        <v>233</v>
      </c>
      <c r="I194" s="6" t="str">
        <f>IF(H194&lt;&gt;"",VLOOKUP(H194,Basislijsten!$C$3:$F$8,2,FALSE),"Maak keuze in kolom fase")</f>
        <v>Maak keuze bij fase</v>
      </c>
      <c r="J194" s="7" t="str">
        <f>IF(H194&lt;&gt;"",VLOOKUP(H194,Basislijsten!$C$3:$F$8,3,FALSE),"Maak keuze in kolom fase")</f>
        <v>Maak keuze bij fase</v>
      </c>
      <c r="K194" s="7" t="str">
        <f>IF(H194&lt;&gt;"",VLOOKUP(H194,Basislijsten!$C$3:$F$8,4,FALSE),"Maak keuze in kolom fase")</f>
        <v>Maak keuze bij fase.</v>
      </c>
    </row>
    <row r="195" spans="1:11" ht="58" x14ac:dyDescent="0.35">
      <c r="A195" s="27" t="s">
        <v>636</v>
      </c>
      <c r="B195" s="27" t="s">
        <v>140</v>
      </c>
      <c r="C195" s="28" t="s">
        <v>145</v>
      </c>
      <c r="D195" s="27" t="s">
        <v>6</v>
      </c>
      <c r="E195" s="28" t="s">
        <v>147</v>
      </c>
      <c r="F195" s="29" t="s">
        <v>232</v>
      </c>
      <c r="G195" s="30"/>
      <c r="H195" s="31" t="s">
        <v>233</v>
      </c>
      <c r="I195" s="6" t="str">
        <f>IF(H195&lt;&gt;"",VLOOKUP(H195,Basislijsten!$C$3:$F$8,2,FALSE),"Maak keuze in kolom fase")</f>
        <v>Maak keuze bij fase</v>
      </c>
      <c r="J195" s="7" t="str">
        <f>IF(H195&lt;&gt;"",VLOOKUP(H195,Basislijsten!$C$3:$F$8,3,FALSE),"Maak keuze in kolom fase")</f>
        <v>Maak keuze bij fase</v>
      </c>
      <c r="K195" s="7" t="str">
        <f>IF(H195&lt;&gt;"",VLOOKUP(H195,Basislijsten!$C$3:$F$8,4,FALSE),"Maak keuze in kolom fase")</f>
        <v>Maak keuze bij fase.</v>
      </c>
    </row>
    <row r="196" spans="1:11" ht="58" x14ac:dyDescent="0.35">
      <c r="A196" s="27" t="s">
        <v>637</v>
      </c>
      <c r="B196" s="27" t="s">
        <v>140</v>
      </c>
      <c r="C196" s="28" t="s">
        <v>145</v>
      </c>
      <c r="D196" s="27" t="s">
        <v>6</v>
      </c>
      <c r="E196" s="28" t="s">
        <v>148</v>
      </c>
      <c r="F196" s="29" t="s">
        <v>232</v>
      </c>
      <c r="G196" s="30"/>
      <c r="H196" s="31" t="s">
        <v>233</v>
      </c>
      <c r="I196" s="6" t="str">
        <f>IF(H196&lt;&gt;"",VLOOKUP(H196,Basislijsten!$C$3:$F$8,2,FALSE),"Maak keuze in kolom fase")</f>
        <v>Maak keuze bij fase</v>
      </c>
      <c r="J196" s="7" t="str">
        <f>IF(H196&lt;&gt;"",VLOOKUP(H196,Basislijsten!$C$3:$F$8,3,FALSE),"Maak keuze in kolom fase")</f>
        <v>Maak keuze bij fase</v>
      </c>
      <c r="K196" s="7" t="str">
        <f>IF(H196&lt;&gt;"",VLOOKUP(H196,Basislijsten!$C$3:$F$8,4,FALSE),"Maak keuze in kolom fase")</f>
        <v>Maak keuze bij fase.</v>
      </c>
    </row>
    <row r="197" spans="1:11" ht="116" x14ac:dyDescent="0.35">
      <c r="A197" s="27" t="s">
        <v>638</v>
      </c>
      <c r="B197" s="27" t="s">
        <v>140</v>
      </c>
      <c r="C197" s="28" t="s">
        <v>149</v>
      </c>
      <c r="D197" s="27" t="s">
        <v>6</v>
      </c>
      <c r="E197" s="28" t="s">
        <v>639</v>
      </c>
      <c r="F197" s="29" t="s">
        <v>232</v>
      </c>
      <c r="G197" s="30"/>
      <c r="H197" s="31" t="s">
        <v>233</v>
      </c>
      <c r="I197" s="6" t="str">
        <f>IF(H197&lt;&gt;"",VLOOKUP(H197,Basislijsten!$C$3:$F$8,2,FALSE),"Maak keuze in kolom fase")</f>
        <v>Maak keuze bij fase</v>
      </c>
      <c r="J197" s="7" t="str">
        <f>IF(H197&lt;&gt;"",VLOOKUP(H197,Basislijsten!$C$3:$F$8,3,FALSE),"Maak keuze in kolom fase")</f>
        <v>Maak keuze bij fase</v>
      </c>
      <c r="K197" s="7" t="str">
        <f>IF(H197&lt;&gt;"",VLOOKUP(H197,Basislijsten!$C$3:$F$8,4,FALSE),"Maak keuze in kolom fase")</f>
        <v>Maak keuze bij fase.</v>
      </c>
    </row>
    <row r="198" spans="1:11" ht="43.5" x14ac:dyDescent="0.35">
      <c r="A198" s="27" t="s">
        <v>640</v>
      </c>
      <c r="B198" s="27" t="s">
        <v>140</v>
      </c>
      <c r="C198" s="28" t="s">
        <v>150</v>
      </c>
      <c r="D198" s="27" t="s">
        <v>6</v>
      </c>
      <c r="E198" s="28" t="s">
        <v>151</v>
      </c>
      <c r="F198" s="29" t="s">
        <v>232</v>
      </c>
      <c r="G198" s="30"/>
      <c r="H198" s="31" t="s">
        <v>233</v>
      </c>
      <c r="I198" s="6" t="str">
        <f>IF(H198&lt;&gt;"",VLOOKUP(H198,Basislijsten!$C$3:$F$8,2,FALSE),"Maak keuze in kolom fase")</f>
        <v>Maak keuze bij fase</v>
      </c>
      <c r="J198" s="7" t="str">
        <f>IF(H198&lt;&gt;"",VLOOKUP(H198,Basislijsten!$C$3:$F$8,3,FALSE),"Maak keuze in kolom fase")</f>
        <v>Maak keuze bij fase</v>
      </c>
      <c r="K198" s="7" t="str">
        <f>IF(H198&lt;&gt;"",VLOOKUP(H198,Basislijsten!$C$3:$F$8,4,FALSE),"Maak keuze in kolom fase")</f>
        <v>Maak keuze bij fase.</v>
      </c>
    </row>
    <row r="199" spans="1:11" ht="43.5" x14ac:dyDescent="0.35">
      <c r="A199" s="27" t="s">
        <v>641</v>
      </c>
      <c r="B199" s="27" t="s">
        <v>140</v>
      </c>
      <c r="C199" s="28" t="s">
        <v>150</v>
      </c>
      <c r="D199" s="27" t="s">
        <v>6</v>
      </c>
      <c r="E199" s="28" t="s">
        <v>642</v>
      </c>
      <c r="F199" s="29" t="s">
        <v>232</v>
      </c>
      <c r="G199" s="30"/>
      <c r="H199" s="31" t="s">
        <v>233</v>
      </c>
      <c r="I199" s="6" t="str">
        <f>IF(H199&lt;&gt;"",VLOOKUP(H199,Basislijsten!$C$3:$F$8,2,FALSE),"Maak keuze in kolom fase")</f>
        <v>Maak keuze bij fase</v>
      </c>
      <c r="J199" s="7" t="str">
        <f>IF(H199&lt;&gt;"",VLOOKUP(H199,Basislijsten!$C$3:$F$8,3,FALSE),"Maak keuze in kolom fase")</f>
        <v>Maak keuze bij fase</v>
      </c>
      <c r="K199" s="7" t="str">
        <f>IF(H199&lt;&gt;"",VLOOKUP(H199,Basislijsten!$C$3:$F$8,4,FALSE),"Maak keuze in kolom fase")</f>
        <v>Maak keuze bij fase.</v>
      </c>
    </row>
    <row r="200" spans="1:11" ht="72.5" x14ac:dyDescent="0.35">
      <c r="A200" s="27" t="s">
        <v>643</v>
      </c>
      <c r="B200" s="27" t="s">
        <v>140</v>
      </c>
      <c r="C200" s="28" t="s">
        <v>150</v>
      </c>
      <c r="D200" s="27" t="s">
        <v>6</v>
      </c>
      <c r="E200" s="28" t="s">
        <v>644</v>
      </c>
      <c r="F200" s="29" t="s">
        <v>232</v>
      </c>
      <c r="G200" s="30"/>
      <c r="H200" s="31" t="s">
        <v>233</v>
      </c>
      <c r="I200" s="6" t="str">
        <f>IF(H200&lt;&gt;"",VLOOKUP(H200,Basislijsten!$C$3:$F$8,2,FALSE),"Maak keuze in kolom fase")</f>
        <v>Maak keuze bij fase</v>
      </c>
      <c r="J200" s="7" t="str">
        <f>IF(H200&lt;&gt;"",VLOOKUP(H200,Basislijsten!$C$3:$F$8,3,FALSE),"Maak keuze in kolom fase")</f>
        <v>Maak keuze bij fase</v>
      </c>
      <c r="K200" s="7" t="str">
        <f>IF(H200&lt;&gt;"",VLOOKUP(H200,Basislijsten!$C$3:$F$8,4,FALSE),"Maak keuze in kolom fase")</f>
        <v>Maak keuze bij fase.</v>
      </c>
    </row>
    <row r="201" spans="1:11" ht="101.5" x14ac:dyDescent="0.35">
      <c r="A201" s="27" t="s">
        <v>645</v>
      </c>
      <c r="B201" s="27" t="s">
        <v>140</v>
      </c>
      <c r="C201" s="28" t="s">
        <v>150</v>
      </c>
      <c r="D201" s="27" t="s">
        <v>6</v>
      </c>
      <c r="E201" s="28" t="s">
        <v>152</v>
      </c>
      <c r="F201" s="29" t="s">
        <v>232</v>
      </c>
      <c r="G201" s="30"/>
      <c r="H201" s="31" t="s">
        <v>233</v>
      </c>
      <c r="I201" s="6" t="str">
        <f>IF(H201&lt;&gt;"",VLOOKUP(H201,Basislijsten!$C$3:$F$8,2,FALSE),"Maak keuze in kolom fase")</f>
        <v>Maak keuze bij fase</v>
      </c>
      <c r="J201" s="7" t="str">
        <f>IF(H201&lt;&gt;"",VLOOKUP(H201,Basislijsten!$C$3:$F$8,3,FALSE),"Maak keuze in kolom fase")</f>
        <v>Maak keuze bij fase</v>
      </c>
      <c r="K201" s="7" t="str">
        <f>IF(H201&lt;&gt;"",VLOOKUP(H201,Basislijsten!$C$3:$F$8,4,FALSE),"Maak keuze in kolom fase")</f>
        <v>Maak keuze bij fase.</v>
      </c>
    </row>
    <row r="202" spans="1:11" ht="58" x14ac:dyDescent="0.35">
      <c r="A202" s="27" t="s">
        <v>646</v>
      </c>
      <c r="B202" s="27" t="s">
        <v>140</v>
      </c>
      <c r="C202" s="28" t="s">
        <v>150</v>
      </c>
      <c r="D202" s="27" t="s">
        <v>6</v>
      </c>
      <c r="E202" s="28" t="s">
        <v>647</v>
      </c>
      <c r="F202" s="29" t="s">
        <v>232</v>
      </c>
      <c r="G202" s="30"/>
      <c r="H202" s="31" t="s">
        <v>233</v>
      </c>
      <c r="I202" s="6" t="str">
        <f>IF(H202&lt;&gt;"",VLOOKUP(H202,Basislijsten!$C$3:$F$8,2,FALSE),"Maak keuze in kolom fase")</f>
        <v>Maak keuze bij fase</v>
      </c>
      <c r="J202" s="7" t="str">
        <f>IF(H202&lt;&gt;"",VLOOKUP(H202,Basislijsten!$C$3:$F$8,3,FALSE),"Maak keuze in kolom fase")</f>
        <v>Maak keuze bij fase</v>
      </c>
      <c r="K202" s="7" t="str">
        <f>IF(H202&lt;&gt;"",VLOOKUP(H202,Basislijsten!$C$3:$F$8,4,FALSE),"Maak keuze in kolom fase")</f>
        <v>Maak keuze bij fase.</v>
      </c>
    </row>
    <row r="203" spans="1:11" ht="72.5" x14ac:dyDescent="0.35">
      <c r="A203" s="27" t="s">
        <v>648</v>
      </c>
      <c r="B203" s="27" t="s">
        <v>140</v>
      </c>
      <c r="C203" s="28" t="s">
        <v>150</v>
      </c>
      <c r="D203" s="27" t="s">
        <v>6</v>
      </c>
      <c r="E203" s="28" t="s">
        <v>649</v>
      </c>
      <c r="F203" s="29" t="s">
        <v>232</v>
      </c>
      <c r="G203" s="30"/>
      <c r="H203" s="31" t="s">
        <v>233</v>
      </c>
      <c r="I203" s="6" t="str">
        <f>IF(H203&lt;&gt;"",VLOOKUP(H203,Basislijsten!$C$3:$F$8,2,FALSE),"Maak keuze in kolom fase")</f>
        <v>Maak keuze bij fase</v>
      </c>
      <c r="J203" s="7" t="str">
        <f>IF(H203&lt;&gt;"",VLOOKUP(H203,Basislijsten!$C$3:$F$8,3,FALSE),"Maak keuze in kolom fase")</f>
        <v>Maak keuze bij fase</v>
      </c>
      <c r="K203" s="7" t="str">
        <f>IF(H203&lt;&gt;"",VLOOKUP(H203,Basislijsten!$C$3:$F$8,4,FALSE),"Maak keuze in kolom fase")</f>
        <v>Maak keuze bij fase.</v>
      </c>
    </row>
    <row r="204" spans="1:11" ht="43.5" x14ac:dyDescent="0.35">
      <c r="A204" s="27" t="s">
        <v>650</v>
      </c>
      <c r="B204" s="27" t="s">
        <v>140</v>
      </c>
      <c r="C204" s="28" t="s">
        <v>150</v>
      </c>
      <c r="D204" s="27" t="s">
        <v>6</v>
      </c>
      <c r="E204" s="28" t="s">
        <v>153</v>
      </c>
      <c r="F204" s="29" t="s">
        <v>232</v>
      </c>
      <c r="G204" s="30"/>
      <c r="H204" s="31" t="s">
        <v>233</v>
      </c>
      <c r="I204" s="6" t="str">
        <f>IF(H204&lt;&gt;"",VLOOKUP(H204,Basislijsten!$C$3:$F$8,2,FALSE),"Maak keuze in kolom fase")</f>
        <v>Maak keuze bij fase</v>
      </c>
      <c r="J204" s="7" t="str">
        <f>IF(H204&lt;&gt;"",VLOOKUP(H204,Basislijsten!$C$3:$F$8,3,FALSE),"Maak keuze in kolom fase")</f>
        <v>Maak keuze bij fase</v>
      </c>
      <c r="K204" s="7" t="str">
        <f>IF(H204&lt;&gt;"",VLOOKUP(H204,Basislijsten!$C$3:$F$8,4,FALSE),"Maak keuze in kolom fase")</f>
        <v>Maak keuze bij fase.</v>
      </c>
    </row>
    <row r="205" spans="1:11" ht="58" x14ac:dyDescent="0.35">
      <c r="A205" s="27" t="s">
        <v>651</v>
      </c>
      <c r="B205" s="27" t="s">
        <v>140</v>
      </c>
      <c r="C205" s="28" t="s">
        <v>150</v>
      </c>
      <c r="D205" s="27" t="s">
        <v>6</v>
      </c>
      <c r="E205" s="28" t="s">
        <v>154</v>
      </c>
      <c r="F205" s="29" t="s">
        <v>232</v>
      </c>
      <c r="G205" s="30"/>
      <c r="H205" s="31" t="s">
        <v>233</v>
      </c>
      <c r="I205" s="6" t="str">
        <f>IF(H205&lt;&gt;"",VLOOKUP(H205,Basislijsten!$C$3:$F$8,2,FALSE),"Maak keuze in kolom fase")</f>
        <v>Maak keuze bij fase</v>
      </c>
      <c r="J205" s="7" t="str">
        <f>IF(H205&lt;&gt;"",VLOOKUP(H205,Basislijsten!$C$3:$F$8,3,FALSE),"Maak keuze in kolom fase")</f>
        <v>Maak keuze bij fase</v>
      </c>
      <c r="K205" s="7" t="str">
        <f>IF(H205&lt;&gt;"",VLOOKUP(H205,Basislijsten!$C$3:$F$8,4,FALSE),"Maak keuze in kolom fase")</f>
        <v>Maak keuze bij fase.</v>
      </c>
    </row>
    <row r="206" spans="1:11" ht="58" x14ac:dyDescent="0.35">
      <c r="A206" s="27" t="s">
        <v>652</v>
      </c>
      <c r="B206" s="27" t="s">
        <v>140</v>
      </c>
      <c r="C206" s="28" t="s">
        <v>155</v>
      </c>
      <c r="D206" s="27" t="s">
        <v>6</v>
      </c>
      <c r="E206" s="28" t="s">
        <v>653</v>
      </c>
      <c r="F206" s="29" t="s">
        <v>232</v>
      </c>
      <c r="G206" s="30"/>
      <c r="H206" s="31" t="s">
        <v>233</v>
      </c>
      <c r="I206" s="6" t="str">
        <f>IF(H206&lt;&gt;"",VLOOKUP(H206,Basislijsten!$C$3:$F$8,2,FALSE),"Maak keuze in kolom fase")</f>
        <v>Maak keuze bij fase</v>
      </c>
      <c r="J206" s="7" t="str">
        <f>IF(H206&lt;&gt;"",VLOOKUP(H206,Basislijsten!$C$3:$F$8,3,FALSE),"Maak keuze in kolom fase")</f>
        <v>Maak keuze bij fase</v>
      </c>
      <c r="K206" s="7" t="str">
        <f>IF(H206&lt;&gt;"",VLOOKUP(H206,Basislijsten!$C$3:$F$8,4,FALSE),"Maak keuze in kolom fase")</f>
        <v>Maak keuze bij fase.</v>
      </c>
    </row>
    <row r="207" spans="1:11" ht="43.5" x14ac:dyDescent="0.35">
      <c r="A207" s="27" t="s">
        <v>654</v>
      </c>
      <c r="B207" s="27" t="s">
        <v>140</v>
      </c>
      <c r="C207" s="28" t="s">
        <v>155</v>
      </c>
      <c r="D207" s="27" t="s">
        <v>6</v>
      </c>
      <c r="E207" s="28" t="s">
        <v>655</v>
      </c>
      <c r="F207" s="29" t="s">
        <v>232</v>
      </c>
      <c r="G207" s="30"/>
      <c r="H207" s="31" t="s">
        <v>233</v>
      </c>
      <c r="I207" s="6" t="str">
        <f>IF(H207&lt;&gt;"",VLOOKUP(H207,Basislijsten!$C$3:$F$8,2,FALSE),"Maak keuze in kolom fase")</f>
        <v>Maak keuze bij fase</v>
      </c>
      <c r="J207" s="7" t="str">
        <f>IF(H207&lt;&gt;"",VLOOKUP(H207,Basislijsten!$C$3:$F$8,3,FALSE),"Maak keuze in kolom fase")</f>
        <v>Maak keuze bij fase</v>
      </c>
      <c r="K207" s="7" t="str">
        <f>IF(H207&lt;&gt;"",VLOOKUP(H207,Basislijsten!$C$3:$F$8,4,FALSE),"Maak keuze in kolom fase")</f>
        <v>Maak keuze bij fase.</v>
      </c>
    </row>
    <row r="208" spans="1:11" ht="58" x14ac:dyDescent="0.35">
      <c r="A208" s="27" t="s">
        <v>656</v>
      </c>
      <c r="B208" s="27" t="s">
        <v>140</v>
      </c>
      <c r="C208" s="28" t="s">
        <v>155</v>
      </c>
      <c r="D208" s="27" t="s">
        <v>6</v>
      </c>
      <c r="E208" s="28" t="s">
        <v>657</v>
      </c>
      <c r="F208" s="29" t="s">
        <v>232</v>
      </c>
      <c r="G208" s="30"/>
      <c r="H208" s="31" t="s">
        <v>233</v>
      </c>
      <c r="I208" s="6" t="str">
        <f>IF(H208&lt;&gt;"",VLOOKUP(H208,Basislijsten!$C$3:$F$8,2,FALSE),"Maak keuze in kolom fase")</f>
        <v>Maak keuze bij fase</v>
      </c>
      <c r="J208" s="7" t="str">
        <f>IF(H208&lt;&gt;"",VLOOKUP(H208,Basislijsten!$C$3:$F$8,3,FALSE),"Maak keuze in kolom fase")</f>
        <v>Maak keuze bij fase</v>
      </c>
      <c r="K208" s="7" t="str">
        <f>IF(H208&lt;&gt;"",VLOOKUP(H208,Basislijsten!$C$3:$F$8,4,FALSE),"Maak keuze in kolom fase")</f>
        <v>Maak keuze bij fase.</v>
      </c>
    </row>
    <row r="209" spans="1:11" ht="43.5" x14ac:dyDescent="0.35">
      <c r="A209" s="27" t="s">
        <v>658</v>
      </c>
      <c r="B209" s="27" t="s">
        <v>140</v>
      </c>
      <c r="C209" s="28" t="s">
        <v>155</v>
      </c>
      <c r="D209" s="27" t="s">
        <v>6</v>
      </c>
      <c r="E209" s="28" t="s">
        <v>659</v>
      </c>
      <c r="F209" s="29" t="s">
        <v>232</v>
      </c>
      <c r="G209" s="30"/>
      <c r="H209" s="31" t="s">
        <v>233</v>
      </c>
      <c r="I209" s="6" t="str">
        <f>IF(H209&lt;&gt;"",VLOOKUP(H209,Basislijsten!$C$3:$F$8,2,FALSE),"Maak keuze in kolom fase")</f>
        <v>Maak keuze bij fase</v>
      </c>
      <c r="J209" s="7" t="str">
        <f>IF(H209&lt;&gt;"",VLOOKUP(H209,Basislijsten!$C$3:$F$8,3,FALSE),"Maak keuze in kolom fase")</f>
        <v>Maak keuze bij fase</v>
      </c>
      <c r="K209" s="7" t="str">
        <f>IF(H209&lt;&gt;"",VLOOKUP(H209,Basislijsten!$C$3:$F$8,4,FALSE),"Maak keuze in kolom fase")</f>
        <v>Maak keuze bij fase.</v>
      </c>
    </row>
    <row r="210" spans="1:11" ht="87" x14ac:dyDescent="0.35">
      <c r="A210" s="27" t="s">
        <v>660</v>
      </c>
      <c r="B210" s="27" t="s">
        <v>140</v>
      </c>
      <c r="C210" s="28" t="s">
        <v>155</v>
      </c>
      <c r="D210" s="27" t="s">
        <v>6</v>
      </c>
      <c r="E210" s="28" t="s">
        <v>661</v>
      </c>
      <c r="F210" s="29" t="s">
        <v>232</v>
      </c>
      <c r="G210" s="30"/>
      <c r="H210" s="31" t="s">
        <v>233</v>
      </c>
      <c r="I210" s="6" t="str">
        <f>IF(H210&lt;&gt;"",VLOOKUP(H210,Basislijsten!$C$3:$F$8,2,FALSE),"Maak keuze in kolom fase")</f>
        <v>Maak keuze bij fase</v>
      </c>
      <c r="J210" s="7" t="str">
        <f>IF(H210&lt;&gt;"",VLOOKUP(H210,Basislijsten!$C$3:$F$8,3,FALSE),"Maak keuze in kolom fase")</f>
        <v>Maak keuze bij fase</v>
      </c>
      <c r="K210" s="7" t="str">
        <f>IF(H210&lt;&gt;"",VLOOKUP(H210,Basislijsten!$C$3:$F$8,4,FALSE),"Maak keuze in kolom fase")</f>
        <v>Maak keuze bij fase.</v>
      </c>
    </row>
    <row r="211" spans="1:11" ht="72.5" x14ac:dyDescent="0.35">
      <c r="A211" s="27" t="s">
        <v>662</v>
      </c>
      <c r="B211" s="27" t="s">
        <v>140</v>
      </c>
      <c r="C211" s="28" t="s">
        <v>156</v>
      </c>
      <c r="D211" s="27" t="s">
        <v>6</v>
      </c>
      <c r="E211" s="28" t="s">
        <v>157</v>
      </c>
      <c r="F211" s="29" t="s">
        <v>232</v>
      </c>
      <c r="G211" s="30"/>
      <c r="H211" s="31" t="s">
        <v>233</v>
      </c>
      <c r="I211" s="6" t="str">
        <f>IF(H211&lt;&gt;"",VLOOKUP(H211,Basislijsten!$C$3:$F$8,2,FALSE),"Maak keuze in kolom fase")</f>
        <v>Maak keuze bij fase</v>
      </c>
      <c r="J211" s="7" t="str">
        <f>IF(H211&lt;&gt;"",VLOOKUP(H211,Basislijsten!$C$3:$F$8,3,FALSE),"Maak keuze in kolom fase")</f>
        <v>Maak keuze bij fase</v>
      </c>
      <c r="K211" s="7" t="str">
        <f>IF(H211&lt;&gt;"",VLOOKUP(H211,Basislijsten!$C$3:$F$8,4,FALSE),"Maak keuze in kolom fase")</f>
        <v>Maak keuze bij fase.</v>
      </c>
    </row>
    <row r="212" spans="1:11" ht="58" x14ac:dyDescent="0.35">
      <c r="A212" s="27" t="s">
        <v>663</v>
      </c>
      <c r="B212" s="27" t="s">
        <v>140</v>
      </c>
      <c r="C212" s="28" t="s">
        <v>156</v>
      </c>
      <c r="D212" s="27" t="s">
        <v>6</v>
      </c>
      <c r="E212" s="28" t="s">
        <v>158</v>
      </c>
      <c r="F212" s="29" t="s">
        <v>232</v>
      </c>
      <c r="G212" s="30"/>
      <c r="H212" s="31" t="s">
        <v>233</v>
      </c>
      <c r="I212" s="6" t="str">
        <f>IF(H212&lt;&gt;"",VLOOKUP(H212,Basislijsten!$C$3:$F$8,2,FALSE),"Maak keuze in kolom fase")</f>
        <v>Maak keuze bij fase</v>
      </c>
      <c r="J212" s="7" t="str">
        <f>IF(H212&lt;&gt;"",VLOOKUP(H212,Basislijsten!$C$3:$F$8,3,FALSE),"Maak keuze in kolom fase")</f>
        <v>Maak keuze bij fase</v>
      </c>
      <c r="K212" s="7" t="str">
        <f>IF(H212&lt;&gt;"",VLOOKUP(H212,Basislijsten!$C$3:$F$8,4,FALSE),"Maak keuze in kolom fase")</f>
        <v>Maak keuze bij fase.</v>
      </c>
    </row>
    <row r="213" spans="1:11" ht="101.5" x14ac:dyDescent="0.35">
      <c r="A213" s="27" t="s">
        <v>664</v>
      </c>
      <c r="B213" s="27" t="s">
        <v>140</v>
      </c>
      <c r="C213" s="28" t="s">
        <v>156</v>
      </c>
      <c r="D213" s="27" t="s">
        <v>6</v>
      </c>
      <c r="E213" s="28" t="s">
        <v>159</v>
      </c>
      <c r="F213" s="29" t="s">
        <v>232</v>
      </c>
      <c r="G213" s="30"/>
      <c r="H213" s="31" t="s">
        <v>233</v>
      </c>
      <c r="I213" s="6" t="str">
        <f>IF(H213&lt;&gt;"",VLOOKUP(H213,Basislijsten!$C$3:$F$8,2,FALSE),"Maak keuze in kolom fase")</f>
        <v>Maak keuze bij fase</v>
      </c>
      <c r="J213" s="7" t="str">
        <f>IF(H213&lt;&gt;"",VLOOKUP(H213,Basislijsten!$C$3:$F$8,3,FALSE),"Maak keuze in kolom fase")</f>
        <v>Maak keuze bij fase</v>
      </c>
      <c r="K213" s="7" t="str">
        <f>IF(H213&lt;&gt;"",VLOOKUP(H213,Basislijsten!$C$3:$F$8,4,FALSE),"Maak keuze in kolom fase")</f>
        <v>Maak keuze bij fase.</v>
      </c>
    </row>
    <row r="214" spans="1:11" ht="72.5" x14ac:dyDescent="0.35">
      <c r="A214" s="27" t="s">
        <v>665</v>
      </c>
      <c r="B214" s="27" t="s">
        <v>140</v>
      </c>
      <c r="C214" s="28" t="s">
        <v>156</v>
      </c>
      <c r="D214" s="27" t="s">
        <v>6</v>
      </c>
      <c r="E214" s="28" t="s">
        <v>160</v>
      </c>
      <c r="F214" s="29" t="s">
        <v>232</v>
      </c>
      <c r="G214" s="30"/>
      <c r="H214" s="31" t="s">
        <v>233</v>
      </c>
      <c r="I214" s="6" t="str">
        <f>IF(H214&lt;&gt;"",VLOOKUP(H214,Basislijsten!$C$3:$F$8,2,FALSE),"Maak keuze in kolom fase")</f>
        <v>Maak keuze bij fase</v>
      </c>
      <c r="J214" s="7" t="str">
        <f>IF(H214&lt;&gt;"",VLOOKUP(H214,Basislijsten!$C$3:$F$8,3,FALSE),"Maak keuze in kolom fase")</f>
        <v>Maak keuze bij fase</v>
      </c>
      <c r="K214" s="7" t="str">
        <f>IF(H214&lt;&gt;"",VLOOKUP(H214,Basislijsten!$C$3:$F$8,4,FALSE),"Maak keuze in kolom fase")</f>
        <v>Maak keuze bij fase.</v>
      </c>
    </row>
    <row r="215" spans="1:11" ht="43.5" x14ac:dyDescent="0.35">
      <c r="A215" s="27" t="s">
        <v>666</v>
      </c>
      <c r="B215" s="27" t="s">
        <v>140</v>
      </c>
      <c r="C215" s="28" t="s">
        <v>156</v>
      </c>
      <c r="D215" s="27" t="s">
        <v>6</v>
      </c>
      <c r="E215" s="28" t="s">
        <v>161</v>
      </c>
      <c r="F215" s="29" t="s">
        <v>232</v>
      </c>
      <c r="G215" s="30"/>
      <c r="H215" s="31" t="s">
        <v>233</v>
      </c>
      <c r="I215" s="6" t="str">
        <f>IF(H215&lt;&gt;"",VLOOKUP(H215,Basislijsten!$C$3:$F$8,2,FALSE),"Maak keuze in kolom fase")</f>
        <v>Maak keuze bij fase</v>
      </c>
      <c r="J215" s="7" t="str">
        <f>IF(H215&lt;&gt;"",VLOOKUP(H215,Basislijsten!$C$3:$F$8,3,FALSE),"Maak keuze in kolom fase")</f>
        <v>Maak keuze bij fase</v>
      </c>
      <c r="K215" s="7" t="str">
        <f>IF(H215&lt;&gt;"",VLOOKUP(H215,Basislijsten!$C$3:$F$8,4,FALSE),"Maak keuze in kolom fase")</f>
        <v>Maak keuze bij fase.</v>
      </c>
    </row>
    <row r="216" spans="1:11" ht="58" x14ac:dyDescent="0.35">
      <c r="A216" s="27" t="s">
        <v>667</v>
      </c>
      <c r="B216" s="27" t="s">
        <v>140</v>
      </c>
      <c r="C216" s="28" t="s">
        <v>156</v>
      </c>
      <c r="D216" s="27" t="s">
        <v>6</v>
      </c>
      <c r="E216" s="28" t="s">
        <v>162</v>
      </c>
      <c r="F216" s="29" t="s">
        <v>232</v>
      </c>
      <c r="G216" s="30"/>
      <c r="H216" s="31" t="s">
        <v>233</v>
      </c>
      <c r="I216" s="6" t="str">
        <f>IF(H216&lt;&gt;"",VLOOKUP(H216,Basislijsten!$C$3:$F$8,2,FALSE),"Maak keuze in kolom fase")</f>
        <v>Maak keuze bij fase</v>
      </c>
      <c r="J216" s="7" t="str">
        <f>IF(H216&lt;&gt;"",VLOOKUP(H216,Basislijsten!$C$3:$F$8,3,FALSE),"Maak keuze in kolom fase")</f>
        <v>Maak keuze bij fase</v>
      </c>
      <c r="K216" s="7" t="str">
        <f>IF(H216&lt;&gt;"",VLOOKUP(H216,Basislijsten!$C$3:$F$8,4,FALSE),"Maak keuze in kolom fase")</f>
        <v>Maak keuze bij fase.</v>
      </c>
    </row>
    <row r="217" spans="1:11" ht="43.5" x14ac:dyDescent="0.35">
      <c r="A217" s="27" t="s">
        <v>668</v>
      </c>
      <c r="B217" s="27" t="s">
        <v>140</v>
      </c>
      <c r="C217" s="28" t="s">
        <v>156</v>
      </c>
      <c r="D217" s="27" t="s">
        <v>6</v>
      </c>
      <c r="E217" s="28" t="s">
        <v>163</v>
      </c>
      <c r="F217" s="29" t="s">
        <v>232</v>
      </c>
      <c r="G217" s="30"/>
      <c r="H217" s="31" t="s">
        <v>233</v>
      </c>
      <c r="I217" s="6" t="str">
        <f>IF(H217&lt;&gt;"",VLOOKUP(H217,Basislijsten!$C$3:$F$8,2,FALSE),"Maak keuze in kolom fase")</f>
        <v>Maak keuze bij fase</v>
      </c>
      <c r="J217" s="7" t="str">
        <f>IF(H217&lt;&gt;"",VLOOKUP(H217,Basislijsten!$C$3:$F$8,3,FALSE),"Maak keuze in kolom fase")</f>
        <v>Maak keuze bij fase</v>
      </c>
      <c r="K217" s="7" t="str">
        <f>IF(H217&lt;&gt;"",VLOOKUP(H217,Basislijsten!$C$3:$F$8,4,FALSE),"Maak keuze in kolom fase")</f>
        <v>Maak keuze bij fase.</v>
      </c>
    </row>
    <row r="218" spans="1:11" ht="29" x14ac:dyDescent="0.35">
      <c r="A218" s="27" t="s">
        <v>669</v>
      </c>
      <c r="B218" s="27" t="s">
        <v>140</v>
      </c>
      <c r="C218" s="28" t="s">
        <v>156</v>
      </c>
      <c r="D218" s="27" t="s">
        <v>6</v>
      </c>
      <c r="E218" s="28" t="s">
        <v>164</v>
      </c>
      <c r="F218" s="29" t="s">
        <v>232</v>
      </c>
      <c r="G218" s="30"/>
      <c r="H218" s="31" t="s">
        <v>233</v>
      </c>
      <c r="I218" s="6" t="str">
        <f>IF(H218&lt;&gt;"",VLOOKUP(H218,Basislijsten!$C$3:$F$8,2,FALSE),"Maak keuze in kolom fase")</f>
        <v>Maak keuze bij fase</v>
      </c>
      <c r="J218" s="7" t="str">
        <f>IF(H218&lt;&gt;"",VLOOKUP(H218,Basislijsten!$C$3:$F$8,3,FALSE),"Maak keuze in kolom fase")</f>
        <v>Maak keuze bij fase</v>
      </c>
      <c r="K218" s="7" t="str">
        <f>IF(H218&lt;&gt;"",VLOOKUP(H218,Basislijsten!$C$3:$F$8,4,FALSE),"Maak keuze in kolom fase")</f>
        <v>Maak keuze bij fase.</v>
      </c>
    </row>
    <row r="219" spans="1:11" ht="43.5" x14ac:dyDescent="0.35">
      <c r="A219" s="27" t="s">
        <v>670</v>
      </c>
      <c r="B219" s="27" t="s">
        <v>140</v>
      </c>
      <c r="C219" s="28" t="s">
        <v>156</v>
      </c>
      <c r="D219" s="27" t="s">
        <v>6</v>
      </c>
      <c r="E219" s="28" t="s">
        <v>165</v>
      </c>
      <c r="F219" s="29" t="s">
        <v>232</v>
      </c>
      <c r="G219" s="30"/>
      <c r="H219" s="31" t="s">
        <v>233</v>
      </c>
      <c r="I219" s="6" t="str">
        <f>IF(H219&lt;&gt;"",VLOOKUP(H219,Basislijsten!$C$3:$F$8,2,FALSE),"Maak keuze in kolom fase")</f>
        <v>Maak keuze bij fase</v>
      </c>
      <c r="J219" s="7" t="str">
        <f>IF(H219&lt;&gt;"",VLOOKUP(H219,Basislijsten!$C$3:$F$8,3,FALSE),"Maak keuze in kolom fase")</f>
        <v>Maak keuze bij fase</v>
      </c>
      <c r="K219" s="7" t="str">
        <f>IF(H219&lt;&gt;"",VLOOKUP(H219,Basislijsten!$C$3:$F$8,4,FALSE),"Maak keuze in kolom fase")</f>
        <v>Maak keuze bij fase.</v>
      </c>
    </row>
    <row r="220" spans="1:11" ht="43.5" x14ac:dyDescent="0.35">
      <c r="A220" s="27" t="s">
        <v>671</v>
      </c>
      <c r="B220" s="27" t="s">
        <v>140</v>
      </c>
      <c r="C220" s="28" t="s">
        <v>156</v>
      </c>
      <c r="D220" s="27" t="s">
        <v>6</v>
      </c>
      <c r="E220" s="28" t="s">
        <v>166</v>
      </c>
      <c r="F220" s="29" t="s">
        <v>232</v>
      </c>
      <c r="G220" s="30"/>
      <c r="H220" s="31" t="s">
        <v>233</v>
      </c>
      <c r="I220" s="6" t="str">
        <f>IF(H220&lt;&gt;"",VLOOKUP(H220,Basislijsten!$C$3:$F$8,2,FALSE),"Maak keuze in kolom fase")</f>
        <v>Maak keuze bij fase</v>
      </c>
      <c r="J220" s="7" t="str">
        <f>IF(H220&lt;&gt;"",VLOOKUP(H220,Basislijsten!$C$3:$F$8,3,FALSE),"Maak keuze in kolom fase")</f>
        <v>Maak keuze bij fase</v>
      </c>
      <c r="K220" s="7" t="str">
        <f>IF(H220&lt;&gt;"",VLOOKUP(H220,Basislijsten!$C$3:$F$8,4,FALSE),"Maak keuze in kolom fase")</f>
        <v>Maak keuze bij fase.</v>
      </c>
    </row>
    <row r="221" spans="1:11" ht="58" x14ac:dyDescent="0.35">
      <c r="A221" s="27" t="s">
        <v>672</v>
      </c>
      <c r="B221" s="27" t="s">
        <v>140</v>
      </c>
      <c r="C221" s="28" t="s">
        <v>156</v>
      </c>
      <c r="D221" s="27" t="s">
        <v>6</v>
      </c>
      <c r="E221" s="28" t="s">
        <v>167</v>
      </c>
      <c r="F221" s="29" t="s">
        <v>232</v>
      </c>
      <c r="G221" s="30"/>
      <c r="H221" s="31" t="s">
        <v>233</v>
      </c>
      <c r="I221" s="6" t="str">
        <f>IF(H221&lt;&gt;"",VLOOKUP(H221,Basislijsten!$C$3:$F$8,2,FALSE),"Maak keuze in kolom fase")</f>
        <v>Maak keuze bij fase</v>
      </c>
      <c r="J221" s="7" t="str">
        <f>IF(H221&lt;&gt;"",VLOOKUP(H221,Basislijsten!$C$3:$F$8,3,FALSE),"Maak keuze in kolom fase")</f>
        <v>Maak keuze bij fase</v>
      </c>
      <c r="K221" s="7" t="str">
        <f>IF(H221&lt;&gt;"",VLOOKUP(H221,Basislijsten!$C$3:$F$8,4,FALSE),"Maak keuze in kolom fase")</f>
        <v>Maak keuze bij fase.</v>
      </c>
    </row>
    <row r="222" spans="1:11" ht="58" x14ac:dyDescent="0.35">
      <c r="A222" s="27" t="s">
        <v>673</v>
      </c>
      <c r="B222" s="27" t="s">
        <v>140</v>
      </c>
      <c r="C222" s="28" t="s">
        <v>156</v>
      </c>
      <c r="D222" s="27" t="s">
        <v>6</v>
      </c>
      <c r="E222" s="28" t="s">
        <v>168</v>
      </c>
      <c r="F222" s="29" t="s">
        <v>232</v>
      </c>
      <c r="G222" s="30"/>
      <c r="H222" s="31" t="s">
        <v>233</v>
      </c>
      <c r="I222" s="6" t="str">
        <f>IF(H222&lt;&gt;"",VLOOKUP(H222,Basislijsten!$C$3:$F$8,2,FALSE),"Maak keuze in kolom fase")</f>
        <v>Maak keuze bij fase</v>
      </c>
      <c r="J222" s="7" t="str">
        <f>IF(H222&lt;&gt;"",VLOOKUP(H222,Basislijsten!$C$3:$F$8,3,FALSE),"Maak keuze in kolom fase")</f>
        <v>Maak keuze bij fase</v>
      </c>
      <c r="K222" s="7" t="str">
        <f>IF(H222&lt;&gt;"",VLOOKUP(H222,Basislijsten!$C$3:$F$8,4,FALSE),"Maak keuze in kolom fase")</f>
        <v>Maak keuze bij fase.</v>
      </c>
    </row>
    <row r="223" spans="1:11" ht="58" x14ac:dyDescent="0.35">
      <c r="A223" s="27" t="s">
        <v>674</v>
      </c>
      <c r="B223" s="27" t="s">
        <v>140</v>
      </c>
      <c r="C223" s="28" t="s">
        <v>156</v>
      </c>
      <c r="D223" s="27" t="s">
        <v>6</v>
      </c>
      <c r="E223" s="28" t="s">
        <v>169</v>
      </c>
      <c r="F223" s="29" t="s">
        <v>232</v>
      </c>
      <c r="G223" s="30"/>
      <c r="H223" s="31" t="s">
        <v>233</v>
      </c>
      <c r="I223" s="6" t="str">
        <f>IF(H223&lt;&gt;"",VLOOKUP(H223,Basislijsten!$C$3:$F$8,2,FALSE),"Maak keuze in kolom fase")</f>
        <v>Maak keuze bij fase</v>
      </c>
      <c r="J223" s="7" t="str">
        <f>IF(H223&lt;&gt;"",VLOOKUP(H223,Basislijsten!$C$3:$F$8,3,FALSE),"Maak keuze in kolom fase")</f>
        <v>Maak keuze bij fase</v>
      </c>
      <c r="K223" s="7" t="str">
        <f>IF(H223&lt;&gt;"",VLOOKUP(H223,Basislijsten!$C$3:$F$8,4,FALSE),"Maak keuze in kolom fase")</f>
        <v>Maak keuze bij fase.</v>
      </c>
    </row>
    <row r="224" spans="1:11" ht="43.5" x14ac:dyDescent="0.35">
      <c r="A224" s="27" t="s">
        <v>675</v>
      </c>
      <c r="B224" s="27" t="s">
        <v>140</v>
      </c>
      <c r="C224" s="28" t="s">
        <v>156</v>
      </c>
      <c r="D224" s="27" t="s">
        <v>6</v>
      </c>
      <c r="E224" s="28" t="s">
        <v>170</v>
      </c>
      <c r="F224" s="29" t="s">
        <v>232</v>
      </c>
      <c r="G224" s="30"/>
      <c r="H224" s="31" t="s">
        <v>233</v>
      </c>
      <c r="I224" s="6" t="str">
        <f>IF(H224&lt;&gt;"",VLOOKUP(H224,Basislijsten!$C$3:$F$8,2,FALSE),"Maak keuze in kolom fase")</f>
        <v>Maak keuze bij fase</v>
      </c>
      <c r="J224" s="7" t="str">
        <f>IF(H224&lt;&gt;"",VLOOKUP(H224,Basislijsten!$C$3:$F$8,3,FALSE),"Maak keuze in kolom fase")</f>
        <v>Maak keuze bij fase</v>
      </c>
      <c r="K224" s="7" t="str">
        <f>IF(H224&lt;&gt;"",VLOOKUP(H224,Basislijsten!$C$3:$F$8,4,FALSE),"Maak keuze in kolom fase")</f>
        <v>Maak keuze bij fase.</v>
      </c>
    </row>
    <row r="225" spans="1:11" ht="29" x14ac:dyDescent="0.35">
      <c r="A225" s="27" t="s">
        <v>676</v>
      </c>
      <c r="B225" s="27" t="s">
        <v>140</v>
      </c>
      <c r="C225" s="28" t="s">
        <v>156</v>
      </c>
      <c r="D225" s="27" t="s">
        <v>6</v>
      </c>
      <c r="E225" s="28" t="s">
        <v>171</v>
      </c>
      <c r="F225" s="29" t="s">
        <v>232</v>
      </c>
      <c r="G225" s="30"/>
      <c r="H225" s="31" t="s">
        <v>233</v>
      </c>
      <c r="I225" s="6" t="str">
        <f>IF(H225&lt;&gt;"",VLOOKUP(H225,Basislijsten!$C$3:$F$8,2,FALSE),"Maak keuze in kolom fase")</f>
        <v>Maak keuze bij fase</v>
      </c>
      <c r="J225" s="7" t="str">
        <f>IF(H225&lt;&gt;"",VLOOKUP(H225,Basislijsten!$C$3:$F$8,3,FALSE),"Maak keuze in kolom fase")</f>
        <v>Maak keuze bij fase</v>
      </c>
      <c r="K225" s="7" t="str">
        <f>IF(H225&lt;&gt;"",VLOOKUP(H225,Basislijsten!$C$3:$F$8,4,FALSE),"Maak keuze in kolom fase")</f>
        <v>Maak keuze bij fase.</v>
      </c>
    </row>
    <row r="226" spans="1:11" ht="29" x14ac:dyDescent="0.35">
      <c r="A226" s="27" t="s">
        <v>677</v>
      </c>
      <c r="B226" s="27" t="s">
        <v>140</v>
      </c>
      <c r="C226" s="28" t="s">
        <v>156</v>
      </c>
      <c r="D226" s="27" t="s">
        <v>6</v>
      </c>
      <c r="E226" s="28" t="s">
        <v>172</v>
      </c>
      <c r="F226" s="29" t="s">
        <v>232</v>
      </c>
      <c r="G226" s="30"/>
      <c r="H226" s="31" t="s">
        <v>233</v>
      </c>
      <c r="I226" s="6" t="str">
        <f>IF(H226&lt;&gt;"",VLOOKUP(H226,Basislijsten!$C$3:$F$8,2,FALSE),"Maak keuze in kolom fase")</f>
        <v>Maak keuze bij fase</v>
      </c>
      <c r="J226" s="7" t="str">
        <f>IF(H226&lt;&gt;"",VLOOKUP(H226,Basislijsten!$C$3:$F$8,3,FALSE),"Maak keuze in kolom fase")</f>
        <v>Maak keuze bij fase</v>
      </c>
      <c r="K226" s="7" t="str">
        <f>IF(H226&lt;&gt;"",VLOOKUP(H226,Basislijsten!$C$3:$F$8,4,FALSE),"Maak keuze in kolom fase")</f>
        <v>Maak keuze bij fase.</v>
      </c>
    </row>
    <row r="227" spans="1:11" ht="43.5" x14ac:dyDescent="0.35">
      <c r="A227" s="27" t="s">
        <v>678</v>
      </c>
      <c r="B227" s="27" t="s">
        <v>140</v>
      </c>
      <c r="C227" s="28" t="s">
        <v>156</v>
      </c>
      <c r="D227" s="27" t="s">
        <v>6</v>
      </c>
      <c r="E227" s="28" t="s">
        <v>173</v>
      </c>
      <c r="F227" s="29" t="s">
        <v>232</v>
      </c>
      <c r="G227" s="30"/>
      <c r="H227" s="31" t="s">
        <v>233</v>
      </c>
      <c r="I227" s="6" t="str">
        <f>IF(H227&lt;&gt;"",VLOOKUP(H227,Basislijsten!$C$3:$F$8,2,FALSE),"Maak keuze in kolom fase")</f>
        <v>Maak keuze bij fase</v>
      </c>
      <c r="J227" s="7" t="str">
        <f>IF(H227&lt;&gt;"",VLOOKUP(H227,Basislijsten!$C$3:$F$8,3,FALSE),"Maak keuze in kolom fase")</f>
        <v>Maak keuze bij fase</v>
      </c>
      <c r="K227" s="7" t="str">
        <f>IF(H227&lt;&gt;"",VLOOKUP(H227,Basislijsten!$C$3:$F$8,4,FALSE),"Maak keuze in kolom fase")</f>
        <v>Maak keuze bij fase.</v>
      </c>
    </row>
    <row r="228" spans="1:11" ht="58" x14ac:dyDescent="0.35">
      <c r="A228" s="27" t="s">
        <v>679</v>
      </c>
      <c r="B228" s="27" t="s">
        <v>140</v>
      </c>
      <c r="C228" s="28" t="s">
        <v>156</v>
      </c>
      <c r="D228" s="27" t="s">
        <v>6</v>
      </c>
      <c r="E228" s="28" t="s">
        <v>174</v>
      </c>
      <c r="F228" s="29" t="s">
        <v>232</v>
      </c>
      <c r="G228" s="30"/>
      <c r="H228" s="31" t="s">
        <v>233</v>
      </c>
      <c r="I228" s="6" t="str">
        <f>IF(H228&lt;&gt;"",VLOOKUP(H228,Basislijsten!$C$3:$F$8,2,FALSE),"Maak keuze in kolom fase")</f>
        <v>Maak keuze bij fase</v>
      </c>
      <c r="J228" s="7" t="str">
        <f>IF(H228&lt;&gt;"",VLOOKUP(H228,Basislijsten!$C$3:$F$8,3,FALSE),"Maak keuze in kolom fase")</f>
        <v>Maak keuze bij fase</v>
      </c>
      <c r="K228" s="7" t="str">
        <f>IF(H228&lt;&gt;"",VLOOKUP(H228,Basislijsten!$C$3:$F$8,4,FALSE),"Maak keuze in kolom fase")</f>
        <v>Maak keuze bij fase.</v>
      </c>
    </row>
    <row r="229" spans="1:11" ht="43.5" x14ac:dyDescent="0.35">
      <c r="A229" s="27" t="s">
        <v>680</v>
      </c>
      <c r="B229" s="27" t="s">
        <v>140</v>
      </c>
      <c r="C229" s="28" t="s">
        <v>156</v>
      </c>
      <c r="D229" s="27" t="s">
        <v>6</v>
      </c>
      <c r="E229" s="28" t="s">
        <v>175</v>
      </c>
      <c r="F229" s="29" t="s">
        <v>232</v>
      </c>
      <c r="G229" s="30"/>
      <c r="H229" s="31" t="s">
        <v>233</v>
      </c>
      <c r="I229" s="6" t="str">
        <f>IF(H229&lt;&gt;"",VLOOKUP(H229,Basislijsten!$C$3:$F$8,2,FALSE),"Maak keuze in kolom fase")</f>
        <v>Maak keuze bij fase</v>
      </c>
      <c r="J229" s="7" t="str">
        <f>IF(H229&lt;&gt;"",VLOOKUP(H229,Basislijsten!$C$3:$F$8,3,FALSE),"Maak keuze in kolom fase")</f>
        <v>Maak keuze bij fase</v>
      </c>
      <c r="K229" s="7" t="str">
        <f>IF(H229&lt;&gt;"",VLOOKUP(H229,Basislijsten!$C$3:$F$8,4,FALSE),"Maak keuze in kolom fase")</f>
        <v>Maak keuze bij fase.</v>
      </c>
    </row>
    <row r="230" spans="1:11" ht="72.5" x14ac:dyDescent="0.35">
      <c r="A230" s="27" t="s">
        <v>681</v>
      </c>
      <c r="B230" s="27" t="s">
        <v>140</v>
      </c>
      <c r="C230" s="28" t="s">
        <v>156</v>
      </c>
      <c r="D230" s="27" t="s">
        <v>6</v>
      </c>
      <c r="E230" s="28" t="s">
        <v>176</v>
      </c>
      <c r="F230" s="29" t="s">
        <v>232</v>
      </c>
      <c r="G230" s="30"/>
      <c r="H230" s="31" t="s">
        <v>233</v>
      </c>
      <c r="I230" s="6" t="str">
        <f>IF(H230&lt;&gt;"",VLOOKUP(H230,Basislijsten!$C$3:$F$8,2,FALSE),"Maak keuze in kolom fase")</f>
        <v>Maak keuze bij fase</v>
      </c>
      <c r="J230" s="7" t="str">
        <f>IF(H230&lt;&gt;"",VLOOKUP(H230,Basislijsten!$C$3:$F$8,3,FALSE),"Maak keuze in kolom fase")</f>
        <v>Maak keuze bij fase</v>
      </c>
      <c r="K230" s="7" t="str">
        <f>IF(H230&lt;&gt;"",VLOOKUP(H230,Basislijsten!$C$3:$F$8,4,FALSE),"Maak keuze in kolom fase")</f>
        <v>Maak keuze bij fase.</v>
      </c>
    </row>
    <row r="231" spans="1:11" ht="29" x14ac:dyDescent="0.35">
      <c r="A231" s="27" t="s">
        <v>682</v>
      </c>
      <c r="B231" s="27" t="s">
        <v>140</v>
      </c>
      <c r="C231" s="28" t="s">
        <v>156</v>
      </c>
      <c r="D231" s="27" t="s">
        <v>6</v>
      </c>
      <c r="E231" s="28" t="s">
        <v>177</v>
      </c>
      <c r="F231" s="29" t="s">
        <v>232</v>
      </c>
      <c r="G231" s="30"/>
      <c r="H231" s="31" t="s">
        <v>233</v>
      </c>
      <c r="I231" s="6" t="str">
        <f>IF(H231&lt;&gt;"",VLOOKUP(H231,Basislijsten!$C$3:$F$8,2,FALSE),"Maak keuze in kolom fase")</f>
        <v>Maak keuze bij fase</v>
      </c>
      <c r="J231" s="7" t="str">
        <f>IF(H231&lt;&gt;"",VLOOKUP(H231,Basislijsten!$C$3:$F$8,3,FALSE),"Maak keuze in kolom fase")</f>
        <v>Maak keuze bij fase</v>
      </c>
      <c r="K231" s="7" t="str">
        <f>IF(H231&lt;&gt;"",VLOOKUP(H231,Basislijsten!$C$3:$F$8,4,FALSE),"Maak keuze in kolom fase")</f>
        <v>Maak keuze bij fase.</v>
      </c>
    </row>
    <row r="232" spans="1:11" ht="43.5" x14ac:dyDescent="0.35">
      <c r="A232" s="27" t="s">
        <v>683</v>
      </c>
      <c r="B232" s="27" t="s">
        <v>140</v>
      </c>
      <c r="C232" s="28" t="s">
        <v>156</v>
      </c>
      <c r="D232" s="27" t="s">
        <v>6</v>
      </c>
      <c r="E232" s="28" t="s">
        <v>178</v>
      </c>
      <c r="F232" s="29" t="s">
        <v>232</v>
      </c>
      <c r="G232" s="30"/>
      <c r="H232" s="31" t="s">
        <v>233</v>
      </c>
      <c r="I232" s="6" t="str">
        <f>IF(H232&lt;&gt;"",VLOOKUP(H232,Basislijsten!$C$3:$F$8,2,FALSE),"Maak keuze in kolom fase")</f>
        <v>Maak keuze bij fase</v>
      </c>
      <c r="J232" s="7" t="str">
        <f>IF(H232&lt;&gt;"",VLOOKUP(H232,Basislijsten!$C$3:$F$8,3,FALSE),"Maak keuze in kolom fase")</f>
        <v>Maak keuze bij fase</v>
      </c>
      <c r="K232" s="7" t="str">
        <f>IF(H232&lt;&gt;"",VLOOKUP(H232,Basislijsten!$C$3:$F$8,4,FALSE),"Maak keuze in kolom fase")</f>
        <v>Maak keuze bij fase.</v>
      </c>
    </row>
    <row r="233" spans="1:11" ht="58" x14ac:dyDescent="0.35">
      <c r="A233" s="27" t="s">
        <v>684</v>
      </c>
      <c r="B233" s="27" t="s">
        <v>140</v>
      </c>
      <c r="C233" s="28" t="s">
        <v>156</v>
      </c>
      <c r="D233" s="27" t="s">
        <v>6</v>
      </c>
      <c r="E233" s="28" t="s">
        <v>179</v>
      </c>
      <c r="F233" s="29" t="s">
        <v>232</v>
      </c>
      <c r="G233" s="30"/>
      <c r="H233" s="31" t="s">
        <v>233</v>
      </c>
      <c r="I233" s="6" t="str">
        <f>IF(H233&lt;&gt;"",VLOOKUP(H233,Basislijsten!$C$3:$F$8,2,FALSE),"Maak keuze in kolom fase")</f>
        <v>Maak keuze bij fase</v>
      </c>
      <c r="J233" s="7" t="str">
        <f>IF(H233&lt;&gt;"",VLOOKUP(H233,Basislijsten!$C$3:$F$8,3,FALSE),"Maak keuze in kolom fase")</f>
        <v>Maak keuze bij fase</v>
      </c>
      <c r="K233" s="7" t="str">
        <f>IF(H233&lt;&gt;"",VLOOKUP(H233,Basislijsten!$C$3:$F$8,4,FALSE),"Maak keuze in kolom fase")</f>
        <v>Maak keuze bij fase.</v>
      </c>
    </row>
    <row r="234" spans="1:11" ht="58" x14ac:dyDescent="0.35">
      <c r="A234" s="27" t="s">
        <v>685</v>
      </c>
      <c r="B234" s="27" t="s">
        <v>140</v>
      </c>
      <c r="C234" s="28" t="s">
        <v>180</v>
      </c>
      <c r="D234" s="27" t="s">
        <v>6</v>
      </c>
      <c r="E234" s="28" t="s">
        <v>686</v>
      </c>
      <c r="F234" s="29" t="s">
        <v>232</v>
      </c>
      <c r="G234" s="30"/>
      <c r="H234" s="31" t="s">
        <v>233</v>
      </c>
      <c r="I234" s="6" t="str">
        <f>IF(H234&lt;&gt;"",VLOOKUP(H234,Basislijsten!$C$3:$F$8,2,FALSE),"Maak keuze in kolom fase")</f>
        <v>Maak keuze bij fase</v>
      </c>
      <c r="J234" s="7" t="str">
        <f>IF(H234&lt;&gt;"",VLOOKUP(H234,Basislijsten!$C$3:$F$8,3,FALSE),"Maak keuze in kolom fase")</f>
        <v>Maak keuze bij fase</v>
      </c>
      <c r="K234" s="7" t="str">
        <f>IF(H234&lt;&gt;"",VLOOKUP(H234,Basislijsten!$C$3:$F$8,4,FALSE),"Maak keuze in kolom fase")</f>
        <v>Maak keuze bij fase.</v>
      </c>
    </row>
    <row r="235" spans="1:11" ht="58" x14ac:dyDescent="0.35">
      <c r="A235" s="27" t="s">
        <v>687</v>
      </c>
      <c r="B235" s="27" t="s">
        <v>140</v>
      </c>
      <c r="C235" s="28" t="s">
        <v>180</v>
      </c>
      <c r="D235" s="27" t="s">
        <v>6</v>
      </c>
      <c r="E235" s="28" t="s">
        <v>181</v>
      </c>
      <c r="F235" s="29" t="s">
        <v>232</v>
      </c>
      <c r="G235" s="30"/>
      <c r="H235" s="31" t="s">
        <v>233</v>
      </c>
      <c r="I235" s="6" t="str">
        <f>IF(H235&lt;&gt;"",VLOOKUP(H235,Basislijsten!$C$3:$F$8,2,FALSE),"Maak keuze in kolom fase")</f>
        <v>Maak keuze bij fase</v>
      </c>
      <c r="J235" s="7" t="str">
        <f>IF(H235&lt;&gt;"",VLOOKUP(H235,Basislijsten!$C$3:$F$8,3,FALSE),"Maak keuze in kolom fase")</f>
        <v>Maak keuze bij fase</v>
      </c>
      <c r="K235" s="7" t="str">
        <f>IF(H235&lt;&gt;"",VLOOKUP(H235,Basislijsten!$C$3:$F$8,4,FALSE),"Maak keuze in kolom fase")</f>
        <v>Maak keuze bij fase.</v>
      </c>
    </row>
    <row r="236" spans="1:11" ht="72.5" x14ac:dyDescent="0.35">
      <c r="A236" s="27" t="s">
        <v>688</v>
      </c>
      <c r="B236" s="27" t="s">
        <v>140</v>
      </c>
      <c r="C236" s="28" t="s">
        <v>180</v>
      </c>
      <c r="D236" s="27" t="s">
        <v>6</v>
      </c>
      <c r="E236" s="28" t="s">
        <v>182</v>
      </c>
      <c r="F236" s="29" t="s">
        <v>232</v>
      </c>
      <c r="G236" s="30"/>
      <c r="H236" s="31" t="s">
        <v>233</v>
      </c>
      <c r="I236" s="6" t="str">
        <f>IF(H236&lt;&gt;"",VLOOKUP(H236,Basislijsten!$C$3:$F$8,2,FALSE),"Maak keuze in kolom fase")</f>
        <v>Maak keuze bij fase</v>
      </c>
      <c r="J236" s="7" t="str">
        <f>IF(H236&lt;&gt;"",VLOOKUP(H236,Basislijsten!$C$3:$F$8,3,FALSE),"Maak keuze in kolom fase")</f>
        <v>Maak keuze bij fase</v>
      </c>
      <c r="K236" s="7" t="str">
        <f>IF(H236&lt;&gt;"",VLOOKUP(H236,Basislijsten!$C$3:$F$8,4,FALSE),"Maak keuze in kolom fase")</f>
        <v>Maak keuze bij fase.</v>
      </c>
    </row>
    <row r="237" spans="1:11" ht="58" x14ac:dyDescent="0.35">
      <c r="A237" s="27" t="s">
        <v>689</v>
      </c>
      <c r="B237" s="27" t="s">
        <v>140</v>
      </c>
      <c r="C237" s="28" t="s">
        <v>180</v>
      </c>
      <c r="D237" s="27" t="s">
        <v>6</v>
      </c>
      <c r="E237" s="28" t="s">
        <v>183</v>
      </c>
      <c r="F237" s="29" t="s">
        <v>232</v>
      </c>
      <c r="G237" s="30"/>
      <c r="H237" s="31" t="s">
        <v>233</v>
      </c>
      <c r="I237" s="6" t="str">
        <f>IF(H237&lt;&gt;"",VLOOKUP(H237,Basislijsten!$C$3:$F$8,2,FALSE),"Maak keuze in kolom fase")</f>
        <v>Maak keuze bij fase</v>
      </c>
      <c r="J237" s="7" t="str">
        <f>IF(H237&lt;&gt;"",VLOOKUP(H237,Basislijsten!$C$3:$F$8,3,FALSE),"Maak keuze in kolom fase")</f>
        <v>Maak keuze bij fase</v>
      </c>
      <c r="K237" s="7" t="str">
        <f>IF(H237&lt;&gt;"",VLOOKUP(H237,Basislijsten!$C$3:$F$8,4,FALSE),"Maak keuze in kolom fase")</f>
        <v>Maak keuze bij fase.</v>
      </c>
    </row>
    <row r="238" spans="1:11" ht="43.5" x14ac:dyDescent="0.35">
      <c r="A238" s="27" t="s">
        <v>690</v>
      </c>
      <c r="B238" s="27" t="s">
        <v>140</v>
      </c>
      <c r="C238" s="28" t="s">
        <v>180</v>
      </c>
      <c r="D238" s="27" t="s">
        <v>6</v>
      </c>
      <c r="E238" s="28" t="s">
        <v>184</v>
      </c>
      <c r="F238" s="29" t="s">
        <v>232</v>
      </c>
      <c r="G238" s="30"/>
      <c r="H238" s="31" t="s">
        <v>233</v>
      </c>
      <c r="I238" s="6" t="str">
        <f>IF(H238&lt;&gt;"",VLOOKUP(H238,Basislijsten!$C$3:$F$8,2,FALSE),"Maak keuze in kolom fase")</f>
        <v>Maak keuze bij fase</v>
      </c>
      <c r="J238" s="7" t="str">
        <f>IF(H238&lt;&gt;"",VLOOKUP(H238,Basislijsten!$C$3:$F$8,3,FALSE),"Maak keuze in kolom fase")</f>
        <v>Maak keuze bij fase</v>
      </c>
      <c r="K238" s="7" t="str">
        <f>IF(H238&lt;&gt;"",VLOOKUP(H238,Basislijsten!$C$3:$F$8,4,FALSE),"Maak keuze in kolom fase")</f>
        <v>Maak keuze bij fase.</v>
      </c>
    </row>
    <row r="239" spans="1:11" ht="319" x14ac:dyDescent="0.35">
      <c r="A239" s="27" t="s">
        <v>691</v>
      </c>
      <c r="B239" s="27" t="s">
        <v>140</v>
      </c>
      <c r="C239" s="28" t="s">
        <v>185</v>
      </c>
      <c r="D239" s="27" t="s">
        <v>6</v>
      </c>
      <c r="E239" s="28" t="s">
        <v>186</v>
      </c>
      <c r="F239" s="29" t="s">
        <v>232</v>
      </c>
      <c r="G239" s="30"/>
      <c r="H239" s="31" t="s">
        <v>233</v>
      </c>
      <c r="I239" s="6" t="str">
        <f>IF(H239&lt;&gt;"",VLOOKUP(H239,Basislijsten!$C$3:$F$8,2,FALSE),"Maak keuze in kolom fase")</f>
        <v>Maak keuze bij fase</v>
      </c>
      <c r="J239" s="7" t="str">
        <f>IF(H239&lt;&gt;"",VLOOKUP(H239,Basislijsten!$C$3:$F$8,3,FALSE),"Maak keuze in kolom fase")</f>
        <v>Maak keuze bij fase</v>
      </c>
      <c r="K239" s="7" t="str">
        <f>IF(H239&lt;&gt;"",VLOOKUP(H239,Basislijsten!$C$3:$F$8,4,FALSE),"Maak keuze in kolom fase")</f>
        <v>Maak keuze bij fase.</v>
      </c>
    </row>
    <row r="240" spans="1:11" ht="348" x14ac:dyDescent="0.35">
      <c r="A240" s="27" t="s">
        <v>692</v>
      </c>
      <c r="B240" s="27" t="s">
        <v>140</v>
      </c>
      <c r="C240" s="28" t="s">
        <v>185</v>
      </c>
      <c r="D240" s="27" t="s">
        <v>6</v>
      </c>
      <c r="E240" s="28" t="s">
        <v>187</v>
      </c>
      <c r="F240" s="29" t="s">
        <v>232</v>
      </c>
      <c r="G240" s="30"/>
      <c r="H240" s="31" t="s">
        <v>233</v>
      </c>
      <c r="I240" s="6" t="str">
        <f>IF(H240&lt;&gt;"",VLOOKUP(H240,Basislijsten!$C$3:$F$8,2,FALSE),"Maak keuze in kolom fase")</f>
        <v>Maak keuze bij fase</v>
      </c>
      <c r="J240" s="7" t="str">
        <f>IF(H240&lt;&gt;"",VLOOKUP(H240,Basislijsten!$C$3:$F$8,3,FALSE),"Maak keuze in kolom fase")</f>
        <v>Maak keuze bij fase</v>
      </c>
      <c r="K240" s="7" t="str">
        <f>IF(H240&lt;&gt;"",VLOOKUP(H240,Basislijsten!$C$3:$F$8,4,FALSE),"Maak keuze in kolom fase")</f>
        <v>Maak keuze bij fase.</v>
      </c>
    </row>
    <row r="241" spans="1:11" ht="232" x14ac:dyDescent="0.35">
      <c r="A241" s="27" t="s">
        <v>693</v>
      </c>
      <c r="B241" s="27" t="s">
        <v>140</v>
      </c>
      <c r="C241" s="28" t="s">
        <v>185</v>
      </c>
      <c r="D241" s="27" t="s">
        <v>6</v>
      </c>
      <c r="E241" s="28" t="s">
        <v>188</v>
      </c>
      <c r="F241" s="29" t="s">
        <v>232</v>
      </c>
      <c r="G241" s="30"/>
      <c r="H241" s="31" t="s">
        <v>233</v>
      </c>
      <c r="I241" s="6" t="str">
        <f>IF(H241&lt;&gt;"",VLOOKUP(H241,Basislijsten!$C$3:$F$8,2,FALSE),"Maak keuze in kolom fase")</f>
        <v>Maak keuze bij fase</v>
      </c>
      <c r="J241" s="7" t="str">
        <f>IF(H241&lt;&gt;"",VLOOKUP(H241,Basislijsten!$C$3:$F$8,3,FALSE),"Maak keuze in kolom fase")</f>
        <v>Maak keuze bij fase</v>
      </c>
      <c r="K241" s="7" t="str">
        <f>IF(H241&lt;&gt;"",VLOOKUP(H241,Basislijsten!$C$3:$F$8,4,FALSE),"Maak keuze in kolom fase")</f>
        <v>Maak keuze bij fase.</v>
      </c>
    </row>
    <row r="242" spans="1:11" ht="333.5" x14ac:dyDescent="0.35">
      <c r="A242" s="27" t="s">
        <v>694</v>
      </c>
      <c r="B242" s="27" t="s">
        <v>140</v>
      </c>
      <c r="C242" s="28" t="s">
        <v>185</v>
      </c>
      <c r="D242" s="27" t="s">
        <v>6</v>
      </c>
      <c r="E242" s="28" t="s">
        <v>189</v>
      </c>
      <c r="F242" s="29" t="s">
        <v>232</v>
      </c>
      <c r="G242" s="30"/>
      <c r="H242" s="31" t="s">
        <v>233</v>
      </c>
      <c r="I242" s="6" t="str">
        <f>IF(H242&lt;&gt;"",VLOOKUP(H242,Basislijsten!$C$3:$F$8,2,FALSE),"Maak keuze in kolom fase")</f>
        <v>Maak keuze bij fase</v>
      </c>
      <c r="J242" s="7" t="str">
        <f>IF(H242&lt;&gt;"",VLOOKUP(H242,Basislijsten!$C$3:$F$8,3,FALSE),"Maak keuze in kolom fase")</f>
        <v>Maak keuze bij fase</v>
      </c>
      <c r="K242" s="7" t="str">
        <f>IF(H242&lt;&gt;"",VLOOKUP(H242,Basislijsten!$C$3:$F$8,4,FALSE),"Maak keuze in kolom fase")</f>
        <v>Maak keuze bij fase.</v>
      </c>
    </row>
    <row r="243" spans="1:11" ht="116" x14ac:dyDescent="0.35">
      <c r="A243" s="27" t="s">
        <v>695</v>
      </c>
      <c r="B243" s="27" t="s">
        <v>140</v>
      </c>
      <c r="C243" s="28" t="s">
        <v>185</v>
      </c>
      <c r="D243" s="27" t="s">
        <v>6</v>
      </c>
      <c r="E243" s="28" t="s">
        <v>190</v>
      </c>
      <c r="F243" s="29" t="s">
        <v>232</v>
      </c>
      <c r="G243" s="30"/>
      <c r="H243" s="31" t="s">
        <v>233</v>
      </c>
      <c r="I243" s="6" t="str">
        <f>IF(H243&lt;&gt;"",VLOOKUP(H243,Basislijsten!$C$3:$F$8,2,FALSE),"Maak keuze in kolom fase")</f>
        <v>Maak keuze bij fase</v>
      </c>
      <c r="J243" s="7" t="str">
        <f>IF(H243&lt;&gt;"",VLOOKUP(H243,Basislijsten!$C$3:$F$8,3,FALSE),"Maak keuze in kolom fase")</f>
        <v>Maak keuze bij fase</v>
      </c>
      <c r="K243" s="7" t="str">
        <f>IF(H243&lt;&gt;"",VLOOKUP(H243,Basislijsten!$C$3:$F$8,4,FALSE),"Maak keuze in kolom fase")</f>
        <v>Maak keuze bij fase.</v>
      </c>
    </row>
    <row r="244" spans="1:11" ht="29" x14ac:dyDescent="0.35">
      <c r="A244" s="27" t="s">
        <v>696</v>
      </c>
      <c r="B244" s="27" t="s">
        <v>140</v>
      </c>
      <c r="C244" s="28" t="s">
        <v>191</v>
      </c>
      <c r="D244" s="27" t="s">
        <v>22</v>
      </c>
      <c r="E244" s="28" t="s">
        <v>193</v>
      </c>
      <c r="F244" s="29" t="s">
        <v>232</v>
      </c>
      <c r="G244" s="30"/>
      <c r="H244" s="31" t="s">
        <v>233</v>
      </c>
      <c r="I244" s="6" t="str">
        <f>IF(H244&lt;&gt;"",VLOOKUP(H244,Basislijsten!$C$3:$F$8,2,FALSE),"Maak keuze in kolom fase")</f>
        <v>Maak keuze bij fase</v>
      </c>
      <c r="J244" s="7" t="str">
        <f>IF(H244&lt;&gt;"",VLOOKUP(H244,Basislijsten!$C$3:$F$8,3,FALSE),"Maak keuze in kolom fase")</f>
        <v>Maak keuze bij fase</v>
      </c>
      <c r="K244" s="7" t="str">
        <f>IF(H244&lt;&gt;"",VLOOKUP(H244,Basislijsten!$C$3:$F$8,4,FALSE),"Maak keuze in kolom fase")</f>
        <v>Maak keuze bij fase.</v>
      </c>
    </row>
    <row r="245" spans="1:11" ht="58" x14ac:dyDescent="0.35">
      <c r="A245" s="27" t="s">
        <v>697</v>
      </c>
      <c r="B245" s="27" t="s">
        <v>140</v>
      </c>
      <c r="C245" s="28" t="s">
        <v>191</v>
      </c>
      <c r="D245" s="27" t="s">
        <v>6</v>
      </c>
      <c r="E245" s="28" t="s">
        <v>192</v>
      </c>
      <c r="F245" s="29" t="s">
        <v>232</v>
      </c>
      <c r="G245" s="30"/>
      <c r="H245" s="31" t="s">
        <v>233</v>
      </c>
      <c r="I245" s="6" t="str">
        <f>IF(H245&lt;&gt;"",VLOOKUP(H245,Basislijsten!$C$3:$F$8,2,FALSE),"Maak keuze in kolom fase")</f>
        <v>Maak keuze bij fase</v>
      </c>
      <c r="J245" s="7" t="str">
        <f>IF(H245&lt;&gt;"",VLOOKUP(H245,Basislijsten!$C$3:$F$8,3,FALSE),"Maak keuze in kolom fase")</f>
        <v>Maak keuze bij fase</v>
      </c>
      <c r="K245" s="7" t="str">
        <f>IF(H245&lt;&gt;"",VLOOKUP(H245,Basislijsten!$C$3:$F$8,4,FALSE),"Maak keuze in kolom fase")</f>
        <v>Maak keuze bij fase.</v>
      </c>
    </row>
    <row r="246" spans="1:11" ht="58" x14ac:dyDescent="0.35">
      <c r="A246" s="27" t="s">
        <v>698</v>
      </c>
      <c r="B246" s="27" t="s">
        <v>140</v>
      </c>
      <c r="C246" s="28" t="s">
        <v>191</v>
      </c>
      <c r="D246" s="27" t="s">
        <v>6</v>
      </c>
      <c r="E246" s="28" t="s">
        <v>699</v>
      </c>
      <c r="F246" s="29" t="s">
        <v>232</v>
      </c>
      <c r="G246" s="30"/>
      <c r="H246" s="31" t="s">
        <v>233</v>
      </c>
      <c r="I246" s="6" t="str">
        <f>IF(H246&lt;&gt;"",VLOOKUP(H246,Basislijsten!$C$3:$F$8,2,FALSE),"Maak keuze in kolom fase")</f>
        <v>Maak keuze bij fase</v>
      </c>
      <c r="J246" s="7" t="str">
        <f>IF(H246&lt;&gt;"",VLOOKUP(H246,Basislijsten!$C$3:$F$8,3,FALSE),"Maak keuze in kolom fase")</f>
        <v>Maak keuze bij fase</v>
      </c>
      <c r="K246" s="7" t="str">
        <f>IF(H246&lt;&gt;"",VLOOKUP(H246,Basislijsten!$C$3:$F$8,4,FALSE),"Maak keuze in kolom fase")</f>
        <v>Maak keuze bij fase.</v>
      </c>
    </row>
    <row r="247" spans="1:11" ht="29" x14ac:dyDescent="0.35">
      <c r="A247" s="27" t="s">
        <v>700</v>
      </c>
      <c r="B247" s="27" t="s">
        <v>140</v>
      </c>
      <c r="C247" s="28" t="s">
        <v>191</v>
      </c>
      <c r="D247" s="27" t="s">
        <v>13</v>
      </c>
      <c r="E247" s="28" t="s">
        <v>701</v>
      </c>
      <c r="F247" s="29" t="s">
        <v>232</v>
      </c>
      <c r="G247" s="30"/>
      <c r="H247" s="31" t="s">
        <v>233</v>
      </c>
      <c r="I247" s="6" t="str">
        <f>IF(H247&lt;&gt;"",VLOOKUP(H247,Basislijsten!$C$3:$F$8,2,FALSE),"Maak keuze in kolom fase")</f>
        <v>Maak keuze bij fase</v>
      </c>
      <c r="J247" s="7" t="str">
        <f>IF(H247&lt;&gt;"",VLOOKUP(H247,Basislijsten!$C$3:$F$8,3,FALSE),"Maak keuze in kolom fase")</f>
        <v>Maak keuze bij fase</v>
      </c>
      <c r="K247" s="7" t="str">
        <f>IF(H247&lt;&gt;"",VLOOKUP(H247,Basislijsten!$C$3:$F$8,4,FALSE),"Maak keuze in kolom fase")</f>
        <v>Maak keuze bij fase.</v>
      </c>
    </row>
    <row r="248" spans="1:11" ht="29" x14ac:dyDescent="0.35">
      <c r="A248" s="27"/>
      <c r="B248" s="27"/>
      <c r="C248" s="28"/>
      <c r="D248" s="27"/>
      <c r="E248" s="28"/>
      <c r="F248" s="29" t="s">
        <v>232</v>
      </c>
      <c r="G248" s="30"/>
      <c r="H248" s="31" t="s">
        <v>233</v>
      </c>
      <c r="I248" s="6" t="str">
        <f>IF(H248&lt;&gt;"",VLOOKUP(H248,Basislijsten!$C$3:$F$8,2,FALSE),"Maak keuze in kolom fase")</f>
        <v>Maak keuze bij fase</v>
      </c>
      <c r="J248" s="7" t="str">
        <f>IF(H248&lt;&gt;"",VLOOKUP(H248,Basislijsten!$C$3:$F$8,3,FALSE),"Maak keuze in kolom fase")</f>
        <v>Maak keuze bij fase</v>
      </c>
      <c r="K248" s="7" t="str">
        <f>IF(H248&lt;&gt;"",VLOOKUP(H248,Basislijsten!$C$3:$F$8,4,FALSE),"Maak keuze in kolom fase")</f>
        <v>Maak keuze bij fase.</v>
      </c>
    </row>
    <row r="249" spans="1:11" ht="29" x14ac:dyDescent="0.35">
      <c r="A249" s="27"/>
      <c r="B249" s="27"/>
      <c r="C249" s="28"/>
      <c r="D249" s="27"/>
      <c r="E249" s="28"/>
      <c r="F249" s="29" t="s">
        <v>232</v>
      </c>
      <c r="G249" s="30"/>
      <c r="H249" s="31" t="s">
        <v>233</v>
      </c>
      <c r="I249" s="6" t="str">
        <f>IF(H249&lt;&gt;"",VLOOKUP(H249,Basislijsten!$C$3:$F$8,2,FALSE),"Maak keuze in kolom fase")</f>
        <v>Maak keuze bij fase</v>
      </c>
      <c r="J249" s="7" t="str">
        <f>IF(H249&lt;&gt;"",VLOOKUP(H249,Basislijsten!$C$3:$F$8,3,FALSE),"Maak keuze in kolom fase")</f>
        <v>Maak keuze bij fase</v>
      </c>
      <c r="K249" s="7" t="str">
        <f>IF(H249&lt;&gt;"",VLOOKUP(H249,Basislijsten!$C$3:$F$8,4,FALSE),"Maak keuze in kolom fase")</f>
        <v>Maak keuze bij fase.</v>
      </c>
    </row>
    <row r="250" spans="1:11" ht="29" x14ac:dyDescent="0.35">
      <c r="A250" s="27"/>
      <c r="B250" s="27"/>
      <c r="C250" s="28"/>
      <c r="D250" s="27"/>
      <c r="E250" s="28"/>
      <c r="F250" s="29" t="s">
        <v>232</v>
      </c>
      <c r="G250" s="30"/>
      <c r="H250" s="31" t="s">
        <v>233</v>
      </c>
      <c r="I250" s="6" t="str">
        <f>IF(H250&lt;&gt;"",VLOOKUP(H250,Basislijsten!$C$3:$F$8,2,FALSE),"Maak keuze in kolom fase")</f>
        <v>Maak keuze bij fase</v>
      </c>
      <c r="J250" s="7" t="str">
        <f>IF(H250&lt;&gt;"",VLOOKUP(H250,Basislijsten!$C$3:$F$8,3,FALSE),"Maak keuze in kolom fase")</f>
        <v>Maak keuze bij fase</v>
      </c>
      <c r="K250" s="7" t="str">
        <f>IF(H250&lt;&gt;"",VLOOKUP(H250,Basislijsten!$C$3:$F$8,4,FALSE),"Maak keuze in kolom fase")</f>
        <v>Maak keuze bij fase.</v>
      </c>
    </row>
    <row r="251" spans="1:11" ht="29" x14ac:dyDescent="0.35">
      <c r="A251" s="27"/>
      <c r="B251" s="27"/>
      <c r="C251" s="28"/>
      <c r="D251" s="27"/>
      <c r="E251" s="28"/>
      <c r="F251" s="29" t="s">
        <v>232</v>
      </c>
      <c r="G251" s="30"/>
      <c r="H251" s="31" t="s">
        <v>233</v>
      </c>
      <c r="I251" s="6" t="str">
        <f>IF(H251&lt;&gt;"",VLOOKUP(H251,Basislijsten!$C$3:$F$8,2,FALSE),"Maak keuze in kolom fase")</f>
        <v>Maak keuze bij fase</v>
      </c>
      <c r="J251" s="7" t="str">
        <f>IF(H251&lt;&gt;"",VLOOKUP(H251,Basislijsten!$C$3:$F$8,3,FALSE),"Maak keuze in kolom fase")</f>
        <v>Maak keuze bij fase</v>
      </c>
      <c r="K251" s="7" t="str">
        <f>IF(H251&lt;&gt;"",VLOOKUP(H251,Basislijsten!$C$3:$F$8,4,FALSE),"Maak keuze in kolom fase")</f>
        <v>Maak keuze bij fase.</v>
      </c>
    </row>
    <row r="252" spans="1:11" ht="29" x14ac:dyDescent="0.35">
      <c r="A252" s="27"/>
      <c r="B252" s="27"/>
      <c r="C252" s="28"/>
      <c r="D252" s="27"/>
      <c r="E252" s="28"/>
      <c r="F252" s="29" t="s">
        <v>232</v>
      </c>
      <c r="G252" s="30"/>
      <c r="H252" s="31" t="s">
        <v>233</v>
      </c>
      <c r="I252" s="6" t="str">
        <f>IF(H252&lt;&gt;"",VLOOKUP(H252,Basislijsten!$C$3:$F$8,2,FALSE),"Maak keuze in kolom fase")</f>
        <v>Maak keuze bij fase</v>
      </c>
      <c r="J252" s="7" t="str">
        <f>IF(H252&lt;&gt;"",VLOOKUP(H252,Basislijsten!$C$3:$F$8,3,FALSE),"Maak keuze in kolom fase")</f>
        <v>Maak keuze bij fase</v>
      </c>
      <c r="K252" s="7" t="str">
        <f>IF(H252&lt;&gt;"",VLOOKUP(H252,Basislijsten!$C$3:$F$8,4,FALSE),"Maak keuze in kolom fase")</f>
        <v>Maak keuze bij fase.</v>
      </c>
    </row>
    <row r="253" spans="1:11" ht="29" x14ac:dyDescent="0.35">
      <c r="A253" s="27"/>
      <c r="B253" s="27"/>
      <c r="C253" s="28"/>
      <c r="D253" s="27"/>
      <c r="E253" s="28"/>
      <c r="F253" s="29" t="s">
        <v>232</v>
      </c>
      <c r="G253" s="30"/>
      <c r="H253" s="31" t="s">
        <v>233</v>
      </c>
      <c r="I253" s="6" t="str">
        <f>IF(H253&lt;&gt;"",VLOOKUP(H253,Basislijsten!$C$3:$F$8,2,FALSE),"Maak keuze in kolom fase")</f>
        <v>Maak keuze bij fase</v>
      </c>
      <c r="J253" s="7" t="str">
        <f>IF(H253&lt;&gt;"",VLOOKUP(H253,Basislijsten!$C$3:$F$8,3,FALSE),"Maak keuze in kolom fase")</f>
        <v>Maak keuze bij fase</v>
      </c>
      <c r="K253" s="7" t="str">
        <f>IF(H253&lt;&gt;"",VLOOKUP(H253,Basislijsten!$C$3:$F$8,4,FALSE),"Maak keuze in kolom fase")</f>
        <v>Maak keuze bij fase.</v>
      </c>
    </row>
    <row r="254" spans="1:11" ht="29" x14ac:dyDescent="0.35">
      <c r="A254" s="27"/>
      <c r="B254" s="27"/>
      <c r="C254" s="28"/>
      <c r="D254" s="27"/>
      <c r="E254" s="28"/>
      <c r="F254" s="29" t="s">
        <v>232</v>
      </c>
      <c r="G254" s="30"/>
      <c r="H254" s="31" t="s">
        <v>233</v>
      </c>
      <c r="I254" s="6" t="str">
        <f>IF(H254&lt;&gt;"",VLOOKUP(H254,Basislijsten!$C$3:$F$8,2,FALSE),"Maak keuze in kolom fase")</f>
        <v>Maak keuze bij fase</v>
      </c>
      <c r="J254" s="7" t="str">
        <f>IF(H254&lt;&gt;"",VLOOKUP(H254,Basislijsten!$C$3:$F$8,3,FALSE),"Maak keuze in kolom fase")</f>
        <v>Maak keuze bij fase</v>
      </c>
      <c r="K254" s="7" t="str">
        <f>IF(H254&lt;&gt;"",VLOOKUP(H254,Basislijsten!$C$3:$F$8,4,FALSE),"Maak keuze in kolom fase")</f>
        <v>Maak keuze bij fase.</v>
      </c>
    </row>
    <row r="255" spans="1:11" ht="29" x14ac:dyDescent="0.35">
      <c r="A255" s="27"/>
      <c r="B255" s="27"/>
      <c r="C255" s="28"/>
      <c r="D255" s="27"/>
      <c r="E255" s="28"/>
      <c r="F255" s="29" t="s">
        <v>232</v>
      </c>
      <c r="G255" s="30"/>
      <c r="H255" s="31" t="s">
        <v>233</v>
      </c>
      <c r="I255" s="6" t="str">
        <f>IF(H255&lt;&gt;"",VLOOKUP(H255,Basislijsten!$C$3:$F$8,2,FALSE),"Maak keuze in kolom fase")</f>
        <v>Maak keuze bij fase</v>
      </c>
      <c r="J255" s="7" t="str">
        <f>IF(H255&lt;&gt;"",VLOOKUP(H255,Basislijsten!$C$3:$F$8,3,FALSE),"Maak keuze in kolom fase")</f>
        <v>Maak keuze bij fase</v>
      </c>
      <c r="K255" s="7" t="str">
        <f>IF(H255&lt;&gt;"",VLOOKUP(H255,Basislijsten!$C$3:$F$8,4,FALSE),"Maak keuze in kolom fase")</f>
        <v>Maak keuze bij fase.</v>
      </c>
    </row>
    <row r="256" spans="1:11" ht="29" x14ac:dyDescent="0.35">
      <c r="A256" s="27"/>
      <c r="B256" s="27"/>
      <c r="C256" s="28"/>
      <c r="D256" s="27"/>
      <c r="E256" s="28"/>
      <c r="F256" s="29" t="s">
        <v>232</v>
      </c>
      <c r="G256" s="30"/>
      <c r="H256" s="31" t="s">
        <v>233</v>
      </c>
      <c r="I256" s="6" t="str">
        <f>IF(H256&lt;&gt;"",VLOOKUP(H256,Basislijsten!$C$3:$F$8,2,FALSE),"Maak keuze in kolom fase")</f>
        <v>Maak keuze bij fase</v>
      </c>
      <c r="J256" s="7" t="str">
        <f>IF(H256&lt;&gt;"",VLOOKUP(H256,Basislijsten!$C$3:$F$8,3,FALSE),"Maak keuze in kolom fase")</f>
        <v>Maak keuze bij fase</v>
      </c>
      <c r="K256" s="7" t="str">
        <f>IF(H256&lt;&gt;"",VLOOKUP(H256,Basislijsten!$C$3:$F$8,4,FALSE),"Maak keuze in kolom fase")</f>
        <v>Maak keuze bij fase.</v>
      </c>
    </row>
    <row r="257" spans="1:11" ht="29" x14ac:dyDescent="0.35">
      <c r="A257" s="27"/>
      <c r="B257" s="27"/>
      <c r="C257" s="28"/>
      <c r="D257" s="27"/>
      <c r="E257" s="28"/>
      <c r="F257" s="29" t="s">
        <v>232</v>
      </c>
      <c r="G257" s="30"/>
      <c r="H257" s="31" t="s">
        <v>233</v>
      </c>
      <c r="I257" s="6" t="str">
        <f>IF(H257&lt;&gt;"",VLOOKUP(H257,Basislijsten!$C$3:$F$8,2,FALSE),"Maak keuze in kolom fase")</f>
        <v>Maak keuze bij fase</v>
      </c>
      <c r="J257" s="7" t="str">
        <f>IF(H257&lt;&gt;"",VLOOKUP(H257,Basislijsten!$C$3:$F$8,3,FALSE),"Maak keuze in kolom fase")</f>
        <v>Maak keuze bij fase</v>
      </c>
      <c r="K257" s="7" t="str">
        <f>IF(H257&lt;&gt;"",VLOOKUP(H257,Basislijsten!$C$3:$F$8,4,FALSE),"Maak keuze in kolom fase")</f>
        <v>Maak keuze bij fase.</v>
      </c>
    </row>
    <row r="258" spans="1:11" ht="29" x14ac:dyDescent="0.35">
      <c r="A258" s="27"/>
      <c r="B258" s="27"/>
      <c r="C258" s="28"/>
      <c r="D258" s="27"/>
      <c r="E258" s="28"/>
      <c r="F258" s="29" t="s">
        <v>232</v>
      </c>
      <c r="G258" s="30"/>
      <c r="H258" s="31" t="s">
        <v>233</v>
      </c>
      <c r="I258" s="6" t="str">
        <f>IF(H258&lt;&gt;"",VLOOKUP(H258,Basislijsten!$C$3:$F$8,2,FALSE),"Maak keuze in kolom fase")</f>
        <v>Maak keuze bij fase</v>
      </c>
      <c r="J258" s="7" t="str">
        <f>IF(H258&lt;&gt;"",VLOOKUP(H258,Basislijsten!$C$3:$F$8,3,FALSE),"Maak keuze in kolom fase")</f>
        <v>Maak keuze bij fase</v>
      </c>
      <c r="K258" s="7" t="str">
        <f>IF(H258&lt;&gt;"",VLOOKUP(H258,Basislijsten!$C$3:$F$8,4,FALSE),"Maak keuze in kolom fase")</f>
        <v>Maak keuze bij fase.</v>
      </c>
    </row>
  </sheetData>
  <conditionalFormatting sqref="I9:K258">
    <cfRule type="expression" dxfId="7" priority="2">
      <formula>$H9=""</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8" id="{A74325F3-3955-4B56-884F-651FAD731EC6}">
            <xm:f>$H9=Basislijsten!$C$8</xm:f>
            <x14:dxf>
              <font>
                <color rgb="FFFF0000"/>
              </font>
              <fill>
                <patternFill>
                  <bgColor rgb="FFFFFF00"/>
                </patternFill>
              </fill>
            </x14:dxf>
          </x14:cfRule>
          <x14:cfRule type="expression" priority="9" id="{4A229B52-5E2B-4BCC-A541-0DC52CD522C7}">
            <xm:f>$H9=Basislijsten!$C$7</xm:f>
            <x14:dxf>
              <font>
                <color theme="0"/>
              </font>
              <fill>
                <patternFill>
                  <bgColor rgb="FFFF0000"/>
                </patternFill>
              </fill>
            </x14:dxf>
          </x14:cfRule>
          <x14:cfRule type="expression" priority="10" id="{76D3EFE0-356C-4845-B876-0CFB35EF7DF7}">
            <xm:f>$H9=Basislijsten!$C$6</xm:f>
            <x14:dxf>
              <font>
                <b val="0"/>
                <i val="0"/>
                <color auto="1"/>
              </font>
              <fill>
                <patternFill>
                  <bgColor rgb="FFC2D69B"/>
                </patternFill>
              </fill>
            </x14:dxf>
          </x14:cfRule>
          <x14:cfRule type="expression" priority="11" id="{A6FFE84E-10D0-4E87-9124-56BB0805E494}">
            <xm:f>$H9=Basislijsten!$C$5</xm:f>
            <x14:dxf>
              <font>
                <color auto="1"/>
              </font>
              <fill>
                <patternFill>
                  <bgColor rgb="FFA7C46E"/>
                </patternFill>
              </fill>
            </x14:dxf>
          </x14:cfRule>
          <x14:cfRule type="expression" priority="12" id="{C5510253-7401-49C8-886B-BD1342FD56FB}">
            <xm:f>$H9=Basislijsten!$C$4</xm:f>
            <x14:dxf>
              <font>
                <color theme="0"/>
              </font>
              <fill>
                <patternFill>
                  <bgColor rgb="FF76923C"/>
                </patternFill>
              </fill>
            </x14:dxf>
          </x14:cfRule>
          <x14:cfRule type="expression" priority="13" id="{4C7A3E1F-13ED-4247-89E3-2F0DC3A6D3C3}">
            <xm:f>$H9=Basislijsten!$C$3</xm:f>
            <x14:dxf>
              <font>
                <color theme="0"/>
              </font>
              <fill>
                <patternFill>
                  <bgColor rgb="FF4F6228"/>
                </patternFill>
              </fill>
            </x14:dxf>
          </x14:cfRule>
          <xm:sqref>H9:K258</xm:sqref>
        </x14:conditionalFormatting>
        <x14:conditionalFormatting xmlns:xm="http://schemas.microsoft.com/office/excel/2006/main">
          <x14:cfRule type="expression" priority="1" id="{9A779918-2970-40CA-A337-3552AEF80FC4}">
            <xm:f>$F9=Basislijsten!$A$3</xm:f>
            <x14:dxf>
              <font>
                <color rgb="FFFF0000"/>
              </font>
              <fill>
                <patternFill>
                  <bgColor rgb="FFFFFF00"/>
                </patternFill>
              </fill>
            </x14:dxf>
          </x14:cfRule>
          <xm:sqref>F9:F258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C716C3A-8A45-4752-9039-1962AA3355A6}">
          <x14:formula1>
            <xm:f>Basislijsten!$A$3:$A$7</xm:f>
          </x14:formula1>
          <xm:sqref>F9:F258</xm:sqref>
        </x14:dataValidation>
        <x14:dataValidation type="list" allowBlank="1" showInputMessage="1" showErrorMessage="1" xr:uid="{1F156A96-EE8B-45B5-AE7E-727DC6273D80}">
          <x14:formula1>
            <xm:f>Basislijsten!$C$3:$C$8</xm:f>
          </x14:formula1>
          <xm:sqref>H9:H258</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Basislijsten</vt:lpstr>
      <vt:lpstr>Informatie Inschrijver</vt:lpstr>
      <vt:lpstr>Functionaliteit ICT</vt:lpstr>
      <vt:lpstr>Functionaliteit obj. ger ontw.</vt:lpstr>
      <vt:lpstr>Functionaliteit objectenreg.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Alfons Schuurmans</dc:creator>
  <cp:lastModifiedBy>Jochem Mollema</cp:lastModifiedBy>
  <dcterms:created xsi:type="dcterms:W3CDTF">2021-10-11T15:23:44Z</dcterms:created>
  <dcterms:modified xsi:type="dcterms:W3CDTF">2021-10-15T15:45:25Z</dcterms:modified>
</cp:coreProperties>
</file>