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91 Gevaarlijk Afval\2 Aanbestedingsdocument\"/>
    </mc:Choice>
  </mc:AlternateContent>
  <xr:revisionPtr revIDLastSave="0" documentId="13_ncr:1_{E17F9741-D2F7-4A7E-B7EA-CB5624540D3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Bijlage 6 prijzenblad" sheetId="1" r:id="rId1"/>
  </sheets>
  <definedNames>
    <definedName name="_xlnm._FilterDatabase" localSheetId="0" hidden="1">'Bijlage 6 prijzenblad'!$A$8:$J$242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9" i="1"/>
  <c r="E263" i="1"/>
  <c r="E264" i="1"/>
  <c r="E265" i="1"/>
  <c r="E266" i="1"/>
  <c r="E242" i="1" l="1"/>
  <c r="E262" i="1"/>
  <c r="E276" i="1"/>
  <c r="E270" i="1"/>
  <c r="E282" i="1"/>
  <c r="E246" i="1" l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71" i="1"/>
  <c r="E272" i="1"/>
  <c r="E273" i="1"/>
  <c r="E274" i="1"/>
  <c r="E275" i="1"/>
  <c r="E277" i="1"/>
  <c r="E278" i="1"/>
  <c r="E279" i="1"/>
  <c r="E280" i="1"/>
  <c r="E281" i="1"/>
  <c r="E283" i="1"/>
  <c r="E284" i="1"/>
  <c r="E261" i="1" l="1"/>
  <c r="E245" i="1"/>
  <c r="E285" i="1"/>
  <c r="E286" i="1" s="1"/>
  <c r="E289" i="1"/>
  <c r="E290" i="1" s="1"/>
  <c r="E267" i="1" l="1"/>
  <c r="E292" i="1" s="1"/>
</calcChain>
</file>

<file path=xl/sharedStrings.xml><?xml version="1.0" encoding="utf-8"?>
<sst xmlns="http://schemas.openxmlformats.org/spreadsheetml/2006/main" count="548" uniqueCount="523">
  <si>
    <t>In dit invulblad dient inschrijver prijzen (in Euro's) in te vullen voor de verwerking van Gevaarlijk afval.</t>
  </si>
  <si>
    <t>Omschrijving afvalsoort</t>
  </si>
  <si>
    <t>Omvang (indicatie periode 4 jaar)</t>
  </si>
  <si>
    <t>Subtotaal 
(excl. btw)</t>
  </si>
  <si>
    <t>Koopemballage</t>
  </si>
  <si>
    <t>Huuremballage</t>
  </si>
  <si>
    <t>Prijs per maand 
(excl. btw)</t>
  </si>
  <si>
    <t>Prijs per stuk 
(excl. btw)</t>
  </si>
  <si>
    <t>Totaalprijs (excl. btw)</t>
  </si>
  <si>
    <t>Totaal huuremballage (excl. btw)</t>
  </si>
  <si>
    <t>Totaal koopemballage (excl. btw)</t>
  </si>
  <si>
    <t>Totaal verwerking (excl. btw)</t>
  </si>
  <si>
    <t>De vermelde hoeveelheden zijn een aanname en dienen slechts ter indicatie. Prijzen zijn 'all-in' (excl. BTW).</t>
  </si>
  <si>
    <t>Milieu technisch adviseur</t>
  </si>
  <si>
    <t>Inzet Milieu technisch adviseur</t>
  </si>
  <si>
    <t>Uurtarief 
(excl. btw)</t>
  </si>
  <si>
    <t>Aantal (indicatie periode 4 jaar)</t>
  </si>
  <si>
    <t>Uren (indicatie periode 4 jaar)</t>
  </si>
  <si>
    <t>Totaal inzet Milieu technisch adviseur (excl. btw)</t>
  </si>
  <si>
    <t>Huur multibox 1000 l</t>
  </si>
  <si>
    <t>Huur kunststofcontainer 240 ltr</t>
  </si>
  <si>
    <t>Huur kunststofcontainer 550 ltr</t>
  </si>
  <si>
    <t>Huur kunststofcontainer 880 ltr</t>
  </si>
  <si>
    <t>Huur Container 30 m3</t>
  </si>
  <si>
    <t>Huur Container 10 m3</t>
  </si>
  <si>
    <t>Huur ASP-800 container</t>
  </si>
  <si>
    <t>Huur batterijbox</t>
  </si>
  <si>
    <t>Huur boxpallet</t>
  </si>
  <si>
    <t>Huur TL-box</t>
  </si>
  <si>
    <t>Huur milieubox</t>
  </si>
  <si>
    <t>Huur accubak</t>
  </si>
  <si>
    <t>Huur rolcontainer staal, 240</t>
  </si>
  <si>
    <t>Huur HDPE-palletbak</t>
  </si>
  <si>
    <t>Huur Container 5 m3</t>
  </si>
  <si>
    <t>PE-dekselvat 30l, UN, spanring</t>
  </si>
  <si>
    <t>Dekselvat 60l, metaal, UN</t>
  </si>
  <si>
    <t>Dekselvat 200l, metaal, UN</t>
  </si>
  <si>
    <t>PE-dekselvat 60l, UN, spanring</t>
  </si>
  <si>
    <t>PE-dekselvat 200l, UN, spanring</t>
  </si>
  <si>
    <t>Vloeistofvat 60l, metaal, UN-gekeurd</t>
  </si>
  <si>
    <t>Vloeistofvat 200l, metaal, UN</t>
  </si>
  <si>
    <t>PE-vloeistofvat 60l, UN</t>
  </si>
  <si>
    <t>PE-vloeistofvat 220l, UN</t>
  </si>
  <si>
    <t xml:space="preserve">Can 10l, UN </t>
  </si>
  <si>
    <t>Can 5l, UN</t>
  </si>
  <si>
    <t>Can 20l, UN</t>
  </si>
  <si>
    <t>Bigbag 1000 l. UN</t>
  </si>
  <si>
    <t>PE-inliner tbv 200l dekselvat metaal</t>
  </si>
  <si>
    <t>Doos karton 60l</t>
  </si>
  <si>
    <t>Asbestzak, 600l</t>
  </si>
  <si>
    <t>Vermiculiet, per zak van 20 kg</t>
  </si>
  <si>
    <t>Wastecode</t>
  </si>
  <si>
    <t>W.HW.C-08478</t>
  </si>
  <si>
    <t>W.HW.C-000DS</t>
  </si>
  <si>
    <t>W.HW.C-000LV</t>
  </si>
  <si>
    <t>W.HW.C-000ZJ</t>
  </si>
  <si>
    <t>W.HW.C-0017G</t>
  </si>
  <si>
    <t>W.HW.C-001JT</t>
  </si>
  <si>
    <t>W.HW.C-001Z9</t>
  </si>
  <si>
    <t>W.HW.C-0026V</t>
  </si>
  <si>
    <t>W.HW.C-002DP</t>
  </si>
  <si>
    <t>W.HW.C-00515</t>
  </si>
  <si>
    <t>W.HW.C-00572</t>
  </si>
  <si>
    <t>W.HW.C-00673</t>
  </si>
  <si>
    <t>W.HW.C-00686</t>
  </si>
  <si>
    <t>W.HW.C-00712</t>
  </si>
  <si>
    <t>W.HW.C-00791</t>
  </si>
  <si>
    <t>W.HW.C-00799</t>
  </si>
  <si>
    <t>W.HW.C-00817</t>
  </si>
  <si>
    <t>W.HW.C-00820</t>
  </si>
  <si>
    <t>W.HW.C-00851</t>
  </si>
  <si>
    <t>W.HW.C-00853</t>
  </si>
  <si>
    <t>W.HW.C-00856</t>
  </si>
  <si>
    <t>W.HW.C-00858</t>
  </si>
  <si>
    <t>W.HW.C-00862</t>
  </si>
  <si>
    <t>W.HW.C-00863</t>
  </si>
  <si>
    <t>W.HW.C-00870</t>
  </si>
  <si>
    <t>W.HW.C-00871</t>
  </si>
  <si>
    <t>W.HW.C-00872</t>
  </si>
  <si>
    <t>W.HW.C-00875</t>
  </si>
  <si>
    <t>W.HW.C-00879</t>
  </si>
  <si>
    <t>W.HW.C-00881</t>
  </si>
  <si>
    <t>W.HW.C-00884</t>
  </si>
  <si>
    <t>W.HW.C-00886</t>
  </si>
  <si>
    <t>W.HW.C-00887</t>
  </si>
  <si>
    <t>W.HW.C-00889</t>
  </si>
  <si>
    <t>W.HW.C-00890</t>
  </si>
  <si>
    <t>W.HW.C-00891</t>
  </si>
  <si>
    <t>W.HW.C-00895</t>
  </si>
  <si>
    <t>W.HW.C-00901</t>
  </si>
  <si>
    <t>W.HW.C-01204</t>
  </si>
  <si>
    <t>W.HW.C-01238</t>
  </si>
  <si>
    <t>W.HW.C-01249</t>
  </si>
  <si>
    <t>W.HW.C-01337</t>
  </si>
  <si>
    <t>W.HW.C-01833</t>
  </si>
  <si>
    <t>W.HW.C-01999</t>
  </si>
  <si>
    <t>W.HW.C-02136</t>
  </si>
  <si>
    <t>W.HW.C-02257</t>
  </si>
  <si>
    <t>W.HW.C-02310</t>
  </si>
  <si>
    <t>W.HW.C-02415</t>
  </si>
  <si>
    <t>W.HW.C-02852</t>
  </si>
  <si>
    <t>W.HW.C-02886</t>
  </si>
  <si>
    <t>W.HW.C-02909</t>
  </si>
  <si>
    <t>W.HW.C-02931</t>
  </si>
  <si>
    <t>W.HW.C-03048</t>
  </si>
  <si>
    <t>W.HW.C-03249</t>
  </si>
  <si>
    <t>W.HW.C-03439</t>
  </si>
  <si>
    <t>W.HW.C-03503</t>
  </si>
  <si>
    <t>W.HW.C-03507</t>
  </si>
  <si>
    <t>W.HW.C-03508</t>
  </si>
  <si>
    <t>W.HW.C-03674</t>
  </si>
  <si>
    <t>W.HW.C-04008</t>
  </si>
  <si>
    <t>W.HW.C-04312</t>
  </si>
  <si>
    <t>W.HW.C-04546</t>
  </si>
  <si>
    <t>W.HW.C-04548</t>
  </si>
  <si>
    <t>W.HW.C-04765</t>
  </si>
  <si>
    <t>W.HW.C-04939</t>
  </si>
  <si>
    <t>W.HW.C-04988</t>
  </si>
  <si>
    <t>W.HW.C-08208</t>
  </si>
  <si>
    <t>W.HW.C-08370</t>
  </si>
  <si>
    <t>W.HW.C-08374</t>
  </si>
  <si>
    <t>W.HW.C-08379</t>
  </si>
  <si>
    <t>W.HW.C-08396</t>
  </si>
  <si>
    <t>W.HW.C-08400</t>
  </si>
  <si>
    <t>W.HW.C-08411</t>
  </si>
  <si>
    <t>W.HW.C-08412</t>
  </si>
  <si>
    <t>W.HW.C-08415</t>
  </si>
  <si>
    <t>W.HW.C-08437</t>
  </si>
  <si>
    <t>W.HW.C-08445</t>
  </si>
  <si>
    <t>W.HW.C-08452</t>
  </si>
  <si>
    <t>W.HW.C-08512</t>
  </si>
  <si>
    <t>W.HW.C-08518</t>
  </si>
  <si>
    <t>W.HW.C-08580</t>
  </si>
  <si>
    <t>W.HW.C-08996</t>
  </si>
  <si>
    <t>W.HW.C-09352</t>
  </si>
  <si>
    <t>W.HW.C-09491</t>
  </si>
  <si>
    <t>W.HW.C-09492</t>
  </si>
  <si>
    <t>W.HW.C-09590</t>
  </si>
  <si>
    <t>W.HW.C-09777</t>
  </si>
  <si>
    <t>W.HW.S-00335</t>
  </si>
  <si>
    <t>W.HW.S-00008</t>
  </si>
  <si>
    <t>W.HW.S-00010</t>
  </si>
  <si>
    <t>W.HW.S-00016</t>
  </si>
  <si>
    <t>W.HW.S-00030</t>
  </si>
  <si>
    <t>W.HW.S-00032</t>
  </si>
  <si>
    <t>W.HW.S-00036</t>
  </si>
  <si>
    <t>W.HW.S-00040</t>
  </si>
  <si>
    <t>W.HW.S-00046</t>
  </si>
  <si>
    <t>W.HW.S-00051</t>
  </si>
  <si>
    <t>W.HW.S-00052</t>
  </si>
  <si>
    <t>W.HW.S-00053</t>
  </si>
  <si>
    <t>W.HW.S-00056</t>
  </si>
  <si>
    <t>W.HW.S-00068</t>
  </si>
  <si>
    <t>W.HW.S-00072</t>
  </si>
  <si>
    <t>W.HW.S-00078</t>
  </si>
  <si>
    <t>W.HW.S-00086</t>
  </si>
  <si>
    <t>W.HW.S-00106</t>
  </si>
  <si>
    <t>W.HW.S-00132</t>
  </si>
  <si>
    <t>W.HW.S-00133</t>
  </si>
  <si>
    <t>W.HW.S-00135</t>
  </si>
  <si>
    <t>W.HW.S-00136</t>
  </si>
  <si>
    <t>W.HW.S-00140</t>
  </si>
  <si>
    <t>W.HW.S-00145</t>
  </si>
  <si>
    <t>W.HW.S-00148</t>
  </si>
  <si>
    <t>W.HW.S-00150</t>
  </si>
  <si>
    <t>W.HW.S-00172</t>
  </si>
  <si>
    <t>W.HW.S-00178</t>
  </si>
  <si>
    <t>W.HW.S-00180</t>
  </si>
  <si>
    <t>W.HW.S-00182</t>
  </si>
  <si>
    <t>W.HW.S-00202</t>
  </si>
  <si>
    <t>W.HW.S-00204</t>
  </si>
  <si>
    <t>W.HW.S-00206</t>
  </si>
  <si>
    <t>W.HW.S-00213</t>
  </si>
  <si>
    <t>W.HW.S-00232</t>
  </si>
  <si>
    <t>W.HW.S-00233</t>
  </si>
  <si>
    <t>W.HW.S-00246</t>
  </si>
  <si>
    <t>W.HW.S-00261</t>
  </si>
  <si>
    <t>W.HW.S-00275</t>
  </si>
  <si>
    <t>W.HW.S-00282</t>
  </si>
  <si>
    <t>W.HW.S-00304</t>
  </si>
  <si>
    <t>W.HW.S-00315</t>
  </si>
  <si>
    <t>W.HW.S-00319</t>
  </si>
  <si>
    <t>W.HW.S-00328</t>
  </si>
  <si>
    <t>W.HW.S-00336</t>
  </si>
  <si>
    <t>W.HW.S-00337</t>
  </si>
  <si>
    <t>W.HW.S-00348</t>
  </si>
  <si>
    <t>W.HW.C-001YM</t>
  </si>
  <si>
    <t>W.HW.C-08435</t>
  </si>
  <si>
    <t>W.HW.C-00878</t>
  </si>
  <si>
    <t>W.HW.S-00266</t>
  </si>
  <si>
    <t>W.HW.C-02376</t>
  </si>
  <si>
    <t>W.HW.C-0001M</t>
  </si>
  <si>
    <t>W.HW.C-00865</t>
  </si>
  <si>
    <t>W.HW.C-02885</t>
  </si>
  <si>
    <t>W.HW.S-00026</t>
  </si>
  <si>
    <t>W.HW.C-00867</t>
  </si>
  <si>
    <t>W.HW.C-08372</t>
  </si>
  <si>
    <t>W.HW.C-09379</t>
  </si>
  <si>
    <t>W.HW.C-002WF</t>
  </si>
  <si>
    <t>W.HW.C-0008B</t>
  </si>
  <si>
    <t>W.HW.C-08376</t>
  </si>
  <si>
    <t>W.HW.C-002Y5</t>
  </si>
  <si>
    <t>W.HW.C-0032G</t>
  </si>
  <si>
    <t>W.HW.C-03277</t>
  </si>
  <si>
    <t>W.HW.C-002TI</t>
  </si>
  <si>
    <t>W.HW.C-03485</t>
  </si>
  <si>
    <t>W.HW.C-04709</t>
  </si>
  <si>
    <t>W.HW.C-04807</t>
  </si>
  <si>
    <t>W.HW.C-0036R</t>
  </si>
  <si>
    <t>W.HW.C-01377</t>
  </si>
  <si>
    <t>W.HW.C-02854</t>
  </si>
  <si>
    <t>W.HW.C-04410</t>
  </si>
  <si>
    <t>W.HW.C-03488</t>
  </si>
  <si>
    <t>W.HW.C-00869</t>
  </si>
  <si>
    <t>W.HW.C-003DL</t>
  </si>
  <si>
    <t>W.HW.C-02503</t>
  </si>
  <si>
    <t>W.HW.C-0019T</t>
  </si>
  <si>
    <t>W.HW.C-003EU</t>
  </si>
  <si>
    <t>W.HW.C-0027N</t>
  </si>
  <si>
    <t>W.HW.C-003EY</t>
  </si>
  <si>
    <t>W.HW.C-0001G</t>
  </si>
  <si>
    <t>W.HW.C-08447</t>
  </si>
  <si>
    <t>W.HW.C-01359</t>
  </si>
  <si>
    <t>W.HW.C-03036</t>
  </si>
  <si>
    <t>W.HW.C-02373</t>
  </si>
  <si>
    <t>W.HW.C-09295</t>
  </si>
  <si>
    <t>W.HW.C-01424</t>
  </si>
  <si>
    <t>W.HW.S-00716</t>
  </si>
  <si>
    <t>W.HW.C-003KZ</t>
  </si>
  <si>
    <t>W.HW.C-0034L</t>
  </si>
  <si>
    <t>W.HW.C-003IQ</t>
  </si>
  <si>
    <t>W.HW.S-00667</t>
  </si>
  <si>
    <t>W.HW.C-003LB</t>
  </si>
  <si>
    <t>W.HW.C-02964</t>
  </si>
  <si>
    <t>W.HW.C-02717</t>
  </si>
  <si>
    <t>W.HW.C-0027I</t>
  </si>
  <si>
    <t>W.HW.C-04596</t>
  </si>
  <si>
    <t>W.HW.C-08397</t>
  </si>
  <si>
    <t>W.HW.C-001F7</t>
  </si>
  <si>
    <t>W.HW.C-00741</t>
  </si>
  <si>
    <t>W.HW.C-03415</t>
  </si>
  <si>
    <t>W.HW.S-00034</t>
  </si>
  <si>
    <t>W.HW.C-0023B</t>
  </si>
  <si>
    <t>W.HW.C-09507</t>
  </si>
  <si>
    <t>W.HW.S-00745</t>
  </si>
  <si>
    <t>W.HW.C-003SH</t>
  </si>
  <si>
    <t>W.HW.C-05006</t>
  </si>
  <si>
    <t>W.HW.C-002TG</t>
  </si>
  <si>
    <t>W.HW.S-00240</t>
  </si>
  <si>
    <t>W.HW.S-00230</t>
  </si>
  <si>
    <t>W.HW.C-09451</t>
  </si>
  <si>
    <t>W.HW.C-02867</t>
  </si>
  <si>
    <t>W.HW.C-003XD</t>
  </si>
  <si>
    <t>W.HW.C-003ZP</t>
  </si>
  <si>
    <t>W.HW.C-002H8</t>
  </si>
  <si>
    <t>W.HW.C-000FR</t>
  </si>
  <si>
    <t>W.HW.S-00848</t>
  </si>
  <si>
    <t>W.HW.C-003XL</t>
  </si>
  <si>
    <t>W.HW.S-00756</t>
  </si>
  <si>
    <t>W.HW.C-09117</t>
  </si>
  <si>
    <t>W.HW.C-003T5</t>
  </si>
  <si>
    <t>Brandstofrestanten (accijnsgoed)</t>
  </si>
  <si>
    <t>Xyleen</t>
  </si>
  <si>
    <t>IBC, leeg ongereinigd (ex klasse 3,8,9)</t>
  </si>
  <si>
    <t>Hypochloriet oplossing UN 3082</t>
  </si>
  <si>
    <t>wikkels verpakking brandgevaarlijk</t>
  </si>
  <si>
    <t>Chromaat houdend afval</t>
  </si>
  <si>
    <t>Chromaathoudende filters</t>
  </si>
  <si>
    <t>Nitro-ethaan, Fixor (kvp)</t>
  </si>
  <si>
    <t>Apaan</t>
  </si>
  <si>
    <t>Giftige stoffen</t>
  </si>
  <si>
    <t>Org. peroxide MEK-peroxide UN 3105</t>
  </si>
  <si>
    <t>Blusschuim (niet PFOS)</t>
  </si>
  <si>
    <t>Silicagel</t>
  </si>
  <si>
    <t>Methenamine / Hexamethylentetramine</t>
  </si>
  <si>
    <t>Chroomzuur (&lt;25%)</t>
  </si>
  <si>
    <t>Verfafbijtresten, methyleenchloride</t>
  </si>
  <si>
    <t>Zuren, organische, vloeibaar</t>
  </si>
  <si>
    <t>Natriumhydroxide (pellets, vast)</t>
  </si>
  <si>
    <t>Slib met zware metalen</t>
  </si>
  <si>
    <t>Natriumcarbonaat (soda)</t>
  </si>
  <si>
    <t>Poeder polyester</t>
  </si>
  <si>
    <t>Schuurstof/verfpoeder</t>
  </si>
  <si>
    <t>Aktief kool/filterbussen (ook filters)</t>
  </si>
  <si>
    <t>Dräger gasdetectiebuisjes (ongebruikt)</t>
  </si>
  <si>
    <t>Gascilinders</t>
  </si>
  <si>
    <t>Calciumhypochloriet in bussen van 0,9 kg</t>
  </si>
  <si>
    <t>Huidontsmettingspoeder/chloorkalk</t>
  </si>
  <si>
    <t>Afvalwater neutraal in tank</t>
  </si>
  <si>
    <t>Loodhoudende voorwerpen/metaalafval</t>
  </si>
  <si>
    <t>Sludges op waterbasis (met organische stoffen laagcalorisch)</t>
  </si>
  <si>
    <t>Waspoeder (KVP)</t>
  </si>
  <si>
    <t>Afvalwater met zware metalen</t>
  </si>
  <si>
    <t>Uitgereageerde rookpotten</t>
  </si>
  <si>
    <t>De-icing (killfrost)</t>
  </si>
  <si>
    <t>Chemische zuurstofgenerator</t>
  </si>
  <si>
    <t>Brandstoftabletten (esbit)</t>
  </si>
  <si>
    <t>Ureum</t>
  </si>
  <si>
    <t>Lithiumhydroxide (vast)</t>
  </si>
  <si>
    <t>Oplosmiddel hoog cal. (BULK)</t>
  </si>
  <si>
    <t>Zuren, diverse, anorganische (BULK)</t>
  </si>
  <si>
    <t>Natriumbisulfiet oplossing</t>
  </si>
  <si>
    <t>Cumylhydroperoxide UN 3109</t>
  </si>
  <si>
    <t>Reinigingsmiddelen ongesorteerd</t>
  </si>
  <si>
    <t>Koolstoffiltersystemen</t>
  </si>
  <si>
    <t>Verfafbijt obv ethanolamine</t>
  </si>
  <si>
    <t>Breaklights gebruikt/ongebruikt</t>
  </si>
  <si>
    <t>Organische amines (vlb, kvp)</t>
  </si>
  <si>
    <t>Reagentiaset (gasdetectie)</t>
  </si>
  <si>
    <t>Hars vlb obv styreen</t>
  </si>
  <si>
    <t>Lijm/kit/hars gemengd siliconenhoudend</t>
  </si>
  <si>
    <t>Azijnzuuroplossing &gt; 80%</t>
  </si>
  <si>
    <t>chloorpoeder-tabletten (zwembad)</t>
  </si>
  <si>
    <t>Vloeistof (Milieugevaarlijk)</t>
  </si>
  <si>
    <t>Boor-, slijp-, wals-, snijolie, waterhou (BULK)</t>
  </si>
  <si>
    <t>Calciumhypochloriet (granulaat) UN1748 (vast)</t>
  </si>
  <si>
    <t>Calciumhypochloriet UN 2880 (vast)</t>
  </si>
  <si>
    <t>Waterstofperoxide 20-50%, kleinverpakt</t>
  </si>
  <si>
    <t>IJzersulfaat (vast)</t>
  </si>
  <si>
    <t>Salpeterzuur geconcentreerd</t>
  </si>
  <si>
    <t>Kerosine</t>
  </si>
  <si>
    <t>Ontvetter oplosmiddelbasis (ADR vrij)</t>
  </si>
  <si>
    <t>Siliciumdioxide</t>
  </si>
  <si>
    <t>Anorganische Basen/logen (BULK)</t>
  </si>
  <si>
    <t>Grond verontreinigd (GA)</t>
  </si>
  <si>
    <t>Brandblussers, halon</t>
  </si>
  <si>
    <t>Koudontvetter (terpentine, wasbenzine)</t>
  </si>
  <si>
    <t>Waterstofperoxide met &lt; 5% perazijnzuur</t>
  </si>
  <si>
    <t>Zwavelzuur (&lt;51%)</t>
  </si>
  <si>
    <t>Oplosmiddelen hoogcalorisch ADR vrij</t>
  </si>
  <si>
    <t>Brandstofrestanten (geen accijnsgoed)</t>
  </si>
  <si>
    <t>Laagcalorische vloeistoffen (bulk)</t>
  </si>
  <si>
    <t>Reinigingsmiddelen obv oplosmiddel kvp</t>
  </si>
  <si>
    <t>Accuzuur</t>
  </si>
  <si>
    <t>Chloorbleekloog</t>
  </si>
  <si>
    <t>Straalgrit niet reinigbaar</t>
  </si>
  <si>
    <t>Vervuilde remreiniger/reinigingsmiddel</t>
  </si>
  <si>
    <t>Absorptiemiddelen/filtermateriaal in los</t>
  </si>
  <si>
    <t>Bitumen, tectyl, vet, teer &gt; 25 l.</t>
  </si>
  <si>
    <t>Natriummetabisulfiet (vast)</t>
  </si>
  <si>
    <t>Reinigingsmiddel (klasse 9)</t>
  </si>
  <si>
    <t>Hydrazine-oplossing</t>
  </si>
  <si>
    <t>Wegenzout</t>
  </si>
  <si>
    <t>Nafta (petroleum) Teer/bitumenafval</t>
  </si>
  <si>
    <t>Natriumhypochloriet</t>
  </si>
  <si>
    <t>Opruimafval/filters met chem.resten</t>
  </si>
  <si>
    <t>Afgewerkte olie</t>
  </si>
  <si>
    <t>Afvalolie (geen afgewerkte olie)</t>
  </si>
  <si>
    <t>Aktief kool</t>
  </si>
  <si>
    <t>Asbesthoudend materiaal, gebonden vezel</t>
  </si>
  <si>
    <t>Batterijen (droog)</t>
  </si>
  <si>
    <t>Batterijen, nikkelcadmium-</t>
  </si>
  <si>
    <t>Pesticiden, vast toxisch</t>
  </si>
  <si>
    <t>Bluspoeder</t>
  </si>
  <si>
    <t>Brandblussers, poeder</t>
  </si>
  <si>
    <t>Brandblussers, schuim</t>
  </si>
  <si>
    <t>Brandblussers, koolzuur</t>
  </si>
  <si>
    <t>Diesel</t>
  </si>
  <si>
    <t>Filmafval negatief</t>
  </si>
  <si>
    <t>Filtermatten, brandgevaarlijk</t>
  </si>
  <si>
    <t>Fixeer</t>
  </si>
  <si>
    <t>Grond olie/brandstof verontreinigd</t>
  </si>
  <si>
    <t>Kantoorafval KGA</t>
  </si>
  <si>
    <t>Kwikhoudend afval</t>
  </si>
  <si>
    <t>Laagcalorische vloeistoffen (kvp)</t>
  </si>
  <si>
    <t>Laagcalorische vloeistoffen (geen kvp)</t>
  </si>
  <si>
    <t>Laboratoriumglas, leeg</t>
  </si>
  <si>
    <t>Labchemicalien</t>
  </si>
  <si>
    <t>Lampen, ongesorteerd</t>
  </si>
  <si>
    <t>Natriumlampen, SOX/SON</t>
  </si>
  <si>
    <t>TL lampen, rechte</t>
  </si>
  <si>
    <t>Lijm/hars/kit vast/pasteus (kvp)</t>
  </si>
  <si>
    <t>Anorganische basen</t>
  </si>
  <si>
    <t>Loodaccu's</t>
  </si>
  <si>
    <t>Luchtfilters</t>
  </si>
  <si>
    <t>Oliefilters</t>
  </si>
  <si>
    <t>Oliehoudend afval (doeken/korrels olie v</t>
  </si>
  <si>
    <t>Ontwikkelaar, film</t>
  </si>
  <si>
    <t>Oplosmiddelen halogeenarm (kvp)</t>
  </si>
  <si>
    <t>Reinigingsmiddelen obv loog (KVP)</t>
  </si>
  <si>
    <t>Roet</t>
  </si>
  <si>
    <t>Smeervetten (kvp)</t>
  </si>
  <si>
    <t>Spuitbussen</t>
  </si>
  <si>
    <t>Toner en inktjet cartridges</t>
  </si>
  <si>
    <t>Opruimafval met verf/inkt/lak/lijm</t>
  </si>
  <si>
    <t>Anorganische zuren</t>
  </si>
  <si>
    <t>Lege verfblikken ADR-vrij</t>
  </si>
  <si>
    <t>Nikkel-Cadmium accu's</t>
  </si>
  <si>
    <t>Remvloeistof</t>
  </si>
  <si>
    <t>Koelvloeistof, monoethyleenglycol</t>
  </si>
  <si>
    <t>Reinigingsmiddelen op basis van zuur (KVP)</t>
  </si>
  <si>
    <t>Condensatoren, PCB-houdend, tot 50 kg</t>
  </si>
  <si>
    <t>Lithium-ion-batterijen (beschadigd)</t>
  </si>
  <si>
    <t>dieseladditief</t>
  </si>
  <si>
    <t>afvalwater schilders-werkplaats</t>
  </si>
  <si>
    <t>Straalstof; boten stralen CZSK</t>
  </si>
  <si>
    <t>methanol (KVP)</t>
  </si>
  <si>
    <t>Vernietiging opiaten</t>
  </si>
  <si>
    <t>Droogmiddel geactiveerd</t>
  </si>
  <si>
    <t xml:space="preserve">reagentiaset (wateronderzoek); </t>
  </si>
  <si>
    <t>Ammonia oplossing in water</t>
  </si>
  <si>
    <t>PCB/PCT houdende voorwerpen</t>
  </si>
  <si>
    <t>Filterkoek ONO</t>
  </si>
  <si>
    <t>Talkpoeder</t>
  </si>
  <si>
    <t>Kerosine/Petroleum (kvp)</t>
  </si>
  <si>
    <t>Diverse gascilinders</t>
  </si>
  <si>
    <t>Methanol</t>
  </si>
  <si>
    <t>Bloem cat. 1</t>
  </si>
  <si>
    <t>Verbrandingsassen</t>
  </si>
  <si>
    <t>Chroomhoudende verf</t>
  </si>
  <si>
    <t>Alkalisch reinigingsmiddel (vlb) milieugevaarlijk</t>
  </si>
  <si>
    <t>Natrium(meta)silicaat (vast) / (waterglas); geen kvp</t>
  </si>
  <si>
    <t>Mengsel isocyanaten, MDI</t>
  </si>
  <si>
    <t>Gasfilterbussen (Norit RGM 0,8 + TEDA)</t>
  </si>
  <si>
    <t>Ammoniumnitraat (vast)</t>
  </si>
  <si>
    <t>Desinfectiemiddel milieugevaarlijk UN 3082</t>
  </si>
  <si>
    <t>Alcoholenmengsel UN 1987</t>
  </si>
  <si>
    <t>Alkalisch ontvetter ADR vrij</t>
  </si>
  <si>
    <t>Koolzuurpatronen</t>
  </si>
  <si>
    <t>Fosfaathoudend afvalwater/brandstofrestanten</t>
  </si>
  <si>
    <t>Ionenwisselaarhars kolom</t>
  </si>
  <si>
    <t>Labchemicalien cuvetten/vials</t>
  </si>
  <si>
    <t>Nikkel (metaal)</t>
  </si>
  <si>
    <t>Zwavelzuurfluor/waterstofzuur mengsel</t>
  </si>
  <si>
    <t>Fosforzuur zonder cocaine (proces referentievloeistof)</t>
  </si>
  <si>
    <t>Di-/Tri-Chloorisocyanuurzuur/Troclosene sodium</t>
  </si>
  <si>
    <t>Fosforzuur (&gt;15% en &lt;85%)</t>
  </si>
  <si>
    <t>Calciumchloride (vast)</t>
  </si>
  <si>
    <t>Alkylarylsulfonaat (vast)</t>
  </si>
  <si>
    <t>Light sticks</t>
  </si>
  <si>
    <t>Ad-Blue oplossing in water</t>
  </si>
  <si>
    <t>2-Propanol / Isopropanol</t>
  </si>
  <si>
    <t>Aceton</t>
  </si>
  <si>
    <t>Met Cadmiumverbindingen verontreinigd materiaal</t>
  </si>
  <si>
    <t>CS Training pellets (traangastabletten)</t>
  </si>
  <si>
    <t>Natriumchloraat</t>
  </si>
  <si>
    <t>Strooizout (Natriumchloride)</t>
  </si>
  <si>
    <t>Methyl Glycinate (Urinoirstenen)</t>
  </si>
  <si>
    <t>Ureum (vast)</t>
  </si>
  <si>
    <t>EDTA</t>
  </si>
  <si>
    <t>Reinigingsmiddelen obv loog kvp</t>
  </si>
  <si>
    <t>Kaliumhydroxide oplossing &lt; 50 % UN 1814</t>
  </si>
  <si>
    <t>Oplosmiddel ADR klasse 9</t>
  </si>
  <si>
    <t>Alkalische reiniger (kvp)</t>
  </si>
  <si>
    <t xml:space="preserve">Organische amines, brandbaar, bijtend </t>
  </si>
  <si>
    <t>Batterijen (lithium)</t>
  </si>
  <si>
    <t xml:space="preserve">Lithiumthionylchloride batterijen </t>
  </si>
  <si>
    <t xml:space="preserve">Loodbatterijen Hawker (gel) </t>
  </si>
  <si>
    <t xml:space="preserve">Verfafval gevulde blikken, ADR vrij </t>
  </si>
  <si>
    <t xml:space="preserve">Afgedankte chemicalien pyro </t>
  </si>
  <si>
    <t xml:space="preserve">Demil Harpoon battery </t>
  </si>
  <si>
    <t xml:space="preserve">Absorbentia/gebruiks-artikelen, chemisch verontreinigd </t>
  </si>
  <si>
    <t>Salpeterzuur &lt; 15% (2)</t>
  </si>
  <si>
    <t xml:space="preserve">Opruimafval met oplosmiddelen vervuild </t>
  </si>
  <si>
    <t>Microspheres/balloons (hars, lijm, kit, verf vast-pasteus)</t>
  </si>
  <si>
    <t xml:space="preserve">Organisch belast straalmiddelresten </t>
  </si>
  <si>
    <t xml:space="preserve">Afvalwater met Ottofuel (mengsel) </t>
  </si>
  <si>
    <t>Kalium-iodide</t>
  </si>
  <si>
    <t>Halotron Brandblusser (Defensie)</t>
  </si>
  <si>
    <t>Blusschuim AFFF</t>
  </si>
  <si>
    <t>Ontsmettingsmiddel/biocide, (virkon S)</t>
  </si>
  <si>
    <t>Verf waterbasis</t>
  </si>
  <si>
    <t>Nikkelchloride</t>
  </si>
  <si>
    <t>Calciumhypochloriet, gehydrateerd (vast) UN 3487</t>
  </si>
  <si>
    <t>Huur Container 10 m3  (dobbelsteen)</t>
  </si>
  <si>
    <t>Accubak 500L oververpakking</t>
  </si>
  <si>
    <t>Container 880L PL oververpakking</t>
  </si>
  <si>
    <t>Deksel accubak</t>
  </si>
  <si>
    <t>PE-inliner 1000L -asp/boxp/88</t>
  </si>
  <si>
    <t>Batterijbox 3 compartimenten</t>
  </si>
  <si>
    <t>Sodasorb</t>
  </si>
  <si>
    <t>Aanmaakblokjes</t>
  </si>
  <si>
    <t>W.HW.C-003A3</t>
  </si>
  <si>
    <t>Afval Olie (geen afgewerkte olie)</t>
  </si>
  <si>
    <t>W.HW.C-08509</t>
  </si>
  <si>
    <t>Bijtende basische organische vloeistof UN 3267</t>
  </si>
  <si>
    <t>Borosilicaat</t>
  </si>
  <si>
    <t>W.HW.S-00775</t>
  </si>
  <si>
    <t>W.HW.C-000CT</t>
  </si>
  <si>
    <t>Brandstofrestanten met water</t>
  </si>
  <si>
    <t>W.HW.C-003SL</t>
  </si>
  <si>
    <t>Calciumhypochloriet, droog (vast)</t>
  </si>
  <si>
    <t>Chemical Heater</t>
  </si>
  <si>
    <t>W.HW.C-003XO</t>
  </si>
  <si>
    <t>W.HW.C-03529</t>
  </si>
  <si>
    <t>Desinfectiemiddel obv Glutaaraldehyde UN 1760</t>
  </si>
  <si>
    <t>Glazen potjes Kruitresten onder water</t>
  </si>
  <si>
    <t xml:space="preserve">W.HW.C-00471 </t>
  </si>
  <si>
    <t>Isocyanaten (verpakking &lt; 30l.) ADR vrij XH (2)</t>
  </si>
  <si>
    <t>W.HW.C-003ZS</t>
  </si>
  <si>
    <t>Jerrycans vervuild met kerosine (bulk)</t>
  </si>
  <si>
    <t>Kosten verwerking Fosforzuur met &lt;1% cocaine /pjr</t>
  </si>
  <si>
    <t>Lithium sulfoxide batterijen</t>
  </si>
  <si>
    <t>W.HW.C-002WA</t>
  </si>
  <si>
    <t>Loodbatterijen Hawker (gel) vernietigingverklaring /pjr</t>
  </si>
  <si>
    <t>Minerale smeervetten</t>
  </si>
  <si>
    <t>Natrium Hypochloriet opl (KVP) UN 1791</t>
  </si>
  <si>
    <t>W.HW.C-0019S</t>
  </si>
  <si>
    <t>NatriumChloride</t>
  </si>
  <si>
    <t>W.HW.C-00848</t>
  </si>
  <si>
    <t>Niet-gechloreerde minerale motor-, transmissieolieen</t>
  </si>
  <si>
    <t>W.HW.C-08508</t>
  </si>
  <si>
    <t>Onder toezicht van KMAR en begeleiding van Suez Treatment 
vermengen van fosforzuur met &lt;1% cocaine met overige stoffen /pjr</t>
  </si>
  <si>
    <t>Oplosmiddel halogeenarm (vpt)</t>
  </si>
  <si>
    <t>W.HW.C-08511</t>
  </si>
  <si>
    <t>Oplosmiddel halogeenhoudend</t>
  </si>
  <si>
    <t>W.HW.C-08510</t>
  </si>
  <si>
    <t>Opruimafval met kneedspringstof onder water</t>
  </si>
  <si>
    <t>W.HW.C-0047P</t>
  </si>
  <si>
    <t>Reinigingsmiddel-desinfectiemiddel ethanolbasis LQ (kvp)</t>
  </si>
  <si>
    <t>W.HW.C-05062</t>
  </si>
  <si>
    <t>Resin, cho shield (CrVI houdend)</t>
  </si>
  <si>
    <t>W.HW.C-02712</t>
  </si>
  <si>
    <t>Tectyl 846</t>
  </si>
  <si>
    <t>W.HW.C-09134</t>
  </si>
  <si>
    <t>Verf milieu gevaarlijk (kvp)</t>
  </si>
  <si>
    <t>W.HW.C-002JN</t>
  </si>
  <si>
    <t>Verfafbijt</t>
  </si>
  <si>
    <t>Verontreinigde grond</t>
  </si>
  <si>
    <t>W.HW.C-002AO</t>
  </si>
  <si>
    <t>Verwerkingstarief per kilogram 
(excl. btw)</t>
  </si>
  <si>
    <t xml:space="preserve">Inschrijver dient enkel de geel gearceerde cellen in te vullen. Opgegeven prijzen worden afgerond op 4 decimalen. Het prijzenblad wordt digitaal ingevuld zodat de totaalprijs automatisch wordt uitgerekend. Prijzenbladen waarin de totaalprijs (in cel E 292) niet is berekend, kunnen niet verwerkt worden in de beoordeling. </t>
  </si>
  <si>
    <t>Bijlage 6a Prijzenblad EU aanbesteding verwerking Gevaarlijk afval -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</si>
</sst>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wrapText="1"/>
    </xf>
    <xf numFmtId="0" fontId="4" fillId="3" borderId="2" xfId="0" applyFont="1" applyFill="1" applyBorder="1" applyProtection="1"/>
    <xf numFmtId="0" fontId="4" fillId="3" borderId="5" xfId="0" applyFont="1" applyFill="1" applyBorder="1" applyAlignment="1" applyProtection="1">
      <alignment horizontal="center" wrapText="1"/>
    </xf>
    <xf numFmtId="0" fontId="4" fillId="3" borderId="11" xfId="0" applyFont="1" applyFill="1" applyBorder="1" applyAlignment="1" applyProtection="1">
      <alignment horizontal="center" wrapText="1"/>
    </xf>
    <xf numFmtId="0" fontId="4" fillId="3" borderId="3" xfId="0" applyFont="1" applyFill="1" applyBorder="1" applyAlignment="1" applyProtection="1">
      <alignment horizontal="right" wrapText="1"/>
    </xf>
    <xf numFmtId="0" fontId="0" fillId="0" borderId="1" xfId="0" applyBorder="1" applyProtection="1"/>
    <xf numFmtId="3" fontId="0" fillId="0" borderId="1" xfId="0" applyNumberFormat="1" applyBorder="1" applyAlignment="1" applyProtection="1">
      <alignment horizontal="center"/>
    </xf>
    <xf numFmtId="164" fontId="0" fillId="4" borderId="4" xfId="0" applyNumberFormat="1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3" fontId="0" fillId="0" borderId="1" xfId="0" applyNumberFormat="1" applyBorder="1" applyAlignment="1" applyProtection="1">
      <alignment horizontal="center" vertical="top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wrapText="1"/>
    </xf>
    <xf numFmtId="0" fontId="0" fillId="0" borderId="1" xfId="0" applyFill="1" applyBorder="1" applyProtection="1"/>
    <xf numFmtId="165" fontId="2" fillId="5" borderId="6" xfId="1" applyNumberFormat="1" applyFont="1" applyFill="1" applyBorder="1" applyProtection="1"/>
    <xf numFmtId="3" fontId="0" fillId="0" borderId="12" xfId="0" applyNumberFormat="1" applyFont="1" applyFill="1" applyBorder="1" applyAlignment="1" applyProtection="1">
      <alignment horizontal="center"/>
    </xf>
    <xf numFmtId="1" fontId="0" fillId="0" borderId="0" xfId="0" applyNumberFormat="1" applyProtection="1"/>
    <xf numFmtId="0" fontId="7" fillId="0" borderId="0" xfId="0" applyFont="1" applyProtection="1"/>
    <xf numFmtId="1" fontId="7" fillId="0" borderId="0" xfId="0" applyNumberFormat="1" applyFont="1" applyProtection="1"/>
    <xf numFmtId="3" fontId="0" fillId="0" borderId="1" xfId="0" applyNumberFormat="1" applyFont="1" applyFill="1" applyBorder="1" applyAlignment="1" applyProtection="1">
      <alignment horizontal="center"/>
    </xf>
    <xf numFmtId="3" fontId="0" fillId="0" borderId="20" xfId="0" applyNumberFormat="1" applyFont="1" applyFill="1" applyBorder="1" applyAlignment="1" applyProtection="1">
      <alignment horizontal="center"/>
    </xf>
    <xf numFmtId="165" fontId="2" fillId="5" borderId="6" xfId="1" applyNumberFormat="1" applyFont="1" applyFill="1" applyBorder="1" applyAlignment="1" applyProtection="1">
      <alignment horizontal="left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20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left"/>
    </xf>
    <xf numFmtId="0" fontId="4" fillId="3" borderId="13" xfId="0" applyFont="1" applyFill="1" applyBorder="1" applyAlignment="1" applyProtection="1">
      <alignment horizontal="left"/>
    </xf>
    <xf numFmtId="0" fontId="8" fillId="0" borderId="12" xfId="0" applyFont="1" applyBorder="1" applyAlignment="1" applyProtection="1"/>
    <xf numFmtId="0" fontId="8" fillId="0" borderId="15" xfId="0" applyFont="1" applyBorder="1" applyAlignment="1" applyProtection="1"/>
    <xf numFmtId="0" fontId="0" fillId="0" borderId="14" xfId="0" applyFont="1" applyFill="1" applyBorder="1" applyAlignment="1" applyProtection="1">
      <alignment horizontal="left"/>
    </xf>
    <xf numFmtId="0" fontId="0" fillId="0" borderId="15" xfId="0" applyFont="1" applyFill="1" applyBorder="1" applyAlignment="1" applyProtection="1">
      <alignment horizontal="left"/>
    </xf>
    <xf numFmtId="0" fontId="8" fillId="0" borderId="12" xfId="0" applyFont="1" applyFill="1" applyBorder="1" applyAlignment="1" applyProtection="1">
      <alignment horizontal="left"/>
    </xf>
    <xf numFmtId="0" fontId="8" fillId="0" borderId="15" xfId="0" applyFont="1" applyFill="1" applyBorder="1" applyAlignment="1" applyProtection="1">
      <alignment horizontal="left"/>
    </xf>
    <xf numFmtId="0" fontId="2" fillId="4" borderId="9" xfId="0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right"/>
    </xf>
    <xf numFmtId="0" fontId="2" fillId="4" borderId="10" xfId="0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</xf>
    <xf numFmtId="0" fontId="5" fillId="0" borderId="15" xfId="0" applyFont="1" applyFill="1" applyBorder="1" applyAlignment="1" applyProtection="1">
      <alignment horizontal="left"/>
    </xf>
    <xf numFmtId="0" fontId="5" fillId="0" borderId="19" xfId="0" applyFont="1" applyFill="1" applyBorder="1" applyAlignment="1" applyProtection="1">
      <alignment horizontal="left"/>
    </xf>
    <xf numFmtId="0" fontId="5" fillId="0" borderId="18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5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8" fillId="0" borderId="16" xfId="0" applyFont="1" applyBorder="1" applyAlignment="1" applyProtection="1"/>
    <xf numFmtId="0" fontId="8" fillId="0" borderId="17" xfId="0" applyFont="1" applyBorder="1" applyAlignme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56.5703125" style="1" customWidth="1"/>
    <col min="2" max="2" width="15.5703125" style="1" bestFit="1" customWidth="1"/>
    <col min="3" max="3" width="17.7109375" style="1" bestFit="1" customWidth="1"/>
    <col min="4" max="4" width="17.85546875" style="1" customWidth="1"/>
    <col min="5" max="5" width="22" style="1" customWidth="1"/>
    <col min="6" max="16384" width="9.140625" style="1"/>
  </cols>
  <sheetData>
    <row r="1" spans="1:5" ht="15.75" x14ac:dyDescent="0.25">
      <c r="A1" s="43" t="s">
        <v>522</v>
      </c>
      <c r="B1" s="43"/>
      <c r="C1" s="43"/>
      <c r="D1" s="43"/>
      <c r="E1" s="43"/>
    </row>
    <row r="2" spans="1:5" ht="15" customHeight="1" x14ac:dyDescent="0.25">
      <c r="A2" s="44" t="s">
        <v>0</v>
      </c>
      <c r="B2" s="44"/>
      <c r="C2" s="44"/>
      <c r="D2" s="44"/>
      <c r="E2" s="44"/>
    </row>
    <row r="3" spans="1:5" x14ac:dyDescent="0.25">
      <c r="A3" s="2"/>
      <c r="B3" s="2"/>
      <c r="C3" s="2"/>
      <c r="D3" s="2"/>
      <c r="E3" s="2"/>
    </row>
    <row r="4" spans="1:5" ht="48" customHeight="1" x14ac:dyDescent="0.25">
      <c r="A4" s="45" t="s">
        <v>521</v>
      </c>
      <c r="B4" s="45"/>
      <c r="C4" s="45"/>
      <c r="D4" s="45"/>
      <c r="E4" s="45"/>
    </row>
    <row r="5" spans="1:5" x14ac:dyDescent="0.25">
      <c r="A5" s="3"/>
      <c r="B5" s="3"/>
      <c r="C5" s="3"/>
      <c r="D5" s="3"/>
      <c r="E5" s="3"/>
    </row>
    <row r="6" spans="1:5" x14ac:dyDescent="0.25">
      <c r="A6" s="46" t="s">
        <v>12</v>
      </c>
      <c r="B6" s="46"/>
      <c r="C6" s="46"/>
      <c r="D6" s="46"/>
      <c r="E6" s="46"/>
    </row>
    <row r="7" spans="1:5" ht="15.75" thickBot="1" x14ac:dyDescent="0.3">
      <c r="A7" s="2"/>
      <c r="B7" s="2"/>
      <c r="C7" s="2"/>
      <c r="D7" s="2"/>
      <c r="E7" s="2"/>
    </row>
    <row r="8" spans="1:5" ht="45" x14ac:dyDescent="0.25">
      <c r="A8" s="4" t="s">
        <v>1</v>
      </c>
      <c r="B8" s="5" t="s">
        <v>51</v>
      </c>
      <c r="C8" s="5" t="s">
        <v>520</v>
      </c>
      <c r="D8" s="6" t="s">
        <v>2</v>
      </c>
      <c r="E8" s="7" t="s">
        <v>3</v>
      </c>
    </row>
    <row r="9" spans="1:5" x14ac:dyDescent="0.25">
      <c r="A9" s="8" t="s">
        <v>431</v>
      </c>
      <c r="B9" s="9" t="s">
        <v>226</v>
      </c>
      <c r="C9" s="25">
        <v>0</v>
      </c>
      <c r="D9" s="9">
        <v>600</v>
      </c>
      <c r="E9" s="10">
        <f t="shared" ref="E9:E72" si="0">C9*D9</f>
        <v>0</v>
      </c>
    </row>
    <row r="10" spans="1:5" x14ac:dyDescent="0.25">
      <c r="A10" s="8" t="s">
        <v>471</v>
      </c>
      <c r="B10" s="11" t="s">
        <v>472</v>
      </c>
      <c r="C10" s="25">
        <v>0</v>
      </c>
      <c r="D10" s="9">
        <v>300</v>
      </c>
      <c r="E10" s="10">
        <f t="shared" si="0"/>
        <v>0</v>
      </c>
    </row>
    <row r="11" spans="1:5" x14ac:dyDescent="0.25">
      <c r="A11" s="8" t="s">
        <v>451</v>
      </c>
      <c r="B11" s="9" t="s">
        <v>247</v>
      </c>
      <c r="C11" s="25">
        <v>0</v>
      </c>
      <c r="D11" s="9">
        <v>1000</v>
      </c>
      <c r="E11" s="10">
        <f t="shared" si="0"/>
        <v>0</v>
      </c>
    </row>
    <row r="12" spans="1:5" x14ac:dyDescent="0.25">
      <c r="A12" s="8" t="s">
        <v>337</v>
      </c>
      <c r="B12" s="9" t="s">
        <v>131</v>
      </c>
      <c r="C12" s="25">
        <v>0</v>
      </c>
      <c r="D12" s="9">
        <v>22198.666666666668</v>
      </c>
      <c r="E12" s="10">
        <f t="shared" si="0"/>
        <v>0</v>
      </c>
    </row>
    <row r="13" spans="1:5" x14ac:dyDescent="0.25">
      <c r="A13" s="8" t="s">
        <v>333</v>
      </c>
      <c r="B13" s="9" t="s">
        <v>128</v>
      </c>
      <c r="C13" s="25">
        <v>0</v>
      </c>
      <c r="D13" s="9">
        <v>1944</v>
      </c>
      <c r="E13" s="10">
        <f t="shared" si="0"/>
        <v>0</v>
      </c>
    </row>
    <row r="14" spans="1:5" x14ac:dyDescent="0.25">
      <c r="A14" s="12" t="s">
        <v>432</v>
      </c>
      <c r="B14" s="13" t="s">
        <v>227</v>
      </c>
      <c r="C14" s="25">
        <v>0</v>
      </c>
      <c r="D14" s="9">
        <v>320</v>
      </c>
      <c r="E14" s="10">
        <f t="shared" si="0"/>
        <v>0</v>
      </c>
    </row>
    <row r="15" spans="1:5" x14ac:dyDescent="0.25">
      <c r="A15" s="8" t="s">
        <v>430</v>
      </c>
      <c r="B15" s="9" t="s">
        <v>225</v>
      </c>
      <c r="C15" s="25">
        <v>0</v>
      </c>
      <c r="D15" s="9">
        <v>20000</v>
      </c>
      <c r="E15" s="10">
        <f t="shared" si="0"/>
        <v>0</v>
      </c>
    </row>
    <row r="16" spans="1:5" x14ac:dyDescent="0.25">
      <c r="A16" s="8" t="s">
        <v>449</v>
      </c>
      <c r="B16" s="9" t="s">
        <v>245</v>
      </c>
      <c r="C16" s="25">
        <v>0</v>
      </c>
      <c r="D16" s="9">
        <v>10992</v>
      </c>
      <c r="E16" s="10">
        <f t="shared" si="0"/>
        <v>0</v>
      </c>
    </row>
    <row r="17" spans="1:5" x14ac:dyDescent="0.25">
      <c r="A17" s="8" t="s">
        <v>346</v>
      </c>
      <c r="B17" s="9" t="s">
        <v>140</v>
      </c>
      <c r="C17" s="25">
        <v>0</v>
      </c>
      <c r="D17" s="9">
        <v>510724</v>
      </c>
      <c r="E17" s="10">
        <f t="shared" si="0"/>
        <v>0</v>
      </c>
    </row>
    <row r="18" spans="1:5" x14ac:dyDescent="0.25">
      <c r="A18" s="8" t="s">
        <v>473</v>
      </c>
      <c r="B18" s="11" t="s">
        <v>474</v>
      </c>
      <c r="C18" s="25">
        <v>0</v>
      </c>
      <c r="D18" s="9">
        <v>3000</v>
      </c>
      <c r="E18" s="10">
        <f t="shared" si="0"/>
        <v>0</v>
      </c>
    </row>
    <row r="19" spans="1:5" x14ac:dyDescent="0.25">
      <c r="A19" s="8" t="s">
        <v>347</v>
      </c>
      <c r="B19" s="9" t="s">
        <v>141</v>
      </c>
      <c r="C19" s="25">
        <v>0</v>
      </c>
      <c r="D19" s="9">
        <v>197624</v>
      </c>
      <c r="E19" s="10">
        <f t="shared" si="0"/>
        <v>0</v>
      </c>
    </row>
    <row r="20" spans="1:5" x14ac:dyDescent="0.25">
      <c r="A20" s="8" t="s">
        <v>456</v>
      </c>
      <c r="B20" s="9" t="s">
        <v>253</v>
      </c>
      <c r="C20" s="25">
        <v>0</v>
      </c>
      <c r="D20" s="9">
        <v>12000</v>
      </c>
      <c r="E20" s="10">
        <f t="shared" si="0"/>
        <v>0</v>
      </c>
    </row>
    <row r="21" spans="1:5" x14ac:dyDescent="0.25">
      <c r="A21" s="8" t="s">
        <v>292</v>
      </c>
      <c r="B21" s="9" t="s">
        <v>84</v>
      </c>
      <c r="C21" s="25">
        <v>0</v>
      </c>
      <c r="D21" s="9">
        <v>295746.66666666669</v>
      </c>
      <c r="E21" s="10">
        <f t="shared" si="0"/>
        <v>0</v>
      </c>
    </row>
    <row r="22" spans="1:5" x14ac:dyDescent="0.25">
      <c r="A22" s="8" t="s">
        <v>288</v>
      </c>
      <c r="B22" s="9" t="s">
        <v>80</v>
      </c>
      <c r="C22" s="25">
        <v>0</v>
      </c>
      <c r="D22" s="9">
        <v>36960</v>
      </c>
      <c r="E22" s="10">
        <f t="shared" si="0"/>
        <v>0</v>
      </c>
    </row>
    <row r="23" spans="1:5" x14ac:dyDescent="0.25">
      <c r="A23" s="8" t="s">
        <v>394</v>
      </c>
      <c r="B23" s="9" t="s">
        <v>188</v>
      </c>
      <c r="C23" s="25">
        <v>0</v>
      </c>
      <c r="D23" s="9">
        <v>20000</v>
      </c>
      <c r="E23" s="10">
        <f t="shared" si="0"/>
        <v>0</v>
      </c>
    </row>
    <row r="24" spans="1:5" x14ac:dyDescent="0.25">
      <c r="A24" s="8" t="s">
        <v>348</v>
      </c>
      <c r="B24" s="9" t="s">
        <v>142</v>
      </c>
      <c r="C24" s="25">
        <v>0</v>
      </c>
      <c r="D24" s="9">
        <v>1314.6666666666667</v>
      </c>
      <c r="E24" s="10">
        <f t="shared" si="0"/>
        <v>0</v>
      </c>
    </row>
    <row r="25" spans="1:5" x14ac:dyDescent="0.25">
      <c r="A25" s="8" t="s">
        <v>283</v>
      </c>
      <c r="B25" s="9" t="s">
        <v>74</v>
      </c>
      <c r="C25" s="25">
        <v>0</v>
      </c>
      <c r="D25" s="9">
        <v>7517.333333333333</v>
      </c>
      <c r="E25" s="10">
        <f t="shared" si="0"/>
        <v>0</v>
      </c>
    </row>
    <row r="26" spans="1:5" x14ac:dyDescent="0.25">
      <c r="A26" s="8" t="s">
        <v>416</v>
      </c>
      <c r="B26" s="9" t="s">
        <v>211</v>
      </c>
      <c r="C26" s="25">
        <v>0</v>
      </c>
      <c r="D26" s="9">
        <v>1714.6666666666667</v>
      </c>
      <c r="E26" s="10">
        <f t="shared" si="0"/>
        <v>0</v>
      </c>
    </row>
    <row r="27" spans="1:5" x14ac:dyDescent="0.25">
      <c r="A27" s="12" t="s">
        <v>417</v>
      </c>
      <c r="B27" s="13" t="s">
        <v>212</v>
      </c>
      <c r="C27" s="25">
        <v>0</v>
      </c>
      <c r="D27" s="9">
        <v>800</v>
      </c>
      <c r="E27" s="10">
        <f t="shared" si="0"/>
        <v>0</v>
      </c>
    </row>
    <row r="28" spans="1:5" x14ac:dyDescent="0.25">
      <c r="A28" s="12" t="s">
        <v>410</v>
      </c>
      <c r="B28" s="13" t="s">
        <v>205</v>
      </c>
      <c r="C28" s="25">
        <v>0</v>
      </c>
      <c r="D28" s="9">
        <v>87576</v>
      </c>
      <c r="E28" s="10">
        <f t="shared" si="0"/>
        <v>0</v>
      </c>
    </row>
    <row r="29" spans="1:5" x14ac:dyDescent="0.25">
      <c r="A29" s="8" t="s">
        <v>443</v>
      </c>
      <c r="B29" s="9" t="s">
        <v>238</v>
      </c>
      <c r="C29" s="25">
        <v>0</v>
      </c>
      <c r="D29" s="9">
        <v>80</v>
      </c>
      <c r="E29" s="10">
        <f t="shared" si="0"/>
        <v>0</v>
      </c>
    </row>
    <row r="30" spans="1:5" x14ac:dyDescent="0.25">
      <c r="A30" s="8" t="s">
        <v>428</v>
      </c>
      <c r="B30" s="9" t="s">
        <v>223</v>
      </c>
      <c r="C30" s="25">
        <v>0</v>
      </c>
      <c r="D30" s="9">
        <v>1116</v>
      </c>
      <c r="E30" s="10">
        <f t="shared" si="0"/>
        <v>0</v>
      </c>
    </row>
    <row r="31" spans="1:5" x14ac:dyDescent="0.25">
      <c r="A31" s="8" t="s">
        <v>400</v>
      </c>
      <c r="B31" s="9" t="s">
        <v>194</v>
      </c>
      <c r="C31" s="25">
        <v>0</v>
      </c>
      <c r="D31" s="9">
        <v>4000</v>
      </c>
      <c r="E31" s="10">
        <f t="shared" si="0"/>
        <v>0</v>
      </c>
    </row>
    <row r="32" spans="1:5" x14ac:dyDescent="0.25">
      <c r="A32" s="8" t="s">
        <v>414</v>
      </c>
      <c r="B32" s="9" t="s">
        <v>209</v>
      </c>
      <c r="C32" s="25">
        <v>0</v>
      </c>
      <c r="D32" s="9">
        <v>105.33333333333333</v>
      </c>
      <c r="E32" s="10">
        <f t="shared" si="0"/>
        <v>0</v>
      </c>
    </row>
    <row r="33" spans="1:5" x14ac:dyDescent="0.25">
      <c r="A33" s="8" t="s">
        <v>372</v>
      </c>
      <c r="B33" s="9" t="s">
        <v>166</v>
      </c>
      <c r="C33" s="25">
        <v>0</v>
      </c>
      <c r="D33" s="9">
        <v>50649.333333333336</v>
      </c>
      <c r="E33" s="10">
        <f t="shared" si="0"/>
        <v>0</v>
      </c>
    </row>
    <row r="34" spans="1:5" x14ac:dyDescent="0.25">
      <c r="A34" s="8" t="s">
        <v>323</v>
      </c>
      <c r="B34" s="9" t="s">
        <v>117</v>
      </c>
      <c r="C34" s="25">
        <v>0</v>
      </c>
      <c r="D34" s="9">
        <v>26773.333333333332</v>
      </c>
      <c r="E34" s="10">
        <f t="shared" si="0"/>
        <v>0</v>
      </c>
    </row>
    <row r="35" spans="1:5" x14ac:dyDescent="0.25">
      <c r="A35" s="8" t="s">
        <v>385</v>
      </c>
      <c r="B35" s="9" t="s">
        <v>179</v>
      </c>
      <c r="C35" s="25">
        <v>0</v>
      </c>
      <c r="D35" s="9">
        <v>21270.666666666668</v>
      </c>
      <c r="E35" s="10">
        <f t="shared" si="0"/>
        <v>0</v>
      </c>
    </row>
    <row r="36" spans="1:5" x14ac:dyDescent="0.25">
      <c r="A36" s="8" t="s">
        <v>269</v>
      </c>
      <c r="B36" s="9" t="s">
        <v>60</v>
      </c>
      <c r="C36" s="25">
        <v>0</v>
      </c>
      <c r="D36" s="9">
        <v>200</v>
      </c>
      <c r="E36" s="10">
        <f t="shared" si="0"/>
        <v>0</v>
      </c>
    </row>
    <row r="37" spans="1:5" x14ac:dyDescent="0.25">
      <c r="A37" s="8" t="s">
        <v>349</v>
      </c>
      <c r="B37" s="9" t="s">
        <v>143</v>
      </c>
      <c r="C37" s="25">
        <v>0</v>
      </c>
      <c r="D37" s="9">
        <v>14692</v>
      </c>
      <c r="E37" s="10">
        <f t="shared" si="0"/>
        <v>0</v>
      </c>
    </row>
    <row r="38" spans="1:5" x14ac:dyDescent="0.25">
      <c r="A38" s="8" t="s">
        <v>311</v>
      </c>
      <c r="B38" s="9" t="s">
        <v>104</v>
      </c>
      <c r="C38" s="25">
        <v>0</v>
      </c>
      <c r="D38" s="9">
        <v>120</v>
      </c>
      <c r="E38" s="10">
        <f t="shared" si="0"/>
        <v>0</v>
      </c>
    </row>
    <row r="39" spans="1:5" x14ac:dyDescent="0.25">
      <c r="A39" s="8" t="s">
        <v>350</v>
      </c>
      <c r="B39" s="9" t="s">
        <v>144</v>
      </c>
      <c r="C39" s="25">
        <v>0</v>
      </c>
      <c r="D39" s="9">
        <v>55880</v>
      </c>
      <c r="E39" s="10">
        <f t="shared" si="0"/>
        <v>0</v>
      </c>
    </row>
    <row r="40" spans="1:5" x14ac:dyDescent="0.25">
      <c r="A40" s="8" t="s">
        <v>445</v>
      </c>
      <c r="B40" s="9" t="s">
        <v>241</v>
      </c>
      <c r="C40" s="25">
        <v>0</v>
      </c>
      <c r="D40" s="9">
        <v>6956</v>
      </c>
      <c r="E40" s="10">
        <f t="shared" si="0"/>
        <v>0</v>
      </c>
    </row>
    <row r="41" spans="1:5" x14ac:dyDescent="0.25">
      <c r="A41" s="8" t="s">
        <v>351</v>
      </c>
      <c r="B41" s="9" t="s">
        <v>145</v>
      </c>
      <c r="C41" s="25">
        <v>0</v>
      </c>
      <c r="D41" s="9">
        <v>2480</v>
      </c>
      <c r="E41" s="10">
        <f t="shared" si="0"/>
        <v>0</v>
      </c>
    </row>
    <row r="42" spans="1:5" x14ac:dyDescent="0.25">
      <c r="A42" s="8" t="s">
        <v>475</v>
      </c>
      <c r="B42" s="9" t="s">
        <v>97</v>
      </c>
      <c r="C42" s="25">
        <v>0</v>
      </c>
      <c r="D42" s="9">
        <v>160</v>
      </c>
      <c r="E42" s="10">
        <f t="shared" si="0"/>
        <v>0</v>
      </c>
    </row>
    <row r="43" spans="1:5" x14ac:dyDescent="0.25">
      <c r="A43" s="8" t="s">
        <v>338</v>
      </c>
      <c r="B43" s="9" t="s">
        <v>132</v>
      </c>
      <c r="C43" s="25">
        <v>0</v>
      </c>
      <c r="D43" s="9">
        <v>8369.3333333333339</v>
      </c>
      <c r="E43" s="10">
        <f t="shared" si="0"/>
        <v>0</v>
      </c>
    </row>
    <row r="44" spans="1:5" x14ac:dyDescent="0.25">
      <c r="A44" s="8" t="s">
        <v>407</v>
      </c>
      <c r="B44" s="9" t="s">
        <v>201</v>
      </c>
      <c r="C44" s="25">
        <v>0</v>
      </c>
      <c r="D44" s="9">
        <v>2400</v>
      </c>
      <c r="E44" s="10">
        <f t="shared" si="0"/>
        <v>0</v>
      </c>
    </row>
    <row r="45" spans="1:5" x14ac:dyDescent="0.25">
      <c r="A45" s="8" t="s">
        <v>353</v>
      </c>
      <c r="B45" s="9" t="s">
        <v>147</v>
      </c>
      <c r="C45" s="25">
        <v>0</v>
      </c>
      <c r="D45" s="9">
        <v>2705.3333333333335</v>
      </c>
      <c r="E45" s="10">
        <f t="shared" si="0"/>
        <v>0</v>
      </c>
    </row>
    <row r="46" spans="1:5" x14ac:dyDescent="0.25">
      <c r="A46" s="8" t="s">
        <v>272</v>
      </c>
      <c r="B46" s="9" t="s">
        <v>63</v>
      </c>
      <c r="C46" s="25">
        <v>0</v>
      </c>
      <c r="D46" s="9">
        <v>120017.33333333333</v>
      </c>
      <c r="E46" s="10">
        <f t="shared" si="0"/>
        <v>0</v>
      </c>
    </row>
    <row r="47" spans="1:5" x14ac:dyDescent="0.25">
      <c r="A47" s="8" t="s">
        <v>459</v>
      </c>
      <c r="B47" s="9" t="s">
        <v>256</v>
      </c>
      <c r="C47" s="25">
        <v>0</v>
      </c>
      <c r="D47" s="9">
        <v>1000</v>
      </c>
      <c r="E47" s="10">
        <f t="shared" si="0"/>
        <v>0</v>
      </c>
    </row>
    <row r="48" spans="1:5" x14ac:dyDescent="0.25">
      <c r="A48" s="8" t="s">
        <v>314</v>
      </c>
      <c r="B48" s="9" t="s">
        <v>107</v>
      </c>
      <c r="C48" s="25">
        <v>0</v>
      </c>
      <c r="D48" s="9">
        <v>38289.333333333336</v>
      </c>
      <c r="E48" s="10">
        <f t="shared" si="0"/>
        <v>0</v>
      </c>
    </row>
    <row r="49" spans="1:5" x14ac:dyDescent="0.25">
      <c r="A49" s="8" t="s">
        <v>476</v>
      </c>
      <c r="B49" s="11" t="s">
        <v>477</v>
      </c>
      <c r="C49" s="25">
        <v>0</v>
      </c>
      <c r="D49" s="9">
        <v>100</v>
      </c>
      <c r="E49" s="10">
        <f t="shared" si="0"/>
        <v>0</v>
      </c>
    </row>
    <row r="50" spans="1:5" x14ac:dyDescent="0.25">
      <c r="A50" s="8" t="s">
        <v>325</v>
      </c>
      <c r="B50" s="9" t="s">
        <v>119</v>
      </c>
      <c r="C50" s="25">
        <v>0</v>
      </c>
      <c r="D50" s="9">
        <v>1142.6666666666667</v>
      </c>
      <c r="E50" s="10">
        <f t="shared" si="0"/>
        <v>0</v>
      </c>
    </row>
    <row r="51" spans="1:5" x14ac:dyDescent="0.25">
      <c r="A51" s="8" t="s">
        <v>356</v>
      </c>
      <c r="B51" s="9" t="s">
        <v>150</v>
      </c>
      <c r="C51" s="25">
        <v>0</v>
      </c>
      <c r="D51" s="9">
        <v>56854.666666666664</v>
      </c>
      <c r="E51" s="10">
        <f t="shared" si="0"/>
        <v>0</v>
      </c>
    </row>
    <row r="52" spans="1:5" x14ac:dyDescent="0.25">
      <c r="A52" s="8" t="s">
        <v>354</v>
      </c>
      <c r="B52" s="9" t="s">
        <v>148</v>
      </c>
      <c r="C52" s="25">
        <v>0</v>
      </c>
      <c r="D52" s="9">
        <v>134605.33333333334</v>
      </c>
      <c r="E52" s="10">
        <f t="shared" si="0"/>
        <v>0</v>
      </c>
    </row>
    <row r="53" spans="1:5" x14ac:dyDescent="0.25">
      <c r="A53" s="8" t="s">
        <v>355</v>
      </c>
      <c r="B53" s="9" t="s">
        <v>149</v>
      </c>
      <c r="C53" s="25">
        <v>0</v>
      </c>
      <c r="D53" s="9">
        <v>3452</v>
      </c>
      <c r="E53" s="10">
        <f t="shared" si="0"/>
        <v>0</v>
      </c>
    </row>
    <row r="54" spans="1:5" x14ac:dyDescent="0.25">
      <c r="A54" s="8" t="s">
        <v>261</v>
      </c>
      <c r="B54" s="11" t="s">
        <v>478</v>
      </c>
      <c r="C54" s="25">
        <v>0</v>
      </c>
      <c r="D54" s="9">
        <v>20000</v>
      </c>
      <c r="E54" s="10">
        <f t="shared" si="0"/>
        <v>0</v>
      </c>
    </row>
    <row r="55" spans="1:5" x14ac:dyDescent="0.25">
      <c r="A55" s="8" t="s">
        <v>261</v>
      </c>
      <c r="B55" s="9" t="s">
        <v>52</v>
      </c>
      <c r="C55" s="25">
        <v>0</v>
      </c>
      <c r="D55" s="9">
        <v>9376816</v>
      </c>
      <c r="E55" s="10">
        <f t="shared" si="0"/>
        <v>0</v>
      </c>
    </row>
    <row r="56" spans="1:5" x14ac:dyDescent="0.25">
      <c r="A56" s="8" t="s">
        <v>330</v>
      </c>
      <c r="B56" s="9" t="s">
        <v>124</v>
      </c>
      <c r="C56" s="25">
        <v>0</v>
      </c>
      <c r="D56" s="9">
        <v>504720</v>
      </c>
      <c r="E56" s="10">
        <f t="shared" si="0"/>
        <v>0</v>
      </c>
    </row>
    <row r="57" spans="1:5" x14ac:dyDescent="0.25">
      <c r="A57" s="8" t="s">
        <v>479</v>
      </c>
      <c r="B57" s="11" t="s">
        <v>480</v>
      </c>
      <c r="C57" s="25">
        <v>0</v>
      </c>
      <c r="D57" s="9">
        <v>392300</v>
      </c>
      <c r="E57" s="10">
        <f t="shared" si="0"/>
        <v>0</v>
      </c>
    </row>
    <row r="58" spans="1:5" x14ac:dyDescent="0.25">
      <c r="A58" s="8" t="s">
        <v>296</v>
      </c>
      <c r="B58" s="9" t="s">
        <v>88</v>
      </c>
      <c r="C58" s="25">
        <v>0</v>
      </c>
      <c r="D58" s="9">
        <v>290.66666666666669</v>
      </c>
      <c r="E58" s="10">
        <f t="shared" si="0"/>
        <v>0</v>
      </c>
    </row>
    <row r="59" spans="1:5" x14ac:dyDescent="0.25">
      <c r="A59" s="8" t="s">
        <v>306</v>
      </c>
      <c r="B59" s="9" t="s">
        <v>99</v>
      </c>
      <c r="C59" s="25">
        <v>0</v>
      </c>
      <c r="D59" s="9">
        <v>1286.6666666666667</v>
      </c>
      <c r="E59" s="10">
        <f t="shared" si="0"/>
        <v>0</v>
      </c>
    </row>
    <row r="60" spans="1:5" x14ac:dyDescent="0.25">
      <c r="A60" s="8" t="s">
        <v>427</v>
      </c>
      <c r="B60" s="9" t="s">
        <v>222</v>
      </c>
      <c r="C60" s="25">
        <v>0</v>
      </c>
      <c r="D60" s="9">
        <v>3738.6666666666665</v>
      </c>
      <c r="E60" s="10">
        <f t="shared" si="0"/>
        <v>0</v>
      </c>
    </row>
    <row r="61" spans="1:5" x14ac:dyDescent="0.25">
      <c r="A61" s="8" t="s">
        <v>315</v>
      </c>
      <c r="B61" s="9" t="s">
        <v>108</v>
      </c>
      <c r="C61" s="25">
        <v>0</v>
      </c>
      <c r="D61" s="9">
        <v>49.333333333333336</v>
      </c>
      <c r="E61" s="10">
        <f t="shared" si="0"/>
        <v>0</v>
      </c>
    </row>
    <row r="62" spans="1:5" x14ac:dyDescent="0.25">
      <c r="A62" s="8" t="s">
        <v>286</v>
      </c>
      <c r="B62" s="9" t="s">
        <v>77</v>
      </c>
      <c r="C62" s="25">
        <v>0</v>
      </c>
      <c r="D62" s="9">
        <v>1186.6666666666667</v>
      </c>
      <c r="E62" s="10">
        <f t="shared" si="0"/>
        <v>0</v>
      </c>
    </row>
    <row r="63" spans="1:5" x14ac:dyDescent="0.25">
      <c r="A63" s="8" t="s">
        <v>316</v>
      </c>
      <c r="B63" s="9" t="s">
        <v>109</v>
      </c>
      <c r="C63" s="25">
        <v>0</v>
      </c>
      <c r="D63" s="9">
        <v>424</v>
      </c>
      <c r="E63" s="10">
        <f t="shared" si="0"/>
        <v>0</v>
      </c>
    </row>
    <row r="64" spans="1:5" x14ac:dyDescent="0.25">
      <c r="A64" s="8" t="s">
        <v>481</v>
      </c>
      <c r="B64" s="11" t="s">
        <v>78</v>
      </c>
      <c r="C64" s="25">
        <v>0</v>
      </c>
      <c r="D64" s="9">
        <v>12</v>
      </c>
      <c r="E64" s="10">
        <f t="shared" si="0"/>
        <v>0</v>
      </c>
    </row>
    <row r="65" spans="1:5" x14ac:dyDescent="0.25">
      <c r="A65" s="8" t="s">
        <v>463</v>
      </c>
      <c r="B65" s="9" t="s">
        <v>260</v>
      </c>
      <c r="C65" s="25">
        <v>0</v>
      </c>
      <c r="D65" s="9">
        <v>400</v>
      </c>
      <c r="E65" s="10">
        <f t="shared" si="0"/>
        <v>0</v>
      </c>
    </row>
    <row r="66" spans="1:5" x14ac:dyDescent="0.25">
      <c r="A66" s="8" t="s">
        <v>482</v>
      </c>
      <c r="B66" s="11" t="s">
        <v>483</v>
      </c>
      <c r="C66" s="25">
        <v>0</v>
      </c>
      <c r="D66" s="9">
        <v>500</v>
      </c>
      <c r="E66" s="10">
        <f t="shared" si="0"/>
        <v>0</v>
      </c>
    </row>
    <row r="67" spans="1:5" x14ac:dyDescent="0.25">
      <c r="A67" s="8" t="s">
        <v>295</v>
      </c>
      <c r="B67" s="9" t="s">
        <v>87</v>
      </c>
      <c r="C67" s="25">
        <v>0</v>
      </c>
      <c r="D67" s="9">
        <v>10637.333333333334</v>
      </c>
      <c r="E67" s="10">
        <f t="shared" si="0"/>
        <v>0</v>
      </c>
    </row>
    <row r="68" spans="1:5" x14ac:dyDescent="0.25">
      <c r="A68" s="8" t="s">
        <v>334</v>
      </c>
      <c r="B68" s="11" t="s">
        <v>484</v>
      </c>
      <c r="C68" s="25">
        <v>0</v>
      </c>
      <c r="D68" s="9">
        <v>1518</v>
      </c>
      <c r="E68" s="10">
        <f t="shared" si="0"/>
        <v>0</v>
      </c>
    </row>
    <row r="69" spans="1:5" x14ac:dyDescent="0.25">
      <c r="A69" s="8" t="s">
        <v>312</v>
      </c>
      <c r="B69" s="9" t="s">
        <v>105</v>
      </c>
      <c r="C69" s="25">
        <v>0</v>
      </c>
      <c r="D69" s="9">
        <v>100</v>
      </c>
      <c r="E69" s="10">
        <f t="shared" si="0"/>
        <v>0</v>
      </c>
    </row>
    <row r="70" spans="1:5" x14ac:dyDescent="0.25">
      <c r="A70" s="8" t="s">
        <v>266</v>
      </c>
      <c r="B70" s="9" t="s">
        <v>57</v>
      </c>
      <c r="C70" s="25">
        <v>0</v>
      </c>
      <c r="D70" s="9">
        <v>60276</v>
      </c>
      <c r="E70" s="10">
        <f t="shared" si="0"/>
        <v>0</v>
      </c>
    </row>
    <row r="71" spans="1:5" x14ac:dyDescent="0.25">
      <c r="A71" s="8" t="s">
        <v>267</v>
      </c>
      <c r="B71" s="9" t="s">
        <v>58</v>
      </c>
      <c r="C71" s="25">
        <v>0</v>
      </c>
      <c r="D71" s="9">
        <v>12214.666666666666</v>
      </c>
      <c r="E71" s="10">
        <f t="shared" si="0"/>
        <v>0</v>
      </c>
    </row>
    <row r="72" spans="1:5" x14ac:dyDescent="0.25">
      <c r="A72" s="8" t="s">
        <v>409</v>
      </c>
      <c r="B72" s="9" t="s">
        <v>204</v>
      </c>
      <c r="C72" s="25">
        <v>0</v>
      </c>
      <c r="D72" s="9">
        <v>4278.666666666667</v>
      </c>
      <c r="E72" s="10">
        <f t="shared" si="0"/>
        <v>0</v>
      </c>
    </row>
    <row r="73" spans="1:5" x14ac:dyDescent="0.25">
      <c r="A73" s="8" t="s">
        <v>275</v>
      </c>
      <c r="B73" s="9" t="s">
        <v>66</v>
      </c>
      <c r="C73" s="25">
        <v>0</v>
      </c>
      <c r="D73" s="9">
        <v>600</v>
      </c>
      <c r="E73" s="10">
        <f t="shared" ref="E73:E136" si="1">C73*D73</f>
        <v>0</v>
      </c>
    </row>
    <row r="74" spans="1:5" x14ac:dyDescent="0.25">
      <c r="A74" s="8" t="s">
        <v>391</v>
      </c>
      <c r="B74" s="9" t="s">
        <v>185</v>
      </c>
      <c r="C74" s="25">
        <v>0</v>
      </c>
      <c r="D74" s="9">
        <v>54.666666666666664</v>
      </c>
      <c r="E74" s="10">
        <f t="shared" si="1"/>
        <v>0</v>
      </c>
    </row>
    <row r="75" spans="1:5" x14ac:dyDescent="0.25">
      <c r="A75" s="8" t="s">
        <v>434</v>
      </c>
      <c r="B75" s="9" t="s">
        <v>229</v>
      </c>
      <c r="C75" s="25">
        <v>0</v>
      </c>
      <c r="D75" s="9">
        <v>120</v>
      </c>
      <c r="E75" s="10">
        <f t="shared" si="1"/>
        <v>0</v>
      </c>
    </row>
    <row r="76" spans="1:5" x14ac:dyDescent="0.25">
      <c r="A76" s="8" t="s">
        <v>302</v>
      </c>
      <c r="B76" s="9" t="s">
        <v>94</v>
      </c>
      <c r="C76" s="25">
        <v>0</v>
      </c>
      <c r="D76" s="9">
        <v>56</v>
      </c>
      <c r="E76" s="10">
        <f t="shared" si="1"/>
        <v>0</v>
      </c>
    </row>
    <row r="77" spans="1:5" x14ac:dyDescent="0.25">
      <c r="A77" s="8" t="s">
        <v>294</v>
      </c>
      <c r="B77" s="9" t="s">
        <v>86</v>
      </c>
      <c r="C77" s="25">
        <v>0</v>
      </c>
      <c r="D77" s="9">
        <v>657.33333333333337</v>
      </c>
      <c r="E77" s="10">
        <f t="shared" si="1"/>
        <v>0</v>
      </c>
    </row>
    <row r="78" spans="1:5" x14ac:dyDescent="0.25">
      <c r="A78" s="8" t="s">
        <v>450</v>
      </c>
      <c r="B78" s="9" t="s">
        <v>246</v>
      </c>
      <c r="C78" s="25">
        <v>0</v>
      </c>
      <c r="D78" s="9">
        <v>1200</v>
      </c>
      <c r="E78" s="10">
        <f t="shared" si="1"/>
        <v>0</v>
      </c>
    </row>
    <row r="79" spans="1:5" x14ac:dyDescent="0.25">
      <c r="A79" s="8" t="s">
        <v>415</v>
      </c>
      <c r="B79" s="9" t="s">
        <v>210</v>
      </c>
      <c r="C79" s="25">
        <v>0</v>
      </c>
      <c r="D79" s="9">
        <v>124</v>
      </c>
      <c r="E79" s="10">
        <f t="shared" si="1"/>
        <v>0</v>
      </c>
    </row>
    <row r="80" spans="1:5" x14ac:dyDescent="0.25">
      <c r="A80" s="8" t="s">
        <v>485</v>
      </c>
      <c r="B80" s="9" t="s">
        <v>240</v>
      </c>
      <c r="C80" s="25">
        <v>0</v>
      </c>
      <c r="D80" s="9">
        <v>80</v>
      </c>
      <c r="E80" s="10">
        <f t="shared" si="1"/>
        <v>0</v>
      </c>
    </row>
    <row r="81" spans="1:5" x14ac:dyDescent="0.25">
      <c r="A81" s="8" t="s">
        <v>425</v>
      </c>
      <c r="B81" s="9" t="s">
        <v>220</v>
      </c>
      <c r="C81" s="25">
        <v>0</v>
      </c>
      <c r="D81" s="9">
        <v>12</v>
      </c>
      <c r="E81" s="10">
        <f t="shared" si="1"/>
        <v>0</v>
      </c>
    </row>
    <row r="82" spans="1:5" x14ac:dyDescent="0.25">
      <c r="A82" s="8" t="s">
        <v>357</v>
      </c>
      <c r="B82" s="9" t="s">
        <v>151</v>
      </c>
      <c r="C82" s="25">
        <v>0</v>
      </c>
      <c r="D82" s="9">
        <v>20000</v>
      </c>
      <c r="E82" s="10">
        <f t="shared" si="1"/>
        <v>0</v>
      </c>
    </row>
    <row r="83" spans="1:5" x14ac:dyDescent="0.25">
      <c r="A83" s="8" t="s">
        <v>393</v>
      </c>
      <c r="B83" s="9" t="s">
        <v>187</v>
      </c>
      <c r="C83" s="25">
        <v>0</v>
      </c>
      <c r="D83" s="9">
        <v>5506.666666666667</v>
      </c>
      <c r="E83" s="10">
        <f t="shared" si="1"/>
        <v>0</v>
      </c>
    </row>
    <row r="84" spans="1:5" x14ac:dyDescent="0.25">
      <c r="A84" s="8" t="s">
        <v>405</v>
      </c>
      <c r="B84" s="9" t="s">
        <v>199</v>
      </c>
      <c r="C84" s="25">
        <v>0</v>
      </c>
      <c r="D84" s="9">
        <v>2805.3333333333335</v>
      </c>
      <c r="E84" s="10">
        <f t="shared" si="1"/>
        <v>0</v>
      </c>
    </row>
    <row r="85" spans="1:5" x14ac:dyDescent="0.25">
      <c r="A85" s="8" t="s">
        <v>284</v>
      </c>
      <c r="B85" s="9" t="s">
        <v>75</v>
      </c>
      <c r="C85" s="25">
        <v>0</v>
      </c>
      <c r="D85" s="9">
        <v>26.666666666666668</v>
      </c>
      <c r="E85" s="10">
        <f t="shared" si="1"/>
        <v>0</v>
      </c>
    </row>
    <row r="86" spans="1:5" x14ac:dyDescent="0.25">
      <c r="A86" s="8" t="s">
        <v>398</v>
      </c>
      <c r="B86" s="9" t="s">
        <v>192</v>
      </c>
      <c r="C86" s="25">
        <v>0</v>
      </c>
      <c r="D86" s="9">
        <v>400</v>
      </c>
      <c r="E86" s="10">
        <f t="shared" si="1"/>
        <v>0</v>
      </c>
    </row>
    <row r="87" spans="1:5" x14ac:dyDescent="0.25">
      <c r="A87" s="8" t="s">
        <v>439</v>
      </c>
      <c r="B87" s="9" t="s">
        <v>234</v>
      </c>
      <c r="C87" s="25">
        <v>0</v>
      </c>
      <c r="D87" s="9">
        <v>186.66666666666666</v>
      </c>
      <c r="E87" s="10">
        <f t="shared" si="1"/>
        <v>0</v>
      </c>
    </row>
    <row r="88" spans="1:5" x14ac:dyDescent="0.25">
      <c r="A88" s="8" t="s">
        <v>358</v>
      </c>
      <c r="B88" s="9" t="s">
        <v>152</v>
      </c>
      <c r="C88" s="25">
        <v>0</v>
      </c>
      <c r="D88" s="9">
        <v>476</v>
      </c>
      <c r="E88" s="10">
        <f t="shared" si="1"/>
        <v>0</v>
      </c>
    </row>
    <row r="89" spans="1:5" x14ac:dyDescent="0.25">
      <c r="A89" s="8" t="s">
        <v>402</v>
      </c>
      <c r="B89" s="9" t="s">
        <v>196</v>
      </c>
      <c r="C89" s="25">
        <v>0</v>
      </c>
      <c r="D89" s="9">
        <v>20</v>
      </c>
      <c r="E89" s="10">
        <f t="shared" si="1"/>
        <v>0</v>
      </c>
    </row>
    <row r="90" spans="1:5" x14ac:dyDescent="0.25">
      <c r="A90" s="8" t="s">
        <v>359</v>
      </c>
      <c r="B90" s="9" t="s">
        <v>153</v>
      </c>
      <c r="C90" s="25">
        <v>0</v>
      </c>
      <c r="D90" s="9">
        <v>5052</v>
      </c>
      <c r="E90" s="10">
        <f t="shared" si="1"/>
        <v>0</v>
      </c>
    </row>
    <row r="91" spans="1:5" x14ac:dyDescent="0.25">
      <c r="A91" s="8" t="s">
        <v>360</v>
      </c>
      <c r="B91" s="9" t="s">
        <v>154</v>
      </c>
      <c r="C91" s="25">
        <v>0</v>
      </c>
      <c r="D91" s="9">
        <v>32</v>
      </c>
      <c r="E91" s="10">
        <f t="shared" si="1"/>
        <v>0</v>
      </c>
    </row>
    <row r="92" spans="1:5" x14ac:dyDescent="0.25">
      <c r="A92" s="8" t="s">
        <v>419</v>
      </c>
      <c r="B92" s="9" t="s">
        <v>214</v>
      </c>
      <c r="C92" s="25">
        <v>0</v>
      </c>
      <c r="D92" s="9">
        <v>29380</v>
      </c>
      <c r="E92" s="10">
        <f t="shared" si="1"/>
        <v>0</v>
      </c>
    </row>
    <row r="93" spans="1:5" x14ac:dyDescent="0.25">
      <c r="A93" s="8" t="s">
        <v>426</v>
      </c>
      <c r="B93" s="9" t="s">
        <v>221</v>
      </c>
      <c r="C93" s="25">
        <v>0</v>
      </c>
      <c r="D93" s="9">
        <v>14.666666666666666</v>
      </c>
      <c r="E93" s="10">
        <f t="shared" si="1"/>
        <v>0</v>
      </c>
    </row>
    <row r="94" spans="1:5" x14ac:dyDescent="0.25">
      <c r="A94" s="8" t="s">
        <v>424</v>
      </c>
      <c r="B94" s="9" t="s">
        <v>219</v>
      </c>
      <c r="C94" s="25">
        <v>0</v>
      </c>
      <c r="D94" s="9">
        <v>1472</v>
      </c>
      <c r="E94" s="10">
        <f t="shared" si="1"/>
        <v>0</v>
      </c>
    </row>
    <row r="95" spans="1:5" x14ac:dyDescent="0.25">
      <c r="A95" s="8" t="s">
        <v>285</v>
      </c>
      <c r="B95" s="9" t="s">
        <v>76</v>
      </c>
      <c r="C95" s="25">
        <v>0</v>
      </c>
      <c r="D95" s="9">
        <v>3740</v>
      </c>
      <c r="E95" s="10">
        <f t="shared" si="1"/>
        <v>0</v>
      </c>
    </row>
    <row r="96" spans="1:5" x14ac:dyDescent="0.25">
      <c r="A96" s="8" t="s">
        <v>413</v>
      </c>
      <c r="B96" s="9" t="s">
        <v>208</v>
      </c>
      <c r="C96" s="25">
        <v>0</v>
      </c>
      <c r="D96" s="9">
        <v>600</v>
      </c>
      <c r="E96" s="10">
        <f t="shared" si="1"/>
        <v>0</v>
      </c>
    </row>
    <row r="97" spans="1:5" x14ac:dyDescent="0.25">
      <c r="A97" s="8" t="s">
        <v>270</v>
      </c>
      <c r="B97" s="9" t="s">
        <v>61</v>
      </c>
      <c r="C97" s="25">
        <v>0</v>
      </c>
      <c r="D97" s="9">
        <v>1241.3333333333333</v>
      </c>
      <c r="E97" s="10">
        <f t="shared" si="1"/>
        <v>0</v>
      </c>
    </row>
    <row r="98" spans="1:5" x14ac:dyDescent="0.25">
      <c r="A98" s="8" t="s">
        <v>486</v>
      </c>
      <c r="B98" s="11" t="s">
        <v>487</v>
      </c>
      <c r="C98" s="25">
        <v>0</v>
      </c>
      <c r="D98" s="9">
        <v>900</v>
      </c>
      <c r="E98" s="10">
        <f t="shared" si="1"/>
        <v>0</v>
      </c>
    </row>
    <row r="99" spans="1:5" x14ac:dyDescent="0.25">
      <c r="A99" s="8" t="s">
        <v>361</v>
      </c>
      <c r="B99" s="9" t="s">
        <v>155</v>
      </c>
      <c r="C99" s="25">
        <v>0</v>
      </c>
      <c r="D99" s="9">
        <v>6361.333333333333</v>
      </c>
      <c r="E99" s="10">
        <f t="shared" si="1"/>
        <v>0</v>
      </c>
    </row>
    <row r="100" spans="1:5" x14ac:dyDescent="0.25">
      <c r="A100" s="8" t="s">
        <v>324</v>
      </c>
      <c r="B100" s="9" t="s">
        <v>118</v>
      </c>
      <c r="C100" s="25">
        <v>0</v>
      </c>
      <c r="D100" s="9">
        <v>44702.666666666664</v>
      </c>
      <c r="E100" s="10">
        <f t="shared" si="1"/>
        <v>0</v>
      </c>
    </row>
    <row r="101" spans="1:5" x14ac:dyDescent="0.25">
      <c r="A101" s="8" t="s">
        <v>458</v>
      </c>
      <c r="B101" s="9" t="s">
        <v>255</v>
      </c>
      <c r="C101" s="25">
        <v>0</v>
      </c>
      <c r="D101" s="9">
        <v>160</v>
      </c>
      <c r="E101" s="10">
        <f t="shared" si="1"/>
        <v>0</v>
      </c>
    </row>
    <row r="102" spans="1:5" x14ac:dyDescent="0.25">
      <c r="A102" s="8" t="s">
        <v>309</v>
      </c>
      <c r="B102" s="9" t="s">
        <v>102</v>
      </c>
      <c r="C102" s="25">
        <v>0</v>
      </c>
      <c r="D102" s="9">
        <v>16484</v>
      </c>
      <c r="E102" s="10">
        <f t="shared" si="1"/>
        <v>0</v>
      </c>
    </row>
    <row r="103" spans="1:5" x14ac:dyDescent="0.25">
      <c r="A103" s="8" t="s">
        <v>287</v>
      </c>
      <c r="B103" s="9" t="s">
        <v>79</v>
      </c>
      <c r="C103" s="25">
        <v>0</v>
      </c>
      <c r="D103" s="9">
        <v>170.66666666666666</v>
      </c>
      <c r="E103" s="10">
        <f t="shared" si="1"/>
        <v>0</v>
      </c>
    </row>
    <row r="104" spans="1:5" x14ac:dyDescent="0.25">
      <c r="A104" s="8" t="s">
        <v>341</v>
      </c>
      <c r="B104" s="9" t="s">
        <v>135</v>
      </c>
      <c r="C104" s="25">
        <v>0</v>
      </c>
      <c r="D104" s="9">
        <v>8000</v>
      </c>
      <c r="E104" s="10">
        <f t="shared" si="1"/>
        <v>0</v>
      </c>
    </row>
    <row r="105" spans="1:5" x14ac:dyDescent="0.25">
      <c r="A105" s="8" t="s">
        <v>264</v>
      </c>
      <c r="B105" s="9" t="s">
        <v>55</v>
      </c>
      <c r="C105" s="25">
        <v>0</v>
      </c>
      <c r="D105" s="9">
        <v>120</v>
      </c>
      <c r="E105" s="10">
        <f t="shared" si="1"/>
        <v>0</v>
      </c>
    </row>
    <row r="106" spans="1:5" x14ac:dyDescent="0.25">
      <c r="A106" s="8" t="s">
        <v>263</v>
      </c>
      <c r="B106" s="9" t="s">
        <v>54</v>
      </c>
      <c r="C106" s="25">
        <v>0</v>
      </c>
      <c r="D106" s="9">
        <v>200</v>
      </c>
      <c r="E106" s="10">
        <f t="shared" si="1"/>
        <v>0</v>
      </c>
    </row>
    <row r="107" spans="1:5" x14ac:dyDescent="0.25">
      <c r="A107" s="8" t="s">
        <v>318</v>
      </c>
      <c r="B107" s="9" t="s">
        <v>111</v>
      </c>
      <c r="C107" s="25">
        <v>0</v>
      </c>
      <c r="D107" s="9">
        <v>320</v>
      </c>
      <c r="E107" s="10">
        <f t="shared" si="1"/>
        <v>0</v>
      </c>
    </row>
    <row r="108" spans="1:5" x14ac:dyDescent="0.25">
      <c r="A108" s="8" t="s">
        <v>420</v>
      </c>
      <c r="B108" s="9" t="s">
        <v>215</v>
      </c>
      <c r="C108" s="25">
        <v>0</v>
      </c>
      <c r="D108" s="9">
        <v>1592</v>
      </c>
      <c r="E108" s="10">
        <f t="shared" si="1"/>
        <v>0</v>
      </c>
    </row>
    <row r="109" spans="1:5" x14ac:dyDescent="0.25">
      <c r="A109" s="8" t="s">
        <v>488</v>
      </c>
      <c r="B109" s="11" t="s">
        <v>489</v>
      </c>
      <c r="C109" s="25">
        <v>0</v>
      </c>
      <c r="D109" s="9">
        <v>150</v>
      </c>
      <c r="E109" s="10">
        <f t="shared" si="1"/>
        <v>0</v>
      </c>
    </row>
    <row r="110" spans="1:5" x14ac:dyDescent="0.25">
      <c r="A110" s="8" t="s">
        <v>490</v>
      </c>
      <c r="B110" s="11" t="s">
        <v>251</v>
      </c>
      <c r="C110" s="25">
        <v>0</v>
      </c>
      <c r="D110" s="9">
        <v>55040</v>
      </c>
      <c r="E110" s="10">
        <f t="shared" si="1"/>
        <v>0</v>
      </c>
    </row>
    <row r="111" spans="1:5" x14ac:dyDescent="0.25">
      <c r="A111" s="8" t="s">
        <v>441</v>
      </c>
      <c r="B111" s="9" t="s">
        <v>236</v>
      </c>
      <c r="C111" s="25">
        <v>0</v>
      </c>
      <c r="D111" s="9">
        <v>405.33333333333331</v>
      </c>
      <c r="E111" s="10">
        <f t="shared" si="1"/>
        <v>0</v>
      </c>
    </row>
    <row r="112" spans="1:5" x14ac:dyDescent="0.25">
      <c r="A112" s="8" t="s">
        <v>457</v>
      </c>
      <c r="B112" s="9" t="s">
        <v>254</v>
      </c>
      <c r="C112" s="25">
        <v>0</v>
      </c>
      <c r="D112" s="9">
        <v>200</v>
      </c>
      <c r="E112" s="10">
        <f t="shared" si="1"/>
        <v>0</v>
      </c>
    </row>
    <row r="113" spans="1:5" x14ac:dyDescent="0.25">
      <c r="A113" s="8" t="s">
        <v>362</v>
      </c>
      <c r="B113" s="9" t="s">
        <v>156</v>
      </c>
      <c r="C113" s="25">
        <v>0</v>
      </c>
      <c r="D113" s="9">
        <v>14818.666666666666</v>
      </c>
      <c r="E113" s="10">
        <f t="shared" si="1"/>
        <v>0</v>
      </c>
    </row>
    <row r="114" spans="1:5" x14ac:dyDescent="0.25">
      <c r="A114" s="8" t="s">
        <v>320</v>
      </c>
      <c r="B114" s="9" t="s">
        <v>113</v>
      </c>
      <c r="C114" s="25">
        <v>0</v>
      </c>
      <c r="D114" s="9">
        <v>33954.666666666664</v>
      </c>
      <c r="E114" s="10">
        <f t="shared" si="1"/>
        <v>0</v>
      </c>
    </row>
    <row r="115" spans="1:5" x14ac:dyDescent="0.25">
      <c r="A115" s="8" t="s">
        <v>404</v>
      </c>
      <c r="B115" s="9" t="s">
        <v>198</v>
      </c>
      <c r="C115" s="25">
        <v>0</v>
      </c>
      <c r="D115" s="9">
        <v>502.66666666666669</v>
      </c>
      <c r="E115" s="10">
        <f t="shared" si="1"/>
        <v>0</v>
      </c>
    </row>
    <row r="116" spans="1:5" x14ac:dyDescent="0.25">
      <c r="A116" s="8" t="s">
        <v>389</v>
      </c>
      <c r="B116" s="9" t="s">
        <v>183</v>
      </c>
      <c r="C116" s="25">
        <v>0</v>
      </c>
      <c r="D116" s="9">
        <v>286669.33333333331</v>
      </c>
      <c r="E116" s="10">
        <f t="shared" si="1"/>
        <v>0</v>
      </c>
    </row>
    <row r="117" spans="1:5" x14ac:dyDescent="0.25">
      <c r="A117" s="8" t="s">
        <v>304</v>
      </c>
      <c r="B117" s="9" t="s">
        <v>96</v>
      </c>
      <c r="C117" s="25">
        <v>0</v>
      </c>
      <c r="D117" s="9">
        <v>1333.3333333333333</v>
      </c>
      <c r="E117" s="10">
        <f t="shared" si="1"/>
        <v>0</v>
      </c>
    </row>
    <row r="118" spans="1:5" x14ac:dyDescent="0.25">
      <c r="A118" s="8" t="s">
        <v>418</v>
      </c>
      <c r="B118" s="9" t="s">
        <v>213</v>
      </c>
      <c r="C118" s="25">
        <v>0</v>
      </c>
      <c r="D118" s="9">
        <v>560</v>
      </c>
      <c r="E118" s="10">
        <f t="shared" si="1"/>
        <v>0</v>
      </c>
    </row>
    <row r="119" spans="1:5" x14ac:dyDescent="0.25">
      <c r="A119" s="8" t="s">
        <v>491</v>
      </c>
      <c r="B119" s="9" t="s">
        <v>219</v>
      </c>
      <c r="C119" s="25">
        <v>0</v>
      </c>
      <c r="D119" s="9">
        <v>16</v>
      </c>
      <c r="E119" s="10">
        <f t="shared" si="1"/>
        <v>0</v>
      </c>
    </row>
    <row r="120" spans="1:5" x14ac:dyDescent="0.25">
      <c r="A120" s="8" t="s">
        <v>326</v>
      </c>
      <c r="B120" s="9" t="s">
        <v>120</v>
      </c>
      <c r="C120" s="25">
        <v>0</v>
      </c>
      <c r="D120" s="9">
        <v>24934.666666666668</v>
      </c>
      <c r="E120" s="10">
        <f t="shared" si="1"/>
        <v>0</v>
      </c>
    </row>
    <row r="121" spans="1:5" x14ac:dyDescent="0.25">
      <c r="A121" s="8" t="s">
        <v>363</v>
      </c>
      <c r="B121" s="9" t="s">
        <v>157</v>
      </c>
      <c r="C121" s="25">
        <v>0</v>
      </c>
      <c r="D121" s="9">
        <v>18.666666666666668</v>
      </c>
      <c r="E121" s="10">
        <f t="shared" si="1"/>
        <v>0</v>
      </c>
    </row>
    <row r="122" spans="1:5" x14ac:dyDescent="0.25">
      <c r="A122" s="8" t="s">
        <v>331</v>
      </c>
      <c r="B122" s="9" t="s">
        <v>126</v>
      </c>
      <c r="C122" s="25">
        <v>0</v>
      </c>
      <c r="D122" s="9">
        <v>1790960</v>
      </c>
      <c r="E122" s="10">
        <f t="shared" si="1"/>
        <v>0</v>
      </c>
    </row>
    <row r="123" spans="1:5" x14ac:dyDescent="0.25">
      <c r="A123" s="8" t="s">
        <v>365</v>
      </c>
      <c r="B123" s="9" t="s">
        <v>159</v>
      </c>
      <c r="C123" s="25">
        <v>0</v>
      </c>
      <c r="D123" s="9">
        <v>245137.33333333334</v>
      </c>
      <c r="E123" s="10">
        <f t="shared" si="1"/>
        <v>0</v>
      </c>
    </row>
    <row r="124" spans="1:5" x14ac:dyDescent="0.25">
      <c r="A124" s="8" t="s">
        <v>364</v>
      </c>
      <c r="B124" s="9" t="s">
        <v>158</v>
      </c>
      <c r="C124" s="25">
        <v>0</v>
      </c>
      <c r="D124" s="9">
        <v>21360</v>
      </c>
      <c r="E124" s="10">
        <f t="shared" si="1"/>
        <v>0</v>
      </c>
    </row>
    <row r="125" spans="1:5" x14ac:dyDescent="0.25">
      <c r="A125" s="8" t="s">
        <v>367</v>
      </c>
      <c r="B125" s="9" t="s">
        <v>161</v>
      </c>
      <c r="C125" s="25">
        <v>0</v>
      </c>
      <c r="D125" s="9">
        <v>2069.3333333333335</v>
      </c>
      <c r="E125" s="10">
        <f t="shared" si="1"/>
        <v>0</v>
      </c>
    </row>
    <row r="126" spans="1:5" x14ac:dyDescent="0.25">
      <c r="A126" s="8" t="s">
        <v>421</v>
      </c>
      <c r="B126" s="9" t="s">
        <v>216</v>
      </c>
      <c r="C126" s="25">
        <v>0</v>
      </c>
      <c r="D126" s="9">
        <v>1200</v>
      </c>
      <c r="E126" s="10">
        <f t="shared" si="1"/>
        <v>0</v>
      </c>
    </row>
    <row r="127" spans="1:5" x14ac:dyDescent="0.25">
      <c r="A127" s="8" t="s">
        <v>366</v>
      </c>
      <c r="B127" s="9" t="s">
        <v>160</v>
      </c>
      <c r="C127" s="25">
        <v>0</v>
      </c>
      <c r="D127" s="9">
        <v>1740</v>
      </c>
      <c r="E127" s="10">
        <f t="shared" si="1"/>
        <v>0</v>
      </c>
    </row>
    <row r="128" spans="1:5" x14ac:dyDescent="0.25">
      <c r="A128" s="8" t="s">
        <v>368</v>
      </c>
      <c r="B128" s="9" t="s">
        <v>162</v>
      </c>
      <c r="C128" s="25">
        <v>0</v>
      </c>
      <c r="D128" s="9">
        <v>1537.3333333333333</v>
      </c>
      <c r="E128" s="10">
        <f t="shared" si="1"/>
        <v>0</v>
      </c>
    </row>
    <row r="129" spans="1:5" x14ac:dyDescent="0.25">
      <c r="A129" s="8" t="s">
        <v>386</v>
      </c>
      <c r="B129" s="9" t="s">
        <v>180</v>
      </c>
      <c r="C129" s="25">
        <v>0</v>
      </c>
      <c r="D129" s="9">
        <v>73.333333333333329</v>
      </c>
      <c r="E129" s="10">
        <f t="shared" si="1"/>
        <v>0</v>
      </c>
    </row>
    <row r="130" spans="1:5" x14ac:dyDescent="0.25">
      <c r="A130" s="8" t="s">
        <v>429</v>
      </c>
      <c r="B130" s="9" t="s">
        <v>224</v>
      </c>
      <c r="C130" s="25">
        <v>0</v>
      </c>
      <c r="D130" s="9">
        <v>242.66666666666666</v>
      </c>
      <c r="E130" s="10">
        <f t="shared" si="1"/>
        <v>0</v>
      </c>
    </row>
    <row r="131" spans="1:5" x14ac:dyDescent="0.25">
      <c r="A131" s="8" t="s">
        <v>371</v>
      </c>
      <c r="B131" s="9" t="s">
        <v>165</v>
      </c>
      <c r="C131" s="25">
        <v>0</v>
      </c>
      <c r="D131" s="9">
        <v>51498.666666666664</v>
      </c>
      <c r="E131" s="10">
        <f t="shared" si="1"/>
        <v>0</v>
      </c>
    </row>
    <row r="132" spans="1:5" x14ac:dyDescent="0.25">
      <c r="A132" s="8" t="s">
        <v>310</v>
      </c>
      <c r="B132" s="9" t="s">
        <v>103</v>
      </c>
      <c r="C132" s="25">
        <v>0</v>
      </c>
      <c r="D132" s="9">
        <v>477.33333333333331</v>
      </c>
      <c r="E132" s="10">
        <f t="shared" si="1"/>
        <v>0</v>
      </c>
    </row>
    <row r="133" spans="1:5" x14ac:dyDescent="0.25">
      <c r="A133" s="8" t="s">
        <v>492</v>
      </c>
      <c r="B133" s="11" t="s">
        <v>493</v>
      </c>
      <c r="C133" s="25">
        <v>0</v>
      </c>
      <c r="D133" s="9">
        <v>796</v>
      </c>
      <c r="E133" s="10">
        <f t="shared" si="1"/>
        <v>0</v>
      </c>
    </row>
    <row r="134" spans="1:5" x14ac:dyDescent="0.25">
      <c r="A134" s="8" t="s">
        <v>298</v>
      </c>
      <c r="B134" s="9" t="s">
        <v>90</v>
      </c>
      <c r="C134" s="25">
        <v>0</v>
      </c>
      <c r="D134" s="9">
        <v>77.333333333333329</v>
      </c>
      <c r="E134" s="10">
        <f t="shared" si="1"/>
        <v>0</v>
      </c>
    </row>
    <row r="135" spans="1:5" x14ac:dyDescent="0.25">
      <c r="A135" s="8" t="s">
        <v>392</v>
      </c>
      <c r="B135" s="9" t="s">
        <v>186</v>
      </c>
      <c r="C135" s="25">
        <v>0</v>
      </c>
      <c r="D135" s="9">
        <v>33.333333333333336</v>
      </c>
      <c r="E135" s="10">
        <f t="shared" si="1"/>
        <v>0</v>
      </c>
    </row>
    <row r="136" spans="1:5" x14ac:dyDescent="0.25">
      <c r="A136" s="8" t="s">
        <v>446</v>
      </c>
      <c r="B136" s="9" t="s">
        <v>242</v>
      </c>
      <c r="C136" s="25">
        <v>0</v>
      </c>
      <c r="D136" s="9">
        <v>133.33333333333334</v>
      </c>
      <c r="E136" s="10">
        <f t="shared" si="1"/>
        <v>0</v>
      </c>
    </row>
    <row r="137" spans="1:5" x14ac:dyDescent="0.25">
      <c r="A137" s="8" t="s">
        <v>373</v>
      </c>
      <c r="B137" s="9" t="s">
        <v>167</v>
      </c>
      <c r="C137" s="25">
        <v>0</v>
      </c>
      <c r="D137" s="9">
        <v>72272</v>
      </c>
      <c r="E137" s="10">
        <f t="shared" ref="E137:E200" si="2">C137*D137</f>
        <v>0</v>
      </c>
    </row>
    <row r="138" spans="1:5" x14ac:dyDescent="0.25">
      <c r="A138" s="8" t="s">
        <v>447</v>
      </c>
      <c r="B138" s="9" t="s">
        <v>243</v>
      </c>
      <c r="C138" s="25">
        <v>0</v>
      </c>
      <c r="D138" s="9">
        <v>2800</v>
      </c>
      <c r="E138" s="10">
        <f t="shared" si="2"/>
        <v>0</v>
      </c>
    </row>
    <row r="139" spans="1:5" x14ac:dyDescent="0.25">
      <c r="A139" s="14" t="s">
        <v>494</v>
      </c>
      <c r="B139" s="9" t="s">
        <v>243</v>
      </c>
      <c r="C139" s="25">
        <v>0</v>
      </c>
      <c r="D139" s="9">
        <v>4</v>
      </c>
      <c r="E139" s="10">
        <f t="shared" si="2"/>
        <v>0</v>
      </c>
    </row>
    <row r="140" spans="1:5" x14ac:dyDescent="0.25">
      <c r="A140" s="8" t="s">
        <v>289</v>
      </c>
      <c r="B140" s="9" t="s">
        <v>81</v>
      </c>
      <c r="C140" s="25">
        <v>0</v>
      </c>
      <c r="D140" s="9">
        <v>600</v>
      </c>
      <c r="E140" s="10">
        <f t="shared" si="2"/>
        <v>0</v>
      </c>
    </row>
    <row r="141" spans="1:5" x14ac:dyDescent="0.25">
      <c r="A141" s="8" t="s">
        <v>374</v>
      </c>
      <c r="B141" s="9" t="s">
        <v>168</v>
      </c>
      <c r="C141" s="25">
        <v>0</v>
      </c>
      <c r="D141" s="9">
        <v>2178.6666666666665</v>
      </c>
      <c r="E141" s="10">
        <f t="shared" si="2"/>
        <v>0</v>
      </c>
    </row>
    <row r="142" spans="1:5" x14ac:dyDescent="0.25">
      <c r="A142" s="8" t="s">
        <v>412</v>
      </c>
      <c r="B142" s="9" t="s">
        <v>207</v>
      </c>
      <c r="C142" s="25">
        <v>0</v>
      </c>
      <c r="D142" s="9">
        <v>160</v>
      </c>
      <c r="E142" s="10">
        <f t="shared" si="2"/>
        <v>0</v>
      </c>
    </row>
    <row r="143" spans="1:5" x14ac:dyDescent="0.25">
      <c r="A143" s="8" t="s">
        <v>433</v>
      </c>
      <c r="B143" s="9" t="s">
        <v>228</v>
      </c>
      <c r="C143" s="25">
        <v>0</v>
      </c>
      <c r="D143" s="9">
        <v>600</v>
      </c>
      <c r="E143" s="10">
        <f t="shared" si="2"/>
        <v>0</v>
      </c>
    </row>
    <row r="144" spans="1:5" x14ac:dyDescent="0.25">
      <c r="A144" s="8" t="s">
        <v>406</v>
      </c>
      <c r="B144" s="9" t="s">
        <v>200</v>
      </c>
      <c r="C144" s="25">
        <v>0</v>
      </c>
      <c r="D144" s="9">
        <v>184</v>
      </c>
      <c r="E144" s="10">
        <f t="shared" si="2"/>
        <v>0</v>
      </c>
    </row>
    <row r="145" spans="1:5" x14ac:dyDescent="0.25">
      <c r="A145" s="8" t="s">
        <v>396</v>
      </c>
      <c r="B145" s="9" t="s">
        <v>190</v>
      </c>
      <c r="C145" s="25">
        <v>0</v>
      </c>
      <c r="D145" s="9">
        <v>320</v>
      </c>
      <c r="E145" s="10">
        <f t="shared" si="2"/>
        <v>0</v>
      </c>
    </row>
    <row r="146" spans="1:5" x14ac:dyDescent="0.25">
      <c r="A146" s="8" t="s">
        <v>274</v>
      </c>
      <c r="B146" s="9" t="s">
        <v>65</v>
      </c>
      <c r="C146" s="25">
        <v>0</v>
      </c>
      <c r="D146" s="9">
        <v>1200</v>
      </c>
      <c r="E146" s="10">
        <f t="shared" si="2"/>
        <v>0</v>
      </c>
    </row>
    <row r="147" spans="1:5" x14ac:dyDescent="0.25">
      <c r="A147" s="8" t="s">
        <v>437</v>
      </c>
      <c r="B147" s="9" t="s">
        <v>232</v>
      </c>
      <c r="C147" s="25">
        <v>0</v>
      </c>
      <c r="D147" s="9">
        <v>977.33333333333337</v>
      </c>
      <c r="E147" s="10">
        <f t="shared" si="2"/>
        <v>0</v>
      </c>
    </row>
    <row r="148" spans="1:5" x14ac:dyDescent="0.25">
      <c r="A148" s="8" t="s">
        <v>454</v>
      </c>
      <c r="B148" s="9" t="s">
        <v>250</v>
      </c>
      <c r="C148" s="25">
        <v>0</v>
      </c>
      <c r="D148" s="9">
        <v>320</v>
      </c>
      <c r="E148" s="10">
        <f t="shared" si="2"/>
        <v>0</v>
      </c>
    </row>
    <row r="149" spans="1:5" x14ac:dyDescent="0.25">
      <c r="A149" s="8" t="s">
        <v>495</v>
      </c>
      <c r="B149" s="9" t="s">
        <v>115</v>
      </c>
      <c r="C149" s="25">
        <v>0</v>
      </c>
      <c r="D149" s="9">
        <v>11522</v>
      </c>
      <c r="E149" s="10">
        <f t="shared" si="2"/>
        <v>0</v>
      </c>
    </row>
    <row r="150" spans="1:5" x14ac:dyDescent="0.25">
      <c r="A150" s="8" t="s">
        <v>343</v>
      </c>
      <c r="B150" s="9" t="s">
        <v>137</v>
      </c>
      <c r="C150" s="25">
        <v>0</v>
      </c>
      <c r="D150" s="9">
        <v>4000</v>
      </c>
      <c r="E150" s="10">
        <f t="shared" si="2"/>
        <v>0</v>
      </c>
    </row>
    <row r="151" spans="1:5" x14ac:dyDescent="0.25">
      <c r="A151" s="8" t="s">
        <v>496</v>
      </c>
      <c r="B151" s="11" t="s">
        <v>497</v>
      </c>
      <c r="C151" s="25">
        <v>0</v>
      </c>
      <c r="D151" s="9">
        <v>40</v>
      </c>
      <c r="E151" s="10">
        <f t="shared" si="2"/>
        <v>0</v>
      </c>
    </row>
    <row r="152" spans="1:5" x14ac:dyDescent="0.25">
      <c r="A152" s="8" t="s">
        <v>411</v>
      </c>
      <c r="B152" s="9" t="s">
        <v>206</v>
      </c>
      <c r="C152" s="25">
        <v>0</v>
      </c>
      <c r="D152" s="9">
        <v>100</v>
      </c>
      <c r="E152" s="10">
        <f t="shared" si="2"/>
        <v>0</v>
      </c>
    </row>
    <row r="153" spans="1:5" x14ac:dyDescent="0.25">
      <c r="A153" s="8" t="s">
        <v>301</v>
      </c>
      <c r="B153" s="9" t="s">
        <v>93</v>
      </c>
      <c r="C153" s="25">
        <v>0</v>
      </c>
      <c r="D153" s="9">
        <v>320</v>
      </c>
      <c r="E153" s="10">
        <f t="shared" si="2"/>
        <v>0</v>
      </c>
    </row>
    <row r="154" spans="1:5" x14ac:dyDescent="0.25">
      <c r="A154" s="8" t="s">
        <v>280</v>
      </c>
      <c r="B154" s="9" t="s">
        <v>71</v>
      </c>
      <c r="C154" s="25">
        <v>0</v>
      </c>
      <c r="D154" s="9">
        <v>1036</v>
      </c>
      <c r="E154" s="10">
        <f t="shared" si="2"/>
        <v>0</v>
      </c>
    </row>
    <row r="155" spans="1:5" x14ac:dyDescent="0.25">
      <c r="A155" s="8" t="s">
        <v>435</v>
      </c>
      <c r="B155" s="9" t="s">
        <v>230</v>
      </c>
      <c r="C155" s="25">
        <v>0</v>
      </c>
      <c r="D155" s="9">
        <v>13.333333333333334</v>
      </c>
      <c r="E155" s="10">
        <f t="shared" si="2"/>
        <v>0</v>
      </c>
    </row>
    <row r="156" spans="1:5" x14ac:dyDescent="0.25">
      <c r="A156" s="8" t="s">
        <v>498</v>
      </c>
      <c r="B156" s="11" t="s">
        <v>499</v>
      </c>
      <c r="C156" s="25">
        <v>0</v>
      </c>
      <c r="D156" s="9">
        <v>100</v>
      </c>
      <c r="E156" s="10">
        <f t="shared" si="2"/>
        <v>0</v>
      </c>
    </row>
    <row r="157" spans="1:5" x14ac:dyDescent="0.25">
      <c r="A157" s="8" t="s">
        <v>278</v>
      </c>
      <c r="B157" s="9" t="s">
        <v>69</v>
      </c>
      <c r="C157" s="25">
        <v>0</v>
      </c>
      <c r="D157" s="9">
        <v>20400</v>
      </c>
      <c r="E157" s="10">
        <f t="shared" si="2"/>
        <v>0</v>
      </c>
    </row>
    <row r="158" spans="1:5" x14ac:dyDescent="0.25">
      <c r="A158" s="8" t="s">
        <v>344</v>
      </c>
      <c r="B158" s="9" t="s">
        <v>138</v>
      </c>
      <c r="C158" s="25">
        <v>0</v>
      </c>
      <c r="D158" s="9">
        <v>2336</v>
      </c>
      <c r="E158" s="10">
        <f t="shared" si="2"/>
        <v>0</v>
      </c>
    </row>
    <row r="159" spans="1:5" x14ac:dyDescent="0.25">
      <c r="A159" s="8" t="s">
        <v>369</v>
      </c>
      <c r="B159" s="9" t="s">
        <v>163</v>
      </c>
      <c r="C159" s="25">
        <v>0</v>
      </c>
      <c r="D159" s="9">
        <v>448</v>
      </c>
      <c r="E159" s="10">
        <f t="shared" si="2"/>
        <v>0</v>
      </c>
    </row>
    <row r="160" spans="1:5" x14ac:dyDescent="0.25">
      <c r="A160" s="8" t="s">
        <v>339</v>
      </c>
      <c r="B160" s="9" t="s">
        <v>133</v>
      </c>
      <c r="C160" s="25">
        <v>0</v>
      </c>
      <c r="D160" s="9">
        <v>706.66666666666663</v>
      </c>
      <c r="E160" s="10">
        <f t="shared" si="2"/>
        <v>0</v>
      </c>
    </row>
    <row r="161" spans="1:5" x14ac:dyDescent="0.25">
      <c r="A161" s="8" t="s">
        <v>500</v>
      </c>
      <c r="B161" s="11" t="s">
        <v>501</v>
      </c>
      <c r="C161" s="25">
        <v>0</v>
      </c>
      <c r="D161" s="9">
        <v>30000</v>
      </c>
      <c r="E161" s="10">
        <f t="shared" si="2"/>
        <v>0</v>
      </c>
    </row>
    <row r="162" spans="1:5" x14ac:dyDescent="0.25">
      <c r="A162" s="8" t="s">
        <v>422</v>
      </c>
      <c r="B162" s="9" t="s">
        <v>217</v>
      </c>
      <c r="C162" s="25">
        <v>0</v>
      </c>
      <c r="D162" s="9">
        <v>960</v>
      </c>
      <c r="E162" s="10">
        <f t="shared" si="2"/>
        <v>0</v>
      </c>
    </row>
    <row r="163" spans="1:5" x14ac:dyDescent="0.25">
      <c r="A163" s="8" t="s">
        <v>387</v>
      </c>
      <c r="B163" s="9" t="s">
        <v>181</v>
      </c>
      <c r="C163" s="25">
        <v>0</v>
      </c>
      <c r="D163" s="9">
        <v>1509.3333333333333</v>
      </c>
      <c r="E163" s="10">
        <f t="shared" si="2"/>
        <v>0</v>
      </c>
    </row>
    <row r="164" spans="1:5" x14ac:dyDescent="0.25">
      <c r="A164" s="8" t="s">
        <v>462</v>
      </c>
      <c r="B164" s="9" t="s">
        <v>259</v>
      </c>
      <c r="C164" s="25">
        <v>0</v>
      </c>
      <c r="D164" s="9">
        <v>106.66666666666667</v>
      </c>
      <c r="E164" s="10">
        <f t="shared" si="2"/>
        <v>0</v>
      </c>
    </row>
    <row r="165" spans="1:5" x14ac:dyDescent="0.25">
      <c r="A165" s="8" t="s">
        <v>268</v>
      </c>
      <c r="B165" s="9" t="s">
        <v>59</v>
      </c>
      <c r="C165" s="25">
        <v>0</v>
      </c>
      <c r="D165" s="9">
        <v>113.33333333333333</v>
      </c>
      <c r="E165" s="10">
        <f t="shared" si="2"/>
        <v>0</v>
      </c>
    </row>
    <row r="166" spans="1:5" x14ac:dyDescent="0.25">
      <c r="A166" s="8" t="s">
        <v>375</v>
      </c>
      <c r="B166" s="9" t="s">
        <v>169</v>
      </c>
      <c r="C166" s="25">
        <v>0</v>
      </c>
      <c r="D166" s="9">
        <v>69532</v>
      </c>
      <c r="E166" s="10">
        <f t="shared" si="2"/>
        <v>0</v>
      </c>
    </row>
    <row r="167" spans="1:5" x14ac:dyDescent="0.25">
      <c r="A167" s="8" t="s">
        <v>376</v>
      </c>
      <c r="B167" s="9" t="s">
        <v>170</v>
      </c>
      <c r="C167" s="25">
        <v>0</v>
      </c>
      <c r="D167" s="9">
        <v>153066.66666666666</v>
      </c>
      <c r="E167" s="10">
        <f t="shared" si="2"/>
        <v>0</v>
      </c>
    </row>
    <row r="168" spans="1:5" ht="45" x14ac:dyDescent="0.25">
      <c r="A168" s="15" t="s">
        <v>502</v>
      </c>
      <c r="B168" s="9" t="s">
        <v>219</v>
      </c>
      <c r="C168" s="25">
        <v>0</v>
      </c>
      <c r="D168" s="9">
        <v>16</v>
      </c>
      <c r="E168" s="10">
        <f t="shared" si="2"/>
        <v>0</v>
      </c>
    </row>
    <row r="169" spans="1:5" x14ac:dyDescent="0.25">
      <c r="A169" s="8" t="s">
        <v>460</v>
      </c>
      <c r="B169" s="9" t="s">
        <v>257</v>
      </c>
      <c r="C169" s="25">
        <v>0</v>
      </c>
      <c r="D169" s="9">
        <v>80</v>
      </c>
      <c r="E169" s="10">
        <f t="shared" si="2"/>
        <v>0</v>
      </c>
    </row>
    <row r="170" spans="1:5" x14ac:dyDescent="0.25">
      <c r="A170" s="8" t="s">
        <v>321</v>
      </c>
      <c r="B170" s="9" t="s">
        <v>114</v>
      </c>
      <c r="C170" s="25">
        <v>0</v>
      </c>
      <c r="D170" s="9">
        <v>1204</v>
      </c>
      <c r="E170" s="10">
        <f t="shared" si="2"/>
        <v>0</v>
      </c>
    </row>
    <row r="171" spans="1:5" x14ac:dyDescent="0.25">
      <c r="A171" s="8" t="s">
        <v>377</v>
      </c>
      <c r="B171" s="9" t="s">
        <v>171</v>
      </c>
      <c r="C171" s="25">
        <v>0</v>
      </c>
      <c r="D171" s="9">
        <v>68</v>
      </c>
      <c r="E171" s="10">
        <f t="shared" si="2"/>
        <v>0</v>
      </c>
    </row>
    <row r="172" spans="1:5" x14ac:dyDescent="0.25">
      <c r="A172" s="12" t="s">
        <v>442</v>
      </c>
      <c r="B172" s="13" t="s">
        <v>237</v>
      </c>
      <c r="C172" s="25">
        <v>0</v>
      </c>
      <c r="D172" s="9">
        <v>200</v>
      </c>
      <c r="E172" s="10">
        <f t="shared" si="2"/>
        <v>0</v>
      </c>
    </row>
    <row r="173" spans="1:5" x14ac:dyDescent="0.25">
      <c r="A173" s="8" t="s">
        <v>503</v>
      </c>
      <c r="B173" s="11" t="s">
        <v>504</v>
      </c>
      <c r="C173" s="25">
        <v>0</v>
      </c>
      <c r="D173" s="9">
        <v>28238</v>
      </c>
      <c r="E173" s="10">
        <f t="shared" si="2"/>
        <v>0</v>
      </c>
    </row>
    <row r="174" spans="1:5" x14ac:dyDescent="0.25">
      <c r="A174" s="8" t="s">
        <v>505</v>
      </c>
      <c r="B174" s="11" t="s">
        <v>506</v>
      </c>
      <c r="C174" s="25">
        <v>0</v>
      </c>
      <c r="D174" s="9">
        <v>1502</v>
      </c>
      <c r="E174" s="10">
        <f t="shared" si="2"/>
        <v>0</v>
      </c>
    </row>
    <row r="175" spans="1:5" x14ac:dyDescent="0.25">
      <c r="A175" s="8" t="s">
        <v>299</v>
      </c>
      <c r="B175" s="9" t="s">
        <v>91</v>
      </c>
      <c r="C175" s="25">
        <v>0</v>
      </c>
      <c r="D175" s="9">
        <v>240</v>
      </c>
      <c r="E175" s="10">
        <f t="shared" si="2"/>
        <v>0</v>
      </c>
    </row>
    <row r="176" spans="1:5" x14ac:dyDescent="0.25">
      <c r="A176" s="8" t="s">
        <v>378</v>
      </c>
      <c r="B176" s="9" t="s">
        <v>172</v>
      </c>
      <c r="C176" s="26">
        <v>0</v>
      </c>
      <c r="D176" s="9">
        <v>15218.666666666666</v>
      </c>
      <c r="E176" s="10">
        <f t="shared" si="2"/>
        <v>0</v>
      </c>
    </row>
    <row r="177" spans="1:5" x14ac:dyDescent="0.25">
      <c r="A177" s="8" t="s">
        <v>329</v>
      </c>
      <c r="B177" s="9" t="s">
        <v>123</v>
      </c>
      <c r="C177" s="25">
        <v>0</v>
      </c>
      <c r="D177" s="9">
        <v>1526.6666666666667</v>
      </c>
      <c r="E177" s="10">
        <f t="shared" si="2"/>
        <v>0</v>
      </c>
    </row>
    <row r="178" spans="1:5" x14ac:dyDescent="0.25">
      <c r="A178" s="16" t="s">
        <v>507</v>
      </c>
      <c r="B178" s="11" t="s">
        <v>508</v>
      </c>
      <c r="C178" s="25">
        <v>0</v>
      </c>
      <c r="D178" s="9">
        <v>900</v>
      </c>
      <c r="E178" s="10">
        <f t="shared" si="2"/>
        <v>0</v>
      </c>
    </row>
    <row r="179" spans="1:5" x14ac:dyDescent="0.25">
      <c r="A179" s="8" t="s">
        <v>453</v>
      </c>
      <c r="B179" s="9" t="s">
        <v>249</v>
      </c>
      <c r="C179" s="25">
        <v>0</v>
      </c>
      <c r="D179" s="9">
        <v>628</v>
      </c>
      <c r="E179" s="10">
        <f t="shared" si="2"/>
        <v>0</v>
      </c>
    </row>
    <row r="180" spans="1:5" x14ac:dyDescent="0.25">
      <c r="A180" s="8" t="s">
        <v>384</v>
      </c>
      <c r="B180" s="9" t="s">
        <v>178</v>
      </c>
      <c r="C180" s="25">
        <v>0</v>
      </c>
      <c r="D180" s="9">
        <v>4796</v>
      </c>
      <c r="E180" s="10">
        <f t="shared" si="2"/>
        <v>0</v>
      </c>
    </row>
    <row r="181" spans="1:5" x14ac:dyDescent="0.25">
      <c r="A181" s="8" t="s">
        <v>345</v>
      </c>
      <c r="B181" s="9" t="s">
        <v>139</v>
      </c>
      <c r="C181" s="25">
        <v>0</v>
      </c>
      <c r="D181" s="9">
        <v>9836</v>
      </c>
      <c r="E181" s="10">
        <f t="shared" si="2"/>
        <v>0</v>
      </c>
    </row>
    <row r="182" spans="1:5" x14ac:dyDescent="0.25">
      <c r="A182" s="8" t="s">
        <v>271</v>
      </c>
      <c r="B182" s="9" t="s">
        <v>62</v>
      </c>
      <c r="C182" s="25">
        <v>0</v>
      </c>
      <c r="D182" s="9">
        <v>5.333333333333333</v>
      </c>
      <c r="E182" s="10">
        <f t="shared" si="2"/>
        <v>0</v>
      </c>
    </row>
    <row r="183" spans="1:5" x14ac:dyDescent="0.25">
      <c r="A183" s="8" t="s">
        <v>455</v>
      </c>
      <c r="B183" s="9" t="s">
        <v>252</v>
      </c>
      <c r="C183" s="25">
        <v>0</v>
      </c>
      <c r="D183" s="9">
        <v>2682.6666666666665</v>
      </c>
      <c r="E183" s="10">
        <f t="shared" si="2"/>
        <v>0</v>
      </c>
    </row>
    <row r="184" spans="1:5" x14ac:dyDescent="0.25">
      <c r="A184" s="8" t="s">
        <v>307</v>
      </c>
      <c r="B184" s="9" t="s">
        <v>100</v>
      </c>
      <c r="C184" s="26">
        <v>0</v>
      </c>
      <c r="D184" s="9">
        <v>797.33333333333337</v>
      </c>
      <c r="E184" s="10">
        <f t="shared" si="2"/>
        <v>0</v>
      </c>
    </row>
    <row r="185" spans="1:5" x14ac:dyDescent="0.25">
      <c r="A185" s="8" t="s">
        <v>444</v>
      </c>
      <c r="B185" s="9" t="s">
        <v>239</v>
      </c>
      <c r="C185" s="25">
        <v>0</v>
      </c>
      <c r="D185" s="9">
        <v>400</v>
      </c>
      <c r="E185" s="10">
        <f t="shared" si="2"/>
        <v>0</v>
      </c>
    </row>
    <row r="186" spans="1:5" x14ac:dyDescent="0.25">
      <c r="A186" s="8" t="s">
        <v>401</v>
      </c>
      <c r="B186" s="9" t="s">
        <v>195</v>
      </c>
      <c r="C186" s="25">
        <v>0</v>
      </c>
      <c r="D186" s="9">
        <v>22.666666666666668</v>
      </c>
      <c r="E186" s="10">
        <f t="shared" si="2"/>
        <v>0</v>
      </c>
    </row>
    <row r="187" spans="1:5" x14ac:dyDescent="0.25">
      <c r="A187" s="8" t="s">
        <v>352</v>
      </c>
      <c r="B187" s="9" t="s">
        <v>146</v>
      </c>
      <c r="C187" s="25">
        <v>0</v>
      </c>
      <c r="D187" s="9">
        <v>674.66666666666663</v>
      </c>
      <c r="E187" s="10">
        <f t="shared" si="2"/>
        <v>0</v>
      </c>
    </row>
    <row r="188" spans="1:5" x14ac:dyDescent="0.25">
      <c r="A188" s="8" t="s">
        <v>281</v>
      </c>
      <c r="B188" s="9" t="s">
        <v>72</v>
      </c>
      <c r="C188" s="25">
        <v>0</v>
      </c>
      <c r="D188" s="9">
        <v>320</v>
      </c>
      <c r="E188" s="10">
        <f t="shared" si="2"/>
        <v>0</v>
      </c>
    </row>
    <row r="189" spans="1:5" x14ac:dyDescent="0.25">
      <c r="A189" s="8" t="s">
        <v>308</v>
      </c>
      <c r="B189" s="9" t="s">
        <v>101</v>
      </c>
      <c r="C189" s="25">
        <v>0</v>
      </c>
      <c r="D189" s="9">
        <v>21.333333333333332</v>
      </c>
      <c r="E189" s="10">
        <f t="shared" si="2"/>
        <v>0</v>
      </c>
    </row>
    <row r="190" spans="1:5" x14ac:dyDescent="0.25">
      <c r="A190" s="8" t="s">
        <v>399</v>
      </c>
      <c r="B190" s="9" t="s">
        <v>193</v>
      </c>
      <c r="C190" s="25">
        <v>0</v>
      </c>
      <c r="D190" s="9">
        <v>28</v>
      </c>
      <c r="E190" s="10">
        <f t="shared" si="2"/>
        <v>0</v>
      </c>
    </row>
    <row r="191" spans="1:5" x14ac:dyDescent="0.25">
      <c r="A191" s="8" t="s">
        <v>340</v>
      </c>
      <c r="B191" s="9" t="s">
        <v>134</v>
      </c>
      <c r="C191" s="25">
        <v>0</v>
      </c>
      <c r="D191" s="9">
        <v>8705.3333333333339</v>
      </c>
      <c r="E191" s="10">
        <f t="shared" si="2"/>
        <v>0</v>
      </c>
    </row>
    <row r="192" spans="1:5" x14ac:dyDescent="0.25">
      <c r="A192" s="8" t="s">
        <v>509</v>
      </c>
      <c r="B192" s="11" t="s">
        <v>510</v>
      </c>
      <c r="C192" s="25">
        <v>0</v>
      </c>
      <c r="D192" s="9">
        <v>150</v>
      </c>
      <c r="E192" s="10">
        <f t="shared" si="2"/>
        <v>0</v>
      </c>
    </row>
    <row r="193" spans="1:5" x14ac:dyDescent="0.25">
      <c r="A193" s="8" t="s">
        <v>379</v>
      </c>
      <c r="B193" s="9" t="s">
        <v>173</v>
      </c>
      <c r="C193" s="25">
        <v>0</v>
      </c>
      <c r="D193" s="9">
        <v>25885.333333333332</v>
      </c>
      <c r="E193" s="10">
        <f t="shared" si="2"/>
        <v>0</v>
      </c>
    </row>
    <row r="194" spans="1:5" x14ac:dyDescent="0.25">
      <c r="A194" s="8" t="s">
        <v>440</v>
      </c>
      <c r="B194" s="9" t="s">
        <v>235</v>
      </c>
      <c r="C194" s="25">
        <v>0</v>
      </c>
      <c r="D194" s="9">
        <v>233.33333333333334</v>
      </c>
      <c r="E194" s="10">
        <f t="shared" si="2"/>
        <v>0</v>
      </c>
    </row>
    <row r="195" spans="1:5" x14ac:dyDescent="0.25">
      <c r="A195" s="8" t="s">
        <v>332</v>
      </c>
      <c r="B195" s="9" t="s">
        <v>127</v>
      </c>
      <c r="C195" s="25">
        <v>0</v>
      </c>
      <c r="D195" s="9">
        <v>2862.6666666666665</v>
      </c>
      <c r="E195" s="10">
        <f t="shared" si="2"/>
        <v>0</v>
      </c>
    </row>
    <row r="196" spans="1:5" x14ac:dyDescent="0.25">
      <c r="A196" s="8" t="s">
        <v>303</v>
      </c>
      <c r="B196" s="9" t="s">
        <v>95</v>
      </c>
      <c r="C196" s="25">
        <v>0</v>
      </c>
      <c r="D196" s="9">
        <v>8706.6666666666661</v>
      </c>
      <c r="E196" s="10">
        <f t="shared" si="2"/>
        <v>0</v>
      </c>
    </row>
    <row r="197" spans="1:5" x14ac:dyDescent="0.25">
      <c r="A197" s="8" t="s">
        <v>390</v>
      </c>
      <c r="B197" s="9" t="s">
        <v>184</v>
      </c>
      <c r="C197" s="25">
        <v>0</v>
      </c>
      <c r="D197" s="9">
        <v>8697.3333333333339</v>
      </c>
      <c r="E197" s="10">
        <f t="shared" si="2"/>
        <v>0</v>
      </c>
    </row>
    <row r="198" spans="1:5" x14ac:dyDescent="0.25">
      <c r="A198" s="8" t="s">
        <v>388</v>
      </c>
      <c r="B198" s="9" t="s">
        <v>182</v>
      </c>
      <c r="C198" s="25">
        <v>0</v>
      </c>
      <c r="D198" s="9">
        <v>5130.666666666667</v>
      </c>
      <c r="E198" s="10">
        <f t="shared" si="2"/>
        <v>0</v>
      </c>
    </row>
    <row r="199" spans="1:5" x14ac:dyDescent="0.25">
      <c r="A199" s="8" t="s">
        <v>511</v>
      </c>
      <c r="B199" s="11" t="s">
        <v>512</v>
      </c>
      <c r="C199" s="25">
        <v>0</v>
      </c>
      <c r="D199" s="9">
        <v>1172</v>
      </c>
      <c r="E199" s="10">
        <f t="shared" si="2"/>
        <v>0</v>
      </c>
    </row>
    <row r="200" spans="1:5" x14ac:dyDescent="0.25">
      <c r="A200" s="8" t="s">
        <v>380</v>
      </c>
      <c r="B200" s="9" t="s">
        <v>174</v>
      </c>
      <c r="C200" s="25">
        <v>0</v>
      </c>
      <c r="D200" s="9">
        <v>510.66666666666669</v>
      </c>
      <c r="E200" s="10">
        <f t="shared" si="2"/>
        <v>0</v>
      </c>
    </row>
    <row r="201" spans="1:5" x14ac:dyDescent="0.25">
      <c r="A201" s="8" t="s">
        <v>452</v>
      </c>
      <c r="B201" s="9" t="s">
        <v>248</v>
      </c>
      <c r="C201" s="25">
        <v>0</v>
      </c>
      <c r="D201" s="9">
        <v>320</v>
      </c>
      <c r="E201" s="10">
        <f t="shared" ref="E201:E241" si="3">C201*D201</f>
        <v>0</v>
      </c>
    </row>
    <row r="202" spans="1:5" x14ac:dyDescent="0.25">
      <c r="A202" s="8" t="s">
        <v>319</v>
      </c>
      <c r="B202" s="9" t="s">
        <v>112</v>
      </c>
      <c r="C202" s="26">
        <v>0</v>
      </c>
      <c r="D202" s="9">
        <v>728</v>
      </c>
      <c r="E202" s="10">
        <f t="shared" si="3"/>
        <v>0</v>
      </c>
    </row>
    <row r="203" spans="1:5" x14ac:dyDescent="0.25">
      <c r="A203" s="8" t="s">
        <v>282</v>
      </c>
      <c r="B203" s="9" t="s">
        <v>73</v>
      </c>
      <c r="C203" s="25">
        <v>0</v>
      </c>
      <c r="D203" s="9">
        <v>584</v>
      </c>
      <c r="E203" s="10">
        <f t="shared" si="3"/>
        <v>0</v>
      </c>
    </row>
    <row r="204" spans="1:5" x14ac:dyDescent="0.25">
      <c r="A204" s="8" t="s">
        <v>273</v>
      </c>
      <c r="B204" s="9" t="s">
        <v>64</v>
      </c>
      <c r="C204" s="25">
        <v>0</v>
      </c>
      <c r="D204" s="9">
        <v>9330.6666666666661</v>
      </c>
      <c r="E204" s="10">
        <f t="shared" si="3"/>
        <v>0</v>
      </c>
    </row>
    <row r="205" spans="1:5" x14ac:dyDescent="0.25">
      <c r="A205" s="8" t="s">
        <v>322</v>
      </c>
      <c r="B205" s="9" t="s">
        <v>116</v>
      </c>
      <c r="C205" s="25">
        <v>0</v>
      </c>
      <c r="D205" s="9">
        <v>1000</v>
      </c>
      <c r="E205" s="10">
        <f t="shared" si="3"/>
        <v>0</v>
      </c>
    </row>
    <row r="206" spans="1:5" x14ac:dyDescent="0.25">
      <c r="A206" s="8" t="s">
        <v>279</v>
      </c>
      <c r="B206" s="9" t="s">
        <v>70</v>
      </c>
      <c r="C206" s="25">
        <v>0</v>
      </c>
      <c r="D206" s="9">
        <v>6385.333333333333</v>
      </c>
      <c r="E206" s="10">
        <f t="shared" si="3"/>
        <v>0</v>
      </c>
    </row>
    <row r="207" spans="1:5" x14ac:dyDescent="0.25">
      <c r="A207" s="8" t="s">
        <v>290</v>
      </c>
      <c r="B207" s="9" t="s">
        <v>82</v>
      </c>
      <c r="C207" s="25">
        <v>0</v>
      </c>
      <c r="D207" s="9">
        <v>1057.3333333333333</v>
      </c>
      <c r="E207" s="10">
        <f t="shared" si="3"/>
        <v>0</v>
      </c>
    </row>
    <row r="208" spans="1:5" x14ac:dyDescent="0.25">
      <c r="A208" s="8" t="s">
        <v>381</v>
      </c>
      <c r="B208" s="9" t="s">
        <v>175</v>
      </c>
      <c r="C208" s="25">
        <v>0</v>
      </c>
      <c r="D208" s="9">
        <v>6797.333333333333</v>
      </c>
      <c r="E208" s="10">
        <f t="shared" si="3"/>
        <v>0</v>
      </c>
    </row>
    <row r="209" spans="1:5" x14ac:dyDescent="0.25">
      <c r="A209" s="8" t="s">
        <v>470</v>
      </c>
      <c r="B209" s="9" t="s">
        <v>125</v>
      </c>
      <c r="C209" s="25">
        <v>0</v>
      </c>
      <c r="D209" s="9">
        <v>12372</v>
      </c>
      <c r="E209" s="10">
        <f t="shared" si="3"/>
        <v>0</v>
      </c>
    </row>
    <row r="210" spans="1:5" x14ac:dyDescent="0.25">
      <c r="A210" s="8" t="s">
        <v>382</v>
      </c>
      <c r="B210" s="9" t="s">
        <v>176</v>
      </c>
      <c r="C210" s="25">
        <v>0</v>
      </c>
      <c r="D210" s="9">
        <v>35268</v>
      </c>
      <c r="E210" s="10">
        <f t="shared" si="3"/>
        <v>0</v>
      </c>
    </row>
    <row r="211" spans="1:5" x14ac:dyDescent="0.25">
      <c r="A211" s="8" t="s">
        <v>335</v>
      </c>
      <c r="B211" s="9" t="s">
        <v>129</v>
      </c>
      <c r="C211" s="25">
        <v>0</v>
      </c>
      <c r="D211" s="9">
        <v>96492</v>
      </c>
      <c r="E211" s="10">
        <f t="shared" si="3"/>
        <v>0</v>
      </c>
    </row>
    <row r="212" spans="1:5" x14ac:dyDescent="0.25">
      <c r="A212" s="8" t="s">
        <v>395</v>
      </c>
      <c r="B212" s="9" t="s">
        <v>189</v>
      </c>
      <c r="C212" s="26">
        <v>0</v>
      </c>
      <c r="D212" s="9">
        <v>4000</v>
      </c>
      <c r="E212" s="10">
        <f t="shared" si="3"/>
        <v>0</v>
      </c>
    </row>
    <row r="213" spans="1:5" x14ac:dyDescent="0.25">
      <c r="A213" s="8" t="s">
        <v>436</v>
      </c>
      <c r="B213" s="9" t="s">
        <v>231</v>
      </c>
      <c r="C213" s="25">
        <v>0</v>
      </c>
      <c r="D213" s="9">
        <v>19962.666666666668</v>
      </c>
      <c r="E213" s="10">
        <f t="shared" si="3"/>
        <v>0</v>
      </c>
    </row>
    <row r="214" spans="1:5" x14ac:dyDescent="0.25">
      <c r="A214" s="8" t="s">
        <v>403</v>
      </c>
      <c r="B214" s="9" t="s">
        <v>197</v>
      </c>
      <c r="C214" s="25">
        <v>0</v>
      </c>
      <c r="D214" s="9">
        <v>14413.333333333334</v>
      </c>
      <c r="E214" s="10">
        <f t="shared" si="3"/>
        <v>0</v>
      </c>
    </row>
    <row r="215" spans="1:5" x14ac:dyDescent="0.25">
      <c r="A215" s="8" t="s">
        <v>513</v>
      </c>
      <c r="B215" s="11" t="s">
        <v>514</v>
      </c>
      <c r="C215" s="25">
        <v>0</v>
      </c>
      <c r="D215" s="9">
        <v>500</v>
      </c>
      <c r="E215" s="10">
        <f t="shared" si="3"/>
        <v>0</v>
      </c>
    </row>
    <row r="216" spans="1:5" x14ac:dyDescent="0.25">
      <c r="A216" s="8" t="s">
        <v>370</v>
      </c>
      <c r="B216" s="9" t="s">
        <v>164</v>
      </c>
      <c r="C216" s="25">
        <v>0</v>
      </c>
      <c r="D216" s="9">
        <v>25216</v>
      </c>
      <c r="E216" s="10">
        <f t="shared" si="3"/>
        <v>0</v>
      </c>
    </row>
    <row r="217" spans="1:5" x14ac:dyDescent="0.25">
      <c r="A217" s="8" t="s">
        <v>383</v>
      </c>
      <c r="B217" s="9" t="s">
        <v>177</v>
      </c>
      <c r="C217" s="25">
        <v>0</v>
      </c>
      <c r="D217" s="9">
        <v>12480</v>
      </c>
      <c r="E217" s="10">
        <f t="shared" si="3"/>
        <v>0</v>
      </c>
    </row>
    <row r="218" spans="1:5" x14ac:dyDescent="0.25">
      <c r="A218" s="8" t="s">
        <v>293</v>
      </c>
      <c r="B218" s="9" t="s">
        <v>85</v>
      </c>
      <c r="C218" s="26">
        <v>0</v>
      </c>
      <c r="D218" s="9">
        <v>4165.333333333333</v>
      </c>
      <c r="E218" s="10">
        <f t="shared" si="3"/>
        <v>0</v>
      </c>
    </row>
    <row r="219" spans="1:5" x14ac:dyDescent="0.25">
      <c r="A219" s="8" t="s">
        <v>297</v>
      </c>
      <c r="B219" s="9" t="s">
        <v>89</v>
      </c>
      <c r="C219" s="25">
        <v>0</v>
      </c>
      <c r="D219" s="9">
        <v>298.66666666666669</v>
      </c>
      <c r="E219" s="10">
        <f t="shared" si="3"/>
        <v>0</v>
      </c>
    </row>
    <row r="220" spans="1:5" x14ac:dyDescent="0.25">
      <c r="A220" s="8" t="s">
        <v>438</v>
      </c>
      <c r="B220" s="9" t="s">
        <v>233</v>
      </c>
      <c r="C220" s="25">
        <v>0</v>
      </c>
      <c r="D220" s="9">
        <v>400</v>
      </c>
      <c r="E220" s="10">
        <f t="shared" si="3"/>
        <v>0</v>
      </c>
    </row>
    <row r="221" spans="1:5" x14ac:dyDescent="0.25">
      <c r="A221" s="8" t="s">
        <v>408</v>
      </c>
      <c r="B221" s="9" t="s">
        <v>202</v>
      </c>
      <c r="C221" s="25">
        <v>0</v>
      </c>
      <c r="D221" s="9">
        <v>8000</v>
      </c>
      <c r="E221" s="10">
        <f t="shared" si="3"/>
        <v>0</v>
      </c>
    </row>
    <row r="222" spans="1:5" x14ac:dyDescent="0.25">
      <c r="A222" s="8" t="s">
        <v>515</v>
      </c>
      <c r="B222" s="11" t="s">
        <v>516</v>
      </c>
      <c r="C222" s="25">
        <v>0</v>
      </c>
      <c r="D222" s="9">
        <v>400</v>
      </c>
      <c r="E222" s="10">
        <f t="shared" si="3"/>
        <v>0</v>
      </c>
    </row>
    <row r="223" spans="1:5" x14ac:dyDescent="0.25">
      <c r="A223" s="8" t="s">
        <v>461</v>
      </c>
      <c r="B223" s="9" t="s">
        <v>258</v>
      </c>
      <c r="C223" s="25">
        <v>0</v>
      </c>
      <c r="D223" s="9">
        <v>600</v>
      </c>
      <c r="E223" s="10">
        <f t="shared" si="3"/>
        <v>0</v>
      </c>
    </row>
    <row r="224" spans="1:5" x14ac:dyDescent="0.25">
      <c r="A224" s="8" t="s">
        <v>517</v>
      </c>
      <c r="B224" s="9" t="s">
        <v>203</v>
      </c>
      <c r="C224" s="25">
        <v>0</v>
      </c>
      <c r="D224" s="9">
        <v>240</v>
      </c>
      <c r="E224" s="10">
        <f t="shared" si="3"/>
        <v>0</v>
      </c>
    </row>
    <row r="225" spans="1:5" x14ac:dyDescent="0.25">
      <c r="A225" s="8" t="s">
        <v>305</v>
      </c>
      <c r="B225" s="9" t="s">
        <v>98</v>
      </c>
      <c r="C225" s="25">
        <v>0</v>
      </c>
      <c r="D225" s="9">
        <v>2788</v>
      </c>
      <c r="E225" s="10">
        <f t="shared" si="3"/>
        <v>0</v>
      </c>
    </row>
    <row r="226" spans="1:5" x14ac:dyDescent="0.25">
      <c r="A226" s="8" t="s">
        <v>276</v>
      </c>
      <c r="B226" s="9" t="s">
        <v>67</v>
      </c>
      <c r="C226" s="25">
        <v>0</v>
      </c>
      <c r="D226" s="9">
        <v>24</v>
      </c>
      <c r="E226" s="10">
        <f t="shared" si="3"/>
        <v>0</v>
      </c>
    </row>
    <row r="227" spans="1:5" x14ac:dyDescent="0.25">
      <c r="A227" s="12" t="s">
        <v>448</v>
      </c>
      <c r="B227" s="13" t="s">
        <v>244</v>
      </c>
      <c r="C227" s="25">
        <v>0</v>
      </c>
      <c r="D227" s="9">
        <v>16012</v>
      </c>
      <c r="E227" s="10">
        <f t="shared" si="3"/>
        <v>0</v>
      </c>
    </row>
    <row r="228" spans="1:5" x14ac:dyDescent="0.25">
      <c r="A228" s="8" t="s">
        <v>397</v>
      </c>
      <c r="B228" s="9" t="s">
        <v>191</v>
      </c>
      <c r="C228" s="25">
        <v>0</v>
      </c>
      <c r="D228" s="9">
        <v>5.333333333333333</v>
      </c>
      <c r="E228" s="10">
        <f t="shared" si="3"/>
        <v>0</v>
      </c>
    </row>
    <row r="229" spans="1:5" x14ac:dyDescent="0.25">
      <c r="A229" s="8" t="s">
        <v>518</v>
      </c>
      <c r="B229" s="11" t="s">
        <v>519</v>
      </c>
      <c r="C229" s="25">
        <v>0</v>
      </c>
      <c r="D229" s="9">
        <v>800</v>
      </c>
      <c r="E229" s="10">
        <f t="shared" si="3"/>
        <v>0</v>
      </c>
    </row>
    <row r="230" spans="1:5" x14ac:dyDescent="0.25">
      <c r="A230" s="8" t="s">
        <v>336</v>
      </c>
      <c r="B230" s="9" t="s">
        <v>130</v>
      </c>
      <c r="C230" s="25">
        <v>0</v>
      </c>
      <c r="D230" s="9">
        <v>3898.6666666666665</v>
      </c>
      <c r="E230" s="10">
        <f t="shared" si="3"/>
        <v>0</v>
      </c>
    </row>
    <row r="231" spans="1:5" x14ac:dyDescent="0.25">
      <c r="A231" s="8" t="s">
        <v>313</v>
      </c>
      <c r="B231" s="9" t="s">
        <v>106</v>
      </c>
      <c r="C231" s="25">
        <v>0</v>
      </c>
      <c r="D231" s="9">
        <v>200</v>
      </c>
      <c r="E231" s="10">
        <f t="shared" si="3"/>
        <v>0</v>
      </c>
    </row>
    <row r="232" spans="1:5" x14ac:dyDescent="0.25">
      <c r="A232" s="8" t="s">
        <v>291</v>
      </c>
      <c r="B232" s="9" t="s">
        <v>83</v>
      </c>
      <c r="C232" s="25">
        <v>0</v>
      </c>
      <c r="D232" s="9">
        <v>3577.3333333333335</v>
      </c>
      <c r="E232" s="10">
        <f t="shared" si="3"/>
        <v>0</v>
      </c>
    </row>
    <row r="233" spans="1:5" x14ac:dyDescent="0.25">
      <c r="A233" s="8" t="s">
        <v>317</v>
      </c>
      <c r="B233" s="9" t="s">
        <v>110</v>
      </c>
      <c r="C233" s="25">
        <v>0</v>
      </c>
      <c r="D233" s="9">
        <v>1014.6666666666666</v>
      </c>
      <c r="E233" s="10">
        <f t="shared" si="3"/>
        <v>0</v>
      </c>
    </row>
    <row r="234" spans="1:5" x14ac:dyDescent="0.25">
      <c r="A234" s="8" t="s">
        <v>327</v>
      </c>
      <c r="B234" s="9" t="s">
        <v>121</v>
      </c>
      <c r="C234" s="25">
        <v>0</v>
      </c>
      <c r="D234" s="9">
        <v>1982.6666666666667</v>
      </c>
      <c r="E234" s="10">
        <f t="shared" si="3"/>
        <v>0</v>
      </c>
    </row>
    <row r="235" spans="1:5" x14ac:dyDescent="0.25">
      <c r="A235" s="8" t="s">
        <v>342</v>
      </c>
      <c r="B235" s="9" t="s">
        <v>136</v>
      </c>
      <c r="C235" s="25">
        <v>0</v>
      </c>
      <c r="D235" s="9">
        <v>3916</v>
      </c>
      <c r="E235" s="10">
        <f t="shared" si="3"/>
        <v>0</v>
      </c>
    </row>
    <row r="236" spans="1:5" x14ac:dyDescent="0.25">
      <c r="A236" s="8" t="s">
        <v>265</v>
      </c>
      <c r="B236" s="9" t="s">
        <v>56</v>
      </c>
      <c r="C236" s="25">
        <v>0</v>
      </c>
      <c r="D236" s="9">
        <v>1600</v>
      </c>
      <c r="E236" s="10">
        <f t="shared" si="3"/>
        <v>0</v>
      </c>
    </row>
    <row r="237" spans="1:5" x14ac:dyDescent="0.25">
      <c r="A237" s="8" t="s">
        <v>262</v>
      </c>
      <c r="B237" s="9" t="s">
        <v>53</v>
      </c>
      <c r="C237" s="25">
        <v>0</v>
      </c>
      <c r="D237" s="9">
        <v>7040</v>
      </c>
      <c r="E237" s="10">
        <f t="shared" si="3"/>
        <v>0</v>
      </c>
    </row>
    <row r="238" spans="1:5" x14ac:dyDescent="0.25">
      <c r="A238" s="8" t="s">
        <v>300</v>
      </c>
      <c r="B238" s="9" t="s">
        <v>92</v>
      </c>
      <c r="C238" s="25">
        <v>0</v>
      </c>
      <c r="D238" s="9">
        <v>21526.666666666668</v>
      </c>
      <c r="E238" s="10">
        <f t="shared" si="3"/>
        <v>0</v>
      </c>
    </row>
    <row r="239" spans="1:5" x14ac:dyDescent="0.25">
      <c r="A239" s="8" t="s">
        <v>277</v>
      </c>
      <c r="B239" s="9" t="s">
        <v>68</v>
      </c>
      <c r="C239" s="25">
        <v>0</v>
      </c>
      <c r="D239" s="9">
        <v>5526.666666666667</v>
      </c>
      <c r="E239" s="10">
        <f t="shared" si="3"/>
        <v>0</v>
      </c>
    </row>
    <row r="240" spans="1:5" x14ac:dyDescent="0.25">
      <c r="A240" s="8" t="s">
        <v>328</v>
      </c>
      <c r="B240" s="9" t="s">
        <v>122</v>
      </c>
      <c r="C240" s="25">
        <v>0</v>
      </c>
      <c r="D240" s="9">
        <v>7120</v>
      </c>
      <c r="E240" s="10">
        <f t="shared" si="3"/>
        <v>0</v>
      </c>
    </row>
    <row r="241" spans="1:7" ht="15.75" thickBot="1" x14ac:dyDescent="0.3">
      <c r="A241" s="8" t="s">
        <v>423</v>
      </c>
      <c r="B241" s="9" t="s">
        <v>218</v>
      </c>
      <c r="C241" s="25">
        <v>0</v>
      </c>
      <c r="D241" s="9">
        <v>2666.6666666666665</v>
      </c>
      <c r="E241" s="10">
        <f t="shared" si="3"/>
        <v>0</v>
      </c>
    </row>
    <row r="242" spans="1:7" ht="15.75" thickBot="1" x14ac:dyDescent="0.3">
      <c r="A242" s="36" t="s">
        <v>11</v>
      </c>
      <c r="B242" s="37"/>
      <c r="C242" s="37"/>
      <c r="D242" s="38"/>
      <c r="E242" s="17">
        <f>SUM(E9:E241)</f>
        <v>0</v>
      </c>
    </row>
    <row r="243" spans="1:7" ht="15.75" thickBot="1" x14ac:dyDescent="0.3"/>
    <row r="244" spans="1:7" ht="30" x14ac:dyDescent="0.25">
      <c r="A244" s="28" t="s">
        <v>4</v>
      </c>
      <c r="B244" s="29"/>
      <c r="C244" s="5" t="s">
        <v>7</v>
      </c>
      <c r="D244" s="6" t="s">
        <v>16</v>
      </c>
      <c r="E244" s="7" t="s">
        <v>3</v>
      </c>
    </row>
    <row r="245" spans="1:7" x14ac:dyDescent="0.25">
      <c r="A245" s="32" t="s">
        <v>34</v>
      </c>
      <c r="B245" s="33" t="s">
        <v>34</v>
      </c>
      <c r="C245" s="25">
        <v>0</v>
      </c>
      <c r="D245" s="18">
        <v>300</v>
      </c>
      <c r="E245" s="10">
        <f>C245*D245</f>
        <v>0</v>
      </c>
      <c r="G245" s="19"/>
    </row>
    <row r="246" spans="1:7" x14ac:dyDescent="0.25">
      <c r="A246" s="32" t="s">
        <v>35</v>
      </c>
      <c r="B246" s="33" t="s">
        <v>35</v>
      </c>
      <c r="C246" s="25">
        <v>0</v>
      </c>
      <c r="D246" s="18">
        <v>115</v>
      </c>
      <c r="E246" s="10">
        <f t="shared" ref="E246:E260" si="4">C246*D246</f>
        <v>0</v>
      </c>
      <c r="F246" s="20"/>
      <c r="G246" s="21"/>
    </row>
    <row r="247" spans="1:7" x14ac:dyDescent="0.25">
      <c r="A247" s="32" t="s">
        <v>36</v>
      </c>
      <c r="B247" s="33" t="s">
        <v>36</v>
      </c>
      <c r="C247" s="25">
        <v>0</v>
      </c>
      <c r="D247" s="18">
        <v>3155</v>
      </c>
      <c r="E247" s="10">
        <f t="shared" si="4"/>
        <v>0</v>
      </c>
      <c r="F247" s="20"/>
      <c r="G247" s="21"/>
    </row>
    <row r="248" spans="1:7" x14ac:dyDescent="0.25">
      <c r="A248" s="32" t="s">
        <v>37</v>
      </c>
      <c r="B248" s="33" t="s">
        <v>37</v>
      </c>
      <c r="C248" s="25">
        <v>0</v>
      </c>
      <c r="D248" s="18">
        <v>7740</v>
      </c>
      <c r="E248" s="10">
        <f t="shared" si="4"/>
        <v>0</v>
      </c>
      <c r="F248" s="20"/>
      <c r="G248" s="21"/>
    </row>
    <row r="249" spans="1:7" x14ac:dyDescent="0.25">
      <c r="A249" s="32" t="s">
        <v>38</v>
      </c>
      <c r="B249" s="33" t="s">
        <v>38</v>
      </c>
      <c r="C249" s="25">
        <v>0</v>
      </c>
      <c r="D249" s="18">
        <v>7760</v>
      </c>
      <c r="E249" s="10">
        <f t="shared" si="4"/>
        <v>0</v>
      </c>
      <c r="F249" s="20"/>
      <c r="G249" s="21"/>
    </row>
    <row r="250" spans="1:7" x14ac:dyDescent="0.25">
      <c r="A250" s="32" t="s">
        <v>39</v>
      </c>
      <c r="B250" s="33" t="s">
        <v>39</v>
      </c>
      <c r="C250" s="25">
        <v>0</v>
      </c>
      <c r="D250" s="18">
        <v>150</v>
      </c>
      <c r="E250" s="10">
        <f t="shared" si="4"/>
        <v>0</v>
      </c>
      <c r="F250" s="20"/>
      <c r="G250" s="21"/>
    </row>
    <row r="251" spans="1:7" x14ac:dyDescent="0.25">
      <c r="A251" s="32" t="s">
        <v>40</v>
      </c>
      <c r="B251" s="33" t="s">
        <v>40</v>
      </c>
      <c r="C251" s="25">
        <v>0</v>
      </c>
      <c r="D251" s="18">
        <v>1770</v>
      </c>
      <c r="E251" s="10">
        <f t="shared" si="4"/>
        <v>0</v>
      </c>
      <c r="F251" s="20"/>
      <c r="G251" s="21"/>
    </row>
    <row r="252" spans="1:7" x14ac:dyDescent="0.25">
      <c r="A252" s="32" t="s">
        <v>41</v>
      </c>
      <c r="B252" s="33" t="s">
        <v>41</v>
      </c>
      <c r="C252" s="25">
        <v>0</v>
      </c>
      <c r="D252" s="18">
        <v>320</v>
      </c>
      <c r="E252" s="10">
        <f t="shared" si="4"/>
        <v>0</v>
      </c>
      <c r="F252" s="20"/>
      <c r="G252" s="21"/>
    </row>
    <row r="253" spans="1:7" x14ac:dyDescent="0.25">
      <c r="A253" s="32" t="s">
        <v>42</v>
      </c>
      <c r="B253" s="33" t="s">
        <v>42</v>
      </c>
      <c r="C253" s="25">
        <v>0</v>
      </c>
      <c r="D253" s="18">
        <v>380</v>
      </c>
      <c r="E253" s="10">
        <f t="shared" si="4"/>
        <v>0</v>
      </c>
      <c r="F253" s="20"/>
      <c r="G253" s="21"/>
    </row>
    <row r="254" spans="1:7" x14ac:dyDescent="0.25">
      <c r="A254" s="32" t="s">
        <v>43</v>
      </c>
      <c r="B254" s="33" t="s">
        <v>43</v>
      </c>
      <c r="C254" s="25">
        <v>0</v>
      </c>
      <c r="D254" s="18">
        <v>800</v>
      </c>
      <c r="E254" s="10">
        <f t="shared" si="4"/>
        <v>0</v>
      </c>
      <c r="F254" s="20"/>
      <c r="G254" s="21"/>
    </row>
    <row r="255" spans="1:7" x14ac:dyDescent="0.25">
      <c r="A255" s="32" t="s">
        <v>44</v>
      </c>
      <c r="B255" s="33" t="s">
        <v>44</v>
      </c>
      <c r="C255" s="25">
        <v>0</v>
      </c>
      <c r="D255" s="18">
        <v>1200</v>
      </c>
      <c r="E255" s="10">
        <f t="shared" si="4"/>
        <v>0</v>
      </c>
      <c r="F255" s="20"/>
      <c r="G255" s="21"/>
    </row>
    <row r="256" spans="1:7" x14ac:dyDescent="0.25">
      <c r="A256" s="32" t="s">
        <v>45</v>
      </c>
      <c r="B256" s="33" t="s">
        <v>45</v>
      </c>
      <c r="C256" s="25">
        <v>0</v>
      </c>
      <c r="D256" s="18">
        <v>1800</v>
      </c>
      <c r="E256" s="10">
        <f t="shared" si="4"/>
        <v>0</v>
      </c>
      <c r="F256" s="20"/>
      <c r="G256" s="21"/>
    </row>
    <row r="257" spans="1:10" x14ac:dyDescent="0.25">
      <c r="A257" s="32" t="s">
        <v>46</v>
      </c>
      <c r="B257" s="33" t="s">
        <v>46</v>
      </c>
      <c r="C257" s="25">
        <v>0</v>
      </c>
      <c r="D257" s="18">
        <v>50</v>
      </c>
      <c r="E257" s="10">
        <f t="shared" si="4"/>
        <v>0</v>
      </c>
      <c r="F257" s="20"/>
      <c r="G257" s="21"/>
    </row>
    <row r="258" spans="1:10" x14ac:dyDescent="0.25">
      <c r="A258" s="32" t="s">
        <v>47</v>
      </c>
      <c r="B258" s="33" t="s">
        <v>47</v>
      </c>
      <c r="C258" s="25">
        <v>0</v>
      </c>
      <c r="D258" s="18">
        <v>1285</v>
      </c>
      <c r="E258" s="10">
        <f t="shared" si="4"/>
        <v>0</v>
      </c>
    </row>
    <row r="259" spans="1:10" x14ac:dyDescent="0.25">
      <c r="A259" s="32" t="s">
        <v>48</v>
      </c>
      <c r="B259" s="33" t="s">
        <v>48</v>
      </c>
      <c r="C259" s="25">
        <v>0</v>
      </c>
      <c r="D259" s="18">
        <v>2665</v>
      </c>
      <c r="E259" s="10">
        <f t="shared" si="4"/>
        <v>0</v>
      </c>
    </row>
    <row r="260" spans="1:10" x14ac:dyDescent="0.25">
      <c r="A260" s="32" t="s">
        <v>49</v>
      </c>
      <c r="B260" s="33" t="s">
        <v>49</v>
      </c>
      <c r="C260" s="25">
        <v>0</v>
      </c>
      <c r="D260" s="18">
        <v>195</v>
      </c>
      <c r="E260" s="10">
        <f t="shared" si="4"/>
        <v>0</v>
      </c>
    </row>
    <row r="261" spans="1:10" x14ac:dyDescent="0.25">
      <c r="A261" s="32" t="s">
        <v>50</v>
      </c>
      <c r="B261" s="33" t="s">
        <v>50</v>
      </c>
      <c r="C261" s="25">
        <v>0</v>
      </c>
      <c r="D261" s="18">
        <v>50</v>
      </c>
      <c r="E261" s="10">
        <f t="shared" ref="E261:E266" si="5">C261*D261</f>
        <v>0</v>
      </c>
    </row>
    <row r="262" spans="1:10" x14ac:dyDescent="0.25">
      <c r="A262" s="47" t="s">
        <v>465</v>
      </c>
      <c r="B262" s="47"/>
      <c r="C262" s="25">
        <v>0</v>
      </c>
      <c r="D262" s="18">
        <v>200</v>
      </c>
      <c r="E262" s="10">
        <f t="shared" si="5"/>
        <v>0</v>
      </c>
    </row>
    <row r="263" spans="1:10" x14ac:dyDescent="0.25">
      <c r="A263" s="39" t="s">
        <v>467</v>
      </c>
      <c r="B263" s="40"/>
      <c r="C263" s="25">
        <v>0</v>
      </c>
      <c r="D263" s="18">
        <v>19</v>
      </c>
      <c r="E263" s="10">
        <f t="shared" si="5"/>
        <v>0</v>
      </c>
    </row>
    <row r="264" spans="1:10" x14ac:dyDescent="0.25">
      <c r="A264" s="47" t="s">
        <v>468</v>
      </c>
      <c r="B264" s="47"/>
      <c r="C264" s="25">
        <v>0</v>
      </c>
      <c r="D264" s="18">
        <v>725</v>
      </c>
      <c r="E264" s="10">
        <f t="shared" si="5"/>
        <v>0</v>
      </c>
    </row>
    <row r="265" spans="1:10" x14ac:dyDescent="0.25">
      <c r="A265" s="39" t="s">
        <v>466</v>
      </c>
      <c r="B265" s="40"/>
      <c r="C265" s="25">
        <v>0</v>
      </c>
      <c r="D265" s="22">
        <v>105</v>
      </c>
      <c r="E265" s="10">
        <f t="shared" si="5"/>
        <v>0</v>
      </c>
    </row>
    <row r="266" spans="1:10" ht="15.75" thickBot="1" x14ac:dyDescent="0.3">
      <c r="A266" s="41" t="s">
        <v>469</v>
      </c>
      <c r="B266" s="42"/>
      <c r="C266" s="27">
        <v>0</v>
      </c>
      <c r="D266" s="23">
        <v>250</v>
      </c>
      <c r="E266" s="10">
        <f t="shared" si="5"/>
        <v>0</v>
      </c>
    </row>
    <row r="267" spans="1:10" ht="15.75" thickBot="1" x14ac:dyDescent="0.3">
      <c r="A267" s="36" t="s">
        <v>10</v>
      </c>
      <c r="B267" s="37"/>
      <c r="C267" s="37"/>
      <c r="D267" s="38"/>
      <c r="E267" s="17">
        <f>SUM(E245:E266)</f>
        <v>0</v>
      </c>
    </row>
    <row r="268" spans="1:10" ht="15.75" thickBot="1" x14ac:dyDescent="0.3"/>
    <row r="269" spans="1:10" ht="30" x14ac:dyDescent="0.25">
      <c r="A269" s="28" t="s">
        <v>5</v>
      </c>
      <c r="B269" s="29"/>
      <c r="C269" s="5" t="s">
        <v>6</v>
      </c>
      <c r="D269" s="6" t="s">
        <v>16</v>
      </c>
      <c r="E269" s="7" t="s">
        <v>3</v>
      </c>
    </row>
    <row r="270" spans="1:10" x14ac:dyDescent="0.25">
      <c r="A270" s="30" t="s">
        <v>19</v>
      </c>
      <c r="B270" s="31"/>
      <c r="C270" s="25">
        <v>0</v>
      </c>
      <c r="D270" s="18">
        <v>4500</v>
      </c>
      <c r="E270" s="10">
        <f>C270*D270</f>
        <v>0</v>
      </c>
    </row>
    <row r="271" spans="1:10" x14ac:dyDescent="0.25">
      <c r="A271" s="30" t="s">
        <v>20</v>
      </c>
      <c r="B271" s="31"/>
      <c r="C271" s="25">
        <v>0</v>
      </c>
      <c r="D271" s="18">
        <v>1500</v>
      </c>
      <c r="E271" s="10">
        <f t="shared" ref="E271:E284" si="6">C271*D271</f>
        <v>0</v>
      </c>
    </row>
    <row r="272" spans="1:10" x14ac:dyDescent="0.25">
      <c r="A272" s="30" t="s">
        <v>21</v>
      </c>
      <c r="B272" s="31"/>
      <c r="C272" s="25">
        <v>0</v>
      </c>
      <c r="D272" s="18">
        <v>1000</v>
      </c>
      <c r="E272" s="10">
        <f t="shared" si="6"/>
        <v>0</v>
      </c>
      <c r="J272" s="19"/>
    </row>
    <row r="273" spans="1:10" x14ac:dyDescent="0.25">
      <c r="A273" s="30" t="s">
        <v>22</v>
      </c>
      <c r="B273" s="31"/>
      <c r="C273" s="25">
        <v>0</v>
      </c>
      <c r="D273" s="18">
        <v>30000</v>
      </c>
      <c r="E273" s="10">
        <f t="shared" si="6"/>
        <v>0</v>
      </c>
      <c r="J273" s="19"/>
    </row>
    <row r="274" spans="1:10" x14ac:dyDescent="0.25">
      <c r="A274" s="30" t="s">
        <v>23</v>
      </c>
      <c r="B274" s="31"/>
      <c r="C274" s="25">
        <v>0</v>
      </c>
      <c r="D274" s="18">
        <v>200</v>
      </c>
      <c r="E274" s="10">
        <f t="shared" si="6"/>
        <v>0</v>
      </c>
      <c r="J274" s="19"/>
    </row>
    <row r="275" spans="1:10" x14ac:dyDescent="0.25">
      <c r="A275" s="30" t="s">
        <v>24</v>
      </c>
      <c r="B275" s="31"/>
      <c r="C275" s="25">
        <v>0</v>
      </c>
      <c r="D275" s="18">
        <v>1500</v>
      </c>
      <c r="E275" s="10">
        <f t="shared" si="6"/>
        <v>0</v>
      </c>
    </row>
    <row r="276" spans="1:10" x14ac:dyDescent="0.25">
      <c r="A276" s="34" t="s">
        <v>464</v>
      </c>
      <c r="B276" s="35"/>
      <c r="C276" s="25">
        <v>0</v>
      </c>
      <c r="D276" s="18">
        <v>100</v>
      </c>
      <c r="E276" s="10">
        <f>C276*D276</f>
        <v>0</v>
      </c>
    </row>
    <row r="277" spans="1:10" x14ac:dyDescent="0.25">
      <c r="A277" s="30" t="s">
        <v>25</v>
      </c>
      <c r="B277" s="31"/>
      <c r="C277" s="25">
        <v>0</v>
      </c>
      <c r="D277" s="18">
        <v>5000</v>
      </c>
      <c r="E277" s="10">
        <f t="shared" si="6"/>
        <v>0</v>
      </c>
    </row>
    <row r="278" spans="1:10" x14ac:dyDescent="0.25">
      <c r="A278" s="30" t="s">
        <v>26</v>
      </c>
      <c r="B278" s="31"/>
      <c r="C278" s="25">
        <v>0</v>
      </c>
      <c r="D278" s="18">
        <v>120</v>
      </c>
      <c r="E278" s="10">
        <f t="shared" si="6"/>
        <v>0</v>
      </c>
    </row>
    <row r="279" spans="1:10" x14ac:dyDescent="0.25">
      <c r="A279" s="30" t="s">
        <v>27</v>
      </c>
      <c r="B279" s="31"/>
      <c r="C279" s="25">
        <v>0</v>
      </c>
      <c r="D279" s="18">
        <v>12250</v>
      </c>
      <c r="E279" s="10">
        <f t="shared" si="6"/>
        <v>0</v>
      </c>
    </row>
    <row r="280" spans="1:10" x14ac:dyDescent="0.25">
      <c r="A280" s="30" t="s">
        <v>28</v>
      </c>
      <c r="B280" s="31"/>
      <c r="C280" s="25">
        <v>0</v>
      </c>
      <c r="D280" s="18">
        <v>5000</v>
      </c>
      <c r="E280" s="10">
        <f t="shared" si="6"/>
        <v>0</v>
      </c>
    </row>
    <row r="281" spans="1:10" x14ac:dyDescent="0.25">
      <c r="A281" s="30" t="s">
        <v>29</v>
      </c>
      <c r="B281" s="31"/>
      <c r="C281" s="25">
        <v>0</v>
      </c>
      <c r="D281" s="18">
        <v>3250</v>
      </c>
      <c r="E281" s="10">
        <f t="shared" si="6"/>
        <v>0</v>
      </c>
    </row>
    <row r="282" spans="1:10" x14ac:dyDescent="0.25">
      <c r="A282" s="30" t="s">
        <v>30</v>
      </c>
      <c r="B282" s="31"/>
      <c r="C282" s="25">
        <v>0</v>
      </c>
      <c r="D282" s="18">
        <v>15000</v>
      </c>
      <c r="E282" s="10">
        <f>C282*D282</f>
        <v>0</v>
      </c>
    </row>
    <row r="283" spans="1:10" x14ac:dyDescent="0.25">
      <c r="A283" s="30" t="s">
        <v>31</v>
      </c>
      <c r="B283" s="31"/>
      <c r="C283" s="25">
        <v>0</v>
      </c>
      <c r="D283" s="18">
        <v>5500</v>
      </c>
      <c r="E283" s="10">
        <f t="shared" si="6"/>
        <v>0</v>
      </c>
    </row>
    <row r="284" spans="1:10" x14ac:dyDescent="0.25">
      <c r="A284" s="30" t="s">
        <v>32</v>
      </c>
      <c r="B284" s="31"/>
      <c r="C284" s="25">
        <v>0</v>
      </c>
      <c r="D284" s="18">
        <v>1250</v>
      </c>
      <c r="E284" s="10">
        <f t="shared" si="6"/>
        <v>0</v>
      </c>
    </row>
    <row r="285" spans="1:10" ht="15.75" thickBot="1" x14ac:dyDescent="0.3">
      <c r="A285" s="48" t="s">
        <v>33</v>
      </c>
      <c r="B285" s="49"/>
      <c r="C285" s="25">
        <v>0</v>
      </c>
      <c r="D285" s="18">
        <v>320</v>
      </c>
      <c r="E285" s="10">
        <f t="shared" ref="E285" si="7">C285*D285</f>
        <v>0</v>
      </c>
    </row>
    <row r="286" spans="1:10" ht="15.75" thickBot="1" x14ac:dyDescent="0.3">
      <c r="A286" s="36" t="s">
        <v>9</v>
      </c>
      <c r="B286" s="37"/>
      <c r="C286" s="37"/>
      <c r="D286" s="38"/>
      <c r="E286" s="17">
        <f>SUM(E270:E285)</f>
        <v>0</v>
      </c>
    </row>
    <row r="287" spans="1:10" ht="15.75" thickBot="1" x14ac:dyDescent="0.3"/>
    <row r="288" spans="1:10" ht="30" x14ac:dyDescent="0.25">
      <c r="A288" s="28" t="s">
        <v>13</v>
      </c>
      <c r="B288" s="29"/>
      <c r="C288" s="5" t="s">
        <v>15</v>
      </c>
      <c r="D288" s="6" t="s">
        <v>17</v>
      </c>
      <c r="E288" s="7" t="s">
        <v>3</v>
      </c>
    </row>
    <row r="289" spans="1:5" ht="15.75" thickBot="1" x14ac:dyDescent="0.3">
      <c r="A289" s="32" t="s">
        <v>14</v>
      </c>
      <c r="B289" s="33"/>
      <c r="C289" s="25">
        <v>0</v>
      </c>
      <c r="D289" s="18">
        <v>80</v>
      </c>
      <c r="E289" s="10">
        <f>C289*D289</f>
        <v>0</v>
      </c>
    </row>
    <row r="290" spans="1:5" ht="15.75" thickBot="1" x14ac:dyDescent="0.3">
      <c r="A290" s="36" t="s">
        <v>18</v>
      </c>
      <c r="B290" s="37"/>
      <c r="C290" s="37"/>
      <c r="D290" s="38"/>
      <c r="E290" s="24">
        <f>E289</f>
        <v>0</v>
      </c>
    </row>
    <row r="291" spans="1:5" ht="15.75" thickBot="1" x14ac:dyDescent="0.3"/>
    <row r="292" spans="1:5" ht="15.75" thickBot="1" x14ac:dyDescent="0.3">
      <c r="A292" s="36" t="s">
        <v>8</v>
      </c>
      <c r="B292" s="37"/>
      <c r="C292" s="37"/>
      <c r="D292" s="38"/>
      <c r="E292" s="17">
        <f>E242+E267+E286+E290</f>
        <v>0</v>
      </c>
    </row>
  </sheetData>
  <sheetProtection algorithmName="SHA-512" hashValue="HKWZgjWhMV7kvvanjZQ8QIVPiOSv4RW3osBrCLCzxodHKcYEbGNkm4Fla6dB5pNSaYEmdHMajT3hw1KgX32pLA==" saltValue="YyrGRSqK2lFMVtaEWo0ZFw==" spinCount="100000" sheet="1" objects="1" scenarios="1"/>
  <mergeCells count="51">
    <mergeCell ref="A267:D267"/>
    <mergeCell ref="A286:D286"/>
    <mergeCell ref="A269:B269"/>
    <mergeCell ref="A270:B270"/>
    <mergeCell ref="A285:B285"/>
    <mergeCell ref="A265:B265"/>
    <mergeCell ref="A266:B266"/>
    <mergeCell ref="A1:E1"/>
    <mergeCell ref="A2:E2"/>
    <mergeCell ref="A4:E4"/>
    <mergeCell ref="A6:E6"/>
    <mergeCell ref="A261:B261"/>
    <mergeCell ref="A260:B260"/>
    <mergeCell ref="A262:B262"/>
    <mergeCell ref="A264:B264"/>
    <mergeCell ref="A258:B258"/>
    <mergeCell ref="A259:B259"/>
    <mergeCell ref="A263:B263"/>
    <mergeCell ref="A242:D242"/>
    <mergeCell ref="A290:D290"/>
    <mergeCell ref="A292:D292"/>
    <mergeCell ref="A256:B256"/>
    <mergeCell ref="A257:B257"/>
    <mergeCell ref="A244:B244"/>
    <mergeCell ref="A245:B245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88:B288"/>
    <mergeCell ref="A271:B271"/>
    <mergeCell ref="A272:B272"/>
    <mergeCell ref="A289:B289"/>
    <mergeCell ref="A273:B273"/>
    <mergeCell ref="A274:B274"/>
    <mergeCell ref="A275:B275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76:B276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2021-09-15T09:50:09Z</dcterms:modified>
</cp:coreProperties>
</file>