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MS610\1 Relatiespecificaties\Terneuzen, Gem\EA Brand 2022\"/>
    </mc:Choice>
  </mc:AlternateContent>
  <bookViews>
    <workbookView xWindow="0" yWindow="0" windowWidth="15540" windowHeight="4920"/>
  </bookViews>
  <sheets>
    <sheet name="Overige locaties" sheetId="1" r:id="rId1"/>
    <sheet name="Onderwijslocaties" sheetId="2" r:id="rId2"/>
  </sheets>
  <definedNames>
    <definedName name="_xlnm.Print_Titles" localSheetId="1">Onderwijslocaties!$C:$E,Onderwijslocaties!$1:$5</definedName>
    <definedName name="_xlnm.Print_Titles" localSheetId="0">'Overige locaties'!$B:$E,'Overige locaties'!$1:$5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2" i="1" l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23" i="1"/>
  <c r="F223" i="1"/>
  <c r="I223" i="1"/>
  <c r="H223" i="1"/>
  <c r="G223" i="1"/>
  <c r="G53" i="2"/>
  <c r="F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3" i="2" s="1"/>
  <c r="K223" i="1" l="1"/>
</calcChain>
</file>

<file path=xl/sharedStrings.xml><?xml version="1.0" encoding="utf-8"?>
<sst xmlns="http://schemas.openxmlformats.org/spreadsheetml/2006/main" count="2383" uniqueCount="825">
  <si>
    <t>Gebouwen</t>
  </si>
  <si>
    <t>Inventaris</t>
  </si>
  <si>
    <t>Nieuw stadskantoor incl. techn.inst.+ kantine</t>
  </si>
  <si>
    <t>Vitrine van vertragend spiegelglas type 6.6.8. (15mm)</t>
  </si>
  <si>
    <t>Kleuren-ets Atlas,conf.echtheidsverkl.Trouvaille,jan.2000</t>
  </si>
  <si>
    <t>Ringenschaal, pen- + 2d.bloemenstandaard,schaal in trouwzaal</t>
  </si>
  <si>
    <t>Kunstvoorwerpen-A.R. (Cocon van E.de Buck, Embrio van D.c.Hecke. Pelgrim van D.v.Hecke, Spons van R.Ivens,Marlin van R.Ivens, Dwaze liefde van J.Stubbe)</t>
  </si>
  <si>
    <t>Troetelbeertje van tin van Christine Carton</t>
  </si>
  <si>
    <t>Brandweerkazerne Sluiskil</t>
  </si>
  <si>
    <t>Landmeters-instrumenten</t>
  </si>
  <si>
    <t>Karren en gereedschappen</t>
  </si>
  <si>
    <t>Lijkenhuis op de begraafplaats</t>
  </si>
  <si>
    <t>Rioolgemaal.</t>
  </si>
  <si>
    <t>Schaftwagen no. 7039 van de Meeuw Oirschot</t>
  </si>
  <si>
    <t>Sleuvenstamper "Wacker"</t>
  </si>
  <si>
    <t>3 Heggescharen</t>
  </si>
  <si>
    <t>Lijkenhuisje + berging op de algemene begraafplaats.</t>
  </si>
  <si>
    <t>Lijkenhuisje</t>
  </si>
  <si>
    <t>Berging</t>
  </si>
  <si>
    <t>Toren met luidklok en uurwerk N.H. kerk</t>
  </si>
  <si>
    <t>Kerktoren met uurwerk van de N.H. kerk te Biervliet</t>
  </si>
  <si>
    <t>Schaftwagen no 007275 van Meeuw Oirschot</t>
  </si>
  <si>
    <t>Lijkenhuis-begraafplaats</t>
  </si>
  <si>
    <t>Lijkenhuis begraafplaats</t>
  </si>
  <si>
    <t>Berging/ gemeente diensten</t>
  </si>
  <si>
    <t xml:space="preserve">Multifunctioneel Centrum + peuterspeelzaal. </t>
  </si>
  <si>
    <t>Sportgebouw, tribune en aanbouwde kantine (buiten gebruik/leegstaand)</t>
  </si>
  <si>
    <t>Kantine (leegstaand)</t>
  </si>
  <si>
    <t>Kleedgebouw voetbalvereniging Zaamslag</t>
  </si>
  <si>
    <t>Mobiele muziektent.</t>
  </si>
  <si>
    <t>Kleedlokaal gemeentelijk Sportterrein Zaamslag (aangebouwde kantine)</t>
  </si>
  <si>
    <t>Kleedlokaal tennisvereniging Biervliet</t>
  </si>
  <si>
    <t>Openbare bibliotheek</t>
  </si>
  <si>
    <t>Tennis kleedlokaal (aangebouwde kantine geen eigendom van de gemeente)</t>
  </si>
  <si>
    <t>Sportpark "Oude Vaart" 3 kleedlokalen (aangebouwde kantine)</t>
  </si>
  <si>
    <t>Andere objecten Maquette</t>
  </si>
  <si>
    <t>6 Bergingen met toilet en douche-ruimte.</t>
  </si>
  <si>
    <t>Welzijnsaccomodatie "'t Oude Raedthuys"</t>
  </si>
  <si>
    <t>Schildery "Rijk geklede figuren in kerkinterieur"/M.Calisch.</t>
  </si>
  <si>
    <t>Schaftwagen Moens 4/45 13284013.</t>
  </si>
  <si>
    <t>Werkplaats opslag bouwmaterialen</t>
  </si>
  <si>
    <t>Wijkcentrum + horeca "De Triangel"</t>
  </si>
  <si>
    <t>Gemeenschapshuis "'t Meulengat" (welzijn, recepties)</t>
  </si>
  <si>
    <t>Schaftwagen de Meeuw SMWT-40090 chassisnr 08642</t>
  </si>
  <si>
    <t>Rioolgemaal "Zuid" incl. kelder.</t>
  </si>
  <si>
    <t>Dorpshuis Hoekse Rakkers</t>
  </si>
  <si>
    <t>Schaftwagen Meeuw type SM-WT-94 chassisnummer 8795</t>
  </si>
  <si>
    <t>Parkeergarage</t>
  </si>
  <si>
    <t>Uurwerk en luidinstallatie Opstandingskerk</t>
  </si>
  <si>
    <t>Ysselstraat 1: Peuterspeelzaal en multifunctioneel. Korting i.v.m. beveiliging.</t>
  </si>
  <si>
    <t>Ysselstraat 3: Multifunctioneel Centrum.</t>
  </si>
  <si>
    <t>Buitenberging.</t>
  </si>
  <si>
    <t>Kleedlokalen, wasgelegenheid en berging "Spui" (aangebouwde kantine)</t>
  </si>
  <si>
    <t>12 berging-sanitairgebouwtjes incl. technische installaties op woonwagencentrum.</t>
  </si>
  <si>
    <t>2 Schaftwagens merk "Moens". Chassisnr. 13881059 en 10483004.</t>
  </si>
  <si>
    <t>7 Berging-sanitairgebouwtjes incl. technische installaties.</t>
  </si>
  <si>
    <t>10 Bergings-/sanitiare gebouwtjes inclusief technische installatie.</t>
  </si>
  <si>
    <t>Waterzuiveringsinstallatie bestaande uit een hoofd- en subgemaal.</t>
  </si>
  <si>
    <t xml:space="preserve">Technische installatie hoofdgemaal. </t>
  </si>
  <si>
    <t>Technische installatie subgemaal.</t>
  </si>
  <si>
    <t>Woonwagen</t>
  </si>
  <si>
    <t>Transport/Verblijf</t>
  </si>
  <si>
    <t>TransporVerblijf</t>
  </si>
  <si>
    <t>Muziektent met fundering van metselwerk.</t>
  </si>
  <si>
    <t>Woonwagen conform lijst d.d. 25-01-2006.</t>
  </si>
  <si>
    <t>Wisselende collectie kunstvoorwerpen en 3 vitrines.</t>
  </si>
  <si>
    <t>Tentoonstellingsgoederen voor promotie gemeente Terneuzen.</t>
  </si>
  <si>
    <t>Vitrinekasten</t>
  </si>
  <si>
    <t>All-Risks op diverse kunstwerken van het Instituut Collectie Nederland</t>
  </si>
  <si>
    <t>Transport/verblijfsverzekering op portable computerapparatuur,</t>
  </si>
  <si>
    <t>Gymnastieklokaal bij O.B.S. "Op Weg"</t>
  </si>
  <si>
    <t>Gymnastieklokaal bij B.B.S. "W. van Oranje".</t>
  </si>
  <si>
    <t>Zeecontainer</t>
  </si>
  <si>
    <t>Zeecontainer nabij Korte Kerkstraat 24 school "Triangel".</t>
  </si>
  <si>
    <t>Inventaris welzijnsgebouw Serlippens.</t>
  </si>
  <si>
    <t>Gymnastieklokaal</t>
  </si>
  <si>
    <t>5 woonwagens</t>
  </si>
  <si>
    <t>7 schuurtjes</t>
  </si>
  <si>
    <t>Brandweer Westdorpe</t>
  </si>
  <si>
    <t>Gebouw waarin; Peuterspeelzaal; kinderopvang; bibliotheek; Vereniging</t>
  </si>
  <si>
    <t>Koninklijk Gezelschap in een Katholieke kerk.</t>
  </si>
  <si>
    <t xml:space="preserve">150 Olieschilderijen, J.M. Verschuren </t>
  </si>
  <si>
    <t>brandweergarage</t>
  </si>
  <si>
    <t>Brandweergarage</t>
  </si>
  <si>
    <t>AZVV Kleedlokalen en scheidsrechterslokalen</t>
  </si>
  <si>
    <t>Kleedlokaal annex kassageb. vv Koewacht</t>
  </si>
  <si>
    <t>Gemeenschapshuis</t>
  </si>
  <si>
    <t>Pompstation</t>
  </si>
  <si>
    <t>Sanitaire units/berging</t>
  </si>
  <si>
    <t>Peuterspeelzaal</t>
  </si>
  <si>
    <t>Porto cabin - wijkpost plants.dienst</t>
  </si>
  <si>
    <t>Wouterij Koewacht achter het zwembad - wijkpost gem.werken</t>
  </si>
  <si>
    <t>Wijkpost</t>
  </si>
  <si>
    <t>Sporthal</t>
  </si>
  <si>
    <t>Diverse Apparatuur (Observatiesysteem)</t>
  </si>
  <si>
    <t>Inventaris in woonhuis</t>
  </si>
  <si>
    <t>Kunstvoorwerpen</t>
  </si>
  <si>
    <t>Diverse tekeningen conform spec. sub 1 polis 7002645G0002</t>
  </si>
  <si>
    <t>In bruikleen conform spec. sub 2 polis 7002645G0002</t>
  </si>
  <si>
    <t>Schilderijen conform spec. sub 3 polis 7002645G0002</t>
  </si>
  <si>
    <t>Watergetijdenmolen</t>
  </si>
  <si>
    <t>Oud archief SvG</t>
  </si>
  <si>
    <t>Sportcomplex</t>
  </si>
  <si>
    <t>Wijkcentrum</t>
  </si>
  <si>
    <t>1 woonwagen, incl. aanbouw.</t>
  </si>
  <si>
    <t>Jeugdclubgebouw</t>
  </si>
  <si>
    <t>Parkeergarage (1e fase)</t>
  </si>
  <si>
    <t>Installaties (1e fase)</t>
  </si>
  <si>
    <t>eps/beton en eps drainagesysteem en substraat</t>
  </si>
  <si>
    <t>parkeergarage (2e fase)</t>
  </si>
  <si>
    <t>Installaties (2e fase)</t>
  </si>
  <si>
    <t>Brandweerkazerne</t>
  </si>
  <si>
    <t>Kantoorvilla met bijgebouwen</t>
  </si>
  <si>
    <t>Aula begraafplaats</t>
  </si>
  <si>
    <t>6 Sanitaire ruimten woonwagens</t>
  </si>
  <si>
    <t>Kinderopvang inclusief peuterspeelzaal.inbraakbeveiligd opleveringsbewijsnr 6030117 dd 26052009</t>
  </si>
  <si>
    <t>Jeugdsoos met horeca.</t>
  </si>
  <si>
    <t>Overdekte rijwielstalling met openbare toiletten.</t>
  </si>
  <si>
    <t>Portable computerapparatuur.</t>
  </si>
  <si>
    <t>Portable overige apparatuur.</t>
  </si>
  <si>
    <t>Willibrordustoren.</t>
  </si>
  <si>
    <t>Muziektent</t>
  </si>
  <si>
    <t>Voormalig ligplaatsenschool in gebruik door St. Litouwen</t>
  </si>
  <si>
    <t>Transformatiehuisje.</t>
  </si>
  <si>
    <t>Bibliotheek in zijbeuk van de kerk.</t>
  </si>
  <si>
    <t>Bibliotheek,  Installaties</t>
  </si>
  <si>
    <t xml:space="preserve">Fototoestel met telelens van Minolta </t>
  </si>
  <si>
    <t>Kiosk.</t>
  </si>
  <si>
    <t>Sportcentrum "Vliegende Vaart" bestaande uit: sportevenementenhal, zwembad, buitenbad en horecavoorziening</t>
  </si>
  <si>
    <t>Kantoor Jeugd en Jongerenwerk, Kantoor Agogische Zorgcentrum Zeeland, Medisch kinderdagverblijf</t>
  </si>
  <si>
    <t>Kantoor/schaft unit t.b.v. groenbeheer.</t>
  </si>
  <si>
    <t>Leegstaand woonhuis.</t>
  </si>
  <si>
    <t>Leegstaande loods</t>
  </si>
  <si>
    <t>Loods waarin 2 kantoorunits aanwezig zijn.</t>
  </si>
  <si>
    <t>school dependance Zonneschool, in gebruik genomen door Stichting Dorcas en St. Litouwen</t>
  </si>
  <si>
    <t>Jeugd en jongerencentrum De Pit</t>
  </si>
  <si>
    <t>2 semi-permanente gebouwen in gebruik als buurthuis.</t>
  </si>
  <si>
    <t>voormalig schoolgebouw Iris , thans in gebruik door Stg. ProKino (peuterspeelzaal - BSO)</t>
  </si>
  <si>
    <t>werkplaats afd. groenbeheer/1 loods (in verbinding staand met 2 units) tegen units gemonteerd</t>
  </si>
  <si>
    <t>werkplaats afd. groenbeheer/ 2 units (vormen één geheel)</t>
  </si>
  <si>
    <t xml:space="preserve">Schaftwagen Brouwer Kenteken 27WBXF </t>
  </si>
  <si>
    <t>Schaftwagen Brouwer kenteken 87WSSB</t>
  </si>
  <si>
    <t>voormalig schoolgebouw BBO 't Zand, thans in gebruik als multifunctioneel centrum</t>
  </si>
  <si>
    <t>verhuurd aan Stichting voor Regionale Zorgvoorziening en Stichting Omroep Terneuzen</t>
  </si>
  <si>
    <t>nieuw museum, nieuwbouw (Markt 2) en 2 gerestaureerde Rijksmon. Panden (Markt 2+2A)</t>
  </si>
  <si>
    <t>schaftwagen merk Brouwer type SM600-CV'S</t>
  </si>
  <si>
    <t>Inventaris in Kameleon jeugd/vereniging</t>
  </si>
  <si>
    <t>voormalige voetbalkantine en kleedruimte,  per 27-2-20 leegstaand</t>
  </si>
  <si>
    <t>voormalig horecapand met cafe/disco en een bovenwoning (sloopwaarde, leegstaand per 1 december 2016)</t>
  </si>
  <si>
    <t>gymnastieklokaal nog in gebruik</t>
  </si>
  <si>
    <t>inventaris gymnastieklokaal</t>
  </si>
  <si>
    <t>Shoarmazaak, leegstaand per 1 december 2016</t>
  </si>
  <si>
    <t>pand Ter Kille</t>
  </si>
  <si>
    <t>Leegstaand horeca pand met ingebruik zijnde bovenwoning (sloopwaarde)</t>
  </si>
  <si>
    <t>Gemeenschapscentrum/verenigingsgebouw voor sociale/culturele activiteiten incl. horeca</t>
  </si>
  <si>
    <t>Loods 1 opslag gereedschap machine onderdelen</t>
  </si>
  <si>
    <t>Loods 2 opslag gereedschap machine onderdelen</t>
  </si>
  <si>
    <t>Woning met bijgebouwen</t>
  </si>
  <si>
    <t>Werkplaats groenbeheer</t>
  </si>
  <si>
    <t>brandweerkazerne + gem. remise + kantoor</t>
  </si>
  <si>
    <t>ondergronds gemetseld gangenstelsel</t>
  </si>
  <si>
    <t>voormalig kerkgebouw leegstaand</t>
  </si>
  <si>
    <t>opstallen voormalige slagerij, leegstaand (oud kadestraalnr 2345 en 2118)</t>
  </si>
  <si>
    <t>leegstaand woonwinkelpand</t>
  </si>
  <si>
    <t>leegstaand onbeveiligd</t>
  </si>
  <si>
    <t>leegstaand</t>
  </si>
  <si>
    <t xml:space="preserve">Loods </t>
  </si>
  <si>
    <t>Bestemming</t>
  </si>
  <si>
    <t>Bouwaard</t>
  </si>
  <si>
    <t>Adres</t>
  </si>
  <si>
    <t>Sub</t>
  </si>
  <si>
    <t>Functienummer</t>
  </si>
  <si>
    <t>0001</t>
  </si>
  <si>
    <t>steen/hard</t>
  </si>
  <si>
    <t>0012</t>
  </si>
  <si>
    <t>steen/bitumen</t>
  </si>
  <si>
    <t>0021</t>
  </si>
  <si>
    <t>ONVERSCHILLIG WAAR IN DE GEMEENTE</t>
  </si>
  <si>
    <t>Steen/ hard</t>
  </si>
  <si>
    <t>0022</t>
  </si>
  <si>
    <t>0023</t>
  </si>
  <si>
    <t>geen bouwaard</t>
  </si>
  <si>
    <t>0025</t>
  </si>
  <si>
    <t>NIEUWE KERKSTRAAT ONG. SLUISKIL</t>
  </si>
  <si>
    <t>0026</t>
  </si>
  <si>
    <t>ROEIERSGANG ONG. TERNEUZEN</t>
  </si>
  <si>
    <t>0027</t>
  </si>
  <si>
    <t>0028</t>
  </si>
  <si>
    <t>ONVERSCHILLIG WAAR BINNEN DE GEMEENTE.</t>
  </si>
  <si>
    <t>Hout/ hard</t>
  </si>
  <si>
    <t>0033</t>
  </si>
  <si>
    <t>0035</t>
  </si>
  <si>
    <t>0038</t>
  </si>
  <si>
    <t>ONVERSCHILLIG WAAR BINNEN DE GEMEENTE</t>
  </si>
  <si>
    <t>0040</t>
  </si>
  <si>
    <t>betonplaten/hout/asbestplaten</t>
  </si>
  <si>
    <t>0041</t>
  </si>
  <si>
    <t>VEERSTRAAT ONG. ZAAMSLAG</t>
  </si>
  <si>
    <t>0042</t>
  </si>
  <si>
    <t>IN DE GEMEENTE ONG. ZAAMSLAG</t>
  </si>
  <si>
    <t>0044</t>
  </si>
  <si>
    <t>KERKSTRAAT ONG. BIERVLIET</t>
  </si>
  <si>
    <t>hout/ hard</t>
  </si>
  <si>
    <t>0046</t>
  </si>
  <si>
    <t>0050</t>
  </si>
  <si>
    <t>BEUKELSSTRAAT ONG. BIERVLIET</t>
  </si>
  <si>
    <t>0051</t>
  </si>
  <si>
    <t>MOLENDREEF ONG. HOEK</t>
  </si>
  <si>
    <t>0068</t>
  </si>
  <si>
    <t>DONZE VISSERSTR. ONG.</t>
  </si>
  <si>
    <t>Steen/hard</t>
  </si>
  <si>
    <t>0141</t>
  </si>
  <si>
    <t>0165</t>
  </si>
  <si>
    <t>ZUIDERPARKLAAN ONG.</t>
  </si>
  <si>
    <t>steen/staal constructie</t>
  </si>
  <si>
    <t>0166</t>
  </si>
  <si>
    <t>SPORTLAAN ONG. ZAAMSLAG</t>
  </si>
  <si>
    <t>0168</t>
  </si>
  <si>
    <t>HOEK ONG.</t>
  </si>
  <si>
    <t>0180</t>
  </si>
  <si>
    <t>0181</t>
  </si>
  <si>
    <t>0187</t>
  </si>
  <si>
    <t>BINNEN DE GEMEENTE</t>
  </si>
  <si>
    <t>0189</t>
  </si>
  <si>
    <t>SPORTLAAN ONG.</t>
  </si>
  <si>
    <t>0191</t>
  </si>
  <si>
    <t>SINGEL ONG. BIERVLIET</t>
  </si>
  <si>
    <t>0194</t>
  </si>
  <si>
    <t>0197</t>
  </si>
  <si>
    <t>0199</t>
  </si>
  <si>
    <t>BINNEN DE GEMEENTE TERNEUZEN</t>
  </si>
  <si>
    <t>0204</t>
  </si>
  <si>
    <t>Onverschillig waar in de gemeente</t>
  </si>
  <si>
    <t>0221</t>
  </si>
  <si>
    <t>0246</t>
  </si>
  <si>
    <t>HUBRECHTSTRAAT ONG. HOEK</t>
  </si>
  <si>
    <t>steen/ruberoid</t>
  </si>
  <si>
    <t>0247</t>
  </si>
  <si>
    <t>0252</t>
  </si>
  <si>
    <t>Staalplaat/ mastiek</t>
  </si>
  <si>
    <t>0254</t>
  </si>
  <si>
    <t>HOOGSTRAAT ONG. BIERVLIET</t>
  </si>
  <si>
    <t>0256</t>
  </si>
  <si>
    <t>0259</t>
  </si>
  <si>
    <t>steen/rubberoid</t>
  </si>
  <si>
    <t>0315</t>
  </si>
  <si>
    <t>Hout/ Hard</t>
  </si>
  <si>
    <t>0333</t>
  </si>
  <si>
    <t>0359</t>
  </si>
  <si>
    <t>0386</t>
  </si>
  <si>
    <t>Staal/ Bitumen</t>
  </si>
  <si>
    <t>0392</t>
  </si>
  <si>
    <t>0397</t>
  </si>
  <si>
    <t>OOSTKOLK ONG. TERNEUZEN</t>
  </si>
  <si>
    <t>Beton</t>
  </si>
  <si>
    <t>0401</t>
  </si>
  <si>
    <t>0408</t>
  </si>
  <si>
    <t xml:space="preserve">Hout/ staal </t>
  </si>
  <si>
    <t>0413</t>
  </si>
  <si>
    <t>SPARKSTRAAT ONG</t>
  </si>
  <si>
    <t>0420</t>
  </si>
  <si>
    <t>ZUIDHOF ONG. SLUISKIL</t>
  </si>
  <si>
    <t>steen/golfplaten/bitumen</t>
  </si>
  <si>
    <t>0421</t>
  </si>
  <si>
    <t>metaalplaten op hout</t>
  </si>
  <si>
    <t>0423</t>
  </si>
  <si>
    <t>OOSTHOF ONG ZAAMSLAG</t>
  </si>
  <si>
    <t>steen/asbestvrije golfplaten/bitumen</t>
  </si>
  <si>
    <t>0434</t>
  </si>
  <si>
    <t>DE NOORDHOF ONG</t>
  </si>
  <si>
    <t>0435</t>
  </si>
  <si>
    <t>0449</t>
  </si>
  <si>
    <t>hout/hard</t>
  </si>
  <si>
    <t>0453</t>
  </si>
  <si>
    <t>steen/pannen/bitumen</t>
  </si>
  <si>
    <t>0457</t>
  </si>
  <si>
    <t>Onverschillig waar in binnen Nederland</t>
  </si>
  <si>
    <t>0459</t>
  </si>
  <si>
    <t>0467</t>
  </si>
  <si>
    <t>0471</t>
  </si>
  <si>
    <t>0474</t>
  </si>
  <si>
    <t>In terneuzen</t>
  </si>
  <si>
    <t>div.bouwaard</t>
  </si>
  <si>
    <t>0475</t>
  </si>
  <si>
    <t>OP HET ZAAMSLAG PLEIN TERNEUZEN</t>
  </si>
  <si>
    <t>hout/staal</t>
  </si>
  <si>
    <t>0477</t>
  </si>
  <si>
    <t>0478</t>
  </si>
  <si>
    <t>0479</t>
  </si>
  <si>
    <t>0481</t>
  </si>
  <si>
    <t>IN OTHENEPOLDER TE TERNEUZEN</t>
  </si>
  <si>
    <t>Geen bouwaard</t>
  </si>
  <si>
    <t>0482</t>
  </si>
  <si>
    <t>0485</t>
  </si>
  <si>
    <t>BINNEN NEDERLAND</t>
  </si>
  <si>
    <t>Onbekend</t>
  </si>
  <si>
    <t>0486</t>
  </si>
  <si>
    <t>In Terneuzen</t>
  </si>
  <si>
    <t>0490</t>
  </si>
  <si>
    <t>0491</t>
  </si>
  <si>
    <t>Steen/ Hard</t>
  </si>
  <si>
    <t>0493</t>
  </si>
  <si>
    <t>0495</t>
  </si>
  <si>
    <t>Tamarindestraat TERNEUZEN</t>
  </si>
  <si>
    <t>IJzer + kooiconstructie</t>
  </si>
  <si>
    <t>0496</t>
  </si>
  <si>
    <t>Handellaan ONGEN TERNEUZEN</t>
  </si>
  <si>
    <t>Ijzer</t>
  </si>
  <si>
    <t>0499</t>
  </si>
  <si>
    <t>0501</t>
  </si>
  <si>
    <t>Sportlaan ONGEN. ZAAMSLAG</t>
  </si>
  <si>
    <t>0502</t>
  </si>
  <si>
    <t>0503</t>
  </si>
  <si>
    <t>0520</t>
  </si>
  <si>
    <t>0522</t>
  </si>
  <si>
    <t xml:space="preserve">Bernhardstraat 82, 86, 94, 98, 100 </t>
  </si>
  <si>
    <t>0523</t>
  </si>
  <si>
    <t>0525</t>
  </si>
  <si>
    <t>0526</t>
  </si>
  <si>
    <t>0528</t>
  </si>
  <si>
    <t>0529</t>
  </si>
  <si>
    <t>0530</t>
  </si>
  <si>
    <t>0531</t>
  </si>
  <si>
    <t>Vlasstraat 8 Koewacht</t>
  </si>
  <si>
    <t>0533</t>
  </si>
  <si>
    <t>0534</t>
  </si>
  <si>
    <t>0536</t>
  </si>
  <si>
    <t>0537</t>
  </si>
  <si>
    <t>0538</t>
  </si>
  <si>
    <t>0539</t>
  </si>
  <si>
    <t>0541</t>
  </si>
  <si>
    <t>0543</t>
  </si>
  <si>
    <t>0544</t>
  </si>
  <si>
    <t>IN DE GEMEENTE</t>
  </si>
  <si>
    <t>Systeembouw</t>
  </si>
  <si>
    <t>0545</t>
  </si>
  <si>
    <t>Hout/hard</t>
  </si>
  <si>
    <t>0546</t>
  </si>
  <si>
    <t>0547</t>
  </si>
  <si>
    <t>0548</t>
  </si>
  <si>
    <t>0549</t>
  </si>
  <si>
    <t>0550</t>
  </si>
  <si>
    <t>0557</t>
  </si>
  <si>
    <t>Emmahof 6 te Koewacht</t>
  </si>
  <si>
    <t>0559</t>
  </si>
  <si>
    <t>IN De GEMEENTE</t>
  </si>
  <si>
    <t>0560</t>
  </si>
  <si>
    <t>ONVERSCHILLIG WAAR BINNEN NEDERLAND</t>
  </si>
  <si>
    <t>0563</t>
  </si>
  <si>
    <t>0566</t>
  </si>
  <si>
    <t>P Krugersdreef ONG SAS VAN GENT</t>
  </si>
  <si>
    <t>0567</t>
  </si>
  <si>
    <t>Kloosterln ONG SAS VAN GENT</t>
  </si>
  <si>
    <t>0569</t>
  </si>
  <si>
    <t>0571</t>
  </si>
  <si>
    <t>Marollenoord ONG PHILIPPINE</t>
  </si>
  <si>
    <t>0572</t>
  </si>
  <si>
    <t>J Hobeinstr ONG PHILIPPINE</t>
  </si>
  <si>
    <t>0574</t>
  </si>
  <si>
    <t>0576</t>
  </si>
  <si>
    <t>0579</t>
  </si>
  <si>
    <t>0582</t>
  </si>
  <si>
    <t>Scheldeboulevard TERNEUZEN</t>
  </si>
  <si>
    <t>Natuursteen/ Brons</t>
  </si>
  <si>
    <t>Brons</t>
  </si>
  <si>
    <t>0583</t>
  </si>
  <si>
    <t>0586</t>
  </si>
  <si>
    <t>Westkolkstr ONGEN. TERNEUZEN</t>
  </si>
  <si>
    <t>beton/damwand staal</t>
  </si>
  <si>
    <t>0590</t>
  </si>
  <si>
    <t>0591</t>
  </si>
  <si>
    <t>0592</t>
  </si>
  <si>
    <t>0593</t>
  </si>
  <si>
    <t>0594</t>
  </si>
  <si>
    <t>Liniedyk ONG AXEL</t>
  </si>
  <si>
    <t>0596</t>
  </si>
  <si>
    <t>0597</t>
  </si>
  <si>
    <t>0598</t>
  </si>
  <si>
    <t>0601</t>
  </si>
  <si>
    <t>Herengracht ONG. TERNEUZEN</t>
  </si>
  <si>
    <t>0602</t>
  </si>
  <si>
    <t>0605</t>
  </si>
  <si>
    <t>IN TERNEUZEN</t>
  </si>
  <si>
    <t>0606</t>
  </si>
  <si>
    <t>OP DE MARKT PHILIPPINE</t>
  </si>
  <si>
    <t>beton/steen afgew.met hout</t>
  </si>
  <si>
    <t>0607</t>
  </si>
  <si>
    <t>Walstraat ONGEN SAS VAN GENT</t>
  </si>
  <si>
    <t>beton/steen+mastiek dak</t>
  </si>
  <si>
    <t>0610</t>
  </si>
  <si>
    <t>0611</t>
  </si>
  <si>
    <t>beton</t>
  </si>
  <si>
    <t>0613</t>
  </si>
  <si>
    <t>0619</t>
  </si>
  <si>
    <t>0620</t>
  </si>
  <si>
    <t>0624</t>
  </si>
  <si>
    <t>0627</t>
  </si>
  <si>
    <t>ZUIDERPARK ONG.</t>
  </si>
  <si>
    <t>brons</t>
  </si>
  <si>
    <t>0628</t>
  </si>
  <si>
    <t>OP HET KERKPLEIN SLUISKUIL</t>
  </si>
  <si>
    <t>0634</t>
  </si>
  <si>
    <t>0637</t>
  </si>
  <si>
    <t>Zwembad + horeca - B</t>
  </si>
  <si>
    <t>0640</t>
  </si>
  <si>
    <t>0641</t>
  </si>
  <si>
    <t>Strandgaper ONG. PHILIPPINE</t>
  </si>
  <si>
    <t>staal/damwand met bitume gedekt</t>
  </si>
  <si>
    <t>0650</t>
  </si>
  <si>
    <t>0651</t>
  </si>
  <si>
    <t>Visserverkorting ONG. WESTDORPE</t>
  </si>
  <si>
    <t>damwand</t>
  </si>
  <si>
    <t>0652</t>
  </si>
  <si>
    <t>gegoten brons</t>
  </si>
  <si>
    <t>0656</t>
  </si>
  <si>
    <t>LEPOUTREWEG ONGEN. SAS VAN GENT</t>
  </si>
  <si>
    <t>Staal</t>
  </si>
  <si>
    <t>0658</t>
  </si>
  <si>
    <t>Huizingapln ONG. TERNEUZEN</t>
  </si>
  <si>
    <t>Handellaan 3</t>
  </si>
  <si>
    <t>0661</t>
  </si>
  <si>
    <t>Korte kerkstr 28 TERNEUZEN</t>
  </si>
  <si>
    <t>0662</t>
  </si>
  <si>
    <t>G. v/d Nissestraat 13 Zaamslag</t>
  </si>
  <si>
    <t>steen/pannen</t>
  </si>
  <si>
    <t>0663</t>
  </si>
  <si>
    <t>Liniedijk 8 4571 PD Axel</t>
  </si>
  <si>
    <t>stalen golfplaten</t>
  </si>
  <si>
    <t>staal/plastisol</t>
  </si>
  <si>
    <t>0664</t>
  </si>
  <si>
    <t>0665</t>
  </si>
  <si>
    <t>0666</t>
  </si>
  <si>
    <t>Zandstraat 40 Sas van Gent</t>
  </si>
  <si>
    <t>0671</t>
  </si>
  <si>
    <t>Korte Kerkstraat 24 Terneuzen</t>
  </si>
  <si>
    <t>0674</t>
  </si>
  <si>
    <t>Markt 2 en 2A Axel</t>
  </si>
  <si>
    <t>steen/hard/staal/houtskelet gemetseld buitenblad/beton/glas/dakpannen</t>
  </si>
  <si>
    <t>0675</t>
  </si>
  <si>
    <t>ONVERSCHILLIG WAAR BINNEN DE GEMEENTE TERNEUZEN</t>
  </si>
  <si>
    <t>materiaal buitenkant sandwichpanelen</t>
  </si>
  <si>
    <t>0676</t>
  </si>
  <si>
    <t>0677</t>
  </si>
  <si>
    <t>staal</t>
  </si>
  <si>
    <t>0678</t>
  </si>
  <si>
    <t>Boslaan 6 te Axel</t>
  </si>
  <si>
    <t>0680</t>
  </si>
  <si>
    <t>0681</t>
  </si>
  <si>
    <t>Boekweitstraat 12 te Zuiddorpe</t>
  </si>
  <si>
    <t>0683</t>
  </si>
  <si>
    <t>Baljouwlaan 1a Sluiskil</t>
  </si>
  <si>
    <t>0684</t>
  </si>
  <si>
    <t>0685</t>
  </si>
  <si>
    <t>Waterpoortstraat ongenummerd Philippine</t>
  </si>
  <si>
    <t>steen/hard/bitumen</t>
  </si>
  <si>
    <t>0686</t>
  </si>
  <si>
    <t>Westkade ongenummerd sas van Gent</t>
  </si>
  <si>
    <t>staal/steen/bitumen</t>
  </si>
  <si>
    <t>0688</t>
  </si>
  <si>
    <t>Molenhof ongenummerd Zaamslag</t>
  </si>
  <si>
    <t>brons/graniet</t>
  </si>
  <si>
    <t>0691</t>
  </si>
  <si>
    <t>0693</t>
  </si>
  <si>
    <t>Weststraat 34 Biervliet</t>
  </si>
  <si>
    <t>0694</t>
  </si>
  <si>
    <t>0695</t>
  </si>
  <si>
    <t>Westdam 6 te Sas van Gent</t>
  </si>
  <si>
    <t>0696</t>
  </si>
  <si>
    <t>Nieuwediepstraat 32a, Terneuzen</t>
  </si>
  <si>
    <t>0697</t>
  </si>
  <si>
    <t>Vlooswijkstraat Terneuzen</t>
  </si>
  <si>
    <t>0698</t>
  </si>
  <si>
    <t>Noordstraat Terneuzen</t>
  </si>
  <si>
    <t>0699</t>
  </si>
  <si>
    <t>0700</t>
  </si>
  <si>
    <t>semi permanent gebouw</t>
  </si>
  <si>
    <t>ijzeren golfplaten/bitumen dak</t>
  </si>
  <si>
    <t>0701</t>
  </si>
  <si>
    <t>Merwedelaan 13-15 Terneuzen</t>
  </si>
  <si>
    <t>0702</t>
  </si>
  <si>
    <t>Langestraat 21 te Hoek</t>
  </si>
  <si>
    <t>0703</t>
  </si>
  <si>
    <t>Wilhelminastraat 17 Axel</t>
  </si>
  <si>
    <t>steen/ leien (mogelijk asbestleien)</t>
  </si>
  <si>
    <t>0704</t>
  </si>
  <si>
    <t>Zonnepanelen</t>
  </si>
  <si>
    <t>Preventie</t>
  </si>
  <si>
    <t>Inbraakalarm met doormelding?  j/n</t>
  </si>
  <si>
    <t xml:space="preserve">brandalarm met doormelding? j/n </t>
  </si>
  <si>
    <t xml:space="preserve">Gesprinklerd?      j/n     </t>
  </si>
  <si>
    <t>Mosselbank 22 Philippine</t>
  </si>
  <si>
    <t>Bredeschool De Laureyn</t>
  </si>
  <si>
    <t>Singel 43 Westdorpe</t>
  </si>
  <si>
    <t xml:space="preserve">8 klassige bijzonder basisschool Kreeke </t>
  </si>
  <si>
    <t>0055</t>
  </si>
  <si>
    <t>Marijkestraat 1 Axel</t>
  </si>
  <si>
    <t>12 klassige openbare basisschool Marijke en gymnastieklokaal</t>
  </si>
  <si>
    <t xml:space="preserve">gymnastieklokaal </t>
  </si>
  <si>
    <t>0056</t>
  </si>
  <si>
    <t>Oud Oosteinde 2 Axel</t>
  </si>
  <si>
    <t>10 klassige bijzonder basisschool Sint Anthonius</t>
  </si>
  <si>
    <t>0057</t>
  </si>
  <si>
    <t>Burchtlaan 7 Axel</t>
  </si>
  <si>
    <t>8 klassige bijzonder basisschool Waranda en gymnastieklokaal</t>
  </si>
  <si>
    <t>gymnastieklokaal</t>
  </si>
  <si>
    <t>0058</t>
  </si>
  <si>
    <t>Karel Doormanlaan 2 Axel</t>
  </si>
  <si>
    <t>10 klassige bijzondere basisschool Sterrepracht + direktie  en/of IRT Ruimte</t>
  </si>
  <si>
    <t>0059</t>
  </si>
  <si>
    <t>Eikenlaan 22 Koewacht</t>
  </si>
  <si>
    <t>school B.B.O De Vlaswiek, school, gymnastiekzaal en berging</t>
  </si>
  <si>
    <t>gymzaal,inclusief berging</t>
  </si>
  <si>
    <t>0061</t>
  </si>
  <si>
    <t>Bellamystraat 26A en 28 Terneuzen/Zuidlandstraat 113 Terneuzen (beveiligd)</t>
  </si>
  <si>
    <t>beton/beton</t>
  </si>
  <si>
    <t>school toonbeeld muziekschool en beeldende vorming</t>
  </si>
  <si>
    <t>0071</t>
  </si>
  <si>
    <t>Tamarindestraat 4 Terneuzen</t>
  </si>
  <si>
    <t>school nieuwbouw bijzondere basisschool Oude Vaart</t>
  </si>
  <si>
    <t>0072</t>
  </si>
  <si>
    <t>4537 RJ Leliestr 28 Terneuzen</t>
  </si>
  <si>
    <t>Bijzondere basisschool De Kameleon</t>
  </si>
  <si>
    <t>Inventaris in 2 portocabins</t>
  </si>
  <si>
    <t>0004</t>
  </si>
  <si>
    <t>Prof Zeemanstraat 216, 218</t>
  </si>
  <si>
    <t>steenachtig dak/bitumen/ staalplaten</t>
  </si>
  <si>
    <t>school Bredeschool Serlippens</t>
  </si>
  <si>
    <t>inventaris Welzijn</t>
  </si>
  <si>
    <t>0006</t>
  </si>
  <si>
    <t>W. Andreissenlaan 4 Terneuzen</t>
  </si>
  <si>
    <t>school O.B.S. Ds Aangeenbrrug Borg</t>
  </si>
  <si>
    <t>0007</t>
  </si>
  <si>
    <t>Sloelaan 41 en 43</t>
  </si>
  <si>
    <t>staal/staal+steen/har</t>
  </si>
  <si>
    <t>Basisschool De Steiger</t>
  </si>
  <si>
    <t>Halverbinding hout/bitumen verbonden met portocabin/staal</t>
  </si>
  <si>
    <t>0016</t>
  </si>
  <si>
    <t>Leeuwenlaan 29</t>
  </si>
  <si>
    <t>school BBS W van Oranje - zijnde het schoolgebouw - oudbouw</t>
  </si>
  <si>
    <t>zijnde het schoolgebouw - nieuwbouw</t>
  </si>
  <si>
    <t>0018</t>
  </si>
  <si>
    <t>Wagnerhof 3 Terneuzen</t>
  </si>
  <si>
    <t>steen/staal Bitumen</t>
  </si>
  <si>
    <t>B.B.S. Stelle, kinderopvang, GGD, gemeenschappelijke ruimte</t>
  </si>
  <si>
    <t>Wagnerhof 1, 1A, 1B, 3 Terneuzen</t>
  </si>
  <si>
    <t>0019</t>
  </si>
  <si>
    <t>Merwedelaan 17</t>
  </si>
  <si>
    <t>0020</t>
  </si>
  <si>
    <t>Madame Curierstraat 25</t>
  </si>
  <si>
    <t>school BBS De Regenboog met gymnastieklokaal</t>
  </si>
  <si>
    <t>0024</t>
  </si>
  <si>
    <t>Brouwerijstraat 5 Zaamslag</t>
  </si>
  <si>
    <t>school BBS Torenberg</t>
  </si>
  <si>
    <t>Narcissenlaan 37 Hoek</t>
  </si>
  <si>
    <t>school OBS De Driesprong incl. 2 noodlokalen</t>
  </si>
  <si>
    <t>2 noodlokalen</t>
  </si>
  <si>
    <t>Hout/kunststof</t>
  </si>
  <si>
    <t>Inventaris in units</t>
  </si>
  <si>
    <t>0030</t>
  </si>
  <si>
    <t>Evertsenlaan 84A Terneuzen</t>
  </si>
  <si>
    <t>praktijkschool De Sprong</t>
  </si>
  <si>
    <t>Leeuwenlaan 19 Terneuzen</t>
  </si>
  <si>
    <t>school ZMLK De Wingerd</t>
  </si>
  <si>
    <t>J. Catsstraat 9</t>
  </si>
  <si>
    <t>school de Springplank, speciale school basisonderwijs + gymzaal</t>
  </si>
  <si>
    <t>0034</t>
  </si>
  <si>
    <t>Evertsenlaan 84</t>
  </si>
  <si>
    <t>V.S.O. school Argo + gymnastieklokaal.</t>
  </si>
  <si>
    <t>Oude Vaart 1 Terneuzen</t>
  </si>
  <si>
    <t>school stedelijke SGM de Rede</t>
  </si>
  <si>
    <t>lokalen in gebruik door VSO school Argo</t>
  </si>
  <si>
    <t>Zeldenrustlaan 2 Terneuzen</t>
  </si>
  <si>
    <t>school SGM Zeldenrust-Steelantcollege</t>
  </si>
  <si>
    <t>portocabins waarin 4 klassen gehuisvest</t>
  </si>
  <si>
    <t>0043</t>
  </si>
  <si>
    <t>Schelpenlaan 1a, b en c Terneuzen</t>
  </si>
  <si>
    <t>beton/steen</t>
  </si>
  <si>
    <t>Brede School Othene (Irisschool, Parel,Kinderopvang, MFC, gymlokaal)</t>
  </si>
  <si>
    <t>Schelpenlaan 1a Terneuzen</t>
  </si>
  <si>
    <t>School Irisschool Inventaris</t>
  </si>
  <si>
    <t>Schelpenlaan 1c Terneuzen</t>
  </si>
  <si>
    <t>School Parel Inventaris</t>
  </si>
  <si>
    <t>Schelpenlaan Terneuzen</t>
  </si>
  <si>
    <t>gymlokaal inventaris</t>
  </si>
  <si>
    <t>Braakmanlaan 14+ 14a, 4521 AA Biervliet</t>
  </si>
  <si>
    <t>beton/kanaalplaten/staal</t>
  </si>
  <si>
    <t>basisschool 't Geuzennest + Gymlokaal+ Bibliotheek</t>
  </si>
  <si>
    <t>0045</t>
  </si>
  <si>
    <t>Canadalaan 2A, 4551 AL Sas van Gent</t>
  </si>
  <si>
    <t>Brede School Sas van Gent (geen eigendom/wel beveiligd), School De Statie</t>
  </si>
  <si>
    <t>Spoortstraat 40, 40a, 40b en 40c Sluiskil</t>
  </si>
  <si>
    <t>steen/hard, dak: epdm, pannen, beton</t>
  </si>
  <si>
    <t>Brede School Sluiskil De Mozaïek (school, BSO, GGD en bibliotheek en gymlokaal)</t>
  </si>
  <si>
    <t>0047</t>
  </si>
  <si>
    <t>1</t>
  </si>
  <si>
    <t>Schuberthof 31</t>
  </si>
  <si>
    <t>Zeemeeuw / De Sprong</t>
  </si>
  <si>
    <t>Inventaris bestaande uit computers</t>
  </si>
  <si>
    <t>Algemene gegevens:</t>
  </si>
  <si>
    <t>Verzekerde bedragen</t>
  </si>
  <si>
    <t>TenderNed-Kenmerk:</t>
  </si>
  <si>
    <t>Specificatie ten behoeve van de onderwijslocaties</t>
  </si>
  <si>
    <t>Totaal</t>
  </si>
  <si>
    <t xml:space="preserve">Aanwezig           ja/nee </t>
  </si>
  <si>
    <t>aantal                 panelen</t>
  </si>
  <si>
    <t>Openlucht zwembad, incl. Technische installaties</t>
  </si>
  <si>
    <t>Elektronica</t>
  </si>
  <si>
    <t>diverse elektronica apparatuur (o.a. bestaande uit computers, IBM Server AS/400 type 9406-820, AS 400 systeem)</t>
  </si>
  <si>
    <t>Scheldetheater (theater/schouwburg) incl. Truss-syteem. In exploitatie bij derde.</t>
  </si>
  <si>
    <t>Gemeentehuis. In gebruik verhuurd door/aan gemeente Terneuzen, MEE Zeeland, bibliotheek Perspecto, aan Z en Woongoed / inc. AS 400 systeem</t>
  </si>
  <si>
    <t>Watertoren incl. Een observatiesysteem (elektronica)</t>
  </si>
  <si>
    <t>All Risks             Dekking</t>
  </si>
  <si>
    <t>Metalen scheepsmodel, genaamd Het Schip op de weg. Axelsestr. Buiten object</t>
  </si>
  <si>
    <t>Beeld "De Commeren" aan de Blokken ong.. Buiten object</t>
  </si>
  <si>
    <t>3 Kunstwerken in de Othenepolder. Buiten object</t>
  </si>
  <si>
    <t>Sokkel van natuursteen, beeld van brons . Buiten object</t>
  </si>
  <si>
    <t>Brons kasseien (bankje) en natuursteen brons (beeld) . Buiten object</t>
  </si>
  <si>
    <t>Beeld naamloos van hr Stubbe+sokkel. Buiten object</t>
  </si>
  <si>
    <t>Beeld. Buiten object</t>
  </si>
  <si>
    <t>Beeld "Handbenen", gemaakt door Iris le Rutte, staand op een granieten sokkel. Buiten beeld</t>
  </si>
  <si>
    <t>Beeld "Olympische Vlam" op het sportpark "Vliegende Vaart". Buiten object</t>
  </si>
  <si>
    <t>Beeld van Thom Puckey naast het stadhuis. Buiten object</t>
  </si>
  <si>
    <t>4 lichtobjecten (kunstobjecten) opgehangen a/d zijgevel van woningen. Buiten objecten</t>
  </si>
  <si>
    <t>technische installatie webcam + mast geplaatst op stadskantoor (object 0001, subject 15). Buiten objecten</t>
  </si>
  <si>
    <t>Bronzen beeld met granieten bank. Buiten object</t>
  </si>
  <si>
    <t>bronzen beeld Frank Koulen. Buiten object.</t>
  </si>
  <si>
    <t>Specificatie ten behoeve van het overige bezit</t>
  </si>
  <si>
    <t>nee</t>
  </si>
  <si>
    <t>ja</t>
  </si>
  <si>
    <t xml:space="preserve">ja </t>
  </si>
  <si>
    <t>Remise/ gemeente diensten/Alarminstallatie 6030106 dd 02022009</t>
  </si>
  <si>
    <t>Aula, lijkenhuis, bergplaats</t>
  </si>
  <si>
    <t>Opslagloods</t>
  </si>
  <si>
    <t>horeca-belending/ kleedlokaal bij tennisveld Hoek</t>
  </si>
  <si>
    <t>In gebruik als museum</t>
  </si>
  <si>
    <t>Pand leegstaand en bergplaats</t>
  </si>
  <si>
    <t>ja, kantoorzijde</t>
  </si>
  <si>
    <t>EPS</t>
  </si>
  <si>
    <t>dakisoloatie</t>
  </si>
  <si>
    <t>PUR-platen</t>
  </si>
  <si>
    <t>geen</t>
  </si>
  <si>
    <t>cellenbeton</t>
  </si>
  <si>
    <t>EPS+onbekend</t>
  </si>
  <si>
    <t>PU (was EPS)</t>
  </si>
  <si>
    <t>nb</t>
  </si>
  <si>
    <t>4531 GS</t>
  </si>
  <si>
    <t>4534 GS</t>
  </si>
  <si>
    <t>4538 GS</t>
  </si>
  <si>
    <t>4539 GS</t>
  </si>
  <si>
    <t>4540 GS</t>
  </si>
  <si>
    <t>4541 GS</t>
  </si>
  <si>
    <t>4542 GS</t>
  </si>
  <si>
    <t>4541 AM</t>
  </si>
  <si>
    <t>4541 EP</t>
  </si>
  <si>
    <t>4532 CP</t>
  </si>
  <si>
    <t>4543 AC</t>
  </si>
  <si>
    <t>4542 AD</t>
  </si>
  <si>
    <t>4536 ES</t>
  </si>
  <si>
    <t>Oostelijk Bolwerk 4</t>
  </si>
  <si>
    <t>4535 GS</t>
  </si>
  <si>
    <t>4521 BK</t>
  </si>
  <si>
    <t>4535 HD</t>
  </si>
  <si>
    <t>4535 GT</t>
  </si>
  <si>
    <t>4535 EV</t>
  </si>
  <si>
    <t>4575 NG</t>
  </si>
  <si>
    <t>4575 BL</t>
  </si>
  <si>
    <t>4537 DH</t>
  </si>
  <si>
    <t>4301 AP</t>
  </si>
  <si>
    <t xml:space="preserve"> Bosjesweg 1 SLUISKIL</t>
  </si>
  <si>
    <t>Drostln 13 SLUISKIL</t>
  </si>
  <si>
    <t>Bellamystr 28C</t>
  </si>
  <si>
    <t>Sportln 1A. ZAAMSLAG</t>
  </si>
  <si>
    <t>Nieuwstr 7 HOEK</t>
  </si>
  <si>
    <t>Edvard Grieghof 113</t>
  </si>
  <si>
    <t>4531 HA</t>
  </si>
  <si>
    <t>4531 CW</t>
  </si>
  <si>
    <t>Oostkant 1</t>
  </si>
  <si>
    <t>4531 CL</t>
  </si>
  <si>
    <t>Nieuwstraat 2-4</t>
  </si>
  <si>
    <t>4532 GH</t>
  </si>
  <si>
    <t>Hoogstraat 2 BIERVLIET</t>
  </si>
  <si>
    <t>K Kerkstr 26 TERNEUZEN</t>
  </si>
  <si>
    <t>St. Elisabethlaan 49 SLUISKIL</t>
  </si>
  <si>
    <t>4542 DA</t>
  </si>
  <si>
    <t>4536 AK</t>
  </si>
  <si>
    <t>H Heyermansstr 1H TERNEUZEN</t>
  </si>
  <si>
    <t>DA Molenplein 3 HOEK</t>
  </si>
  <si>
    <t>4533 PH</t>
  </si>
  <si>
    <t>Maassngl 30 TERNEUZEN</t>
  </si>
  <si>
    <t>4533 AT</t>
  </si>
  <si>
    <t>4533 PR</t>
  </si>
  <si>
    <t>4542 AN</t>
  </si>
  <si>
    <t>4531 AW</t>
  </si>
  <si>
    <t>4542 AG</t>
  </si>
  <si>
    <t>4532 AE</t>
  </si>
  <si>
    <t>4532 JM</t>
  </si>
  <si>
    <t>4532 JZ</t>
  </si>
  <si>
    <t>4551 CS</t>
  </si>
  <si>
    <t>4554 BD</t>
  </si>
  <si>
    <t>4554 CH</t>
  </si>
  <si>
    <t>4553 BZ</t>
  </si>
  <si>
    <t>4571 BG</t>
  </si>
  <si>
    <t>4571 LG</t>
  </si>
  <si>
    <t>4571 CA</t>
  </si>
  <si>
    <t>4576 AD</t>
  </si>
  <si>
    <t>4571 SK</t>
  </si>
  <si>
    <t>4574 RD</t>
  </si>
  <si>
    <t>4576 CA</t>
  </si>
  <si>
    <t>4576 EA</t>
  </si>
  <si>
    <t>4571 JZ</t>
  </si>
  <si>
    <t>4571 VE</t>
  </si>
  <si>
    <t>4571 DA</t>
  </si>
  <si>
    <t>4571 SX</t>
  </si>
  <si>
    <t>4553 BJ</t>
  </si>
  <si>
    <t>4554 BM</t>
  </si>
  <si>
    <t>4574 RJ</t>
  </si>
  <si>
    <t>4551 AZ</t>
  </si>
  <si>
    <t>4551 CE</t>
  </si>
  <si>
    <t>4551 TM</t>
  </si>
  <si>
    <t>4576 CX</t>
  </si>
  <si>
    <t>4576 BL</t>
  </si>
  <si>
    <t>4537 PL</t>
  </si>
  <si>
    <t>4532 BW</t>
  </si>
  <si>
    <t>4554 LR</t>
  </si>
  <si>
    <t>4536 AL</t>
  </si>
  <si>
    <t>4537 RJ</t>
  </si>
  <si>
    <t>Bellamystraat 74 TERNEUZEN</t>
  </si>
  <si>
    <t>Ysselstraat 1-3 TERNEUZEN.</t>
  </si>
  <si>
    <t>4533PH</t>
  </si>
  <si>
    <t>Otheensedreef 1-2 TERNEUZEN</t>
  </si>
  <si>
    <t>Toermalynsngl 3</t>
  </si>
  <si>
    <t>Noordhof 3 TERNEUZEN</t>
  </si>
  <si>
    <t>Noordhof 5 TERNEUZEN</t>
  </si>
  <si>
    <t>St Hubrechtstr 32 HOEK</t>
  </si>
  <si>
    <t>Westkolkstr 16 TERNEUZEN</t>
  </si>
  <si>
    <t>Langestr 21 HOEK</t>
  </si>
  <si>
    <t>Leeuwenln 29</t>
  </si>
  <si>
    <t>Prof Zeemanstr 216-218 TERNEUZEN</t>
  </si>
  <si>
    <t>Madame Curiestr 40 TERNEUZEN</t>
  </si>
  <si>
    <t>Merwedeln 11 TERNEUZEN</t>
  </si>
  <si>
    <t>Zwembadstr 1 SAS VAN GENT</t>
  </si>
  <si>
    <t>Bernhardstr WESTDORPE 82,86,94,98,100,104 en 106, schuurtjes</t>
  </si>
  <si>
    <t>Molenstr 54 WESTDORPE</t>
  </si>
  <si>
    <t>Schorrenkruidln 27-A-B-C PHILIPPINE</t>
  </si>
  <si>
    <t>O Bolwerk 4 TERNEUZEN</t>
  </si>
  <si>
    <t>Markt 1 AXEL</t>
  </si>
  <si>
    <t>Nieuwendk 19 AXEL</t>
  </si>
  <si>
    <t>Sportln 11 AXEL</t>
  </si>
  <si>
    <t>Berlaersstr 2 KOEWACHT</t>
  </si>
  <si>
    <t>Pootersdk 1 AXEL</t>
  </si>
  <si>
    <t>Dorpspln 15 ZUIDDORPE</t>
  </si>
  <si>
    <t>t Hoeksken 11 OVERSLAG</t>
  </si>
  <si>
    <t>Het Zand 29 KOEWACHT</t>
  </si>
  <si>
    <t>Emmabaan 1 KOEWACHT</t>
  </si>
  <si>
    <t>Stadhoudersln 5 AXEL</t>
  </si>
  <si>
    <t>Berlaersstr 1 KOEWACHT</t>
  </si>
  <si>
    <t>Westsngl 3 AXEL</t>
  </si>
  <si>
    <t>Sportln 9 AXEL</t>
  </si>
  <si>
    <t>Oud Oosteinde 1 AXEL</t>
  </si>
  <si>
    <t>Kinderdk 2 AXEL</t>
  </si>
  <si>
    <t>Ankerhof 13 PHILIPPINE</t>
  </si>
  <si>
    <t>Wilhelminastr 38 WESTDORPE</t>
  </si>
  <si>
    <t>St Hubrechtstr 33 HOEK</t>
  </si>
  <si>
    <t>Boekweitstr 12 ZUIDDORPE</t>
  </si>
  <si>
    <t>Kerkhofln 5 SAS VAN GENT</t>
  </si>
  <si>
    <t>Westkd 89 SAS VAN GENT</t>
  </si>
  <si>
    <t>Beneluxstr 50 SAS VAN GENT</t>
  </si>
  <si>
    <t>Schaperswg 4 SAS VAN GENT</t>
  </si>
  <si>
    <t>Molenwg 2 KOEWACHT</t>
  </si>
  <si>
    <t>Eikenln 22 KOEWACHT</t>
  </si>
  <si>
    <t>St Hubrechtstr 34 HOEK</t>
  </si>
  <si>
    <t>vd Peylstr 1 TERNEUZEN</t>
  </si>
  <si>
    <t>Bellamystr 28 TERNEUZEN</t>
  </si>
  <si>
    <t>Baljuwln 2 SLUISKIL</t>
  </si>
  <si>
    <t>Oude Vaart 2 TERNEUZEN</t>
  </si>
  <si>
    <t>J Catsstr 7 TERNEUZEN</t>
  </si>
  <si>
    <t>Vissersverkorting 1A WESTDORPE</t>
  </si>
  <si>
    <t>Bolwerk 4</t>
  </si>
  <si>
    <t>Schuberthof 31 TERNEUZEN</t>
  </si>
  <si>
    <t>Leliestr 28 TERNEUZEN</t>
  </si>
  <si>
    <t>Nieuwstr 18 TERNEUZEN</t>
  </si>
  <si>
    <t>Nieuwstraat 16 Terneuzen</t>
  </si>
  <si>
    <t>Nieuwstraat 16a Terneuzen</t>
  </si>
  <si>
    <t>45422 AA</t>
  </si>
  <si>
    <t>4541 HT</t>
  </si>
  <si>
    <t>Koegorstraat 4 Sluiskil</t>
  </si>
  <si>
    <t>4531 BT / 4531 BK</t>
  </si>
  <si>
    <t>Dwarsstraat 2 / Nieuwediepstraat 1  Terneuzen</t>
  </si>
  <si>
    <t>Postcode</t>
  </si>
  <si>
    <t>Beethovenstraat 23 Axel</t>
  </si>
  <si>
    <t>4571 CN</t>
  </si>
  <si>
    <t>inventaris in woonhuis (geen gemeentelijke eigendom)</t>
  </si>
  <si>
    <t>Julianastraat 70-72 Axel</t>
  </si>
  <si>
    <t>leegstaande bedrijfswoning met loods</t>
  </si>
  <si>
    <t>steen/beton/bitumen</t>
  </si>
  <si>
    <t>Bijlage F bij de Europese Aanbesteding brandverzkering van de gemeente Terneuzen</t>
  </si>
  <si>
    <t>Scheldetheater (theater/schouwburg)in expl. Bij derden Excedent op opruimingskosten</t>
  </si>
  <si>
    <t>Sportcentrum "Vliegende Vaart"ivm extra opruimingskn.</t>
  </si>
  <si>
    <t>Transport/verblijf</t>
  </si>
  <si>
    <t>Stadhuis incl techn instal</t>
  </si>
  <si>
    <t>Diverse elektronica apparatuur waaronder computers</t>
  </si>
  <si>
    <t xml:space="preserve">Openlucht zwembad + kleedlokaal tennisvereniging en techn inst. </t>
  </si>
  <si>
    <t>Openlucht zwembad incl tech instal "Sas van Gent".</t>
  </si>
  <si>
    <t xml:space="preserve">Boven de onder 2 vermelde limiet </t>
  </si>
  <si>
    <t>Boven de onder 4 vermelde limiet</t>
  </si>
  <si>
    <t>Boven de onder 1 vermelde limiet</t>
  </si>
  <si>
    <t>beheer/onderhoud</t>
  </si>
  <si>
    <t>leegstand</t>
  </si>
  <si>
    <t>X</t>
  </si>
  <si>
    <t>x</t>
  </si>
  <si>
    <t>monumentstatus rijks dan wel gemeentelijk</t>
  </si>
  <si>
    <t>aanwezigheid v asbest</t>
  </si>
  <si>
    <t>nvt</t>
  </si>
  <si>
    <t>stand v zaken mbt groot meerjarig grootonderhoud</t>
  </si>
  <si>
    <t>gemeente</t>
  </si>
  <si>
    <t>goed</t>
  </si>
  <si>
    <t>schoolbestuur</t>
  </si>
  <si>
    <t>voldoende tot matig</t>
  </si>
  <si>
    <t>nvt (geen eigendom)</t>
  </si>
  <si>
    <t>zie voorgaande</t>
  </si>
  <si>
    <t>matig</t>
  </si>
  <si>
    <t>matig tot voldoende</t>
  </si>
  <si>
    <r>
      <t xml:space="preserve">Nieuwstraat 20 TERNEUZEN </t>
    </r>
    <r>
      <rPr>
        <sz val="11"/>
        <color rgb="FFC00000"/>
        <rFont val="Calibri"/>
        <family val="2"/>
        <scheme val="minor"/>
      </rPr>
      <t>(wordt op korte termijn verkocht)</t>
    </r>
  </si>
  <si>
    <t>goed tot voldoende</t>
  </si>
  <si>
    <r>
      <t xml:space="preserve">Molendreef 6 Hoek </t>
    </r>
    <r>
      <rPr>
        <sz val="11"/>
        <color rgb="FFC00000"/>
        <rFont val="Calibri"/>
        <family val="2"/>
        <scheme val="minor"/>
      </rPr>
      <t>(is afgevoerd miv 6-10-2021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</si>
</sst>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44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0" fontId="0" fillId="3" borderId="3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left"/>
    </xf>
    <xf numFmtId="0" fontId="0" fillId="2" borderId="0" xfId="0" applyFill="1"/>
    <xf numFmtId="0" fontId="2" fillId="3" borderId="3" xfId="0" applyFont="1" applyFill="1" applyBorder="1"/>
    <xf numFmtId="0" fontId="2" fillId="3" borderId="2" xfId="0" applyFont="1" applyFill="1" applyBorder="1"/>
    <xf numFmtId="44" fontId="0" fillId="0" borderId="18" xfId="0" applyNumberFormat="1" applyBorder="1"/>
    <xf numFmtId="44" fontId="0" fillId="0" borderId="13" xfId="0" applyNumberFormat="1" applyBorder="1"/>
    <xf numFmtId="44" fontId="0" fillId="0" borderId="17" xfId="0" applyNumberFormat="1" applyBorder="1"/>
    <xf numFmtId="0" fontId="0" fillId="0" borderId="18" xfId="0" applyBorder="1"/>
    <xf numFmtId="0" fontId="2" fillId="3" borderId="4" xfId="0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1" fillId="0" borderId="22" xfId="0" applyFont="1" applyBorder="1"/>
    <xf numFmtId="0" fontId="1" fillId="0" borderId="23" xfId="0" applyFont="1" applyBorder="1"/>
    <xf numFmtId="44" fontId="1" fillId="0" borderId="21" xfId="0" applyNumberFormat="1" applyFont="1" applyBorder="1"/>
    <xf numFmtId="44" fontId="1" fillId="0" borderId="24" xfId="0" applyNumberFormat="1" applyFont="1" applyBorder="1"/>
    <xf numFmtId="44" fontId="1" fillId="0" borderId="23" xfId="0" applyNumberFormat="1" applyFont="1" applyBorder="1"/>
    <xf numFmtId="0" fontId="0" fillId="4" borderId="1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/>
    </xf>
    <xf numFmtId="0" fontId="0" fillId="6" borderId="10" xfId="0" applyFill="1" applyBorder="1" applyAlignment="1">
      <alignment horizontal="center" vertical="top"/>
    </xf>
    <xf numFmtId="0" fontId="0" fillId="6" borderId="15" xfId="0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0" fillId="5" borderId="11" xfId="0" applyFill="1" applyBorder="1" applyAlignment="1">
      <alignment horizontal="center" vertical="top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11" xfId="0" applyFill="1" applyBorder="1" applyAlignment="1">
      <alignment horizontal="center" vertical="top" wrapText="1"/>
    </xf>
    <xf numFmtId="0" fontId="0" fillId="0" borderId="0" xfId="0" applyFill="1" applyBorder="1"/>
    <xf numFmtId="0" fontId="3" fillId="2" borderId="0" xfId="0" applyFont="1" applyFill="1"/>
    <xf numFmtId="0" fontId="0" fillId="5" borderId="10" xfId="0" applyFill="1" applyBorder="1" applyAlignment="1">
      <alignment horizontal="center" vertical="top" wrapText="1"/>
    </xf>
    <xf numFmtId="44" fontId="0" fillId="0" borderId="19" xfId="0" applyNumberFormat="1" applyBorder="1"/>
    <xf numFmtId="0" fontId="0" fillId="4" borderId="10" xfId="0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/>
    </xf>
    <xf numFmtId="0" fontId="1" fillId="0" borderId="25" xfId="0" applyFont="1" applyBorder="1"/>
    <xf numFmtId="44" fontId="1" fillId="0" borderId="22" xfId="0" applyNumberFormat="1" applyFont="1" applyBorder="1"/>
    <xf numFmtId="0" fontId="1" fillId="0" borderId="21" xfId="0" applyFont="1" applyBorder="1"/>
    <xf numFmtId="0" fontId="0" fillId="4" borderId="3" xfId="0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44" fontId="0" fillId="0" borderId="18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0" fontId="0" fillId="0" borderId="0" xfId="0" applyBorder="1" applyAlignment="1">
      <alignment horizontal="center" vertical="top" wrapText="1"/>
    </xf>
    <xf numFmtId="44" fontId="4" fillId="0" borderId="18" xfId="0" applyNumberFormat="1" applyFont="1" applyBorder="1"/>
    <xf numFmtId="44" fontId="4" fillId="0" borderId="13" xfId="0" applyNumberFormat="1" applyFont="1" applyBorder="1"/>
    <xf numFmtId="44" fontId="0" fillId="2" borderId="0" xfId="0" applyNumberFormat="1" applyFill="1"/>
    <xf numFmtId="44" fontId="0" fillId="3" borderId="3" xfId="0" applyNumberFormat="1" applyFill="1" applyBorder="1"/>
    <xf numFmtId="44" fontId="0" fillId="5" borderId="15" xfId="0" applyNumberFormat="1" applyFill="1" applyBorder="1" applyAlignment="1">
      <alignment horizontal="center" vertical="top" wrapText="1"/>
    </xf>
    <xf numFmtId="0" fontId="5" fillId="0" borderId="18" xfId="0" applyFont="1" applyBorder="1"/>
    <xf numFmtId="0" fontId="5" fillId="0" borderId="1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5" fillId="0" borderId="13" xfId="0" applyFont="1" applyBorder="1" applyAlignment="1">
      <alignment horizontal="center"/>
    </xf>
    <xf numFmtId="44" fontId="5" fillId="0" borderId="18" xfId="0" applyNumberFormat="1" applyFont="1" applyBorder="1"/>
    <xf numFmtId="44" fontId="5" fillId="0" borderId="13" xfId="0" applyNumberFormat="1" applyFont="1" applyBorder="1"/>
    <xf numFmtId="44" fontId="5" fillId="0" borderId="14" xfId="0" applyNumberFormat="1" applyFont="1" applyBorder="1"/>
    <xf numFmtId="44" fontId="5" fillId="0" borderId="14" xfId="0" applyNumberFormat="1" applyFont="1" applyBorder="1" applyAlignment="1">
      <alignment vertical="top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9" xfId="0" applyFont="1" applyBorder="1"/>
    <xf numFmtId="0" fontId="5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0" fontId="0" fillId="2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8"/>
  <sheetViews>
    <sheetView tabSelected="1" workbookViewId="0">
      <pane ySplit="5" topLeftCell="A204" activePane="bottomLeft" state="frozen"/>
      <selection pane="bottomLeft" activeCell="A210" sqref="A210"/>
    </sheetView>
  </sheetViews>
  <sheetFormatPr defaultRowHeight="14.5" x14ac:dyDescent="0.35"/>
  <cols>
    <col min="1" max="1" width="17.26953125" customWidth="1"/>
    <col min="2" max="2" width="53" bestFit="1" customWidth="1"/>
    <col min="3" max="3" width="12" hidden="1" customWidth="1"/>
    <col min="4" max="4" width="6.7265625" customWidth="1"/>
    <col min="5" max="5" width="61.54296875" customWidth="1"/>
    <col min="6" max="6" width="22.1796875" bestFit="1" customWidth="1"/>
    <col min="7" max="7" width="15.1796875" bestFit="1" customWidth="1"/>
    <col min="8" max="9" width="31.81640625" bestFit="1" customWidth="1"/>
    <col min="10" max="10" width="32.26953125" style="1" bestFit="1" customWidth="1"/>
    <col min="11" max="11" width="16.1796875" bestFit="1" customWidth="1"/>
    <col min="12" max="12" width="11.453125" bestFit="1" customWidth="1"/>
    <col min="13" max="13" width="9.7265625" bestFit="1" customWidth="1"/>
    <col min="14" max="14" width="14.81640625" bestFit="1" customWidth="1"/>
    <col min="15" max="15" width="9.54296875" bestFit="1" customWidth="1"/>
    <col min="16" max="16" width="8.26953125" bestFit="1" customWidth="1"/>
    <col min="17" max="17" width="14.26953125" bestFit="1" customWidth="1"/>
    <col min="18" max="18" width="6.453125" style="96" bestFit="1" customWidth="1"/>
    <col min="19" max="19" width="16.26953125" style="96" bestFit="1" customWidth="1"/>
    <col min="20" max="20" width="9.1796875" style="96"/>
  </cols>
  <sheetData>
    <row r="1" spans="1:20" ht="18.5" x14ac:dyDescent="0.45">
      <c r="A1" s="44" t="s">
        <v>795</v>
      </c>
      <c r="B1" s="44"/>
      <c r="C1" s="44"/>
      <c r="D1" s="44"/>
      <c r="E1" s="15"/>
      <c r="F1" s="15"/>
      <c r="G1" s="15"/>
      <c r="H1" s="15"/>
      <c r="I1" s="15"/>
      <c r="J1" s="61"/>
      <c r="K1" s="15"/>
      <c r="L1" s="15"/>
      <c r="M1" s="15"/>
      <c r="N1" s="15"/>
      <c r="O1" s="15"/>
      <c r="P1" s="15"/>
      <c r="Q1" s="15"/>
      <c r="R1" s="98"/>
      <c r="S1" s="98"/>
      <c r="T1" s="98"/>
    </row>
    <row r="2" spans="1:20" ht="18.5" x14ac:dyDescent="0.45">
      <c r="A2" s="44" t="s">
        <v>600</v>
      </c>
      <c r="B2" s="44"/>
      <c r="C2" s="44"/>
      <c r="D2" s="44"/>
      <c r="E2" s="15"/>
      <c r="F2" s="15"/>
      <c r="G2" s="15"/>
      <c r="H2" s="15"/>
      <c r="I2" s="15"/>
      <c r="J2" s="61"/>
      <c r="K2" s="15"/>
      <c r="L2" s="15"/>
      <c r="M2" s="15"/>
      <c r="N2" s="15"/>
      <c r="O2" s="15"/>
      <c r="P2" s="15"/>
      <c r="Q2" s="15"/>
      <c r="R2" s="98"/>
      <c r="S2" s="98"/>
      <c r="T2" s="98"/>
    </row>
    <row r="3" spans="1:20" ht="19" thickBot="1" x14ac:dyDescent="0.5">
      <c r="A3" s="44" t="s">
        <v>626</v>
      </c>
      <c r="B3" s="44"/>
      <c r="C3" s="44"/>
      <c r="D3" s="44"/>
      <c r="E3" s="15"/>
      <c r="F3" s="15"/>
      <c r="G3" s="15"/>
      <c r="H3" s="15"/>
      <c r="I3" s="15"/>
      <c r="J3" s="61"/>
      <c r="K3" s="15"/>
      <c r="L3" s="15"/>
      <c r="M3" s="15"/>
      <c r="N3" s="15"/>
      <c r="O3" s="15"/>
      <c r="P3" s="15"/>
      <c r="Q3" s="15"/>
      <c r="R3" s="98"/>
      <c r="S3" s="98"/>
      <c r="T3" s="98"/>
    </row>
    <row r="4" spans="1:20" ht="16" thickBot="1" x14ac:dyDescent="0.4">
      <c r="A4" s="17" t="s">
        <v>598</v>
      </c>
      <c r="B4" s="9"/>
      <c r="C4" s="9"/>
      <c r="D4" s="9"/>
      <c r="E4" s="9"/>
      <c r="F4" s="17" t="s">
        <v>599</v>
      </c>
      <c r="G4" s="9"/>
      <c r="H4" s="9"/>
      <c r="I4" s="9"/>
      <c r="J4" s="62"/>
      <c r="K4" s="9"/>
      <c r="L4" s="103" t="s">
        <v>486</v>
      </c>
      <c r="M4" s="104"/>
      <c r="N4" s="104"/>
      <c r="O4" s="105" t="s">
        <v>485</v>
      </c>
      <c r="P4" s="106"/>
      <c r="Q4" s="22"/>
      <c r="R4" s="99"/>
      <c r="S4" s="99"/>
      <c r="T4" s="99"/>
    </row>
    <row r="5" spans="1:20" ht="58.5" thickBot="1" x14ac:dyDescent="0.4">
      <c r="A5" s="34" t="s">
        <v>171</v>
      </c>
      <c r="B5" s="35" t="s">
        <v>169</v>
      </c>
      <c r="C5" s="35" t="s">
        <v>788</v>
      </c>
      <c r="D5" s="35" t="s">
        <v>168</v>
      </c>
      <c r="E5" s="36" t="s">
        <v>167</v>
      </c>
      <c r="F5" s="37" t="s">
        <v>0</v>
      </c>
      <c r="G5" s="38" t="s">
        <v>1</v>
      </c>
      <c r="H5" s="38" t="s">
        <v>606</v>
      </c>
      <c r="I5" s="45" t="s">
        <v>611</v>
      </c>
      <c r="J5" s="63" t="s">
        <v>798</v>
      </c>
      <c r="K5" s="39" t="s">
        <v>602</v>
      </c>
      <c r="L5" s="40" t="s">
        <v>487</v>
      </c>
      <c r="M5" s="41" t="s">
        <v>488</v>
      </c>
      <c r="N5" s="41" t="s">
        <v>489</v>
      </c>
      <c r="O5" s="47" t="s">
        <v>603</v>
      </c>
      <c r="P5" s="52" t="s">
        <v>604</v>
      </c>
      <c r="Q5" s="42" t="s">
        <v>638</v>
      </c>
      <c r="R5" s="100" t="s">
        <v>807</v>
      </c>
      <c r="S5" s="100" t="s">
        <v>810</v>
      </c>
      <c r="T5" s="100" t="s">
        <v>811</v>
      </c>
    </row>
    <row r="6" spans="1:20" x14ac:dyDescent="0.35">
      <c r="A6" s="2" t="s">
        <v>172</v>
      </c>
      <c r="B6" s="4" t="s">
        <v>658</v>
      </c>
      <c r="C6" s="4" t="s">
        <v>645</v>
      </c>
      <c r="D6" s="3" t="s">
        <v>173</v>
      </c>
      <c r="E6" s="4" t="s">
        <v>799</v>
      </c>
      <c r="F6" s="46">
        <v>20056556.57</v>
      </c>
      <c r="G6" s="19">
        <v>2318848.2283464568</v>
      </c>
      <c r="H6" s="19"/>
      <c r="I6" s="19"/>
      <c r="J6" s="73"/>
      <c r="K6" s="20">
        <f>SUM(F6:J6)</f>
        <v>22375404.798346456</v>
      </c>
      <c r="L6" s="79" t="s">
        <v>628</v>
      </c>
      <c r="M6" s="80" t="s">
        <v>628</v>
      </c>
      <c r="N6" s="81" t="s">
        <v>627</v>
      </c>
      <c r="O6" s="82" t="s">
        <v>627</v>
      </c>
      <c r="P6" s="83"/>
      <c r="Q6" s="84" t="s">
        <v>644</v>
      </c>
      <c r="S6" s="102" t="s">
        <v>808</v>
      </c>
      <c r="T6" s="96" t="s">
        <v>628</v>
      </c>
    </row>
    <row r="7" spans="1:20" x14ac:dyDescent="0.35">
      <c r="A7" s="5" t="s">
        <v>172</v>
      </c>
      <c r="B7" s="7" t="s">
        <v>658</v>
      </c>
      <c r="C7" s="7" t="s">
        <v>659</v>
      </c>
      <c r="D7" s="6" t="s">
        <v>173</v>
      </c>
      <c r="E7" s="7" t="s">
        <v>2</v>
      </c>
      <c r="F7" s="18">
        <v>16185896.22857143</v>
      </c>
      <c r="G7" s="19">
        <v>1254178.5679133858</v>
      </c>
      <c r="H7" s="19"/>
      <c r="I7" s="19"/>
      <c r="J7" s="73"/>
      <c r="K7" s="20">
        <f t="shared" ref="K7:K70" si="0">SUM(F7:J7)</f>
        <v>17440074.796484817</v>
      </c>
      <c r="L7" s="85" t="s">
        <v>628</v>
      </c>
      <c r="M7" s="11" t="s">
        <v>628</v>
      </c>
      <c r="N7" s="11" t="s">
        <v>627</v>
      </c>
      <c r="O7" s="70" t="s">
        <v>627</v>
      </c>
      <c r="P7" s="83"/>
      <c r="Q7" s="78" t="s">
        <v>639</v>
      </c>
      <c r="T7" s="96" t="s">
        <v>627</v>
      </c>
    </row>
    <row r="8" spans="1:20" x14ac:dyDescent="0.35">
      <c r="A8" s="5" t="s">
        <v>172</v>
      </c>
      <c r="B8" s="7" t="s">
        <v>658</v>
      </c>
      <c r="C8" s="7" t="s">
        <v>647</v>
      </c>
      <c r="D8" s="6" t="s">
        <v>173</v>
      </c>
      <c r="E8" s="7" t="s">
        <v>3</v>
      </c>
      <c r="F8" s="21"/>
      <c r="H8" s="19"/>
      <c r="I8" s="19"/>
      <c r="J8" s="73"/>
      <c r="K8" s="20">
        <f t="shared" si="0"/>
        <v>0</v>
      </c>
      <c r="L8" s="86" t="s">
        <v>628</v>
      </c>
      <c r="M8" s="70" t="s">
        <v>628</v>
      </c>
      <c r="N8" s="70" t="s">
        <v>627</v>
      </c>
      <c r="O8" s="87"/>
      <c r="P8" s="83"/>
      <c r="Q8" s="78"/>
    </row>
    <row r="9" spans="1:20" x14ac:dyDescent="0.35">
      <c r="A9" s="5" t="s">
        <v>172</v>
      </c>
      <c r="B9" s="7" t="s">
        <v>658</v>
      </c>
      <c r="C9" s="43" t="s">
        <v>648</v>
      </c>
      <c r="D9" s="6" t="s">
        <v>173</v>
      </c>
      <c r="E9" s="7" t="s">
        <v>4</v>
      </c>
      <c r="F9" s="21"/>
      <c r="H9" s="19"/>
      <c r="I9" s="19"/>
      <c r="J9" s="73"/>
      <c r="K9" s="20">
        <f t="shared" si="0"/>
        <v>0</v>
      </c>
      <c r="L9" s="86" t="s">
        <v>628</v>
      </c>
      <c r="M9" s="70" t="s">
        <v>628</v>
      </c>
      <c r="N9" s="70" t="s">
        <v>627</v>
      </c>
      <c r="O9" s="70"/>
      <c r="P9" s="83"/>
      <c r="Q9" s="78"/>
    </row>
    <row r="10" spans="1:20" x14ac:dyDescent="0.35">
      <c r="A10" s="5" t="s">
        <v>172</v>
      </c>
      <c r="B10" s="7" t="s">
        <v>658</v>
      </c>
      <c r="C10" s="43" t="s">
        <v>649</v>
      </c>
      <c r="D10" s="6" t="s">
        <v>173</v>
      </c>
      <c r="E10" s="7" t="s">
        <v>5</v>
      </c>
      <c r="F10" s="21"/>
      <c r="H10" s="19"/>
      <c r="I10" s="19"/>
      <c r="J10" s="73"/>
      <c r="K10" s="20">
        <f t="shared" si="0"/>
        <v>0</v>
      </c>
      <c r="L10" s="86" t="s">
        <v>628</v>
      </c>
      <c r="M10" s="70" t="s">
        <v>628</v>
      </c>
      <c r="N10" s="70" t="s">
        <v>627</v>
      </c>
      <c r="O10" s="70"/>
      <c r="P10" s="83"/>
      <c r="Q10" s="78"/>
    </row>
    <row r="11" spans="1:20" ht="43.5" x14ac:dyDescent="0.35">
      <c r="A11" s="5" t="s">
        <v>172</v>
      </c>
      <c r="B11" s="7" t="s">
        <v>658</v>
      </c>
      <c r="C11" s="43" t="s">
        <v>650</v>
      </c>
      <c r="D11" s="6" t="s">
        <v>173</v>
      </c>
      <c r="E11" s="75" t="s">
        <v>6</v>
      </c>
      <c r="F11" s="21"/>
      <c r="H11" s="19"/>
      <c r="I11" s="19"/>
      <c r="J11" s="73"/>
      <c r="K11" s="20">
        <f t="shared" si="0"/>
        <v>0</v>
      </c>
      <c r="L11" s="86" t="s">
        <v>628</v>
      </c>
      <c r="M11" s="70" t="s">
        <v>628</v>
      </c>
      <c r="N11" s="70" t="s">
        <v>627</v>
      </c>
      <c r="O11" s="70"/>
      <c r="P11" s="83"/>
      <c r="Q11" s="78"/>
    </row>
    <row r="12" spans="1:20" x14ac:dyDescent="0.35">
      <c r="A12" s="5" t="s">
        <v>172</v>
      </c>
      <c r="B12" s="7" t="s">
        <v>658</v>
      </c>
      <c r="C12" s="43" t="s">
        <v>651</v>
      </c>
      <c r="D12" s="6" t="s">
        <v>173</v>
      </c>
      <c r="E12" s="7" t="s">
        <v>7</v>
      </c>
      <c r="F12" s="21"/>
      <c r="H12" s="19"/>
      <c r="I12" s="19"/>
      <c r="J12" s="73"/>
      <c r="K12" s="20">
        <f t="shared" si="0"/>
        <v>0</v>
      </c>
      <c r="L12" s="86" t="s">
        <v>628</v>
      </c>
      <c r="M12" s="70" t="s">
        <v>628</v>
      </c>
      <c r="N12" s="70" t="s">
        <v>627</v>
      </c>
      <c r="O12" s="70"/>
      <c r="P12" s="83"/>
      <c r="Q12" s="78"/>
    </row>
    <row r="13" spans="1:20" x14ac:dyDescent="0.35">
      <c r="A13" s="5" t="s">
        <v>174</v>
      </c>
      <c r="B13" s="7" t="s">
        <v>668</v>
      </c>
      <c r="C13" s="43" t="s">
        <v>652</v>
      </c>
      <c r="D13" s="6" t="s">
        <v>175</v>
      </c>
      <c r="E13" s="7" t="s">
        <v>8</v>
      </c>
      <c r="F13" s="18">
        <v>615147.42857142852</v>
      </c>
      <c r="G13" s="19"/>
      <c r="H13" s="19"/>
      <c r="I13" s="19"/>
      <c r="J13" s="73"/>
      <c r="K13" s="20">
        <f t="shared" si="0"/>
        <v>615147.42857142852</v>
      </c>
      <c r="L13" s="85" t="s">
        <v>628</v>
      </c>
      <c r="M13" s="11" t="s">
        <v>627</v>
      </c>
      <c r="N13" s="11" t="s">
        <v>627</v>
      </c>
      <c r="O13" s="70" t="s">
        <v>627</v>
      </c>
      <c r="P13" s="83"/>
      <c r="Q13" s="78" t="s">
        <v>644</v>
      </c>
      <c r="T13" s="96" t="s">
        <v>644</v>
      </c>
    </row>
    <row r="14" spans="1:20" x14ac:dyDescent="0.35">
      <c r="A14" s="5" t="s">
        <v>176</v>
      </c>
      <c r="B14" s="7" t="s">
        <v>177</v>
      </c>
      <c r="C14" s="7"/>
      <c r="D14" s="6" t="s">
        <v>178</v>
      </c>
      <c r="E14" s="7" t="s">
        <v>9</v>
      </c>
      <c r="F14" s="21"/>
      <c r="G14" s="19">
        <v>51937.440944881891</v>
      </c>
      <c r="H14" s="19"/>
      <c r="I14" s="19"/>
      <c r="J14" s="73"/>
      <c r="K14" s="20">
        <f t="shared" si="0"/>
        <v>51937.440944881891</v>
      </c>
      <c r="L14" s="85"/>
      <c r="M14" s="11"/>
      <c r="N14" s="11"/>
      <c r="O14" s="70"/>
      <c r="P14" s="83"/>
      <c r="Q14" s="78"/>
    </row>
    <row r="15" spans="1:20" x14ac:dyDescent="0.35">
      <c r="A15" s="5" t="s">
        <v>179</v>
      </c>
      <c r="B15" s="7" t="s">
        <v>669</v>
      </c>
      <c r="C15" s="43" t="s">
        <v>653</v>
      </c>
      <c r="D15" s="6" t="s">
        <v>178</v>
      </c>
      <c r="E15" s="7" t="s">
        <v>630</v>
      </c>
      <c r="F15" s="18">
        <v>121978.28571428571</v>
      </c>
      <c r="G15" s="19"/>
      <c r="H15" s="19"/>
      <c r="I15" s="19"/>
      <c r="J15" s="73"/>
      <c r="K15" s="20">
        <f t="shared" si="0"/>
        <v>121978.28571428571</v>
      </c>
      <c r="L15" s="85" t="s">
        <v>628</v>
      </c>
      <c r="M15" s="11" t="s">
        <v>627</v>
      </c>
      <c r="N15" s="11" t="s">
        <v>627</v>
      </c>
      <c r="O15" s="70" t="s">
        <v>627</v>
      </c>
      <c r="P15" s="83"/>
      <c r="Q15" s="78" t="s">
        <v>644</v>
      </c>
      <c r="T15" s="96" t="s">
        <v>644</v>
      </c>
    </row>
    <row r="16" spans="1:20" x14ac:dyDescent="0.35">
      <c r="A16" s="5" t="s">
        <v>180</v>
      </c>
      <c r="B16" s="7" t="s">
        <v>177</v>
      </c>
      <c r="C16" s="7"/>
      <c r="D16" s="6" t="s">
        <v>181</v>
      </c>
      <c r="E16" s="7" t="s">
        <v>10</v>
      </c>
      <c r="F16" s="21"/>
      <c r="G16" s="19">
        <v>7666.7421259842513</v>
      </c>
      <c r="H16" s="19"/>
      <c r="I16" s="19"/>
      <c r="J16" s="73"/>
      <c r="K16" s="20">
        <f t="shared" si="0"/>
        <v>7666.7421259842513</v>
      </c>
      <c r="L16" s="85"/>
      <c r="M16" s="11"/>
      <c r="N16" s="11"/>
      <c r="O16" s="70"/>
      <c r="P16" s="83"/>
      <c r="Q16" s="78"/>
    </row>
    <row r="17" spans="1:20" x14ac:dyDescent="0.35">
      <c r="A17" s="5" t="s">
        <v>182</v>
      </c>
      <c r="B17" s="7" t="s">
        <v>183</v>
      </c>
      <c r="C17" s="7"/>
      <c r="D17" s="6" t="s">
        <v>173</v>
      </c>
      <c r="E17" s="7" t="s">
        <v>11</v>
      </c>
      <c r="F17" s="18">
        <v>18321.942857142858</v>
      </c>
      <c r="G17" s="19"/>
      <c r="H17" s="19"/>
      <c r="I17" s="19"/>
      <c r="J17" s="73"/>
      <c r="K17" s="20">
        <f t="shared" si="0"/>
        <v>18321.942857142858</v>
      </c>
      <c r="L17" s="85" t="s">
        <v>627</v>
      </c>
      <c r="M17" s="11" t="s">
        <v>627</v>
      </c>
      <c r="N17" s="11" t="s">
        <v>627</v>
      </c>
      <c r="O17" s="70" t="s">
        <v>627</v>
      </c>
      <c r="P17" s="83"/>
      <c r="Q17" s="78" t="s">
        <v>644</v>
      </c>
      <c r="T17" s="96" t="s">
        <v>644</v>
      </c>
    </row>
    <row r="18" spans="1:20" x14ac:dyDescent="0.35">
      <c r="A18" s="5" t="s">
        <v>184</v>
      </c>
      <c r="B18" s="7" t="s">
        <v>185</v>
      </c>
      <c r="C18" s="7"/>
      <c r="D18" s="6" t="s">
        <v>173</v>
      </c>
      <c r="E18" s="7" t="s">
        <v>12</v>
      </c>
      <c r="F18" s="18">
        <v>486228.34</v>
      </c>
      <c r="G18" s="19"/>
      <c r="H18" s="19"/>
      <c r="I18" s="19"/>
      <c r="J18" s="73"/>
      <c r="K18" s="20">
        <f t="shared" si="0"/>
        <v>486228.34</v>
      </c>
      <c r="L18" s="85" t="s">
        <v>627</v>
      </c>
      <c r="M18" s="11" t="s">
        <v>627</v>
      </c>
      <c r="N18" s="11" t="s">
        <v>627</v>
      </c>
      <c r="O18" s="70" t="s">
        <v>627</v>
      </c>
      <c r="P18" s="83"/>
      <c r="Q18" s="78" t="s">
        <v>644</v>
      </c>
      <c r="T18" s="96" t="s">
        <v>644</v>
      </c>
    </row>
    <row r="19" spans="1:20" x14ac:dyDescent="0.35">
      <c r="A19" s="5" t="s">
        <v>186</v>
      </c>
      <c r="B19" s="7" t="s">
        <v>670</v>
      </c>
      <c r="C19" s="7" t="s">
        <v>654</v>
      </c>
      <c r="D19" s="6" t="s">
        <v>173</v>
      </c>
      <c r="E19" s="7" t="s">
        <v>631</v>
      </c>
      <c r="F19" s="18">
        <v>285744.34285714285</v>
      </c>
      <c r="G19" s="19">
        <v>21488.47440944882</v>
      </c>
      <c r="H19" s="19"/>
      <c r="I19" s="19"/>
      <c r="J19" s="73"/>
      <c r="K19" s="20">
        <f t="shared" si="0"/>
        <v>307232.81726659165</v>
      </c>
      <c r="L19" s="85" t="s">
        <v>627</v>
      </c>
      <c r="M19" s="11" t="s">
        <v>627</v>
      </c>
      <c r="N19" s="11" t="s">
        <v>627</v>
      </c>
      <c r="O19" s="70" t="s">
        <v>627</v>
      </c>
      <c r="P19" s="83"/>
      <c r="Q19" s="78" t="s">
        <v>644</v>
      </c>
      <c r="T19" s="96" t="s">
        <v>644</v>
      </c>
    </row>
    <row r="20" spans="1:20" x14ac:dyDescent="0.35">
      <c r="A20" s="5" t="s">
        <v>187</v>
      </c>
      <c r="B20" s="7" t="s">
        <v>188</v>
      </c>
      <c r="C20" s="7"/>
      <c r="D20" s="6" t="s">
        <v>189</v>
      </c>
      <c r="E20" s="7" t="s">
        <v>13</v>
      </c>
      <c r="F20" s="59">
        <v>0</v>
      </c>
      <c r="G20" s="19"/>
      <c r="H20" s="19"/>
      <c r="I20" s="19"/>
      <c r="J20" s="73"/>
      <c r="K20" s="20">
        <f t="shared" si="0"/>
        <v>0</v>
      </c>
      <c r="L20" s="85"/>
      <c r="M20" s="11"/>
      <c r="N20" s="11"/>
      <c r="O20" s="70"/>
      <c r="P20" s="83"/>
      <c r="Q20" s="78"/>
    </row>
    <row r="21" spans="1:20" x14ac:dyDescent="0.35">
      <c r="A21" s="5" t="s">
        <v>190</v>
      </c>
      <c r="B21" s="7" t="s">
        <v>671</v>
      </c>
      <c r="C21" s="7" t="s">
        <v>655</v>
      </c>
      <c r="D21" s="6" t="s">
        <v>178</v>
      </c>
      <c r="E21" s="7" t="s">
        <v>632</v>
      </c>
      <c r="F21" s="18">
        <v>70904.571428571435</v>
      </c>
      <c r="G21" s="19">
        <v>9285.4576771653556</v>
      </c>
      <c r="H21" s="19"/>
      <c r="I21" s="19"/>
      <c r="J21" s="73"/>
      <c r="K21" s="20">
        <f t="shared" si="0"/>
        <v>80190.029105736787</v>
      </c>
      <c r="L21" s="85" t="s">
        <v>628</v>
      </c>
      <c r="M21" s="11" t="s">
        <v>627</v>
      </c>
      <c r="N21" s="11" t="s">
        <v>627</v>
      </c>
      <c r="O21" s="70" t="s">
        <v>627</v>
      </c>
      <c r="P21" s="83"/>
      <c r="Q21" s="78" t="s">
        <v>644</v>
      </c>
      <c r="T21" s="96" t="s">
        <v>644</v>
      </c>
    </row>
    <row r="22" spans="1:20" x14ac:dyDescent="0.35">
      <c r="A22" s="5" t="s">
        <v>191</v>
      </c>
      <c r="B22" s="7" t="s">
        <v>177</v>
      </c>
      <c r="C22" s="7"/>
      <c r="D22" s="6" t="s">
        <v>181</v>
      </c>
      <c r="E22" s="7" t="s">
        <v>14</v>
      </c>
      <c r="F22" s="21"/>
      <c r="G22" s="19">
        <v>7017.8297244094492</v>
      </c>
      <c r="H22" s="19"/>
      <c r="I22" s="19"/>
      <c r="J22" s="73"/>
      <c r="K22" s="20">
        <f t="shared" si="0"/>
        <v>7017.8297244094492</v>
      </c>
      <c r="L22" s="85"/>
      <c r="M22" s="11"/>
      <c r="N22" s="11"/>
      <c r="O22" s="70"/>
      <c r="P22" s="83"/>
      <c r="Q22" s="78"/>
    </row>
    <row r="23" spans="1:20" x14ac:dyDescent="0.35">
      <c r="A23" s="5" t="s">
        <v>192</v>
      </c>
      <c r="B23" s="7" t="s">
        <v>193</v>
      </c>
      <c r="C23" s="7"/>
      <c r="D23" s="6" t="s">
        <v>181</v>
      </c>
      <c r="E23" s="7" t="s">
        <v>15</v>
      </c>
      <c r="F23" s="21"/>
      <c r="G23" s="19">
        <v>6695.9202755905508</v>
      </c>
      <c r="H23" s="19"/>
      <c r="I23" s="19"/>
      <c r="J23" s="73"/>
      <c r="K23" s="20">
        <f t="shared" si="0"/>
        <v>6695.9202755905508</v>
      </c>
      <c r="L23" s="85"/>
      <c r="M23" s="11"/>
      <c r="N23" s="11"/>
      <c r="O23" s="70"/>
      <c r="P23" s="83"/>
      <c r="Q23" s="78"/>
    </row>
    <row r="24" spans="1:20" x14ac:dyDescent="0.35">
      <c r="A24" s="5" t="s">
        <v>194</v>
      </c>
      <c r="B24" s="7" t="s">
        <v>672</v>
      </c>
      <c r="C24" s="7" t="s">
        <v>656</v>
      </c>
      <c r="D24" s="6" t="s">
        <v>195</v>
      </c>
      <c r="E24" s="7"/>
      <c r="F24" s="18">
        <v>154228.11428571428</v>
      </c>
      <c r="G24" s="19">
        <v>2051.6633858267719</v>
      </c>
      <c r="H24" s="19"/>
      <c r="I24" s="19"/>
      <c r="J24" s="73"/>
      <c r="K24" s="20">
        <f t="shared" si="0"/>
        <v>156279.77767154106</v>
      </c>
      <c r="L24" s="85" t="s">
        <v>628</v>
      </c>
      <c r="M24" s="11" t="s">
        <v>627</v>
      </c>
      <c r="N24" s="11" t="s">
        <v>627</v>
      </c>
      <c r="O24" s="70" t="s">
        <v>627</v>
      </c>
      <c r="P24" s="83"/>
      <c r="Q24" s="78" t="s">
        <v>644</v>
      </c>
      <c r="T24" s="96" t="s">
        <v>644</v>
      </c>
    </row>
    <row r="25" spans="1:20" x14ac:dyDescent="0.35">
      <c r="A25" s="5" t="s">
        <v>196</v>
      </c>
      <c r="B25" s="7" t="s">
        <v>197</v>
      </c>
      <c r="C25" s="7"/>
      <c r="D25" s="6" t="s">
        <v>173</v>
      </c>
      <c r="E25" s="7" t="s">
        <v>16</v>
      </c>
      <c r="F25" s="18">
        <v>15182.742857142855</v>
      </c>
      <c r="G25" s="19">
        <v>2051.6633858267719</v>
      </c>
      <c r="H25" s="19"/>
      <c r="I25" s="19"/>
      <c r="J25" s="73"/>
      <c r="K25" s="20">
        <f t="shared" si="0"/>
        <v>17234.406242969628</v>
      </c>
      <c r="L25" s="85" t="s">
        <v>627</v>
      </c>
      <c r="M25" s="11" t="s">
        <v>627</v>
      </c>
      <c r="N25" s="11" t="s">
        <v>627</v>
      </c>
      <c r="O25" s="70" t="s">
        <v>627</v>
      </c>
      <c r="P25" s="83"/>
      <c r="Q25" s="78" t="s">
        <v>644</v>
      </c>
      <c r="T25" s="96" t="s">
        <v>644</v>
      </c>
    </row>
    <row r="26" spans="1:20" x14ac:dyDescent="0.35">
      <c r="A26" s="5" t="s">
        <v>196</v>
      </c>
      <c r="B26" s="7" t="s">
        <v>197</v>
      </c>
      <c r="C26" s="7"/>
      <c r="D26" s="6" t="s">
        <v>173</v>
      </c>
      <c r="E26" s="7" t="s">
        <v>18</v>
      </c>
      <c r="F26" s="18">
        <v>20328.685714285715</v>
      </c>
      <c r="G26" s="19"/>
      <c r="H26" s="19"/>
      <c r="I26" s="19"/>
      <c r="J26" s="73"/>
      <c r="K26" s="20">
        <f t="shared" si="0"/>
        <v>20328.685714285715</v>
      </c>
      <c r="L26" s="85" t="s">
        <v>627</v>
      </c>
      <c r="M26" s="11" t="s">
        <v>627</v>
      </c>
      <c r="N26" s="11" t="s">
        <v>627</v>
      </c>
      <c r="O26" s="70" t="s">
        <v>627</v>
      </c>
      <c r="P26" s="83"/>
      <c r="Q26" s="78" t="s">
        <v>644</v>
      </c>
      <c r="T26" s="96" t="s">
        <v>644</v>
      </c>
    </row>
    <row r="27" spans="1:20" x14ac:dyDescent="0.35">
      <c r="A27" s="5" t="s">
        <v>198</v>
      </c>
      <c r="B27" s="7" t="s">
        <v>199</v>
      </c>
      <c r="C27" s="7"/>
      <c r="D27" s="6" t="s">
        <v>173</v>
      </c>
      <c r="E27" s="7" t="s">
        <v>19</v>
      </c>
      <c r="F27" s="18">
        <v>510373.02857142861</v>
      </c>
      <c r="G27" s="19"/>
      <c r="H27" s="19"/>
      <c r="I27" s="19"/>
      <c r="J27" s="73"/>
      <c r="K27" s="20">
        <f t="shared" si="0"/>
        <v>510373.02857142861</v>
      </c>
      <c r="L27" s="85" t="s">
        <v>627</v>
      </c>
      <c r="M27" s="11" t="s">
        <v>627</v>
      </c>
      <c r="N27" s="11" t="s">
        <v>627</v>
      </c>
      <c r="O27" s="70" t="s">
        <v>627</v>
      </c>
      <c r="P27" s="83"/>
      <c r="Q27" s="78" t="s">
        <v>644</v>
      </c>
      <c r="T27" s="96" t="s">
        <v>644</v>
      </c>
    </row>
    <row r="28" spans="1:20" x14ac:dyDescent="0.35">
      <c r="A28" s="5" t="s">
        <v>200</v>
      </c>
      <c r="B28" s="7" t="s">
        <v>201</v>
      </c>
      <c r="C28" s="7"/>
      <c r="D28" s="6" t="s">
        <v>202</v>
      </c>
      <c r="E28" s="7" t="s">
        <v>20</v>
      </c>
      <c r="F28" s="18">
        <v>219985.71428571429</v>
      </c>
      <c r="G28" s="19"/>
      <c r="H28" s="19"/>
      <c r="I28" s="19"/>
      <c r="J28" s="73"/>
      <c r="K28" s="20">
        <f t="shared" si="0"/>
        <v>219985.71428571429</v>
      </c>
      <c r="L28" s="85" t="s">
        <v>627</v>
      </c>
      <c r="M28" s="11" t="s">
        <v>627</v>
      </c>
      <c r="N28" s="11" t="s">
        <v>627</v>
      </c>
      <c r="O28" s="70" t="s">
        <v>627</v>
      </c>
      <c r="P28" s="83"/>
      <c r="Q28" s="78" t="s">
        <v>644</v>
      </c>
      <c r="T28" s="96" t="s">
        <v>644</v>
      </c>
    </row>
    <row r="29" spans="1:20" x14ac:dyDescent="0.35">
      <c r="A29" s="5" t="s">
        <v>203</v>
      </c>
      <c r="B29" s="7" t="s">
        <v>193</v>
      </c>
      <c r="C29" s="7"/>
      <c r="D29" s="6" t="s">
        <v>189</v>
      </c>
      <c r="E29" s="7" t="s">
        <v>21</v>
      </c>
      <c r="F29" s="59">
        <v>0</v>
      </c>
      <c r="G29" s="60"/>
      <c r="H29" s="60"/>
      <c r="I29" s="60"/>
      <c r="J29" s="73"/>
      <c r="K29" s="20">
        <f t="shared" si="0"/>
        <v>0</v>
      </c>
      <c r="L29" s="85"/>
      <c r="M29" s="11"/>
      <c r="N29" s="11"/>
      <c r="O29" s="70"/>
      <c r="P29" s="83"/>
      <c r="Q29" s="78"/>
    </row>
    <row r="30" spans="1:20" x14ac:dyDescent="0.35">
      <c r="A30" s="5" t="s">
        <v>204</v>
      </c>
      <c r="B30" s="7" t="s">
        <v>205</v>
      </c>
      <c r="C30" s="7"/>
      <c r="D30" s="6" t="s">
        <v>173</v>
      </c>
      <c r="E30" s="7" t="s">
        <v>22</v>
      </c>
      <c r="F30" s="18">
        <v>32124.342857142859</v>
      </c>
      <c r="G30" s="19"/>
      <c r="H30" s="19"/>
      <c r="I30" s="19"/>
      <c r="J30" s="73"/>
      <c r="K30" s="20">
        <f t="shared" si="0"/>
        <v>32124.342857142859</v>
      </c>
      <c r="L30" s="85" t="s">
        <v>627</v>
      </c>
      <c r="M30" s="11" t="s">
        <v>627</v>
      </c>
      <c r="N30" s="11" t="s">
        <v>627</v>
      </c>
      <c r="O30" s="70" t="s">
        <v>627</v>
      </c>
      <c r="P30" s="83"/>
      <c r="Q30" s="78" t="s">
        <v>644</v>
      </c>
      <c r="T30" s="96" t="s">
        <v>644</v>
      </c>
    </row>
    <row r="31" spans="1:20" x14ac:dyDescent="0.35">
      <c r="A31" s="5" t="s">
        <v>206</v>
      </c>
      <c r="B31" s="7" t="s">
        <v>207</v>
      </c>
      <c r="C31" s="7"/>
      <c r="D31" s="6" t="s">
        <v>173</v>
      </c>
      <c r="E31" s="7" t="s">
        <v>23</v>
      </c>
      <c r="F31" s="18">
        <v>32124.342857142859</v>
      </c>
      <c r="G31" s="19"/>
      <c r="H31" s="19"/>
      <c r="I31" s="19"/>
      <c r="J31" s="73"/>
      <c r="K31" s="20">
        <f t="shared" si="0"/>
        <v>32124.342857142859</v>
      </c>
      <c r="L31" s="86" t="s">
        <v>627</v>
      </c>
      <c r="M31" s="70" t="s">
        <v>627</v>
      </c>
      <c r="N31" s="70" t="s">
        <v>627</v>
      </c>
      <c r="O31" s="70" t="s">
        <v>627</v>
      </c>
      <c r="P31" s="83"/>
      <c r="Q31" s="78" t="s">
        <v>644</v>
      </c>
      <c r="T31" s="96" t="s">
        <v>644</v>
      </c>
    </row>
    <row r="32" spans="1:20" x14ac:dyDescent="0.35">
      <c r="A32" s="5" t="s">
        <v>208</v>
      </c>
      <c r="B32" s="7" t="s">
        <v>209</v>
      </c>
      <c r="C32" s="7"/>
      <c r="D32" s="6" t="s">
        <v>210</v>
      </c>
      <c r="E32" s="7" t="s">
        <v>24</v>
      </c>
      <c r="F32" s="18">
        <v>49280.914285714287</v>
      </c>
      <c r="G32" s="19"/>
      <c r="H32" s="19"/>
      <c r="I32" s="19"/>
      <c r="J32" s="73"/>
      <c r="K32" s="20">
        <f t="shared" si="0"/>
        <v>49280.914285714287</v>
      </c>
      <c r="L32" s="85" t="s">
        <v>627</v>
      </c>
      <c r="M32" s="11" t="s">
        <v>627</v>
      </c>
      <c r="N32" s="11" t="s">
        <v>627</v>
      </c>
      <c r="O32" s="70" t="s">
        <v>627</v>
      </c>
      <c r="P32" s="83"/>
      <c r="Q32" s="78" t="s">
        <v>644</v>
      </c>
      <c r="T32" s="96" t="s">
        <v>644</v>
      </c>
    </row>
    <row r="33" spans="1:20" x14ac:dyDescent="0.35">
      <c r="A33" s="5" t="s">
        <v>211</v>
      </c>
      <c r="B33" s="7" t="s">
        <v>673</v>
      </c>
      <c r="C33" s="7" t="s">
        <v>657</v>
      </c>
      <c r="D33" s="6" t="s">
        <v>173</v>
      </c>
      <c r="E33" s="7" t="s">
        <v>25</v>
      </c>
      <c r="F33" s="18">
        <v>1539152.2285714285</v>
      </c>
      <c r="G33" s="19"/>
      <c r="H33" s="19"/>
      <c r="I33" s="19"/>
      <c r="J33" s="73"/>
      <c r="K33" s="20">
        <f t="shared" si="0"/>
        <v>1539152.2285714285</v>
      </c>
      <c r="L33" s="85" t="s">
        <v>627</v>
      </c>
      <c r="M33" s="11" t="s">
        <v>629</v>
      </c>
      <c r="N33" s="11" t="s">
        <v>627</v>
      </c>
      <c r="O33" s="70" t="s">
        <v>627</v>
      </c>
      <c r="P33" s="83"/>
      <c r="Q33" s="78" t="s">
        <v>644</v>
      </c>
      <c r="T33" s="96" t="s">
        <v>644</v>
      </c>
    </row>
    <row r="34" spans="1:20" x14ac:dyDescent="0.35">
      <c r="A34" s="5" t="s">
        <v>212</v>
      </c>
      <c r="B34" s="7" t="s">
        <v>213</v>
      </c>
      <c r="C34" s="7"/>
      <c r="D34" s="6" t="s">
        <v>214</v>
      </c>
      <c r="E34" s="7" t="s">
        <v>26</v>
      </c>
      <c r="F34" s="18">
        <v>311215.88571428572</v>
      </c>
      <c r="G34" s="19">
        <v>25808.784448818897</v>
      </c>
      <c r="H34" s="19"/>
      <c r="I34" s="19"/>
      <c r="J34" s="73"/>
      <c r="K34" s="20">
        <f t="shared" si="0"/>
        <v>337024.6701631046</v>
      </c>
      <c r="L34" s="85" t="s">
        <v>627</v>
      </c>
      <c r="M34" s="11" t="s">
        <v>627</v>
      </c>
      <c r="N34" s="11" t="s">
        <v>627</v>
      </c>
      <c r="O34" s="70" t="s">
        <v>627</v>
      </c>
      <c r="P34" s="83"/>
      <c r="Q34" s="78" t="s">
        <v>644</v>
      </c>
      <c r="T34" s="96" t="s">
        <v>644</v>
      </c>
    </row>
    <row r="35" spans="1:20" x14ac:dyDescent="0.35">
      <c r="A35" s="5" t="s">
        <v>212</v>
      </c>
      <c r="B35" s="7" t="s">
        <v>213</v>
      </c>
      <c r="C35" s="7"/>
      <c r="D35" s="6" t="s">
        <v>173</v>
      </c>
      <c r="E35" s="7" t="s">
        <v>27</v>
      </c>
      <c r="F35" s="18">
        <v>227141.48571428569</v>
      </c>
      <c r="G35" s="19"/>
      <c r="H35" s="19"/>
      <c r="I35" s="19"/>
      <c r="J35" s="73"/>
      <c r="K35" s="20">
        <f t="shared" si="0"/>
        <v>227141.48571428569</v>
      </c>
      <c r="L35" s="85" t="s">
        <v>627</v>
      </c>
      <c r="M35" s="11" t="s">
        <v>627</v>
      </c>
      <c r="N35" s="11" t="s">
        <v>627</v>
      </c>
      <c r="O35" s="70" t="s">
        <v>627</v>
      </c>
      <c r="P35" s="83"/>
      <c r="Q35" s="78" t="s">
        <v>644</v>
      </c>
      <c r="T35" s="96" t="s">
        <v>644</v>
      </c>
    </row>
    <row r="36" spans="1:20" x14ac:dyDescent="0.35">
      <c r="A36" s="5" t="s">
        <v>215</v>
      </c>
      <c r="B36" s="7" t="s">
        <v>216</v>
      </c>
      <c r="C36" s="7"/>
      <c r="D36" s="6" t="s">
        <v>173</v>
      </c>
      <c r="E36" s="7" t="s">
        <v>28</v>
      </c>
      <c r="F36" s="18">
        <v>293148</v>
      </c>
      <c r="G36" s="19"/>
      <c r="H36" s="19"/>
      <c r="I36" s="19"/>
      <c r="J36" s="73"/>
      <c r="K36" s="20">
        <f t="shared" si="0"/>
        <v>293148</v>
      </c>
      <c r="L36" s="85" t="s">
        <v>627</v>
      </c>
      <c r="M36" s="11" t="s">
        <v>627</v>
      </c>
      <c r="N36" s="11" t="s">
        <v>627</v>
      </c>
      <c r="O36" s="70" t="s">
        <v>627</v>
      </c>
      <c r="P36" s="83"/>
      <c r="Q36" s="78" t="s">
        <v>644</v>
      </c>
      <c r="T36" s="96" t="s">
        <v>644</v>
      </c>
    </row>
    <row r="37" spans="1:20" x14ac:dyDescent="0.35">
      <c r="A37" s="5" t="s">
        <v>217</v>
      </c>
      <c r="B37" s="7" t="s">
        <v>218</v>
      </c>
      <c r="C37" s="7"/>
      <c r="D37" s="6" t="s">
        <v>173</v>
      </c>
      <c r="E37" s="7" t="s">
        <v>633</v>
      </c>
      <c r="F37" s="18">
        <v>89726.399999999994</v>
      </c>
      <c r="G37" s="19"/>
      <c r="H37" s="19"/>
      <c r="I37" s="19"/>
      <c r="J37" s="73"/>
      <c r="K37" s="20">
        <f t="shared" si="0"/>
        <v>89726.399999999994</v>
      </c>
      <c r="L37" s="85" t="s">
        <v>627</v>
      </c>
      <c r="M37" s="11" t="s">
        <v>627</v>
      </c>
      <c r="N37" s="11" t="s">
        <v>627</v>
      </c>
      <c r="O37" s="70" t="s">
        <v>627</v>
      </c>
      <c r="P37" s="83"/>
      <c r="Q37" s="78" t="s">
        <v>644</v>
      </c>
      <c r="T37" s="96" t="s">
        <v>644</v>
      </c>
    </row>
    <row r="38" spans="1:20" x14ac:dyDescent="0.35">
      <c r="A38" s="5" t="s">
        <v>219</v>
      </c>
      <c r="B38" s="7" t="s">
        <v>193</v>
      </c>
      <c r="C38" s="7"/>
      <c r="D38" s="6" t="s">
        <v>189</v>
      </c>
      <c r="E38" s="7" t="s">
        <v>29</v>
      </c>
      <c r="F38" s="18">
        <v>68895.771428571432</v>
      </c>
      <c r="G38" s="19"/>
      <c r="H38" s="19"/>
      <c r="I38" s="19"/>
      <c r="J38" s="73"/>
      <c r="K38" s="20">
        <f t="shared" si="0"/>
        <v>68895.771428571432</v>
      </c>
      <c r="L38" s="85"/>
      <c r="M38" s="11"/>
      <c r="N38" s="11"/>
      <c r="O38" s="70"/>
      <c r="P38" s="83"/>
      <c r="Q38" s="78"/>
      <c r="T38" s="96" t="s">
        <v>644</v>
      </c>
    </row>
    <row r="39" spans="1:20" x14ac:dyDescent="0.35">
      <c r="A39" s="5" t="s">
        <v>220</v>
      </c>
      <c r="B39" s="7" t="s">
        <v>193</v>
      </c>
      <c r="C39" s="7"/>
      <c r="D39" s="6" t="s">
        <v>189</v>
      </c>
      <c r="E39" s="7" t="s">
        <v>29</v>
      </c>
      <c r="F39" s="18">
        <v>20079.771428571428</v>
      </c>
      <c r="G39" s="19"/>
      <c r="H39" s="19"/>
      <c r="I39" s="19"/>
      <c r="J39" s="73"/>
      <c r="K39" s="20">
        <f t="shared" si="0"/>
        <v>20079.771428571428</v>
      </c>
      <c r="L39" s="85"/>
      <c r="M39" s="11"/>
      <c r="N39" s="11"/>
      <c r="O39" s="70"/>
      <c r="P39" s="83"/>
      <c r="Q39" s="78"/>
      <c r="T39" s="96" t="s">
        <v>644</v>
      </c>
    </row>
    <row r="40" spans="1:20" x14ac:dyDescent="0.35">
      <c r="A40" s="5" t="s">
        <v>221</v>
      </c>
      <c r="B40" s="7" t="s">
        <v>222</v>
      </c>
      <c r="C40" s="7"/>
      <c r="D40" s="6" t="s">
        <v>173</v>
      </c>
      <c r="E40" s="7" t="s">
        <v>30</v>
      </c>
      <c r="F40" s="18">
        <v>103904.22857142857</v>
      </c>
      <c r="G40" s="19"/>
      <c r="H40" s="19"/>
      <c r="I40" s="19"/>
      <c r="J40" s="73"/>
      <c r="K40" s="20">
        <f t="shared" si="0"/>
        <v>103904.22857142857</v>
      </c>
      <c r="L40" s="85"/>
      <c r="M40" s="11"/>
      <c r="N40" s="11"/>
      <c r="O40" s="70"/>
      <c r="P40" s="83"/>
      <c r="Q40" s="78"/>
      <c r="T40" s="96" t="s">
        <v>644</v>
      </c>
    </row>
    <row r="41" spans="1:20" x14ac:dyDescent="0.35">
      <c r="A41" s="5" t="s">
        <v>223</v>
      </c>
      <c r="B41" s="7" t="s">
        <v>224</v>
      </c>
      <c r="C41" s="7"/>
      <c r="D41" s="6" t="s">
        <v>173</v>
      </c>
      <c r="E41" s="66" t="s">
        <v>801</v>
      </c>
      <c r="F41" s="18">
        <v>812431.55</v>
      </c>
      <c r="G41" s="19">
        <v>24510.959645669293</v>
      </c>
      <c r="H41" s="19"/>
      <c r="I41" s="19"/>
      <c r="J41" s="73"/>
      <c r="K41" s="20">
        <f t="shared" si="0"/>
        <v>836942.50964566937</v>
      </c>
      <c r="L41" s="85" t="s">
        <v>628</v>
      </c>
      <c r="M41" s="11" t="s">
        <v>627</v>
      </c>
      <c r="N41" s="11" t="s">
        <v>627</v>
      </c>
      <c r="O41" s="70" t="s">
        <v>627</v>
      </c>
      <c r="P41" s="83"/>
      <c r="Q41" s="78" t="s">
        <v>644</v>
      </c>
      <c r="T41" s="96" t="s">
        <v>644</v>
      </c>
    </row>
    <row r="42" spans="1:20" x14ac:dyDescent="0.35">
      <c r="A42" s="5" t="s">
        <v>225</v>
      </c>
      <c r="B42" s="7" t="s">
        <v>226</v>
      </c>
      <c r="C42" s="7"/>
      <c r="D42" s="6" t="s">
        <v>173</v>
      </c>
      <c r="E42" s="7" t="s">
        <v>31</v>
      </c>
      <c r="F42" s="18">
        <v>93741.942857142858</v>
      </c>
      <c r="G42" s="19"/>
      <c r="H42" s="19"/>
      <c r="I42" s="19"/>
      <c r="J42" s="73"/>
      <c r="K42" s="20">
        <f t="shared" si="0"/>
        <v>93741.942857142858</v>
      </c>
      <c r="L42" s="85" t="s">
        <v>627</v>
      </c>
      <c r="M42" s="11" t="s">
        <v>627</v>
      </c>
      <c r="N42" s="11" t="s">
        <v>627</v>
      </c>
      <c r="O42" s="70" t="s">
        <v>627</v>
      </c>
      <c r="P42" s="83"/>
      <c r="Q42" s="78" t="s">
        <v>644</v>
      </c>
      <c r="T42" s="96" t="s">
        <v>644</v>
      </c>
    </row>
    <row r="43" spans="1:20" x14ac:dyDescent="0.35">
      <c r="A43" s="5" t="s">
        <v>227</v>
      </c>
      <c r="B43" s="7" t="s">
        <v>676</v>
      </c>
      <c r="C43" s="7" t="s">
        <v>674</v>
      </c>
      <c r="D43" s="6" t="s">
        <v>173</v>
      </c>
      <c r="E43" s="7" t="s">
        <v>32</v>
      </c>
      <c r="F43" s="18">
        <v>3957247.5428571426</v>
      </c>
      <c r="G43" s="19">
        <v>383974.81299212598</v>
      </c>
      <c r="H43" s="19"/>
      <c r="I43" s="19"/>
      <c r="J43" s="73"/>
      <c r="K43" s="20">
        <f t="shared" si="0"/>
        <v>4341222.3558492688</v>
      </c>
      <c r="L43" s="85" t="s">
        <v>628</v>
      </c>
      <c r="M43" s="11" t="s">
        <v>628</v>
      </c>
      <c r="N43" s="11" t="s">
        <v>627</v>
      </c>
      <c r="O43" s="70" t="s">
        <v>627</v>
      </c>
      <c r="P43" s="83"/>
      <c r="Q43" s="78" t="s">
        <v>644</v>
      </c>
      <c r="T43" s="96" t="s">
        <v>644</v>
      </c>
    </row>
    <row r="44" spans="1:20" x14ac:dyDescent="0.35">
      <c r="A44" s="5" t="s">
        <v>228</v>
      </c>
      <c r="B44" s="7" t="s">
        <v>183</v>
      </c>
      <c r="C44" s="7"/>
      <c r="D44" s="6" t="s">
        <v>173</v>
      </c>
      <c r="E44" s="7" t="s">
        <v>33</v>
      </c>
      <c r="F44" s="18">
        <v>113947.2</v>
      </c>
      <c r="G44" s="19"/>
      <c r="H44" s="19"/>
      <c r="I44" s="19"/>
      <c r="J44" s="73"/>
      <c r="K44" s="20">
        <f t="shared" si="0"/>
        <v>113947.2</v>
      </c>
      <c r="L44" s="85" t="s">
        <v>627</v>
      </c>
      <c r="M44" s="11" t="s">
        <v>627</v>
      </c>
      <c r="N44" s="11" t="s">
        <v>627</v>
      </c>
      <c r="O44" s="70" t="s">
        <v>627</v>
      </c>
      <c r="P44" s="83"/>
      <c r="Q44" s="78" t="s">
        <v>644</v>
      </c>
      <c r="T44" s="96" t="s">
        <v>644</v>
      </c>
    </row>
    <row r="45" spans="1:20" x14ac:dyDescent="0.35">
      <c r="A45" s="5" t="s">
        <v>229</v>
      </c>
      <c r="B45" s="7" t="s">
        <v>230</v>
      </c>
      <c r="C45" s="7"/>
      <c r="D45" s="6" t="s">
        <v>173</v>
      </c>
      <c r="E45" s="7" t="s">
        <v>34</v>
      </c>
      <c r="F45" s="18">
        <v>913200.68571428559</v>
      </c>
      <c r="G45" s="19"/>
      <c r="H45" s="19"/>
      <c r="I45" s="19"/>
      <c r="J45" s="73"/>
      <c r="K45" s="20">
        <f t="shared" si="0"/>
        <v>913200.68571428559</v>
      </c>
      <c r="L45" s="85" t="s">
        <v>627</v>
      </c>
      <c r="M45" s="11" t="s">
        <v>627</v>
      </c>
      <c r="N45" s="11" t="s">
        <v>627</v>
      </c>
      <c r="O45" s="70" t="s">
        <v>627</v>
      </c>
      <c r="P45" s="83"/>
      <c r="Q45" s="78" t="s">
        <v>644</v>
      </c>
      <c r="T45" s="96" t="s">
        <v>644</v>
      </c>
    </row>
    <row r="46" spans="1:20" x14ac:dyDescent="0.35">
      <c r="A46" s="5" t="s">
        <v>231</v>
      </c>
      <c r="B46" s="7" t="s">
        <v>232</v>
      </c>
      <c r="C46" s="7"/>
      <c r="D46" s="6" t="s">
        <v>173</v>
      </c>
      <c r="E46" s="7" t="s">
        <v>35</v>
      </c>
      <c r="F46" s="21"/>
      <c r="G46" s="19">
        <v>41679.124015748035</v>
      </c>
      <c r="H46" s="19"/>
      <c r="I46" s="19"/>
      <c r="J46" s="73"/>
      <c r="K46" s="20">
        <f t="shared" si="0"/>
        <v>41679.124015748035</v>
      </c>
      <c r="L46" s="86" t="s">
        <v>628</v>
      </c>
      <c r="M46" s="70" t="s">
        <v>628</v>
      </c>
      <c r="N46" s="70" t="s">
        <v>627</v>
      </c>
      <c r="O46" s="70"/>
      <c r="P46" s="83"/>
      <c r="Q46" s="78"/>
    </row>
    <row r="47" spans="1:20" x14ac:dyDescent="0.35">
      <c r="A47" s="5" t="s">
        <v>233</v>
      </c>
      <c r="B47" s="7" t="s">
        <v>678</v>
      </c>
      <c r="C47" s="7" t="s">
        <v>675</v>
      </c>
      <c r="D47" s="6" t="s">
        <v>173</v>
      </c>
      <c r="E47" s="7" t="s">
        <v>634</v>
      </c>
      <c r="F47" s="18">
        <v>1542041.4857142856</v>
      </c>
      <c r="G47" s="19"/>
      <c r="H47" s="19"/>
      <c r="I47" s="19"/>
      <c r="J47" s="73"/>
      <c r="K47" s="20">
        <f t="shared" si="0"/>
        <v>1542041.4857142856</v>
      </c>
      <c r="L47" s="86" t="s">
        <v>628</v>
      </c>
      <c r="M47" s="70" t="s">
        <v>628</v>
      </c>
      <c r="N47" s="70" t="s">
        <v>627</v>
      </c>
      <c r="O47" s="70" t="s">
        <v>627</v>
      </c>
      <c r="P47" s="83"/>
      <c r="Q47" s="78" t="s">
        <v>644</v>
      </c>
      <c r="S47" s="102" t="s">
        <v>808</v>
      </c>
      <c r="T47" s="96" t="s">
        <v>644</v>
      </c>
    </row>
    <row r="48" spans="1:20" x14ac:dyDescent="0.35">
      <c r="A48" s="5" t="s">
        <v>234</v>
      </c>
      <c r="B48" s="7" t="s">
        <v>235</v>
      </c>
      <c r="C48" s="7"/>
      <c r="D48" s="6" t="s">
        <v>236</v>
      </c>
      <c r="E48" s="7" t="s">
        <v>36</v>
      </c>
      <c r="F48" s="18">
        <v>195012</v>
      </c>
      <c r="G48" s="19"/>
      <c r="H48" s="19"/>
      <c r="I48" s="19"/>
      <c r="J48" s="73"/>
      <c r="K48" s="20">
        <f t="shared" si="0"/>
        <v>195012</v>
      </c>
      <c r="L48" s="86" t="s">
        <v>627</v>
      </c>
      <c r="M48" s="70" t="s">
        <v>627</v>
      </c>
      <c r="N48" s="70" t="s">
        <v>627</v>
      </c>
      <c r="O48" s="70" t="s">
        <v>627</v>
      </c>
      <c r="P48" s="83"/>
      <c r="Q48" s="78" t="s">
        <v>644</v>
      </c>
      <c r="T48" s="96" t="s">
        <v>644</v>
      </c>
    </row>
    <row r="49" spans="1:20" x14ac:dyDescent="0.35">
      <c r="A49" s="5" t="s">
        <v>237</v>
      </c>
      <c r="B49" s="7" t="s">
        <v>680</v>
      </c>
      <c r="C49" s="7" t="s">
        <v>660</v>
      </c>
      <c r="D49" s="6" t="s">
        <v>173</v>
      </c>
      <c r="E49" s="7" t="s">
        <v>37</v>
      </c>
      <c r="F49" s="18">
        <v>1043211.0857142857</v>
      </c>
      <c r="G49" s="19"/>
      <c r="H49" s="19"/>
      <c r="I49" s="19"/>
      <c r="J49" s="73"/>
      <c r="K49" s="20">
        <f t="shared" si="0"/>
        <v>1043211.0857142857</v>
      </c>
      <c r="L49" s="86" t="s">
        <v>628</v>
      </c>
      <c r="M49" s="70" t="s">
        <v>628</v>
      </c>
      <c r="N49" s="70" t="s">
        <v>627</v>
      </c>
      <c r="O49" s="70" t="s">
        <v>627</v>
      </c>
      <c r="P49" s="83"/>
      <c r="Q49" s="78" t="s">
        <v>644</v>
      </c>
      <c r="S49" s="102" t="s">
        <v>808</v>
      </c>
      <c r="T49" s="96" t="s">
        <v>644</v>
      </c>
    </row>
    <row r="50" spans="1:20" x14ac:dyDescent="0.35">
      <c r="A50" s="5" t="s">
        <v>237</v>
      </c>
      <c r="B50" s="7" t="s">
        <v>680</v>
      </c>
      <c r="C50" s="7" t="s">
        <v>660</v>
      </c>
      <c r="D50" s="6" t="s">
        <v>173</v>
      </c>
      <c r="E50" s="7" t="s">
        <v>38</v>
      </c>
      <c r="F50" s="21"/>
      <c r="H50" s="19"/>
      <c r="I50" s="19"/>
      <c r="J50" s="73"/>
      <c r="K50" s="20">
        <f t="shared" si="0"/>
        <v>0</v>
      </c>
      <c r="L50" s="86" t="s">
        <v>628</v>
      </c>
      <c r="M50" s="70" t="s">
        <v>628</v>
      </c>
      <c r="N50" s="70" t="s">
        <v>627</v>
      </c>
      <c r="O50" s="70" t="s">
        <v>627</v>
      </c>
      <c r="P50" s="83"/>
      <c r="Q50" s="78" t="s">
        <v>644</v>
      </c>
    </row>
    <row r="51" spans="1:20" x14ac:dyDescent="0.35">
      <c r="A51" s="5" t="s">
        <v>238</v>
      </c>
      <c r="B51" s="7" t="s">
        <v>193</v>
      </c>
      <c r="C51" s="7"/>
      <c r="D51" s="6" t="s">
        <v>239</v>
      </c>
      <c r="E51" s="7" t="s">
        <v>39</v>
      </c>
      <c r="F51" s="59">
        <v>0</v>
      </c>
      <c r="G51" s="19"/>
      <c r="H51" s="19"/>
      <c r="I51" s="19"/>
      <c r="J51" s="73"/>
      <c r="K51" s="20">
        <f t="shared" si="0"/>
        <v>0</v>
      </c>
      <c r="L51" s="86"/>
      <c r="M51" s="70"/>
      <c r="N51" s="70"/>
      <c r="O51" s="70"/>
      <c r="P51" s="83"/>
      <c r="Q51" s="78"/>
    </row>
    <row r="52" spans="1:20" x14ac:dyDescent="0.35">
      <c r="A52" s="5" t="s">
        <v>240</v>
      </c>
      <c r="B52" s="7" t="s">
        <v>241</v>
      </c>
      <c r="C52" s="7"/>
      <c r="D52" s="6" t="s">
        <v>173</v>
      </c>
      <c r="E52" s="7" t="s">
        <v>40</v>
      </c>
      <c r="F52" s="18">
        <v>72032.914285714287</v>
      </c>
      <c r="G52" s="19"/>
      <c r="H52" s="19"/>
      <c r="I52" s="19"/>
      <c r="J52" s="73"/>
      <c r="K52" s="20">
        <f t="shared" si="0"/>
        <v>72032.914285714287</v>
      </c>
      <c r="L52" s="86" t="s">
        <v>627</v>
      </c>
      <c r="M52" s="70" t="s">
        <v>627</v>
      </c>
      <c r="N52" s="70" t="s">
        <v>627</v>
      </c>
      <c r="O52" s="70" t="s">
        <v>627</v>
      </c>
      <c r="P52" s="83"/>
      <c r="Q52" s="78" t="s">
        <v>644</v>
      </c>
      <c r="T52" s="96" t="s">
        <v>644</v>
      </c>
    </row>
    <row r="53" spans="1:20" x14ac:dyDescent="0.35">
      <c r="A53" s="5" t="s">
        <v>242</v>
      </c>
      <c r="B53" s="7" t="s">
        <v>681</v>
      </c>
      <c r="C53" s="7" t="s">
        <v>677</v>
      </c>
      <c r="D53" s="6" t="s">
        <v>173</v>
      </c>
      <c r="E53" s="7" t="s">
        <v>41</v>
      </c>
      <c r="F53" s="18">
        <v>1279008</v>
      </c>
      <c r="G53" s="19">
        <v>96209.158464566935</v>
      </c>
      <c r="H53" s="19"/>
      <c r="I53" s="19"/>
      <c r="J53" s="73"/>
      <c r="K53" s="20">
        <f t="shared" si="0"/>
        <v>1375217.158464567</v>
      </c>
      <c r="L53" s="86" t="s">
        <v>628</v>
      </c>
      <c r="M53" s="70" t="s">
        <v>628</v>
      </c>
      <c r="N53" s="70" t="s">
        <v>627</v>
      </c>
      <c r="O53" s="70" t="s">
        <v>627</v>
      </c>
      <c r="P53" s="83"/>
      <c r="Q53" s="78" t="s">
        <v>644</v>
      </c>
      <c r="T53" s="96" t="s">
        <v>644</v>
      </c>
    </row>
    <row r="54" spans="1:20" x14ac:dyDescent="0.35">
      <c r="A54" s="5" t="s">
        <v>243</v>
      </c>
      <c r="B54" s="7" t="s">
        <v>682</v>
      </c>
      <c r="C54" s="43" t="s">
        <v>650</v>
      </c>
      <c r="D54" s="6" t="s">
        <v>244</v>
      </c>
      <c r="E54" s="7" t="s">
        <v>42</v>
      </c>
      <c r="F54" s="18">
        <v>2590521.9428571425</v>
      </c>
      <c r="G54" s="19">
        <v>159701.7224409449</v>
      </c>
      <c r="H54" s="19"/>
      <c r="I54" s="19"/>
      <c r="J54" s="73"/>
      <c r="K54" s="20">
        <f t="shared" si="0"/>
        <v>2750223.6652980875</v>
      </c>
      <c r="L54" s="86" t="s">
        <v>627</v>
      </c>
      <c r="M54" s="70" t="s">
        <v>629</v>
      </c>
      <c r="N54" s="70" t="s">
        <v>627</v>
      </c>
      <c r="O54" s="70" t="s">
        <v>627</v>
      </c>
      <c r="P54" s="83"/>
      <c r="Q54" s="78" t="s">
        <v>644</v>
      </c>
      <c r="T54" s="96" t="s">
        <v>644</v>
      </c>
    </row>
    <row r="55" spans="1:20" x14ac:dyDescent="0.35">
      <c r="A55" s="5" t="s">
        <v>245</v>
      </c>
      <c r="B55" s="7" t="s">
        <v>193</v>
      </c>
      <c r="C55" s="7"/>
      <c r="D55" s="6" t="s">
        <v>246</v>
      </c>
      <c r="E55" s="7" t="s">
        <v>43</v>
      </c>
      <c r="F55" s="59">
        <v>0</v>
      </c>
      <c r="G55" s="19"/>
      <c r="H55" s="19"/>
      <c r="I55" s="19"/>
      <c r="J55" s="73"/>
      <c r="K55" s="20">
        <f t="shared" si="0"/>
        <v>0</v>
      </c>
      <c r="L55" s="86"/>
      <c r="M55" s="70"/>
      <c r="N55" s="70"/>
      <c r="O55" s="70"/>
      <c r="P55" s="83"/>
      <c r="Q55" s="78"/>
    </row>
    <row r="56" spans="1:20" x14ac:dyDescent="0.35">
      <c r="A56" s="5" t="s">
        <v>247</v>
      </c>
      <c r="B56" s="7" t="s">
        <v>685</v>
      </c>
      <c r="C56" s="7" t="s">
        <v>679</v>
      </c>
      <c r="D56" s="6" t="s">
        <v>173</v>
      </c>
      <c r="E56" s="7" t="s">
        <v>44</v>
      </c>
      <c r="F56" s="18">
        <v>257008.11428571431</v>
      </c>
      <c r="G56" s="19">
        <v>166828.56</v>
      </c>
      <c r="H56" s="19"/>
      <c r="I56" s="19"/>
      <c r="J56" s="73"/>
      <c r="K56" s="20">
        <f t="shared" si="0"/>
        <v>423836.67428571428</v>
      </c>
      <c r="L56" s="86" t="s">
        <v>628</v>
      </c>
      <c r="M56" s="70" t="s">
        <v>627</v>
      </c>
      <c r="N56" s="70" t="s">
        <v>627</v>
      </c>
      <c r="O56" s="70" t="s">
        <v>627</v>
      </c>
      <c r="P56" s="83"/>
      <c r="Q56" s="78" t="s">
        <v>644</v>
      </c>
      <c r="T56" s="96" t="s">
        <v>644</v>
      </c>
    </row>
    <row r="57" spans="1:20" x14ac:dyDescent="0.35">
      <c r="A57" s="5" t="s">
        <v>248</v>
      </c>
      <c r="B57" s="7" t="s">
        <v>686</v>
      </c>
      <c r="C57" s="43" t="s">
        <v>683</v>
      </c>
      <c r="D57" s="6" t="s">
        <v>173</v>
      </c>
      <c r="E57" s="7" t="s">
        <v>45</v>
      </c>
      <c r="F57" s="18">
        <v>809796.34285714291</v>
      </c>
      <c r="G57" s="19"/>
      <c r="H57" s="19"/>
      <c r="I57" s="19"/>
      <c r="J57" s="73"/>
      <c r="K57" s="20">
        <f t="shared" si="0"/>
        <v>809796.34285714291</v>
      </c>
      <c r="L57" s="86" t="s">
        <v>628</v>
      </c>
      <c r="M57" s="70" t="s">
        <v>627</v>
      </c>
      <c r="N57" s="70" t="s">
        <v>627</v>
      </c>
      <c r="O57" s="70" t="s">
        <v>627</v>
      </c>
      <c r="P57" s="83"/>
      <c r="Q57" s="78" t="s">
        <v>644</v>
      </c>
      <c r="T57" s="96" t="s">
        <v>644</v>
      </c>
    </row>
    <row r="58" spans="1:20" x14ac:dyDescent="0.35">
      <c r="A58" s="5" t="s">
        <v>249</v>
      </c>
      <c r="B58" s="7" t="s">
        <v>193</v>
      </c>
      <c r="C58" s="7"/>
      <c r="D58" s="6" t="s">
        <v>250</v>
      </c>
      <c r="E58" s="7" t="s">
        <v>46</v>
      </c>
      <c r="F58" s="18">
        <v>13551.428571428572</v>
      </c>
      <c r="G58" s="19"/>
      <c r="H58" s="19"/>
      <c r="I58" s="19"/>
      <c r="J58" s="73"/>
      <c r="K58" s="20">
        <f t="shared" si="0"/>
        <v>13551.428571428572</v>
      </c>
      <c r="L58" s="86"/>
      <c r="M58" s="70"/>
      <c r="N58" s="70"/>
      <c r="O58" s="70"/>
      <c r="P58" s="83"/>
      <c r="Q58" s="78"/>
      <c r="T58" s="96" t="s">
        <v>644</v>
      </c>
    </row>
    <row r="59" spans="1:20" x14ac:dyDescent="0.35">
      <c r="A59" s="5" t="s">
        <v>251</v>
      </c>
      <c r="B59" s="7" t="s">
        <v>688</v>
      </c>
      <c r="C59" s="43" t="s">
        <v>661</v>
      </c>
      <c r="D59" s="6" t="s">
        <v>178</v>
      </c>
      <c r="E59" s="7"/>
      <c r="F59" s="18">
        <v>101395.54285714285</v>
      </c>
      <c r="G59" s="19">
        <v>11447.140748031497</v>
      </c>
      <c r="H59" s="19"/>
      <c r="I59" s="19"/>
      <c r="J59" s="73"/>
      <c r="K59" s="20">
        <f t="shared" si="0"/>
        <v>112842.68360517434</v>
      </c>
      <c r="L59" s="86" t="s">
        <v>628</v>
      </c>
      <c r="M59" s="70" t="s">
        <v>627</v>
      </c>
      <c r="N59" s="70" t="s">
        <v>627</v>
      </c>
      <c r="O59" s="70" t="s">
        <v>627</v>
      </c>
      <c r="P59" s="83"/>
      <c r="Q59" s="78" t="s">
        <v>644</v>
      </c>
      <c r="T59" s="96" t="s">
        <v>644</v>
      </c>
    </row>
    <row r="60" spans="1:20" x14ac:dyDescent="0.35">
      <c r="A60" s="5" t="s">
        <v>252</v>
      </c>
      <c r="B60" s="7" t="s">
        <v>253</v>
      </c>
      <c r="C60" s="7"/>
      <c r="D60" s="6" t="s">
        <v>254</v>
      </c>
      <c r="E60" s="7" t="s">
        <v>47</v>
      </c>
      <c r="F60" s="18">
        <v>4278258.5142857144</v>
      </c>
      <c r="G60" s="19">
        <v>72886.003937007874</v>
      </c>
      <c r="H60" s="19"/>
      <c r="I60" s="19"/>
      <c r="J60" s="73"/>
      <c r="K60" s="20">
        <f t="shared" si="0"/>
        <v>4351144.5182227222</v>
      </c>
      <c r="L60" s="86" t="s">
        <v>627</v>
      </c>
      <c r="M60" s="70" t="s">
        <v>628</v>
      </c>
      <c r="N60" s="70" t="s">
        <v>627</v>
      </c>
      <c r="O60" s="70" t="s">
        <v>627</v>
      </c>
      <c r="P60" s="83"/>
      <c r="Q60" s="78" t="s">
        <v>640</v>
      </c>
      <c r="T60" s="96" t="s">
        <v>644</v>
      </c>
    </row>
    <row r="61" spans="1:20" x14ac:dyDescent="0.35">
      <c r="A61" s="5" t="s">
        <v>255</v>
      </c>
      <c r="B61" s="7" t="s">
        <v>726</v>
      </c>
      <c r="C61" s="43" t="s">
        <v>684</v>
      </c>
      <c r="D61" s="6" t="s">
        <v>173</v>
      </c>
      <c r="E61" s="7" t="s">
        <v>48</v>
      </c>
      <c r="F61" s="21"/>
      <c r="G61" s="60">
        <v>0</v>
      </c>
      <c r="H61" s="19"/>
      <c r="I61" s="19"/>
      <c r="J61" s="73"/>
      <c r="K61" s="20">
        <f t="shared" si="0"/>
        <v>0</v>
      </c>
      <c r="L61" s="86"/>
      <c r="M61" s="70"/>
      <c r="N61" s="70"/>
      <c r="O61" s="70"/>
      <c r="P61" s="83"/>
      <c r="Q61" s="78"/>
    </row>
    <row r="62" spans="1:20" x14ac:dyDescent="0.35">
      <c r="A62" s="5" t="s">
        <v>256</v>
      </c>
      <c r="B62" s="7" t="s">
        <v>727</v>
      </c>
      <c r="C62" s="43" t="s">
        <v>662</v>
      </c>
      <c r="D62" s="6" t="s">
        <v>173</v>
      </c>
      <c r="E62" s="7" t="s">
        <v>49</v>
      </c>
      <c r="F62" s="18">
        <v>218856.34285714285</v>
      </c>
      <c r="G62" s="19"/>
      <c r="H62" s="19"/>
      <c r="I62" s="19"/>
      <c r="J62" s="73"/>
      <c r="K62" s="20">
        <f t="shared" si="0"/>
        <v>218856.34285714285</v>
      </c>
      <c r="L62" s="86" t="s">
        <v>628</v>
      </c>
      <c r="M62" s="70" t="s">
        <v>628</v>
      </c>
      <c r="N62" s="70" t="s">
        <v>627</v>
      </c>
      <c r="O62" s="70" t="s">
        <v>627</v>
      </c>
      <c r="P62" s="83"/>
      <c r="Q62" s="78" t="s">
        <v>644</v>
      </c>
      <c r="T62" s="96" t="s">
        <v>644</v>
      </c>
    </row>
    <row r="63" spans="1:20" x14ac:dyDescent="0.35">
      <c r="A63" s="5" t="s">
        <v>256</v>
      </c>
      <c r="B63" s="7" t="s">
        <v>727</v>
      </c>
      <c r="C63" s="43" t="s">
        <v>662</v>
      </c>
      <c r="D63" s="6" t="s">
        <v>173</v>
      </c>
      <c r="E63" s="7" t="s">
        <v>50</v>
      </c>
      <c r="F63" s="18">
        <v>436835.3142857143</v>
      </c>
      <c r="G63" s="19"/>
      <c r="H63" s="19"/>
      <c r="I63" s="19"/>
      <c r="J63" s="73"/>
      <c r="K63" s="20">
        <f t="shared" si="0"/>
        <v>436835.3142857143</v>
      </c>
      <c r="L63" s="86" t="s">
        <v>628</v>
      </c>
      <c r="M63" s="70" t="s">
        <v>628</v>
      </c>
      <c r="N63" s="70" t="s">
        <v>627</v>
      </c>
      <c r="O63" s="70" t="s">
        <v>627</v>
      </c>
      <c r="P63" s="83"/>
      <c r="Q63" s="78" t="s">
        <v>644</v>
      </c>
      <c r="T63" s="96" t="s">
        <v>644</v>
      </c>
    </row>
    <row r="64" spans="1:20" x14ac:dyDescent="0.35">
      <c r="A64" s="5" t="s">
        <v>256</v>
      </c>
      <c r="B64" s="7" t="s">
        <v>727</v>
      </c>
      <c r="C64" s="43" t="s">
        <v>662</v>
      </c>
      <c r="D64" s="6" t="s">
        <v>257</v>
      </c>
      <c r="E64" s="7" t="s">
        <v>51</v>
      </c>
      <c r="F64" s="18">
        <v>19828.8</v>
      </c>
      <c r="G64" s="19"/>
      <c r="H64" s="19"/>
      <c r="I64" s="19"/>
      <c r="J64" s="73"/>
      <c r="K64" s="20">
        <f t="shared" si="0"/>
        <v>19828.8</v>
      </c>
      <c r="L64" s="86" t="s">
        <v>627</v>
      </c>
      <c r="M64" s="70" t="s">
        <v>627</v>
      </c>
      <c r="N64" s="70" t="s">
        <v>627</v>
      </c>
      <c r="O64" s="70" t="s">
        <v>627</v>
      </c>
      <c r="P64" s="83"/>
      <c r="Q64" s="78" t="s">
        <v>644</v>
      </c>
      <c r="T64" s="96" t="s">
        <v>644</v>
      </c>
    </row>
    <row r="65" spans="1:20" x14ac:dyDescent="0.35">
      <c r="A65" s="5" t="s">
        <v>258</v>
      </c>
      <c r="B65" s="7" t="s">
        <v>259</v>
      </c>
      <c r="C65" s="7"/>
      <c r="D65" s="6" t="s">
        <v>173</v>
      </c>
      <c r="E65" s="7" t="s">
        <v>52</v>
      </c>
      <c r="F65" s="18">
        <v>154479.0857142857</v>
      </c>
      <c r="G65" s="19"/>
      <c r="H65" s="19"/>
      <c r="I65" s="19"/>
      <c r="J65" s="73"/>
      <c r="K65" s="20">
        <f t="shared" si="0"/>
        <v>154479.0857142857</v>
      </c>
      <c r="L65" s="86" t="s">
        <v>627</v>
      </c>
      <c r="M65" s="70" t="s">
        <v>627</v>
      </c>
      <c r="N65" s="70" t="s">
        <v>627</v>
      </c>
      <c r="O65" s="70" t="s">
        <v>627</v>
      </c>
      <c r="P65" s="83"/>
      <c r="Q65" s="78" t="s">
        <v>644</v>
      </c>
      <c r="T65" s="96" t="s">
        <v>644</v>
      </c>
    </row>
    <row r="66" spans="1:20" x14ac:dyDescent="0.35">
      <c r="A66" s="5" t="s">
        <v>260</v>
      </c>
      <c r="B66" s="7" t="s">
        <v>261</v>
      </c>
      <c r="C66" s="7"/>
      <c r="D66" s="6" t="s">
        <v>262</v>
      </c>
      <c r="E66" s="7" t="s">
        <v>53</v>
      </c>
      <c r="F66" s="18">
        <v>450013.37142857147</v>
      </c>
      <c r="G66" s="19"/>
      <c r="H66" s="19"/>
      <c r="I66" s="19"/>
      <c r="J66" s="73"/>
      <c r="K66" s="20">
        <f t="shared" si="0"/>
        <v>450013.37142857147</v>
      </c>
      <c r="L66" s="86" t="s">
        <v>627</v>
      </c>
      <c r="M66" s="70" t="s">
        <v>627</v>
      </c>
      <c r="N66" s="70" t="s">
        <v>627</v>
      </c>
      <c r="O66" s="70" t="s">
        <v>627</v>
      </c>
      <c r="P66" s="83"/>
      <c r="Q66" s="78" t="s">
        <v>644</v>
      </c>
      <c r="T66" s="96" t="s">
        <v>644</v>
      </c>
    </row>
    <row r="67" spans="1:20" x14ac:dyDescent="0.35">
      <c r="A67" s="5" t="s">
        <v>263</v>
      </c>
      <c r="B67" s="7" t="s">
        <v>193</v>
      </c>
      <c r="C67" s="7"/>
      <c r="D67" s="6" t="s">
        <v>264</v>
      </c>
      <c r="E67" s="7" t="s">
        <v>54</v>
      </c>
      <c r="F67" s="59">
        <v>0</v>
      </c>
      <c r="G67" s="19"/>
      <c r="H67" s="19"/>
      <c r="I67" s="19"/>
      <c r="J67" s="73"/>
      <c r="K67" s="20">
        <f t="shared" si="0"/>
        <v>0</v>
      </c>
      <c r="L67" s="86"/>
      <c r="M67" s="70"/>
      <c r="N67" s="70"/>
      <c r="O67" s="70"/>
      <c r="P67" s="83"/>
      <c r="Q67" s="78"/>
    </row>
    <row r="68" spans="1:20" x14ac:dyDescent="0.35">
      <c r="A68" s="5" t="s">
        <v>265</v>
      </c>
      <c r="B68" s="7" t="s">
        <v>266</v>
      </c>
      <c r="C68" s="7"/>
      <c r="D68" s="6" t="s">
        <v>267</v>
      </c>
      <c r="E68" s="7" t="s">
        <v>55</v>
      </c>
      <c r="F68" s="18">
        <v>262529.48571428575</v>
      </c>
      <c r="G68" s="19"/>
      <c r="H68" s="19"/>
      <c r="I68" s="19"/>
      <c r="J68" s="73"/>
      <c r="K68" s="20">
        <f t="shared" si="0"/>
        <v>262529.48571428575</v>
      </c>
      <c r="L68" s="86" t="s">
        <v>627</v>
      </c>
      <c r="M68" s="70" t="s">
        <v>627</v>
      </c>
      <c r="N68" s="70" t="s">
        <v>627</v>
      </c>
      <c r="O68" s="70" t="s">
        <v>627</v>
      </c>
      <c r="P68" s="83"/>
      <c r="Q68" s="78" t="s">
        <v>644</v>
      </c>
      <c r="T68" s="96" t="s">
        <v>644</v>
      </c>
    </row>
    <row r="69" spans="1:20" x14ac:dyDescent="0.35">
      <c r="A69" s="5" t="s">
        <v>268</v>
      </c>
      <c r="B69" s="7" t="s">
        <v>269</v>
      </c>
      <c r="C69" s="7"/>
      <c r="D69" s="6" t="s">
        <v>173</v>
      </c>
      <c r="E69" s="7" t="s">
        <v>56</v>
      </c>
      <c r="F69" s="18">
        <v>393792.6857142857</v>
      </c>
      <c r="G69" s="19"/>
      <c r="H69" s="19"/>
      <c r="I69" s="19"/>
      <c r="J69" s="73"/>
      <c r="K69" s="20">
        <f t="shared" si="0"/>
        <v>393792.6857142857</v>
      </c>
      <c r="L69" s="86" t="s">
        <v>627</v>
      </c>
      <c r="M69" s="70" t="s">
        <v>627</v>
      </c>
      <c r="N69" s="70" t="s">
        <v>627</v>
      </c>
      <c r="O69" s="70" t="s">
        <v>627</v>
      </c>
      <c r="P69" s="83"/>
      <c r="Q69" s="78" t="s">
        <v>644</v>
      </c>
      <c r="T69" s="96" t="s">
        <v>644</v>
      </c>
    </row>
    <row r="70" spans="1:20" x14ac:dyDescent="0.35">
      <c r="A70" s="5" t="s">
        <v>270</v>
      </c>
      <c r="B70" s="7" t="s">
        <v>729</v>
      </c>
      <c r="C70" s="7" t="s">
        <v>687</v>
      </c>
      <c r="D70" s="6" t="s">
        <v>173</v>
      </c>
      <c r="E70" s="7" t="s">
        <v>57</v>
      </c>
      <c r="F70" s="18">
        <v>281476.80000000005</v>
      </c>
      <c r="G70" s="19"/>
      <c r="H70" s="19"/>
      <c r="I70" s="19"/>
      <c r="J70" s="73"/>
      <c r="K70" s="20">
        <f t="shared" si="0"/>
        <v>281476.80000000005</v>
      </c>
      <c r="L70" s="86" t="s">
        <v>627</v>
      </c>
      <c r="M70" s="70" t="s">
        <v>627</v>
      </c>
      <c r="N70" s="70" t="s">
        <v>627</v>
      </c>
      <c r="O70" s="70" t="s">
        <v>627</v>
      </c>
      <c r="P70" s="83"/>
      <c r="Q70" s="78" t="s">
        <v>644</v>
      </c>
      <c r="T70" s="96" t="s">
        <v>644</v>
      </c>
    </row>
    <row r="71" spans="1:20" x14ac:dyDescent="0.35">
      <c r="A71" s="5" t="s">
        <v>270</v>
      </c>
      <c r="B71" s="7" t="s">
        <v>729</v>
      </c>
      <c r="C71" s="7" t="s">
        <v>728</v>
      </c>
      <c r="D71" s="6" t="s">
        <v>173</v>
      </c>
      <c r="E71" s="7" t="s">
        <v>58</v>
      </c>
      <c r="F71" s="18">
        <v>482137.71428571432</v>
      </c>
      <c r="G71" s="19"/>
      <c r="H71" s="19"/>
      <c r="I71" s="19"/>
      <c r="J71" s="73"/>
      <c r="K71" s="20">
        <f t="shared" ref="K71:K134" si="1">SUM(F71:J71)</f>
        <v>482137.71428571432</v>
      </c>
      <c r="L71" s="86" t="s">
        <v>627</v>
      </c>
      <c r="M71" s="70" t="s">
        <v>627</v>
      </c>
      <c r="N71" s="70" t="s">
        <v>627</v>
      </c>
      <c r="O71" s="70" t="s">
        <v>627</v>
      </c>
      <c r="P71" s="83"/>
      <c r="Q71" s="78" t="s">
        <v>644</v>
      </c>
      <c r="T71" s="96" t="s">
        <v>644</v>
      </c>
    </row>
    <row r="72" spans="1:20" x14ac:dyDescent="0.35">
      <c r="A72" s="5" t="s">
        <v>270</v>
      </c>
      <c r="B72" s="7" t="s">
        <v>730</v>
      </c>
      <c r="C72" s="7" t="s">
        <v>689</v>
      </c>
      <c r="D72" s="6" t="s">
        <v>173</v>
      </c>
      <c r="E72" s="7" t="s">
        <v>59</v>
      </c>
      <c r="F72" s="18">
        <v>273320.22857142857</v>
      </c>
      <c r="G72" s="19"/>
      <c r="H72" s="19"/>
      <c r="I72" s="19"/>
      <c r="J72" s="73"/>
      <c r="K72" s="20">
        <f t="shared" si="1"/>
        <v>273320.22857142857</v>
      </c>
      <c r="L72" s="86" t="s">
        <v>627</v>
      </c>
      <c r="M72" s="70" t="s">
        <v>627</v>
      </c>
      <c r="N72" s="70" t="s">
        <v>627</v>
      </c>
      <c r="O72" s="70" t="s">
        <v>627</v>
      </c>
      <c r="P72" s="83"/>
      <c r="Q72" s="78" t="s">
        <v>644</v>
      </c>
      <c r="T72" s="96" t="s">
        <v>644</v>
      </c>
    </row>
    <row r="73" spans="1:20" x14ac:dyDescent="0.35">
      <c r="A73" s="5" t="s">
        <v>271</v>
      </c>
      <c r="B73" s="7" t="s">
        <v>731</v>
      </c>
      <c r="C73" s="43" t="s">
        <v>690</v>
      </c>
      <c r="D73" s="6" t="s">
        <v>272</v>
      </c>
      <c r="E73" s="7" t="s">
        <v>60</v>
      </c>
      <c r="F73" s="18">
        <v>29868.685714285715</v>
      </c>
      <c r="G73" s="19"/>
      <c r="H73" s="19"/>
      <c r="I73" s="19"/>
      <c r="J73" s="73"/>
      <c r="K73" s="20">
        <f t="shared" si="1"/>
        <v>29868.685714285715</v>
      </c>
      <c r="L73" s="86" t="s">
        <v>627</v>
      </c>
      <c r="M73" s="70" t="s">
        <v>627</v>
      </c>
      <c r="N73" s="70" t="s">
        <v>627</v>
      </c>
      <c r="O73" s="70" t="s">
        <v>627</v>
      </c>
      <c r="P73" s="83"/>
      <c r="Q73" s="78" t="s">
        <v>644</v>
      </c>
      <c r="T73" s="96" t="s">
        <v>644</v>
      </c>
    </row>
    <row r="74" spans="1:20" x14ac:dyDescent="0.35">
      <c r="A74" s="5" t="s">
        <v>273</v>
      </c>
      <c r="B74" s="7" t="s">
        <v>822</v>
      </c>
      <c r="C74" s="43" t="s">
        <v>675</v>
      </c>
      <c r="D74" s="6" t="s">
        <v>274</v>
      </c>
      <c r="E74" s="7" t="s">
        <v>635</v>
      </c>
      <c r="F74" s="18">
        <v>769262.4</v>
      </c>
      <c r="G74" s="19"/>
      <c r="H74" s="19"/>
      <c r="I74" s="19"/>
      <c r="J74" s="73"/>
      <c r="K74" s="20">
        <f t="shared" si="1"/>
        <v>769262.4</v>
      </c>
      <c r="L74" s="86" t="s">
        <v>627</v>
      </c>
      <c r="M74" s="70" t="s">
        <v>627</v>
      </c>
      <c r="N74" s="70" t="s">
        <v>627</v>
      </c>
      <c r="O74" s="70" t="s">
        <v>627</v>
      </c>
      <c r="P74" s="83"/>
      <c r="Q74" s="78" t="s">
        <v>644</v>
      </c>
      <c r="R74" s="101" t="s">
        <v>808</v>
      </c>
      <c r="T74" s="96" t="s">
        <v>644</v>
      </c>
    </row>
    <row r="75" spans="1:20" x14ac:dyDescent="0.35">
      <c r="A75" s="5" t="s">
        <v>275</v>
      </c>
      <c r="B75" s="7" t="s">
        <v>276</v>
      </c>
      <c r="C75" s="7"/>
      <c r="D75" s="6"/>
      <c r="E75" s="7" t="s">
        <v>61</v>
      </c>
      <c r="F75" s="21"/>
      <c r="G75" s="12"/>
      <c r="H75" s="12"/>
      <c r="I75" s="12"/>
      <c r="J75" s="73"/>
      <c r="K75" s="20">
        <f t="shared" si="1"/>
        <v>0</v>
      </c>
      <c r="L75" s="86"/>
      <c r="M75" s="70"/>
      <c r="N75" s="70"/>
      <c r="O75" s="70"/>
      <c r="P75" s="83"/>
      <c r="Q75" s="78"/>
    </row>
    <row r="76" spans="1:20" x14ac:dyDescent="0.35">
      <c r="A76" s="5" t="s">
        <v>277</v>
      </c>
      <c r="B76" s="7" t="s">
        <v>658</v>
      </c>
      <c r="C76" s="43" t="s">
        <v>645</v>
      </c>
      <c r="D76" s="6" t="s">
        <v>173</v>
      </c>
      <c r="E76" s="7" t="s">
        <v>607</v>
      </c>
      <c r="F76" s="21"/>
      <c r="G76" s="12"/>
      <c r="H76" s="19">
        <v>1485100</v>
      </c>
      <c r="I76" s="19"/>
      <c r="J76" s="73"/>
      <c r="K76" s="20">
        <f t="shared" si="1"/>
        <v>1485100</v>
      </c>
      <c r="L76" s="86" t="s">
        <v>628</v>
      </c>
      <c r="M76" s="70" t="s">
        <v>628</v>
      </c>
      <c r="N76" s="70" t="s">
        <v>627</v>
      </c>
      <c r="O76" s="70"/>
      <c r="P76" s="83"/>
      <c r="Q76" s="78"/>
    </row>
    <row r="77" spans="1:20" x14ac:dyDescent="0.35">
      <c r="A77" s="5" t="s">
        <v>278</v>
      </c>
      <c r="B77" s="7" t="s">
        <v>276</v>
      </c>
      <c r="C77" s="7"/>
      <c r="D77" s="6"/>
      <c r="E77" s="7" t="s">
        <v>62</v>
      </c>
      <c r="F77" s="21"/>
      <c r="G77" s="12"/>
      <c r="H77" s="12"/>
      <c r="I77" s="12"/>
      <c r="J77" s="73"/>
      <c r="K77" s="20">
        <f t="shared" si="1"/>
        <v>0</v>
      </c>
      <c r="L77" s="86"/>
      <c r="M77" s="70"/>
      <c r="N77" s="70"/>
      <c r="O77" s="70"/>
      <c r="P77" s="83"/>
      <c r="Q77" s="78"/>
    </row>
    <row r="78" spans="1:20" x14ac:dyDescent="0.35">
      <c r="A78" s="5" t="s">
        <v>279</v>
      </c>
      <c r="B78" s="7" t="s">
        <v>276</v>
      </c>
      <c r="C78" s="7"/>
      <c r="D78" s="6"/>
      <c r="E78" s="7" t="s">
        <v>62</v>
      </c>
      <c r="F78" s="21"/>
      <c r="G78" s="12"/>
      <c r="H78" s="12"/>
      <c r="I78" s="12"/>
      <c r="J78" s="73"/>
      <c r="K78" s="20">
        <f t="shared" si="1"/>
        <v>0</v>
      </c>
      <c r="L78" s="86"/>
      <c r="M78" s="70"/>
      <c r="N78" s="70"/>
      <c r="O78" s="70"/>
      <c r="P78" s="83"/>
      <c r="Q78" s="78"/>
    </row>
    <row r="79" spans="1:20" x14ac:dyDescent="0.35">
      <c r="A79" s="5" t="s">
        <v>280</v>
      </c>
      <c r="B79" s="7" t="s">
        <v>281</v>
      </c>
      <c r="C79" s="7"/>
      <c r="D79" s="6" t="s">
        <v>282</v>
      </c>
      <c r="E79" s="7" t="s">
        <v>612</v>
      </c>
      <c r="F79" s="21"/>
      <c r="G79" s="12"/>
      <c r="H79" s="12"/>
      <c r="I79" s="19"/>
      <c r="J79" s="73"/>
      <c r="K79" s="20">
        <f t="shared" si="1"/>
        <v>0</v>
      </c>
      <c r="L79" s="86"/>
      <c r="M79" s="70"/>
      <c r="N79" s="70"/>
      <c r="O79" s="70"/>
      <c r="P79" s="83"/>
      <c r="Q79" s="78"/>
    </row>
    <row r="80" spans="1:20" x14ac:dyDescent="0.35">
      <c r="A80" s="5" t="s">
        <v>280</v>
      </c>
      <c r="B80" s="7" t="s">
        <v>281</v>
      </c>
      <c r="C80" s="7"/>
      <c r="D80" s="6" t="s">
        <v>282</v>
      </c>
      <c r="E80" s="7" t="s">
        <v>613</v>
      </c>
      <c r="F80" s="21"/>
      <c r="G80" s="12"/>
      <c r="H80" s="12"/>
      <c r="I80" s="19"/>
      <c r="J80" s="73"/>
      <c r="K80" s="20">
        <f t="shared" si="1"/>
        <v>0</v>
      </c>
      <c r="L80" s="86"/>
      <c r="M80" s="70"/>
      <c r="N80" s="70"/>
      <c r="O80" s="70"/>
      <c r="P80" s="83"/>
      <c r="Q80" s="78"/>
    </row>
    <row r="81" spans="1:20" x14ac:dyDescent="0.35">
      <c r="A81" s="5" t="s">
        <v>283</v>
      </c>
      <c r="B81" s="7" t="s">
        <v>284</v>
      </c>
      <c r="C81" s="7"/>
      <c r="D81" s="6" t="s">
        <v>285</v>
      </c>
      <c r="E81" s="7" t="s">
        <v>63</v>
      </c>
      <c r="F81" s="18">
        <v>143310.85714285713</v>
      </c>
      <c r="G81" s="19"/>
      <c r="H81" s="19"/>
      <c r="I81" s="19"/>
      <c r="J81" s="73"/>
      <c r="K81" s="20">
        <f t="shared" si="1"/>
        <v>143310.85714285713</v>
      </c>
      <c r="L81" s="86" t="s">
        <v>627</v>
      </c>
      <c r="M81" s="70" t="s">
        <v>627</v>
      </c>
      <c r="N81" s="70" t="s">
        <v>627</v>
      </c>
      <c r="O81" s="70" t="s">
        <v>627</v>
      </c>
      <c r="P81" s="83"/>
      <c r="Q81" s="78" t="s">
        <v>644</v>
      </c>
      <c r="T81" s="96" t="s">
        <v>644</v>
      </c>
    </row>
    <row r="82" spans="1:20" x14ac:dyDescent="0.35">
      <c r="A82" s="5" t="s">
        <v>287</v>
      </c>
      <c r="B82" s="7" t="s">
        <v>732</v>
      </c>
      <c r="C82" s="7" t="s">
        <v>690</v>
      </c>
      <c r="D82" s="6" t="s">
        <v>272</v>
      </c>
      <c r="E82" s="7" t="s">
        <v>60</v>
      </c>
      <c r="F82" s="18">
        <v>31876.457142857143</v>
      </c>
      <c r="G82" s="19"/>
      <c r="H82" s="19"/>
      <c r="I82" s="19"/>
      <c r="J82" s="73"/>
      <c r="K82" s="20">
        <f t="shared" si="1"/>
        <v>31876.457142857143</v>
      </c>
      <c r="L82" s="86" t="s">
        <v>627</v>
      </c>
      <c r="M82" s="70" t="s">
        <v>627</v>
      </c>
      <c r="N82" s="70" t="s">
        <v>627</v>
      </c>
      <c r="O82" s="70" t="s">
        <v>627</v>
      </c>
      <c r="P82" s="83"/>
      <c r="Q82" s="78" t="s">
        <v>644</v>
      </c>
      <c r="T82" s="96" t="s">
        <v>644</v>
      </c>
    </row>
    <row r="83" spans="1:20" x14ac:dyDescent="0.35">
      <c r="A83" s="5" t="s">
        <v>286</v>
      </c>
      <c r="B83" s="7" t="s">
        <v>276</v>
      </c>
      <c r="C83" s="7"/>
      <c r="D83" s="6"/>
      <c r="E83" s="7" t="s">
        <v>62</v>
      </c>
      <c r="F83" s="21"/>
      <c r="G83" s="19"/>
      <c r="H83" s="19"/>
      <c r="I83" s="19"/>
      <c r="J83" s="73"/>
      <c r="K83" s="20">
        <f t="shared" si="1"/>
        <v>0</v>
      </c>
      <c r="L83" s="86"/>
      <c r="M83" s="70"/>
      <c r="N83" s="70"/>
      <c r="O83" s="70" t="s">
        <v>627</v>
      </c>
      <c r="P83" s="83"/>
      <c r="Q83" s="78" t="s">
        <v>644</v>
      </c>
    </row>
    <row r="84" spans="1:20" x14ac:dyDescent="0.35">
      <c r="A84" s="5" t="s">
        <v>288</v>
      </c>
      <c r="B84" s="7" t="s">
        <v>733</v>
      </c>
      <c r="C84" s="7" t="s">
        <v>691</v>
      </c>
      <c r="D84" s="6" t="s">
        <v>272</v>
      </c>
      <c r="E84" s="7" t="s">
        <v>60</v>
      </c>
      <c r="F84" s="18">
        <v>30619.54285714286</v>
      </c>
      <c r="G84" s="19"/>
      <c r="H84" s="19"/>
      <c r="I84" s="19"/>
      <c r="J84" s="73"/>
      <c r="K84" s="20">
        <f t="shared" si="1"/>
        <v>30619.54285714286</v>
      </c>
      <c r="L84" s="86" t="s">
        <v>627</v>
      </c>
      <c r="M84" s="70" t="s">
        <v>627</v>
      </c>
      <c r="N84" s="70" t="s">
        <v>627</v>
      </c>
      <c r="O84" s="70" t="s">
        <v>627</v>
      </c>
      <c r="P84" s="83"/>
      <c r="Q84" s="78" t="s">
        <v>644</v>
      </c>
      <c r="T84" s="96" t="s">
        <v>644</v>
      </c>
    </row>
    <row r="85" spans="1:20" x14ac:dyDescent="0.35">
      <c r="A85" s="5" t="s">
        <v>289</v>
      </c>
      <c r="B85" s="7" t="s">
        <v>290</v>
      </c>
      <c r="C85" s="7"/>
      <c r="D85" s="6" t="s">
        <v>291</v>
      </c>
      <c r="E85" s="7" t="s">
        <v>614</v>
      </c>
      <c r="F85" s="21"/>
      <c r="G85" s="19"/>
      <c r="H85" s="19"/>
      <c r="I85" s="72"/>
      <c r="J85" s="73"/>
      <c r="K85" s="20">
        <f t="shared" si="1"/>
        <v>0</v>
      </c>
      <c r="L85" s="86"/>
      <c r="M85" s="70"/>
      <c r="N85" s="70"/>
      <c r="O85" s="70"/>
      <c r="P85" s="83"/>
      <c r="Q85" s="78"/>
    </row>
    <row r="86" spans="1:20" x14ac:dyDescent="0.35">
      <c r="A86" s="5" t="s">
        <v>292</v>
      </c>
      <c r="B86" s="7" t="s">
        <v>734</v>
      </c>
      <c r="C86" s="7" t="s">
        <v>692</v>
      </c>
      <c r="D86" s="6" t="s">
        <v>173</v>
      </c>
      <c r="E86" s="7" t="s">
        <v>608</v>
      </c>
      <c r="F86" s="71">
        <v>15348864</v>
      </c>
      <c r="G86" s="72">
        <v>3027951.5846456694</v>
      </c>
      <c r="H86" s="19"/>
      <c r="I86" s="19"/>
      <c r="J86" s="73"/>
      <c r="K86" s="20">
        <f t="shared" si="1"/>
        <v>18376815.58464567</v>
      </c>
      <c r="L86" s="86" t="s">
        <v>628</v>
      </c>
      <c r="M86" s="70" t="s">
        <v>628</v>
      </c>
      <c r="N86" s="70" t="s">
        <v>627</v>
      </c>
      <c r="O86" s="70" t="s">
        <v>627</v>
      </c>
      <c r="P86" s="83"/>
      <c r="Q86" s="78" t="s">
        <v>644</v>
      </c>
      <c r="T86" s="96" t="s">
        <v>644</v>
      </c>
    </row>
    <row r="87" spans="1:20" x14ac:dyDescent="0.35">
      <c r="A87" s="5" t="s">
        <v>292</v>
      </c>
      <c r="B87" s="7" t="s">
        <v>734</v>
      </c>
      <c r="C87" s="7" t="s">
        <v>692</v>
      </c>
      <c r="D87" s="6" t="s">
        <v>173</v>
      </c>
      <c r="E87" s="43" t="s">
        <v>796</v>
      </c>
      <c r="F87" s="71">
        <v>878442</v>
      </c>
      <c r="G87" s="72">
        <v>302881</v>
      </c>
      <c r="H87" s="19"/>
      <c r="I87" s="19"/>
      <c r="J87" s="73"/>
      <c r="K87" s="20">
        <f t="shared" si="1"/>
        <v>1181323</v>
      </c>
      <c r="L87" s="86" t="s">
        <v>628</v>
      </c>
      <c r="M87" s="70" t="s">
        <v>628</v>
      </c>
      <c r="N87" s="70" t="s">
        <v>627</v>
      </c>
      <c r="O87" s="70"/>
      <c r="P87" s="83"/>
      <c r="Q87" s="78"/>
      <c r="T87" s="96" t="s">
        <v>644</v>
      </c>
    </row>
    <row r="88" spans="1:20" x14ac:dyDescent="0.35">
      <c r="A88" s="5" t="s">
        <v>293</v>
      </c>
      <c r="B88" s="7" t="s">
        <v>294</v>
      </c>
      <c r="C88" s="7"/>
      <c r="D88" s="6" t="s">
        <v>295</v>
      </c>
      <c r="E88" s="7" t="s">
        <v>65</v>
      </c>
      <c r="F88" s="21"/>
      <c r="G88" s="12"/>
      <c r="H88" s="19"/>
      <c r="I88" s="19"/>
      <c r="J88" s="73"/>
      <c r="K88" s="20">
        <f t="shared" si="1"/>
        <v>0</v>
      </c>
      <c r="L88" s="86"/>
      <c r="M88" s="70"/>
      <c r="N88" s="70"/>
      <c r="O88" s="70"/>
      <c r="P88" s="83"/>
      <c r="Q88" s="78"/>
    </row>
    <row r="89" spans="1:20" x14ac:dyDescent="0.35">
      <c r="A89" s="5" t="s">
        <v>293</v>
      </c>
      <c r="B89" s="7" t="s">
        <v>294</v>
      </c>
      <c r="C89" s="7"/>
      <c r="D89" s="6" t="s">
        <v>295</v>
      </c>
      <c r="E89" s="7" t="s">
        <v>66</v>
      </c>
      <c r="F89" s="21"/>
      <c r="G89" s="12"/>
      <c r="H89" s="19"/>
      <c r="I89" s="19"/>
      <c r="J89" s="73"/>
      <c r="K89" s="20">
        <f t="shared" si="1"/>
        <v>0</v>
      </c>
      <c r="L89" s="86"/>
      <c r="M89" s="70"/>
      <c r="N89" s="70"/>
      <c r="O89" s="70"/>
      <c r="P89" s="83"/>
      <c r="Q89" s="78"/>
    </row>
    <row r="90" spans="1:20" x14ac:dyDescent="0.35">
      <c r="A90" s="5" t="s">
        <v>293</v>
      </c>
      <c r="B90" s="7" t="s">
        <v>294</v>
      </c>
      <c r="C90" s="7"/>
      <c r="D90" s="6" t="s">
        <v>295</v>
      </c>
      <c r="E90" s="7" t="s">
        <v>67</v>
      </c>
      <c r="F90" s="21"/>
      <c r="G90" s="12"/>
      <c r="H90" s="19"/>
      <c r="I90" s="19"/>
      <c r="J90" s="73"/>
      <c r="K90" s="20">
        <f t="shared" si="1"/>
        <v>0</v>
      </c>
      <c r="L90" s="86"/>
      <c r="M90" s="70"/>
      <c r="N90" s="70"/>
      <c r="O90" s="70"/>
      <c r="P90" s="83"/>
      <c r="Q90" s="78"/>
    </row>
    <row r="91" spans="1:20" x14ac:dyDescent="0.35">
      <c r="A91" s="5" t="s">
        <v>296</v>
      </c>
      <c r="B91" s="7" t="s">
        <v>297</v>
      </c>
      <c r="C91" s="7"/>
      <c r="D91" s="6" t="s">
        <v>173</v>
      </c>
      <c r="E91" s="7" t="s">
        <v>68</v>
      </c>
      <c r="F91" s="21"/>
      <c r="G91" s="12"/>
      <c r="H91" s="19"/>
      <c r="I91" s="19"/>
      <c r="J91" s="73"/>
      <c r="K91" s="20">
        <f t="shared" si="1"/>
        <v>0</v>
      </c>
      <c r="L91" s="86"/>
      <c r="M91" s="70"/>
      <c r="N91" s="70"/>
      <c r="O91" s="70"/>
      <c r="P91" s="83"/>
      <c r="Q91" s="78"/>
    </row>
    <row r="92" spans="1:20" x14ac:dyDescent="0.35">
      <c r="A92" s="5" t="s">
        <v>298</v>
      </c>
      <c r="B92" s="7"/>
      <c r="C92" s="7"/>
      <c r="D92" s="6" t="s">
        <v>173</v>
      </c>
      <c r="E92" s="7" t="s">
        <v>69</v>
      </c>
      <c r="F92" s="21"/>
      <c r="G92" s="19"/>
      <c r="H92" s="19"/>
      <c r="I92" s="19"/>
      <c r="J92" s="73"/>
      <c r="K92" s="20">
        <f t="shared" si="1"/>
        <v>0</v>
      </c>
      <c r="L92" s="86"/>
      <c r="M92" s="70"/>
      <c r="N92" s="70"/>
      <c r="O92" s="70"/>
      <c r="P92" s="83"/>
      <c r="Q92" s="78"/>
    </row>
    <row r="93" spans="1:20" x14ac:dyDescent="0.35">
      <c r="A93" s="5" t="s">
        <v>299</v>
      </c>
      <c r="B93" s="7" t="s">
        <v>735</v>
      </c>
      <c r="C93" s="7" t="s">
        <v>693</v>
      </c>
      <c r="D93" s="6" t="s">
        <v>300</v>
      </c>
      <c r="E93" s="7" t="s">
        <v>70</v>
      </c>
      <c r="F93" s="18">
        <v>585293.14285714284</v>
      </c>
      <c r="G93" s="19">
        <v>65112.298228346459</v>
      </c>
      <c r="H93" s="19"/>
      <c r="I93" s="19"/>
      <c r="J93" s="73"/>
      <c r="K93" s="20">
        <f t="shared" si="1"/>
        <v>650405.44108548935</v>
      </c>
      <c r="L93" s="86" t="s">
        <v>627</v>
      </c>
      <c r="M93" s="70" t="s">
        <v>627</v>
      </c>
      <c r="N93" s="70" t="s">
        <v>627</v>
      </c>
      <c r="O93" s="70" t="s">
        <v>627</v>
      </c>
      <c r="P93" s="83"/>
      <c r="Q93" s="78" t="s">
        <v>644</v>
      </c>
      <c r="T93" s="96" t="s">
        <v>644</v>
      </c>
    </row>
    <row r="94" spans="1:20" x14ac:dyDescent="0.35">
      <c r="A94" s="5" t="s">
        <v>301</v>
      </c>
      <c r="B94" s="7" t="s">
        <v>736</v>
      </c>
      <c r="C94" s="7" t="s">
        <v>694</v>
      </c>
      <c r="D94" s="6" t="s">
        <v>300</v>
      </c>
      <c r="E94" s="7" t="s">
        <v>71</v>
      </c>
      <c r="F94" s="18">
        <v>674892</v>
      </c>
      <c r="G94" s="19">
        <v>84548.0905511811</v>
      </c>
      <c r="H94" s="19"/>
      <c r="I94" s="19"/>
      <c r="J94" s="73"/>
      <c r="K94" s="20">
        <f t="shared" si="1"/>
        <v>759440.09055118111</v>
      </c>
      <c r="L94" s="86" t="s">
        <v>627</v>
      </c>
      <c r="M94" s="70" t="s">
        <v>627</v>
      </c>
      <c r="N94" s="70" t="s">
        <v>627</v>
      </c>
      <c r="O94" s="70" t="s">
        <v>627</v>
      </c>
      <c r="P94" s="83"/>
      <c r="Q94" s="78" t="s">
        <v>644</v>
      </c>
      <c r="T94" s="96" t="s">
        <v>644</v>
      </c>
    </row>
    <row r="95" spans="1:20" x14ac:dyDescent="0.35">
      <c r="A95" s="5" t="s">
        <v>302</v>
      </c>
      <c r="B95" s="7" t="s">
        <v>303</v>
      </c>
      <c r="C95" s="7"/>
      <c r="D95" s="6" t="s">
        <v>304</v>
      </c>
      <c r="E95" s="7" t="s">
        <v>72</v>
      </c>
      <c r="F95" s="71">
        <v>0</v>
      </c>
      <c r="G95" s="72">
        <v>0</v>
      </c>
      <c r="H95" s="19"/>
      <c r="I95" s="19"/>
      <c r="J95" s="73"/>
      <c r="K95" s="20">
        <f t="shared" si="1"/>
        <v>0</v>
      </c>
      <c r="L95" s="86"/>
      <c r="M95" s="70"/>
      <c r="N95" s="70"/>
      <c r="O95" s="70"/>
      <c r="P95" s="83"/>
      <c r="Q95" s="78"/>
    </row>
    <row r="96" spans="1:20" x14ac:dyDescent="0.35">
      <c r="A96" s="5" t="s">
        <v>305</v>
      </c>
      <c r="B96" s="7" t="s">
        <v>306</v>
      </c>
      <c r="C96" s="7"/>
      <c r="D96" s="6" t="s">
        <v>307</v>
      </c>
      <c r="E96" s="7" t="s">
        <v>73</v>
      </c>
      <c r="F96" s="71">
        <v>0</v>
      </c>
      <c r="G96" s="72">
        <v>0</v>
      </c>
      <c r="H96" s="19"/>
      <c r="I96" s="19"/>
      <c r="J96" s="73"/>
      <c r="K96" s="20">
        <f t="shared" si="1"/>
        <v>0</v>
      </c>
      <c r="L96" s="86"/>
      <c r="M96" s="70"/>
      <c r="N96" s="70"/>
      <c r="O96" s="70"/>
      <c r="P96" s="83"/>
      <c r="Q96" s="78"/>
    </row>
    <row r="97" spans="1:20" x14ac:dyDescent="0.35">
      <c r="A97" s="5" t="s">
        <v>308</v>
      </c>
      <c r="B97" s="7" t="s">
        <v>737</v>
      </c>
      <c r="C97" s="7" t="s">
        <v>695</v>
      </c>
      <c r="D97" s="6" t="s">
        <v>173</v>
      </c>
      <c r="E97" s="7" t="s">
        <v>74</v>
      </c>
      <c r="F97" s="71">
        <v>0</v>
      </c>
      <c r="G97" s="72">
        <v>29048.25</v>
      </c>
      <c r="H97" s="19"/>
      <c r="I97" s="19"/>
      <c r="J97" s="73"/>
      <c r="K97" s="20">
        <f t="shared" si="1"/>
        <v>29048.25</v>
      </c>
      <c r="L97" s="86" t="s">
        <v>627</v>
      </c>
      <c r="M97" s="70" t="s">
        <v>628</v>
      </c>
      <c r="N97" s="70" t="s">
        <v>627</v>
      </c>
      <c r="O97" s="70"/>
      <c r="P97" s="83"/>
      <c r="Q97" s="78"/>
    </row>
    <row r="98" spans="1:20" x14ac:dyDescent="0.35">
      <c r="A98" s="5" t="s">
        <v>309</v>
      </c>
      <c r="B98" s="7" t="s">
        <v>310</v>
      </c>
      <c r="C98" s="7"/>
      <c r="D98" s="6" t="s">
        <v>173</v>
      </c>
      <c r="E98" s="7" t="s">
        <v>75</v>
      </c>
      <c r="F98" s="18">
        <v>668742.17142857146</v>
      </c>
      <c r="G98" s="19">
        <v>65112.298228346459</v>
      </c>
      <c r="H98" s="19"/>
      <c r="I98" s="19"/>
      <c r="J98" s="73"/>
      <c r="K98" s="20">
        <f t="shared" si="1"/>
        <v>733854.46965691797</v>
      </c>
      <c r="L98" s="86" t="s">
        <v>627</v>
      </c>
      <c r="M98" s="70" t="s">
        <v>627</v>
      </c>
      <c r="N98" s="70" t="s">
        <v>627</v>
      </c>
      <c r="O98" s="70" t="s">
        <v>627</v>
      </c>
      <c r="P98" s="83"/>
      <c r="Q98" s="78" t="s">
        <v>644</v>
      </c>
      <c r="T98" s="96" t="s">
        <v>644</v>
      </c>
    </row>
    <row r="99" spans="1:20" x14ac:dyDescent="0.35">
      <c r="A99" s="5" t="s">
        <v>311</v>
      </c>
      <c r="B99" s="7" t="s">
        <v>738</v>
      </c>
      <c r="C99" s="7" t="s">
        <v>696</v>
      </c>
      <c r="D99" s="6" t="s">
        <v>173</v>
      </c>
      <c r="E99" s="7" t="s">
        <v>75</v>
      </c>
      <c r="F99" s="18">
        <v>770017.37142857141</v>
      </c>
      <c r="G99" s="19">
        <v>74936.648622047243</v>
      </c>
      <c r="H99" s="19"/>
      <c r="I99" s="19"/>
      <c r="J99" s="73"/>
      <c r="K99" s="20">
        <f t="shared" si="1"/>
        <v>844954.02005061868</v>
      </c>
      <c r="L99" s="86" t="s">
        <v>627</v>
      </c>
      <c r="M99" s="70" t="s">
        <v>627</v>
      </c>
      <c r="N99" s="70" t="s">
        <v>627</v>
      </c>
      <c r="O99" s="70" t="s">
        <v>627</v>
      </c>
      <c r="P99" s="83"/>
      <c r="Q99" s="78" t="s">
        <v>644</v>
      </c>
      <c r="T99" s="96" t="s">
        <v>644</v>
      </c>
    </row>
    <row r="100" spans="1:20" x14ac:dyDescent="0.35">
      <c r="A100" s="5" t="s">
        <v>312</v>
      </c>
      <c r="B100" s="7" t="s">
        <v>739</v>
      </c>
      <c r="C100" s="7" t="s">
        <v>663</v>
      </c>
      <c r="D100" s="6" t="s">
        <v>173</v>
      </c>
      <c r="E100" s="7" t="s">
        <v>75</v>
      </c>
      <c r="F100" s="18">
        <v>689700.34285714291</v>
      </c>
      <c r="G100" s="19">
        <v>76664.365157480323</v>
      </c>
      <c r="H100" s="19"/>
      <c r="I100" s="19"/>
      <c r="J100" s="73"/>
      <c r="K100" s="20">
        <f t="shared" si="1"/>
        <v>766364.70801462326</v>
      </c>
      <c r="L100" s="86" t="s">
        <v>627</v>
      </c>
      <c r="M100" s="70" t="s">
        <v>627</v>
      </c>
      <c r="N100" s="70" t="s">
        <v>627</v>
      </c>
      <c r="O100" s="70" t="s">
        <v>627</v>
      </c>
      <c r="P100" s="83"/>
      <c r="Q100" s="78" t="s">
        <v>644</v>
      </c>
      <c r="T100" s="96" t="s">
        <v>644</v>
      </c>
    </row>
    <row r="101" spans="1:20" x14ac:dyDescent="0.35">
      <c r="A101" s="5" t="s">
        <v>313</v>
      </c>
      <c r="B101" s="7" t="s">
        <v>740</v>
      </c>
      <c r="C101" s="43" t="s">
        <v>697</v>
      </c>
      <c r="D101" s="6" t="s">
        <v>173</v>
      </c>
      <c r="E101" s="66" t="s">
        <v>802</v>
      </c>
      <c r="F101" s="18">
        <v>955743.42857142864</v>
      </c>
      <c r="G101" s="19">
        <v>587732.29</v>
      </c>
      <c r="H101" s="19"/>
      <c r="I101" s="19"/>
      <c r="J101" s="73"/>
      <c r="K101" s="20">
        <f t="shared" si="1"/>
        <v>1543475.7185714287</v>
      </c>
      <c r="L101" s="86" t="s">
        <v>627</v>
      </c>
      <c r="M101" s="70" t="s">
        <v>627</v>
      </c>
      <c r="N101" s="70" t="s">
        <v>627</v>
      </c>
      <c r="O101" s="70" t="s">
        <v>627</v>
      </c>
      <c r="P101" s="83"/>
      <c r="Q101" s="78" t="s">
        <v>644</v>
      </c>
      <c r="T101" s="96" t="s">
        <v>644</v>
      </c>
    </row>
    <row r="102" spans="1:20" x14ac:dyDescent="0.35">
      <c r="A102" s="5" t="s">
        <v>314</v>
      </c>
      <c r="B102" s="7" t="s">
        <v>315</v>
      </c>
      <c r="C102" s="7"/>
      <c r="D102" s="6" t="s">
        <v>272</v>
      </c>
      <c r="E102" s="7" t="s">
        <v>76</v>
      </c>
      <c r="F102" s="18">
        <v>169951.88571428572</v>
      </c>
      <c r="G102" s="19"/>
      <c r="H102" s="19"/>
      <c r="I102" s="19"/>
      <c r="J102" s="73"/>
      <c r="K102" s="20">
        <f t="shared" si="1"/>
        <v>169951.88571428572</v>
      </c>
      <c r="L102" s="86" t="s">
        <v>627</v>
      </c>
      <c r="M102" s="70" t="s">
        <v>627</v>
      </c>
      <c r="N102" s="70" t="s">
        <v>627</v>
      </c>
      <c r="O102" s="70" t="s">
        <v>627</v>
      </c>
      <c r="P102" s="83"/>
      <c r="Q102" s="78" t="s">
        <v>644</v>
      </c>
      <c r="T102" s="96" t="s">
        <v>644</v>
      </c>
    </row>
    <row r="103" spans="1:20" ht="29" x14ac:dyDescent="0.35">
      <c r="A103" s="5" t="s">
        <v>314</v>
      </c>
      <c r="B103" s="53" t="s">
        <v>741</v>
      </c>
      <c r="C103" s="54" t="s">
        <v>698</v>
      </c>
      <c r="D103" s="55" t="s">
        <v>173</v>
      </c>
      <c r="E103" s="54" t="s">
        <v>77</v>
      </c>
      <c r="F103" s="56">
        <v>63515.314285714281</v>
      </c>
      <c r="G103" s="57"/>
      <c r="H103" s="57"/>
      <c r="I103" s="57"/>
      <c r="J103" s="74"/>
      <c r="K103" s="20">
        <f t="shared" si="1"/>
        <v>63515.314285714281</v>
      </c>
      <c r="L103" s="88" t="s">
        <v>627</v>
      </c>
      <c r="M103" s="89" t="s">
        <v>627</v>
      </c>
      <c r="N103" s="89" t="s">
        <v>627</v>
      </c>
      <c r="O103" s="89" t="s">
        <v>627</v>
      </c>
      <c r="P103" s="90"/>
      <c r="Q103" s="91" t="s">
        <v>641</v>
      </c>
      <c r="T103" s="96" t="s">
        <v>644</v>
      </c>
    </row>
    <row r="104" spans="1:20" x14ac:dyDescent="0.35">
      <c r="A104" s="5" t="s">
        <v>316</v>
      </c>
      <c r="B104" s="7" t="s">
        <v>742</v>
      </c>
      <c r="C104" s="43" t="s">
        <v>699</v>
      </c>
      <c r="D104" s="6" t="s">
        <v>173</v>
      </c>
      <c r="E104" s="7" t="s">
        <v>78</v>
      </c>
      <c r="F104" s="18">
        <v>401195.3142857143</v>
      </c>
      <c r="G104" s="19"/>
      <c r="H104" s="19"/>
      <c r="I104" s="19"/>
      <c r="J104" s="73"/>
      <c r="K104" s="20">
        <f t="shared" si="1"/>
        <v>401195.3142857143</v>
      </c>
      <c r="L104" s="86" t="s">
        <v>628</v>
      </c>
      <c r="M104" s="70" t="s">
        <v>627</v>
      </c>
      <c r="N104" s="70" t="s">
        <v>627</v>
      </c>
      <c r="O104" s="70" t="s">
        <v>627</v>
      </c>
      <c r="P104" s="83"/>
      <c r="Q104" s="78" t="s">
        <v>637</v>
      </c>
      <c r="T104" s="96" t="s">
        <v>644</v>
      </c>
    </row>
    <row r="105" spans="1:20" x14ac:dyDescent="0.35">
      <c r="A105" s="5" t="s">
        <v>317</v>
      </c>
      <c r="B105" s="7" t="s">
        <v>743</v>
      </c>
      <c r="C105" s="43" t="s">
        <v>700</v>
      </c>
      <c r="D105" s="6" t="s">
        <v>173</v>
      </c>
      <c r="E105" s="7" t="s">
        <v>79</v>
      </c>
      <c r="F105" s="18">
        <v>1001924.2285714287</v>
      </c>
      <c r="G105" s="19"/>
      <c r="H105" s="19"/>
      <c r="I105" s="19"/>
      <c r="J105" s="73"/>
      <c r="K105" s="20">
        <f t="shared" si="1"/>
        <v>1001924.2285714287</v>
      </c>
      <c r="L105" s="86" t="s">
        <v>627</v>
      </c>
      <c r="M105" s="70" t="s">
        <v>628</v>
      </c>
      <c r="N105" s="70" t="s">
        <v>627</v>
      </c>
      <c r="O105" s="70" t="s">
        <v>627</v>
      </c>
      <c r="P105" s="83"/>
      <c r="Q105" s="78" t="s">
        <v>644</v>
      </c>
      <c r="T105" s="96" t="s">
        <v>644</v>
      </c>
    </row>
    <row r="106" spans="1:20" x14ac:dyDescent="0.35">
      <c r="A106" s="5" t="s">
        <v>318</v>
      </c>
      <c r="B106" s="7" t="s">
        <v>744</v>
      </c>
      <c r="C106" s="43" t="s">
        <v>645</v>
      </c>
      <c r="D106" s="6" t="s">
        <v>173</v>
      </c>
      <c r="E106" s="7" t="s">
        <v>80</v>
      </c>
      <c r="F106" s="21"/>
      <c r="G106" s="19"/>
      <c r="H106" s="19"/>
      <c r="I106" s="19"/>
      <c r="J106" s="73"/>
      <c r="K106" s="20">
        <f t="shared" si="1"/>
        <v>0</v>
      </c>
      <c r="L106" s="86" t="s">
        <v>628</v>
      </c>
      <c r="M106" s="70" t="s">
        <v>628</v>
      </c>
      <c r="N106" s="70" t="s">
        <v>627</v>
      </c>
      <c r="O106" s="70"/>
      <c r="P106" s="83"/>
      <c r="Q106" s="78"/>
    </row>
    <row r="107" spans="1:20" x14ac:dyDescent="0.35">
      <c r="A107" s="5" t="s">
        <v>319</v>
      </c>
      <c r="B107" s="7" t="s">
        <v>177</v>
      </c>
      <c r="C107" s="7"/>
      <c r="D107" s="6" t="s">
        <v>173</v>
      </c>
      <c r="E107" s="7" t="s">
        <v>81</v>
      </c>
      <c r="F107" s="21"/>
      <c r="G107" s="19">
        <v>179786.42716535434</v>
      </c>
      <c r="H107" s="19"/>
      <c r="I107" s="19"/>
      <c r="J107" s="73"/>
      <c r="K107" s="20">
        <f t="shared" si="1"/>
        <v>179786.42716535434</v>
      </c>
      <c r="L107" s="86"/>
      <c r="M107" s="70"/>
      <c r="N107" s="70"/>
      <c r="O107" s="70"/>
      <c r="P107" s="83"/>
      <c r="Q107" s="78"/>
    </row>
    <row r="108" spans="1:20" x14ac:dyDescent="0.35">
      <c r="A108" s="5" t="s">
        <v>320</v>
      </c>
      <c r="B108" s="7" t="s">
        <v>745</v>
      </c>
      <c r="C108" s="43" t="s">
        <v>701</v>
      </c>
      <c r="D108" s="6" t="s">
        <v>173</v>
      </c>
      <c r="E108" s="7" t="s">
        <v>609</v>
      </c>
      <c r="F108" s="18">
        <v>6771017.8285714285</v>
      </c>
      <c r="G108" s="19">
        <v>1702830.6938976378</v>
      </c>
      <c r="H108" s="19"/>
      <c r="I108" s="19"/>
      <c r="J108" s="73"/>
      <c r="K108" s="20">
        <f t="shared" si="1"/>
        <v>8473848.5224690661</v>
      </c>
      <c r="L108" s="86" t="s">
        <v>628</v>
      </c>
      <c r="M108" s="70" t="s">
        <v>628</v>
      </c>
      <c r="N108" s="70" t="s">
        <v>627</v>
      </c>
      <c r="O108" s="70" t="s">
        <v>627</v>
      </c>
      <c r="P108" s="83"/>
      <c r="Q108" s="78" t="s">
        <v>644</v>
      </c>
      <c r="S108" s="102" t="s">
        <v>808</v>
      </c>
      <c r="T108" s="96" t="s">
        <v>644</v>
      </c>
    </row>
    <row r="109" spans="1:20" x14ac:dyDescent="0.35">
      <c r="A109" s="5" t="s">
        <v>321</v>
      </c>
      <c r="B109" s="7" t="s">
        <v>746</v>
      </c>
      <c r="C109" s="43" t="s">
        <v>702</v>
      </c>
      <c r="D109" s="6" t="s">
        <v>173</v>
      </c>
      <c r="E109" s="7" t="s">
        <v>82</v>
      </c>
      <c r="F109" s="18">
        <v>514766.05714285717</v>
      </c>
      <c r="G109" s="19"/>
      <c r="H109" s="19"/>
      <c r="I109" s="19"/>
      <c r="J109" s="73"/>
      <c r="K109" s="20">
        <f t="shared" si="1"/>
        <v>514766.05714285717</v>
      </c>
      <c r="L109" s="86" t="s">
        <v>628</v>
      </c>
      <c r="M109" s="70" t="s">
        <v>627</v>
      </c>
      <c r="N109" s="70" t="s">
        <v>627</v>
      </c>
      <c r="O109" s="70" t="s">
        <v>627</v>
      </c>
      <c r="P109" s="83"/>
      <c r="Q109" s="78" t="s">
        <v>644</v>
      </c>
      <c r="T109" s="96" t="s">
        <v>644</v>
      </c>
    </row>
    <row r="110" spans="1:20" x14ac:dyDescent="0.35">
      <c r="A110" s="5" t="s">
        <v>322</v>
      </c>
      <c r="B110" s="7" t="s">
        <v>323</v>
      </c>
      <c r="C110" s="7"/>
      <c r="D110" s="6" t="s">
        <v>173</v>
      </c>
      <c r="E110" s="7" t="s">
        <v>83</v>
      </c>
      <c r="F110" s="18">
        <v>206684.22857142857</v>
      </c>
      <c r="G110" s="19"/>
      <c r="H110" s="19"/>
      <c r="I110" s="19"/>
      <c r="J110" s="73"/>
      <c r="K110" s="20">
        <f t="shared" si="1"/>
        <v>206684.22857142857</v>
      </c>
      <c r="L110" s="86" t="s">
        <v>628</v>
      </c>
      <c r="M110" s="70" t="s">
        <v>627</v>
      </c>
      <c r="N110" s="70" t="s">
        <v>627</v>
      </c>
      <c r="O110" s="70" t="s">
        <v>627</v>
      </c>
      <c r="P110" s="83"/>
      <c r="Q110" s="78" t="s">
        <v>644</v>
      </c>
      <c r="T110" s="96" t="s">
        <v>644</v>
      </c>
    </row>
    <row r="111" spans="1:20" x14ac:dyDescent="0.35">
      <c r="A111" s="5" t="s">
        <v>324</v>
      </c>
      <c r="B111" s="7" t="s">
        <v>747</v>
      </c>
      <c r="C111" s="43" t="s">
        <v>703</v>
      </c>
      <c r="D111" s="6" t="s">
        <v>173</v>
      </c>
      <c r="E111" s="7" t="s">
        <v>84</v>
      </c>
      <c r="F111" s="18">
        <v>481010.4</v>
      </c>
      <c r="G111" s="19"/>
      <c r="H111" s="19"/>
      <c r="I111" s="19"/>
      <c r="J111" s="73"/>
      <c r="K111" s="20">
        <f t="shared" si="1"/>
        <v>481010.4</v>
      </c>
      <c r="L111" s="86" t="s">
        <v>627</v>
      </c>
      <c r="M111" s="70" t="s">
        <v>627</v>
      </c>
      <c r="N111" s="70" t="s">
        <v>627</v>
      </c>
      <c r="O111" s="70" t="s">
        <v>627</v>
      </c>
      <c r="P111" s="83"/>
      <c r="Q111" s="78" t="s">
        <v>644</v>
      </c>
      <c r="T111" s="96" t="s">
        <v>644</v>
      </c>
    </row>
    <row r="112" spans="1:20" x14ac:dyDescent="0.35">
      <c r="A112" s="5" t="s">
        <v>325</v>
      </c>
      <c r="B112" s="7" t="s">
        <v>748</v>
      </c>
      <c r="C112" s="43" t="s">
        <v>704</v>
      </c>
      <c r="D112" s="6" t="s">
        <v>173</v>
      </c>
      <c r="E112" s="7" t="s">
        <v>85</v>
      </c>
      <c r="F112" s="18">
        <v>168909.94285714286</v>
      </c>
      <c r="G112" s="19">
        <v>8422.6181102362207</v>
      </c>
      <c r="H112" s="19"/>
      <c r="I112" s="19"/>
      <c r="J112" s="73"/>
      <c r="K112" s="20">
        <f t="shared" si="1"/>
        <v>177332.56096737908</v>
      </c>
      <c r="L112" s="86" t="s">
        <v>627</v>
      </c>
      <c r="M112" s="70" t="s">
        <v>627</v>
      </c>
      <c r="N112" s="70" t="s">
        <v>627</v>
      </c>
      <c r="O112" s="70" t="s">
        <v>627</v>
      </c>
      <c r="P112" s="83"/>
      <c r="Q112" s="78" t="s">
        <v>644</v>
      </c>
      <c r="T112" s="96" t="s">
        <v>644</v>
      </c>
    </row>
    <row r="113" spans="1:20" x14ac:dyDescent="0.35">
      <c r="A113" s="5" t="s">
        <v>326</v>
      </c>
      <c r="B113" s="7" t="s">
        <v>749</v>
      </c>
      <c r="C113" s="43" t="s">
        <v>705</v>
      </c>
      <c r="D113" s="6" t="s">
        <v>173</v>
      </c>
      <c r="E113" s="7" t="s">
        <v>86</v>
      </c>
      <c r="F113" s="18">
        <v>354388.11428571428</v>
      </c>
      <c r="G113" s="19">
        <v>32935.615157480315</v>
      </c>
      <c r="H113" s="19"/>
      <c r="I113" s="19"/>
      <c r="J113" s="73"/>
      <c r="K113" s="20">
        <f t="shared" si="1"/>
        <v>387323.72944319458</v>
      </c>
      <c r="L113" s="86" t="s">
        <v>627</v>
      </c>
      <c r="M113" s="70" t="s">
        <v>627</v>
      </c>
      <c r="N113" s="70" t="s">
        <v>627</v>
      </c>
      <c r="O113" s="70" t="s">
        <v>627</v>
      </c>
      <c r="P113" s="83"/>
      <c r="Q113" s="78" t="s">
        <v>644</v>
      </c>
      <c r="T113" s="96" t="s">
        <v>644</v>
      </c>
    </row>
    <row r="114" spans="1:20" x14ac:dyDescent="0.35">
      <c r="A114" s="5" t="s">
        <v>327</v>
      </c>
      <c r="B114" s="7" t="s">
        <v>750</v>
      </c>
      <c r="C114" s="43" t="s">
        <v>706</v>
      </c>
      <c r="D114" s="6" t="s">
        <v>173</v>
      </c>
      <c r="E114" s="7" t="s">
        <v>86</v>
      </c>
      <c r="F114" s="18">
        <v>493057.0285714285</v>
      </c>
      <c r="G114" s="19">
        <v>43731.806102362207</v>
      </c>
      <c r="H114" s="19"/>
      <c r="I114" s="19"/>
      <c r="J114" s="73"/>
      <c r="K114" s="20">
        <f t="shared" si="1"/>
        <v>536788.83467379073</v>
      </c>
      <c r="L114" s="86" t="s">
        <v>627</v>
      </c>
      <c r="M114" s="70" t="s">
        <v>627</v>
      </c>
      <c r="N114" s="70" t="s">
        <v>627</v>
      </c>
      <c r="O114" s="70" t="s">
        <v>627</v>
      </c>
      <c r="P114" s="83"/>
      <c r="Q114" s="78" t="s">
        <v>644</v>
      </c>
      <c r="T114" s="96" t="s">
        <v>644</v>
      </c>
    </row>
    <row r="115" spans="1:20" x14ac:dyDescent="0.35">
      <c r="A115" s="5" t="s">
        <v>328</v>
      </c>
      <c r="B115" s="7" t="s">
        <v>751</v>
      </c>
      <c r="C115" s="43" t="s">
        <v>664</v>
      </c>
      <c r="D115" s="6" t="s">
        <v>173</v>
      </c>
      <c r="E115" s="7" t="s">
        <v>86</v>
      </c>
      <c r="F115" s="18">
        <v>420521.14285714284</v>
      </c>
      <c r="G115" s="19"/>
      <c r="H115" s="19"/>
      <c r="I115" s="19"/>
      <c r="J115" s="73"/>
      <c r="K115" s="20">
        <f t="shared" si="1"/>
        <v>420521.14285714284</v>
      </c>
      <c r="L115" s="86" t="s">
        <v>627</v>
      </c>
      <c r="M115" s="70" t="s">
        <v>627</v>
      </c>
      <c r="N115" s="70" t="s">
        <v>627</v>
      </c>
      <c r="O115" s="70" t="s">
        <v>627</v>
      </c>
      <c r="P115" s="83"/>
      <c r="Q115" s="78" t="s">
        <v>644</v>
      </c>
      <c r="T115" s="96" t="s">
        <v>644</v>
      </c>
    </row>
    <row r="116" spans="1:20" x14ac:dyDescent="0.35">
      <c r="A116" s="5" t="s">
        <v>329</v>
      </c>
      <c r="B116" s="7" t="s">
        <v>752</v>
      </c>
      <c r="C116" s="43" t="s">
        <v>707</v>
      </c>
      <c r="D116" s="6" t="s">
        <v>173</v>
      </c>
      <c r="E116" s="7" t="s">
        <v>87</v>
      </c>
      <c r="F116" s="18">
        <v>26853.942857142858</v>
      </c>
      <c r="G116" s="19"/>
      <c r="H116" s="19"/>
      <c r="I116" s="19"/>
      <c r="J116" s="73"/>
      <c r="K116" s="20">
        <f t="shared" si="1"/>
        <v>26853.942857142858</v>
      </c>
      <c r="L116" s="86" t="s">
        <v>627</v>
      </c>
      <c r="M116" s="70" t="s">
        <v>627</v>
      </c>
      <c r="N116" s="70" t="s">
        <v>627</v>
      </c>
      <c r="O116" s="70" t="s">
        <v>627</v>
      </c>
      <c r="P116" s="83"/>
      <c r="Q116" s="78" t="s">
        <v>644</v>
      </c>
      <c r="T116" s="96" t="s">
        <v>644</v>
      </c>
    </row>
    <row r="117" spans="1:20" x14ac:dyDescent="0.35">
      <c r="A117" s="5" t="s">
        <v>330</v>
      </c>
      <c r="B117" s="7" t="s">
        <v>753</v>
      </c>
      <c r="C117" s="43" t="s">
        <v>708</v>
      </c>
      <c r="D117" s="6" t="s">
        <v>173</v>
      </c>
      <c r="E117" s="7" t="s">
        <v>88</v>
      </c>
      <c r="F117" s="18">
        <v>256300.45714285714</v>
      </c>
      <c r="G117" s="19"/>
      <c r="H117" s="19"/>
      <c r="I117" s="19"/>
      <c r="J117" s="73"/>
      <c r="K117" s="20">
        <f t="shared" si="1"/>
        <v>256300.45714285714</v>
      </c>
      <c r="L117" s="86" t="s">
        <v>627</v>
      </c>
      <c r="M117" s="70" t="s">
        <v>627</v>
      </c>
      <c r="N117" s="70" t="s">
        <v>627</v>
      </c>
      <c r="O117" s="70" t="s">
        <v>627</v>
      </c>
      <c r="P117" s="83"/>
      <c r="Q117" s="78" t="s">
        <v>644</v>
      </c>
      <c r="T117" s="96" t="s">
        <v>644</v>
      </c>
    </row>
    <row r="118" spans="1:20" x14ac:dyDescent="0.35">
      <c r="A118" s="5" t="s">
        <v>331</v>
      </c>
      <c r="B118" s="7" t="s">
        <v>754</v>
      </c>
      <c r="C118" s="43" t="s">
        <v>709</v>
      </c>
      <c r="D118" s="6" t="s">
        <v>173</v>
      </c>
      <c r="E118" s="7" t="s">
        <v>89</v>
      </c>
      <c r="F118" s="18">
        <v>428929.71428571426</v>
      </c>
      <c r="G118" s="19"/>
      <c r="H118" s="19"/>
      <c r="I118" s="19"/>
      <c r="J118" s="73"/>
      <c r="K118" s="20">
        <f t="shared" si="1"/>
        <v>428929.71428571426</v>
      </c>
      <c r="L118" s="86" t="s">
        <v>628</v>
      </c>
      <c r="M118" s="70" t="s">
        <v>628</v>
      </c>
      <c r="N118" s="70" t="s">
        <v>627</v>
      </c>
      <c r="O118" s="70" t="s">
        <v>627</v>
      </c>
      <c r="P118" s="83"/>
      <c r="Q118" s="78" t="s">
        <v>644</v>
      </c>
      <c r="T118" s="96" t="s">
        <v>644</v>
      </c>
    </row>
    <row r="119" spans="1:20" x14ac:dyDescent="0.35">
      <c r="A119" s="5" t="s">
        <v>332</v>
      </c>
      <c r="B119" s="7" t="s">
        <v>333</v>
      </c>
      <c r="C119" s="7"/>
      <c r="D119" s="6" t="s">
        <v>334</v>
      </c>
      <c r="E119" s="7" t="s">
        <v>90</v>
      </c>
      <c r="F119" s="18">
        <v>10038.857142857143</v>
      </c>
      <c r="G119" s="19">
        <v>1185.7677165354332</v>
      </c>
      <c r="H119" s="19"/>
      <c r="I119" s="19"/>
      <c r="J119" s="73"/>
      <c r="K119" s="20">
        <f t="shared" si="1"/>
        <v>11224.624859392576</v>
      </c>
      <c r="L119" s="86" t="s">
        <v>627</v>
      </c>
      <c r="M119" s="70" t="s">
        <v>627</v>
      </c>
      <c r="N119" s="70" t="s">
        <v>627</v>
      </c>
      <c r="O119" s="70" t="s">
        <v>627</v>
      </c>
      <c r="P119" s="83"/>
      <c r="Q119" s="78" t="s">
        <v>644</v>
      </c>
      <c r="T119" s="96" t="s">
        <v>644</v>
      </c>
    </row>
    <row r="120" spans="1:20" x14ac:dyDescent="0.35">
      <c r="A120" s="5" t="s">
        <v>335</v>
      </c>
      <c r="B120" s="7" t="s">
        <v>755</v>
      </c>
      <c r="C120" s="43" t="s">
        <v>704</v>
      </c>
      <c r="D120" s="6" t="s">
        <v>336</v>
      </c>
      <c r="E120" s="7" t="s">
        <v>91</v>
      </c>
      <c r="F120" s="18">
        <v>34385.142857142862</v>
      </c>
      <c r="G120" s="19">
        <v>8746.5649606299212</v>
      </c>
      <c r="H120" s="19"/>
      <c r="I120" s="19"/>
      <c r="J120" s="73"/>
      <c r="K120" s="20">
        <f t="shared" si="1"/>
        <v>43131.707817772782</v>
      </c>
      <c r="L120" s="86" t="s">
        <v>627</v>
      </c>
      <c r="M120" s="70" t="s">
        <v>627</v>
      </c>
      <c r="N120" s="70" t="s">
        <v>627</v>
      </c>
      <c r="O120" s="70" t="s">
        <v>627</v>
      </c>
      <c r="P120" s="83"/>
      <c r="Q120" s="78" t="s">
        <v>644</v>
      </c>
      <c r="T120" s="96" t="s">
        <v>644</v>
      </c>
    </row>
    <row r="121" spans="1:20" x14ac:dyDescent="0.35">
      <c r="A121" s="5" t="s">
        <v>337</v>
      </c>
      <c r="B121" s="7" t="s">
        <v>756</v>
      </c>
      <c r="C121" s="43" t="s">
        <v>710</v>
      </c>
      <c r="D121" s="6" t="s">
        <v>336</v>
      </c>
      <c r="E121" s="7" t="s">
        <v>92</v>
      </c>
      <c r="F121" s="18">
        <v>62370.514285714293</v>
      </c>
      <c r="G121" s="19">
        <v>25158.853346456694</v>
      </c>
      <c r="H121" s="19"/>
      <c r="I121" s="19"/>
      <c r="J121" s="73"/>
      <c r="K121" s="20">
        <f t="shared" si="1"/>
        <v>87529.367632170994</v>
      </c>
      <c r="L121" s="86" t="s">
        <v>627</v>
      </c>
      <c r="M121" s="70" t="s">
        <v>627</v>
      </c>
      <c r="N121" s="70" t="s">
        <v>627</v>
      </c>
      <c r="O121" s="70" t="s">
        <v>627</v>
      </c>
      <c r="P121" s="83"/>
      <c r="Q121" s="78" t="s">
        <v>644</v>
      </c>
      <c r="T121" s="96" t="s">
        <v>644</v>
      </c>
    </row>
    <row r="122" spans="1:20" x14ac:dyDescent="0.35">
      <c r="A122" s="5" t="s">
        <v>338</v>
      </c>
      <c r="B122" s="7" t="s">
        <v>757</v>
      </c>
      <c r="C122" s="43" t="s">
        <v>703</v>
      </c>
      <c r="D122" s="6" t="s">
        <v>173</v>
      </c>
      <c r="E122" s="7" t="s">
        <v>605</v>
      </c>
      <c r="F122" s="18">
        <v>1401024.66</v>
      </c>
      <c r="G122" s="19">
        <v>37037.923228346459</v>
      </c>
      <c r="H122" s="19"/>
      <c r="I122" s="19"/>
      <c r="J122" s="73"/>
      <c r="K122" s="20">
        <f t="shared" si="1"/>
        <v>1438062.5832283464</v>
      </c>
      <c r="L122" s="86" t="s">
        <v>628</v>
      </c>
      <c r="M122" s="70" t="s">
        <v>627</v>
      </c>
      <c r="N122" s="70" t="s">
        <v>627</v>
      </c>
      <c r="O122" s="70" t="s">
        <v>627</v>
      </c>
      <c r="P122" s="83"/>
      <c r="Q122" s="78" t="s">
        <v>644</v>
      </c>
      <c r="T122" s="96" t="s">
        <v>644</v>
      </c>
    </row>
    <row r="123" spans="1:20" x14ac:dyDescent="0.35">
      <c r="A123" s="5" t="s">
        <v>339</v>
      </c>
      <c r="B123" s="7" t="s">
        <v>755</v>
      </c>
      <c r="C123" s="43" t="s">
        <v>704</v>
      </c>
      <c r="D123" s="6" t="s">
        <v>173</v>
      </c>
      <c r="E123" s="7" t="s">
        <v>605</v>
      </c>
      <c r="F123" s="71">
        <v>429433</v>
      </c>
      <c r="G123" s="72">
        <v>876466</v>
      </c>
      <c r="H123" s="19"/>
      <c r="I123" s="19"/>
      <c r="J123" s="73"/>
      <c r="K123" s="20">
        <f t="shared" si="1"/>
        <v>1305899</v>
      </c>
      <c r="L123" s="86" t="s">
        <v>628</v>
      </c>
      <c r="M123" s="70" t="s">
        <v>627</v>
      </c>
      <c r="N123" s="70" t="s">
        <v>627</v>
      </c>
      <c r="O123" s="70" t="s">
        <v>627</v>
      </c>
      <c r="P123" s="83"/>
      <c r="Q123" s="78" t="s">
        <v>644</v>
      </c>
      <c r="T123" s="96" t="s">
        <v>644</v>
      </c>
    </row>
    <row r="124" spans="1:20" x14ac:dyDescent="0.35">
      <c r="A124" s="5" t="s">
        <v>340</v>
      </c>
      <c r="B124" s="7" t="s">
        <v>758</v>
      </c>
      <c r="C124" s="43" t="s">
        <v>711</v>
      </c>
      <c r="D124" s="6" t="s">
        <v>173</v>
      </c>
      <c r="E124" s="7" t="s">
        <v>93</v>
      </c>
      <c r="F124" s="18">
        <v>3271187.3142857142</v>
      </c>
      <c r="G124" s="19">
        <v>136269.56692913387</v>
      </c>
      <c r="H124" s="19"/>
      <c r="I124" s="19"/>
      <c r="J124" s="73"/>
      <c r="K124" s="20">
        <f t="shared" si="1"/>
        <v>3407456.8812148483</v>
      </c>
      <c r="L124" s="86" t="s">
        <v>627</v>
      </c>
      <c r="M124" s="70" t="s">
        <v>628</v>
      </c>
      <c r="N124" s="70" t="s">
        <v>627</v>
      </c>
      <c r="O124" s="70" t="s">
        <v>627</v>
      </c>
      <c r="P124" s="83"/>
      <c r="Q124" s="78" t="s">
        <v>644</v>
      </c>
      <c r="T124" s="96" t="s">
        <v>644</v>
      </c>
    </row>
    <row r="125" spans="1:20" x14ac:dyDescent="0.35">
      <c r="A125" s="5" t="s">
        <v>341</v>
      </c>
      <c r="B125" s="7" t="s">
        <v>759</v>
      </c>
      <c r="C125" s="43" t="s">
        <v>712</v>
      </c>
      <c r="D125" s="6" t="s">
        <v>173</v>
      </c>
      <c r="E125" s="7" t="s">
        <v>610</v>
      </c>
      <c r="F125" s="18">
        <v>2086444.8</v>
      </c>
      <c r="G125" s="19"/>
      <c r="H125" s="19"/>
      <c r="I125" s="19"/>
      <c r="J125" s="73"/>
      <c r="K125" s="20">
        <f t="shared" si="1"/>
        <v>2086444.8</v>
      </c>
      <c r="L125" s="86" t="s">
        <v>628</v>
      </c>
      <c r="M125" s="70" t="s">
        <v>627</v>
      </c>
      <c r="N125" s="70" t="s">
        <v>627</v>
      </c>
      <c r="O125" s="70" t="s">
        <v>627</v>
      </c>
      <c r="P125" s="83"/>
      <c r="Q125" s="78" t="s">
        <v>644</v>
      </c>
      <c r="S125" s="102" t="s">
        <v>808</v>
      </c>
      <c r="T125" s="96" t="s">
        <v>644</v>
      </c>
    </row>
    <row r="126" spans="1:20" x14ac:dyDescent="0.35">
      <c r="A126" s="5" t="s">
        <v>341</v>
      </c>
      <c r="B126" s="7" t="s">
        <v>759</v>
      </c>
      <c r="C126" s="43" t="s">
        <v>712</v>
      </c>
      <c r="D126" s="6" t="s">
        <v>173</v>
      </c>
      <c r="E126" s="7" t="s">
        <v>94</v>
      </c>
      <c r="F126" s="21"/>
      <c r="G126" s="19"/>
      <c r="H126" s="19"/>
      <c r="I126" s="19"/>
      <c r="J126" s="73"/>
      <c r="K126" s="20">
        <f t="shared" si="1"/>
        <v>0</v>
      </c>
      <c r="L126" s="86"/>
      <c r="M126" s="70"/>
      <c r="N126" s="70"/>
      <c r="O126" s="70"/>
      <c r="P126" s="83"/>
      <c r="Q126" s="78"/>
    </row>
    <row r="127" spans="1:20" x14ac:dyDescent="0.35">
      <c r="A127" s="5" t="s">
        <v>342</v>
      </c>
      <c r="B127" s="7" t="s">
        <v>343</v>
      </c>
      <c r="C127" s="7"/>
      <c r="D127" s="6" t="s">
        <v>272</v>
      </c>
      <c r="E127" s="7" t="s">
        <v>60</v>
      </c>
      <c r="F127" s="18">
        <v>24722.742857142857</v>
      </c>
      <c r="G127" s="19"/>
      <c r="H127" s="19"/>
      <c r="I127" s="19"/>
      <c r="J127" s="73"/>
      <c r="K127" s="20">
        <f t="shared" si="1"/>
        <v>24722.742857142857</v>
      </c>
      <c r="L127" s="86" t="s">
        <v>627</v>
      </c>
      <c r="M127" s="70" t="s">
        <v>627</v>
      </c>
      <c r="N127" s="70" t="s">
        <v>627</v>
      </c>
      <c r="O127" s="70" t="s">
        <v>627</v>
      </c>
      <c r="P127" s="83"/>
      <c r="Q127" s="78" t="s">
        <v>644</v>
      </c>
      <c r="T127" s="96" t="s">
        <v>644</v>
      </c>
    </row>
    <row r="128" spans="1:20" x14ac:dyDescent="0.35">
      <c r="A128" s="5"/>
      <c r="B128" s="7" t="s">
        <v>789</v>
      </c>
      <c r="C128" s="43" t="s">
        <v>790</v>
      </c>
      <c r="D128" s="6"/>
      <c r="E128" s="7" t="s">
        <v>791</v>
      </c>
      <c r="F128" s="18"/>
      <c r="G128" s="19">
        <v>8207.6722440944886</v>
      </c>
      <c r="H128" s="19"/>
      <c r="I128" s="19"/>
      <c r="J128" s="73"/>
      <c r="K128" s="20">
        <f t="shared" si="1"/>
        <v>8207.6722440944886</v>
      </c>
      <c r="L128" s="86" t="s">
        <v>644</v>
      </c>
      <c r="M128" s="70" t="s">
        <v>644</v>
      </c>
      <c r="N128" s="70" t="s">
        <v>644</v>
      </c>
      <c r="O128" s="70" t="s">
        <v>644</v>
      </c>
      <c r="P128" s="83"/>
      <c r="Q128" s="78"/>
    </row>
    <row r="129" spans="1:20" x14ac:dyDescent="0.35">
      <c r="A129" s="5" t="s">
        <v>344</v>
      </c>
      <c r="B129" s="7" t="s">
        <v>345</v>
      </c>
      <c r="C129" s="7"/>
      <c r="D129" s="6" t="s">
        <v>173</v>
      </c>
      <c r="E129" s="7" t="s">
        <v>96</v>
      </c>
      <c r="F129" s="21"/>
      <c r="G129" s="12"/>
      <c r="H129" s="19"/>
      <c r="I129" s="19"/>
      <c r="J129" s="73"/>
      <c r="K129" s="20">
        <f t="shared" si="1"/>
        <v>0</v>
      </c>
      <c r="L129" s="86"/>
      <c r="M129" s="70"/>
      <c r="N129" s="70"/>
      <c r="O129" s="70"/>
      <c r="P129" s="83"/>
      <c r="Q129" s="78"/>
    </row>
    <row r="130" spans="1:20" x14ac:dyDescent="0.35">
      <c r="A130" s="5" t="s">
        <v>346</v>
      </c>
      <c r="B130" s="7" t="s">
        <v>347</v>
      </c>
      <c r="C130" s="7"/>
      <c r="D130" s="6"/>
      <c r="E130" s="7" t="s">
        <v>97</v>
      </c>
      <c r="F130" s="21"/>
      <c r="G130" s="12"/>
      <c r="H130" s="19"/>
      <c r="I130" s="19"/>
      <c r="J130" s="73"/>
      <c r="K130" s="20">
        <f t="shared" si="1"/>
        <v>0</v>
      </c>
      <c r="L130" s="86"/>
      <c r="M130" s="70"/>
      <c r="N130" s="70"/>
      <c r="O130" s="70"/>
      <c r="P130" s="83"/>
      <c r="Q130" s="78"/>
    </row>
    <row r="131" spans="1:20" x14ac:dyDescent="0.35">
      <c r="A131" s="5" t="s">
        <v>346</v>
      </c>
      <c r="B131" s="7" t="s">
        <v>347</v>
      </c>
      <c r="C131" s="7"/>
      <c r="D131" s="6"/>
      <c r="E131" s="7" t="s">
        <v>98</v>
      </c>
      <c r="F131" s="21"/>
      <c r="G131" s="12"/>
      <c r="H131" s="19"/>
      <c r="I131" s="19"/>
      <c r="J131" s="73"/>
      <c r="K131" s="20">
        <f t="shared" si="1"/>
        <v>0</v>
      </c>
      <c r="L131" s="86"/>
      <c r="M131" s="70"/>
      <c r="N131" s="70"/>
      <c r="O131" s="70"/>
      <c r="P131" s="83"/>
      <c r="Q131" s="78"/>
    </row>
    <row r="132" spans="1:20" x14ac:dyDescent="0.35">
      <c r="A132" s="5" t="s">
        <v>346</v>
      </c>
      <c r="B132" s="7" t="s">
        <v>347</v>
      </c>
      <c r="C132" s="7"/>
      <c r="D132" s="6"/>
      <c r="E132" s="7" t="s">
        <v>99</v>
      </c>
      <c r="F132" s="21"/>
      <c r="G132" s="12"/>
      <c r="H132" s="19"/>
      <c r="I132" s="19"/>
      <c r="J132" s="73"/>
      <c r="K132" s="20">
        <f t="shared" si="1"/>
        <v>0</v>
      </c>
      <c r="L132" s="86"/>
      <c r="M132" s="70"/>
      <c r="N132" s="70"/>
      <c r="O132" s="70"/>
      <c r="P132" s="83"/>
      <c r="Q132" s="78"/>
    </row>
    <row r="133" spans="1:20" x14ac:dyDescent="0.35">
      <c r="A133" s="5" t="s">
        <v>348</v>
      </c>
      <c r="B133" s="7" t="s">
        <v>745</v>
      </c>
      <c r="C133" s="7" t="s">
        <v>701</v>
      </c>
      <c r="D133" s="6" t="s">
        <v>173</v>
      </c>
      <c r="E133" s="7" t="s">
        <v>800</v>
      </c>
      <c r="F133" s="21"/>
      <c r="G133" s="19"/>
      <c r="H133" s="19">
        <v>10100</v>
      </c>
      <c r="I133" s="19"/>
      <c r="J133" s="73"/>
      <c r="K133" s="20">
        <f t="shared" si="1"/>
        <v>10100</v>
      </c>
      <c r="L133" s="86" t="s">
        <v>628</v>
      </c>
      <c r="M133" s="70" t="s">
        <v>628</v>
      </c>
      <c r="N133" s="70" t="s">
        <v>627</v>
      </c>
      <c r="O133" s="70"/>
      <c r="P133" s="83"/>
      <c r="Q133" s="78"/>
    </row>
    <row r="134" spans="1:20" x14ac:dyDescent="0.35">
      <c r="A134" s="5" t="s">
        <v>349</v>
      </c>
      <c r="B134" s="7" t="s">
        <v>350</v>
      </c>
      <c r="C134" s="7"/>
      <c r="D134" s="6" t="s">
        <v>173</v>
      </c>
      <c r="E134" s="7" t="s">
        <v>17</v>
      </c>
      <c r="F134" s="18">
        <v>31876.457142857143</v>
      </c>
      <c r="G134" s="19"/>
      <c r="H134" s="19"/>
      <c r="I134" s="19"/>
      <c r="J134" s="73"/>
      <c r="K134" s="20">
        <f t="shared" si="1"/>
        <v>31876.457142857143</v>
      </c>
      <c r="L134" s="86" t="s">
        <v>627</v>
      </c>
      <c r="M134" s="70" t="s">
        <v>627</v>
      </c>
      <c r="N134" s="70" t="s">
        <v>627</v>
      </c>
      <c r="O134" s="70" t="s">
        <v>627</v>
      </c>
      <c r="P134" s="70"/>
      <c r="Q134" s="92" t="s">
        <v>644</v>
      </c>
      <c r="T134" s="96" t="s">
        <v>644</v>
      </c>
    </row>
    <row r="135" spans="1:20" x14ac:dyDescent="0.35">
      <c r="A135" s="5" t="s">
        <v>351</v>
      </c>
      <c r="B135" s="7" t="s">
        <v>352</v>
      </c>
      <c r="C135" s="7"/>
      <c r="D135" s="6" t="s">
        <v>173</v>
      </c>
      <c r="E135" s="7" t="s">
        <v>100</v>
      </c>
      <c r="F135" s="18">
        <v>830471.65714285721</v>
      </c>
      <c r="G135" s="19"/>
      <c r="H135" s="19"/>
      <c r="I135" s="19"/>
      <c r="J135" s="73"/>
      <c r="K135" s="20">
        <f t="shared" ref="K135:K198" si="2">SUM(F135:J135)</f>
        <v>830471.65714285721</v>
      </c>
      <c r="L135" s="86" t="s">
        <v>627</v>
      </c>
      <c r="M135" s="70" t="s">
        <v>627</v>
      </c>
      <c r="N135" s="70" t="s">
        <v>627</v>
      </c>
      <c r="O135" s="70" t="s">
        <v>627</v>
      </c>
      <c r="P135" s="70"/>
      <c r="Q135" s="92" t="s">
        <v>644</v>
      </c>
      <c r="S135" s="102" t="s">
        <v>808</v>
      </c>
      <c r="T135" s="96" t="s">
        <v>644</v>
      </c>
    </row>
    <row r="136" spans="1:20" x14ac:dyDescent="0.35">
      <c r="A136" s="5" t="s">
        <v>353</v>
      </c>
      <c r="B136" s="7" t="s">
        <v>744</v>
      </c>
      <c r="C136" s="7" t="s">
        <v>645</v>
      </c>
      <c r="D136" s="6" t="s">
        <v>173</v>
      </c>
      <c r="E136" s="7" t="s">
        <v>101</v>
      </c>
      <c r="F136" s="18">
        <v>337196.57142857142</v>
      </c>
      <c r="G136" s="19"/>
      <c r="H136" s="19"/>
      <c r="I136" s="19"/>
      <c r="J136" s="73"/>
      <c r="K136" s="20">
        <f t="shared" si="2"/>
        <v>337196.57142857142</v>
      </c>
      <c r="L136" s="86" t="s">
        <v>628</v>
      </c>
      <c r="M136" s="70" t="s">
        <v>628</v>
      </c>
      <c r="N136" s="70" t="s">
        <v>627</v>
      </c>
      <c r="O136" s="70"/>
      <c r="P136" s="70"/>
      <c r="Q136" s="92"/>
      <c r="T136" s="96" t="s">
        <v>644</v>
      </c>
    </row>
    <row r="137" spans="1:20" x14ac:dyDescent="0.35">
      <c r="A137" s="5" t="s">
        <v>354</v>
      </c>
      <c r="B137" s="7" t="s">
        <v>355</v>
      </c>
      <c r="C137" s="7"/>
      <c r="D137" s="6" t="s">
        <v>173</v>
      </c>
      <c r="E137" s="7" t="s">
        <v>102</v>
      </c>
      <c r="F137" s="18">
        <v>783948.34285714279</v>
      </c>
      <c r="G137" s="19">
        <v>46649.365157480315</v>
      </c>
      <c r="H137" s="19"/>
      <c r="I137" s="19"/>
      <c r="J137" s="73"/>
      <c r="K137" s="20">
        <f t="shared" si="2"/>
        <v>830597.70801462315</v>
      </c>
      <c r="L137" s="86" t="s">
        <v>627</v>
      </c>
      <c r="M137" s="70" t="s">
        <v>627</v>
      </c>
      <c r="N137" s="70" t="s">
        <v>627</v>
      </c>
      <c r="O137" s="70" t="s">
        <v>627</v>
      </c>
      <c r="P137" s="70"/>
      <c r="Q137" s="92" t="s">
        <v>644</v>
      </c>
      <c r="T137" s="96" t="s">
        <v>644</v>
      </c>
    </row>
    <row r="138" spans="1:20" x14ac:dyDescent="0.35">
      <c r="A138" s="5" t="s">
        <v>356</v>
      </c>
      <c r="B138" s="7" t="s">
        <v>357</v>
      </c>
      <c r="C138" s="7"/>
      <c r="D138" s="6" t="s">
        <v>173</v>
      </c>
      <c r="E138" s="7" t="s">
        <v>17</v>
      </c>
      <c r="F138" s="18">
        <v>31876.457142857143</v>
      </c>
      <c r="G138" s="19"/>
      <c r="H138" s="19"/>
      <c r="I138" s="19"/>
      <c r="J138" s="73"/>
      <c r="K138" s="20">
        <f t="shared" si="2"/>
        <v>31876.457142857143</v>
      </c>
      <c r="L138" s="86" t="s">
        <v>627</v>
      </c>
      <c r="M138" s="70" t="s">
        <v>627</v>
      </c>
      <c r="N138" s="70" t="s">
        <v>627</v>
      </c>
      <c r="O138" s="70" t="s">
        <v>627</v>
      </c>
      <c r="P138" s="70"/>
      <c r="Q138" s="92" t="s">
        <v>644</v>
      </c>
      <c r="T138" s="96" t="s">
        <v>644</v>
      </c>
    </row>
    <row r="139" spans="1:20" x14ac:dyDescent="0.35">
      <c r="A139" s="5" t="s">
        <v>358</v>
      </c>
      <c r="B139" s="7" t="s">
        <v>760</v>
      </c>
      <c r="C139" s="7" t="s">
        <v>713</v>
      </c>
      <c r="D139" s="6" t="s">
        <v>173</v>
      </c>
      <c r="E139" s="7" t="s">
        <v>103</v>
      </c>
      <c r="F139" s="18">
        <v>101273.14285714286</v>
      </c>
      <c r="G139" s="19"/>
      <c r="H139" s="19"/>
      <c r="I139" s="19"/>
      <c r="J139" s="73"/>
      <c r="K139" s="20">
        <f t="shared" si="2"/>
        <v>101273.14285714286</v>
      </c>
      <c r="L139" s="86" t="s">
        <v>627</v>
      </c>
      <c r="M139" s="70" t="s">
        <v>627</v>
      </c>
      <c r="N139" s="70" t="s">
        <v>627</v>
      </c>
      <c r="O139" s="70" t="s">
        <v>627</v>
      </c>
      <c r="P139" s="70"/>
      <c r="Q139" s="92" t="s">
        <v>644</v>
      </c>
      <c r="T139" s="96" t="s">
        <v>644</v>
      </c>
    </row>
    <row r="140" spans="1:20" x14ac:dyDescent="0.35">
      <c r="A140" s="5" t="s">
        <v>359</v>
      </c>
      <c r="B140" s="7" t="s">
        <v>761</v>
      </c>
      <c r="C140" s="7" t="s">
        <v>714</v>
      </c>
      <c r="D140" s="6" t="s">
        <v>173</v>
      </c>
      <c r="E140" s="7" t="s">
        <v>102</v>
      </c>
      <c r="F140" s="18">
        <v>660587.65714285721</v>
      </c>
      <c r="G140" s="19">
        <v>40816.2844488189</v>
      </c>
      <c r="H140" s="19"/>
      <c r="I140" s="19"/>
      <c r="J140" s="73"/>
      <c r="K140" s="20">
        <f t="shared" si="2"/>
        <v>701403.94159167609</v>
      </c>
      <c r="L140" s="86" t="s">
        <v>627</v>
      </c>
      <c r="M140" s="70" t="s">
        <v>627</v>
      </c>
      <c r="N140" s="70" t="s">
        <v>627</v>
      </c>
      <c r="O140" s="70" t="s">
        <v>627</v>
      </c>
      <c r="P140" s="70"/>
      <c r="Q140" s="92" t="s">
        <v>644</v>
      </c>
      <c r="T140" s="96" t="s">
        <v>644</v>
      </c>
    </row>
    <row r="141" spans="1:20" x14ac:dyDescent="0.35">
      <c r="A141" s="5" t="s">
        <v>360</v>
      </c>
      <c r="B141" s="7" t="s">
        <v>762</v>
      </c>
      <c r="C141" s="43" t="s">
        <v>691</v>
      </c>
      <c r="D141" s="6" t="s">
        <v>272</v>
      </c>
      <c r="E141" s="7" t="s">
        <v>104</v>
      </c>
      <c r="F141" s="18">
        <v>113445.25714285715</v>
      </c>
      <c r="G141" s="19"/>
      <c r="H141" s="19"/>
      <c r="I141" s="19"/>
      <c r="J141" s="73"/>
      <c r="K141" s="20">
        <f t="shared" si="2"/>
        <v>113445.25714285715</v>
      </c>
      <c r="L141" s="86" t="s">
        <v>627</v>
      </c>
      <c r="M141" s="70" t="s">
        <v>627</v>
      </c>
      <c r="N141" s="70" t="s">
        <v>627</v>
      </c>
      <c r="O141" s="70" t="s">
        <v>627</v>
      </c>
      <c r="P141" s="70"/>
      <c r="Q141" s="92" t="s">
        <v>644</v>
      </c>
      <c r="T141" s="96" t="s">
        <v>644</v>
      </c>
    </row>
    <row r="142" spans="1:20" x14ac:dyDescent="0.35">
      <c r="A142" s="5" t="s">
        <v>361</v>
      </c>
      <c r="B142" s="7" t="s">
        <v>362</v>
      </c>
      <c r="C142" s="7"/>
      <c r="D142" s="6" t="s">
        <v>363</v>
      </c>
      <c r="E142" s="7" t="s">
        <v>615</v>
      </c>
      <c r="F142" s="21"/>
      <c r="G142" s="12"/>
      <c r="H142" s="19"/>
      <c r="I142" s="19"/>
      <c r="J142" s="73"/>
      <c r="K142" s="20">
        <f t="shared" si="2"/>
        <v>0</v>
      </c>
      <c r="L142" s="86"/>
      <c r="M142" s="70"/>
      <c r="N142" s="70"/>
      <c r="O142" s="70"/>
      <c r="P142" s="70"/>
      <c r="Q142" s="92"/>
    </row>
    <row r="143" spans="1:20" x14ac:dyDescent="0.35">
      <c r="A143" s="5" t="s">
        <v>361</v>
      </c>
      <c r="B143" s="7" t="s">
        <v>362</v>
      </c>
      <c r="C143" s="7"/>
      <c r="D143" s="6" t="s">
        <v>364</v>
      </c>
      <c r="E143" s="7" t="s">
        <v>616</v>
      </c>
      <c r="F143" s="21"/>
      <c r="G143" s="12"/>
      <c r="H143" s="19"/>
      <c r="I143" s="19"/>
      <c r="J143" s="73"/>
      <c r="K143" s="20">
        <f t="shared" si="2"/>
        <v>0</v>
      </c>
      <c r="L143" s="86"/>
      <c r="M143" s="70"/>
      <c r="N143" s="70"/>
      <c r="O143" s="70"/>
      <c r="P143" s="70"/>
      <c r="Q143" s="92"/>
    </row>
    <row r="144" spans="1:20" x14ac:dyDescent="0.35">
      <c r="A144" s="5" t="s">
        <v>361</v>
      </c>
      <c r="B144" s="7" t="s">
        <v>362</v>
      </c>
      <c r="C144" s="7"/>
      <c r="D144" s="6" t="s">
        <v>291</v>
      </c>
      <c r="E144" s="7" t="s">
        <v>617</v>
      </c>
      <c r="F144" s="21"/>
      <c r="G144" s="12"/>
      <c r="H144" s="19"/>
      <c r="I144" s="19"/>
      <c r="J144" s="73"/>
      <c r="K144" s="20">
        <f t="shared" si="2"/>
        <v>0</v>
      </c>
      <c r="L144" s="86"/>
      <c r="M144" s="70"/>
      <c r="N144" s="70"/>
      <c r="O144" s="70"/>
      <c r="P144" s="70"/>
      <c r="Q144" s="92"/>
    </row>
    <row r="145" spans="1:20" x14ac:dyDescent="0.35">
      <c r="A145" s="5" t="s">
        <v>365</v>
      </c>
      <c r="B145" s="7" t="s">
        <v>763</v>
      </c>
      <c r="C145" s="7" t="s">
        <v>715</v>
      </c>
      <c r="D145" s="6" t="s">
        <v>173</v>
      </c>
      <c r="E145" s="7" t="s">
        <v>105</v>
      </c>
      <c r="F145" s="18">
        <v>213710.4</v>
      </c>
      <c r="G145" s="19"/>
      <c r="H145" s="19"/>
      <c r="I145" s="19"/>
      <c r="J145" s="73"/>
      <c r="K145" s="20">
        <f t="shared" si="2"/>
        <v>213710.4</v>
      </c>
      <c r="L145" s="86" t="s">
        <v>627</v>
      </c>
      <c r="M145" s="70" t="s">
        <v>627</v>
      </c>
      <c r="N145" s="70" t="s">
        <v>627</v>
      </c>
      <c r="O145" s="70" t="s">
        <v>627</v>
      </c>
      <c r="P145" s="70"/>
      <c r="Q145" s="92" t="s">
        <v>642</v>
      </c>
      <c r="T145" s="96" t="s">
        <v>644</v>
      </c>
    </row>
    <row r="146" spans="1:20" x14ac:dyDescent="0.35">
      <c r="A146" s="5" t="s">
        <v>366</v>
      </c>
      <c r="B146" s="7" t="s">
        <v>367</v>
      </c>
      <c r="C146" s="7"/>
      <c r="D146" s="6" t="s">
        <v>368</v>
      </c>
      <c r="E146" s="7" t="s">
        <v>106</v>
      </c>
      <c r="F146" s="18">
        <v>3632728.1142857145</v>
      </c>
      <c r="G146" s="19"/>
      <c r="H146" s="19"/>
      <c r="I146" s="19"/>
      <c r="J146" s="73"/>
      <c r="K146" s="20">
        <f t="shared" si="2"/>
        <v>3632728.1142857145</v>
      </c>
      <c r="L146" s="86" t="s">
        <v>627</v>
      </c>
      <c r="M146" s="70" t="s">
        <v>628</v>
      </c>
      <c r="N146" s="70" t="s">
        <v>627</v>
      </c>
      <c r="O146" s="70" t="s">
        <v>627</v>
      </c>
      <c r="P146" s="70"/>
      <c r="Q146" s="92" t="s">
        <v>644</v>
      </c>
      <c r="T146" s="96" t="s">
        <v>644</v>
      </c>
    </row>
    <row r="147" spans="1:20" x14ac:dyDescent="0.35">
      <c r="A147" s="5" t="s">
        <v>366</v>
      </c>
      <c r="B147" s="7" t="s">
        <v>367</v>
      </c>
      <c r="C147" s="7"/>
      <c r="D147" s="6" t="s">
        <v>368</v>
      </c>
      <c r="E147" s="7" t="s">
        <v>107</v>
      </c>
      <c r="F147" s="18">
        <v>793857.60000000009</v>
      </c>
      <c r="G147" s="19"/>
      <c r="H147" s="19"/>
      <c r="I147" s="19"/>
      <c r="J147" s="73"/>
      <c r="K147" s="20">
        <f t="shared" si="2"/>
        <v>793857.60000000009</v>
      </c>
      <c r="L147" s="86" t="s">
        <v>627</v>
      </c>
      <c r="M147" s="70" t="s">
        <v>628</v>
      </c>
      <c r="N147" s="70" t="s">
        <v>627</v>
      </c>
      <c r="O147" s="70" t="s">
        <v>627</v>
      </c>
      <c r="P147" s="70"/>
      <c r="Q147" s="92" t="s">
        <v>644</v>
      </c>
      <c r="T147" s="96" t="s">
        <v>644</v>
      </c>
    </row>
    <row r="148" spans="1:20" x14ac:dyDescent="0.35">
      <c r="A148" s="5" t="s">
        <v>366</v>
      </c>
      <c r="B148" s="7" t="s">
        <v>367</v>
      </c>
      <c r="C148" s="7"/>
      <c r="D148" s="6" t="s">
        <v>368</v>
      </c>
      <c r="E148" s="7" t="s">
        <v>108</v>
      </c>
      <c r="F148" s="18">
        <v>851836.11428571434</v>
      </c>
      <c r="G148" s="19"/>
      <c r="H148" s="19"/>
      <c r="I148" s="19"/>
      <c r="J148" s="73"/>
      <c r="K148" s="20">
        <f t="shared" si="2"/>
        <v>851836.11428571434</v>
      </c>
      <c r="L148" s="86" t="s">
        <v>627</v>
      </c>
      <c r="M148" s="70" t="s">
        <v>628</v>
      </c>
      <c r="N148" s="70" t="s">
        <v>627</v>
      </c>
      <c r="O148" s="70" t="s">
        <v>627</v>
      </c>
      <c r="P148" s="70"/>
      <c r="Q148" s="92" t="s">
        <v>644</v>
      </c>
      <c r="T148" s="96" t="s">
        <v>644</v>
      </c>
    </row>
    <row r="149" spans="1:20" x14ac:dyDescent="0.35">
      <c r="A149" s="5" t="s">
        <v>366</v>
      </c>
      <c r="B149" s="7" t="s">
        <v>367</v>
      </c>
      <c r="C149" s="7"/>
      <c r="D149" s="6" t="s">
        <v>368</v>
      </c>
      <c r="E149" s="7" t="s">
        <v>109</v>
      </c>
      <c r="F149" s="18">
        <v>1504642.6285714286</v>
      </c>
      <c r="G149" s="19"/>
      <c r="H149" s="19"/>
      <c r="I149" s="19"/>
      <c r="J149" s="73"/>
      <c r="K149" s="20">
        <f t="shared" si="2"/>
        <v>1504642.6285714286</v>
      </c>
      <c r="L149" s="86" t="s">
        <v>627</v>
      </c>
      <c r="M149" s="70" t="s">
        <v>628</v>
      </c>
      <c r="N149" s="70" t="s">
        <v>627</v>
      </c>
      <c r="O149" s="70" t="s">
        <v>627</v>
      </c>
      <c r="P149" s="70"/>
      <c r="Q149" s="92" t="s">
        <v>644</v>
      </c>
      <c r="T149" s="96" t="s">
        <v>644</v>
      </c>
    </row>
    <row r="150" spans="1:20" x14ac:dyDescent="0.35">
      <c r="A150" s="5" t="s">
        <v>366</v>
      </c>
      <c r="B150" s="7" t="s">
        <v>367</v>
      </c>
      <c r="C150" s="7"/>
      <c r="D150" s="6" t="s">
        <v>368</v>
      </c>
      <c r="E150" s="7" t="s">
        <v>110</v>
      </c>
      <c r="F150" s="18">
        <v>112314.85714285714</v>
      </c>
      <c r="G150" s="19"/>
      <c r="H150" s="19"/>
      <c r="I150" s="19"/>
      <c r="J150" s="73"/>
      <c r="K150" s="20">
        <f t="shared" si="2"/>
        <v>112314.85714285714</v>
      </c>
      <c r="L150" s="86" t="s">
        <v>627</v>
      </c>
      <c r="M150" s="70" t="s">
        <v>628</v>
      </c>
      <c r="N150" s="70" t="s">
        <v>627</v>
      </c>
      <c r="O150" s="70" t="s">
        <v>627</v>
      </c>
      <c r="P150" s="70"/>
      <c r="Q150" s="92" t="s">
        <v>644</v>
      </c>
      <c r="T150" s="96" t="s">
        <v>644</v>
      </c>
    </row>
    <row r="151" spans="1:20" x14ac:dyDescent="0.35">
      <c r="A151" s="5" t="s">
        <v>369</v>
      </c>
      <c r="B151" s="7" t="s">
        <v>764</v>
      </c>
      <c r="C151" s="7" t="s">
        <v>716</v>
      </c>
      <c r="D151" s="6" t="s">
        <v>173</v>
      </c>
      <c r="E151" s="7" t="s">
        <v>111</v>
      </c>
      <c r="F151" s="18">
        <v>562889.82857142854</v>
      </c>
      <c r="G151" s="19"/>
      <c r="H151" s="19"/>
      <c r="I151" s="19"/>
      <c r="J151" s="73"/>
      <c r="K151" s="20">
        <f t="shared" si="2"/>
        <v>562889.82857142854</v>
      </c>
      <c r="L151" s="86" t="s">
        <v>628</v>
      </c>
      <c r="M151" s="70" t="s">
        <v>627</v>
      </c>
      <c r="N151" s="70" t="s">
        <v>627</v>
      </c>
      <c r="O151" s="70" t="s">
        <v>627</v>
      </c>
      <c r="P151" s="70"/>
      <c r="Q151" s="92" t="s">
        <v>644</v>
      </c>
      <c r="T151" s="96" t="s">
        <v>644</v>
      </c>
    </row>
    <row r="152" spans="1:20" x14ac:dyDescent="0.35">
      <c r="A152" s="5" t="s">
        <v>370</v>
      </c>
      <c r="B152" s="7" t="s">
        <v>765</v>
      </c>
      <c r="C152" s="7" t="s">
        <v>717</v>
      </c>
      <c r="D152" s="6" t="s">
        <v>173</v>
      </c>
      <c r="E152" s="7" t="s">
        <v>112</v>
      </c>
      <c r="F152" s="18">
        <v>1542857.142857143</v>
      </c>
      <c r="G152" s="19"/>
      <c r="H152" s="19"/>
      <c r="I152" s="19"/>
      <c r="J152" s="73"/>
      <c r="K152" s="20">
        <f t="shared" si="2"/>
        <v>1542857.142857143</v>
      </c>
      <c r="L152" s="86" t="s">
        <v>627</v>
      </c>
      <c r="M152" s="70" t="s">
        <v>627</v>
      </c>
      <c r="N152" s="70" t="s">
        <v>627</v>
      </c>
      <c r="O152" s="70"/>
      <c r="P152" s="70"/>
      <c r="Q152" s="92"/>
      <c r="S152" s="96" t="s">
        <v>808</v>
      </c>
      <c r="T152" s="96" t="s">
        <v>644</v>
      </c>
    </row>
    <row r="153" spans="1:20" x14ac:dyDescent="0.35">
      <c r="A153" s="5" t="s">
        <v>371</v>
      </c>
      <c r="B153" s="7" t="s">
        <v>766</v>
      </c>
      <c r="C153" s="7" t="s">
        <v>718</v>
      </c>
      <c r="D153" s="6" t="s">
        <v>173</v>
      </c>
      <c r="E153" s="7" t="s">
        <v>95</v>
      </c>
      <c r="F153" s="21"/>
      <c r="G153" s="19">
        <v>7557.7411417322846</v>
      </c>
      <c r="H153" s="19"/>
      <c r="I153" s="19"/>
      <c r="J153" s="73"/>
      <c r="K153" s="20">
        <f t="shared" si="2"/>
        <v>7557.7411417322846</v>
      </c>
      <c r="L153" s="86" t="s">
        <v>627</v>
      </c>
      <c r="M153" s="70" t="s">
        <v>627</v>
      </c>
      <c r="N153" s="70" t="s">
        <v>627</v>
      </c>
      <c r="O153" s="70"/>
      <c r="P153" s="70"/>
      <c r="Q153" s="92"/>
    </row>
    <row r="154" spans="1:20" x14ac:dyDescent="0.35">
      <c r="A154" s="5" t="s">
        <v>372</v>
      </c>
      <c r="B154" s="7" t="s">
        <v>767</v>
      </c>
      <c r="C154" s="7"/>
      <c r="D154" s="6" t="s">
        <v>173</v>
      </c>
      <c r="E154" s="7" t="s">
        <v>113</v>
      </c>
      <c r="F154" s="18">
        <v>117961.71428571428</v>
      </c>
      <c r="G154" s="19">
        <v>17492.111220472441</v>
      </c>
      <c r="H154" s="19"/>
      <c r="I154" s="19"/>
      <c r="J154" s="73"/>
      <c r="K154" s="20">
        <f t="shared" si="2"/>
        <v>135453.82550618672</v>
      </c>
      <c r="L154" s="86" t="s">
        <v>627</v>
      </c>
      <c r="M154" s="70" t="s">
        <v>627</v>
      </c>
      <c r="N154" s="70" t="s">
        <v>627</v>
      </c>
      <c r="O154" s="70" t="s">
        <v>627</v>
      </c>
      <c r="P154" s="70"/>
      <c r="Q154" s="92" t="s">
        <v>644</v>
      </c>
      <c r="T154" s="96" t="s">
        <v>644</v>
      </c>
    </row>
    <row r="155" spans="1:20" x14ac:dyDescent="0.35">
      <c r="A155" s="5" t="s">
        <v>373</v>
      </c>
      <c r="B155" s="7" t="s">
        <v>374</v>
      </c>
      <c r="C155" s="7"/>
      <c r="D155" s="6" t="s">
        <v>173</v>
      </c>
      <c r="E155" s="7" t="s">
        <v>114</v>
      </c>
      <c r="F155" s="18">
        <v>237177.25714285715</v>
      </c>
      <c r="G155" s="19"/>
      <c r="H155" s="19"/>
      <c r="I155" s="19"/>
      <c r="J155" s="73"/>
      <c r="K155" s="20">
        <f t="shared" si="2"/>
        <v>237177.25714285715</v>
      </c>
      <c r="L155" s="86" t="s">
        <v>627</v>
      </c>
      <c r="M155" s="70" t="s">
        <v>627</v>
      </c>
      <c r="N155" s="70" t="s">
        <v>627</v>
      </c>
      <c r="O155" s="70" t="s">
        <v>627</v>
      </c>
      <c r="P155" s="70"/>
      <c r="Q155" s="92" t="s">
        <v>644</v>
      </c>
      <c r="T155" s="96" t="s">
        <v>644</v>
      </c>
    </row>
    <row r="156" spans="1:20" x14ac:dyDescent="0.35">
      <c r="A156" s="5" t="s">
        <v>375</v>
      </c>
      <c r="B156" s="7" t="s">
        <v>768</v>
      </c>
      <c r="C156" s="43" t="s">
        <v>719</v>
      </c>
      <c r="D156" s="6" t="s">
        <v>173</v>
      </c>
      <c r="E156" s="7" t="s">
        <v>32</v>
      </c>
      <c r="F156" s="18">
        <v>602107.19999999995</v>
      </c>
      <c r="G156" s="19"/>
      <c r="H156" s="19"/>
      <c r="I156" s="19"/>
      <c r="J156" s="73"/>
      <c r="K156" s="20">
        <f t="shared" si="2"/>
        <v>602107.19999999995</v>
      </c>
      <c r="L156" s="86" t="s">
        <v>628</v>
      </c>
      <c r="M156" s="70" t="s">
        <v>628</v>
      </c>
      <c r="N156" s="70" t="s">
        <v>627</v>
      </c>
      <c r="O156" s="70" t="s">
        <v>627</v>
      </c>
      <c r="P156" s="70"/>
      <c r="Q156" s="92" t="s">
        <v>644</v>
      </c>
      <c r="T156" s="96" t="s">
        <v>644</v>
      </c>
    </row>
    <row r="157" spans="1:20" ht="29" x14ac:dyDescent="0.35">
      <c r="A157" s="5" t="s">
        <v>376</v>
      </c>
      <c r="B157" s="7" t="s">
        <v>769</v>
      </c>
      <c r="C157" s="43" t="s">
        <v>665</v>
      </c>
      <c r="D157" s="6" t="s">
        <v>178</v>
      </c>
      <c r="E157" s="75" t="s">
        <v>115</v>
      </c>
      <c r="F157" s="18">
        <v>440726.4</v>
      </c>
      <c r="G157" s="19"/>
      <c r="H157" s="19"/>
      <c r="I157" s="19"/>
      <c r="J157" s="73"/>
      <c r="K157" s="20">
        <f t="shared" si="2"/>
        <v>440726.4</v>
      </c>
      <c r="L157" s="86" t="s">
        <v>628</v>
      </c>
      <c r="M157" s="70" t="s">
        <v>628</v>
      </c>
      <c r="N157" s="70" t="s">
        <v>627</v>
      </c>
      <c r="O157" s="70" t="s">
        <v>627</v>
      </c>
      <c r="P157" s="70"/>
      <c r="Q157" s="92" t="s">
        <v>644</v>
      </c>
      <c r="T157" s="96" t="s">
        <v>644</v>
      </c>
    </row>
    <row r="158" spans="1:20" x14ac:dyDescent="0.35">
      <c r="A158" s="5" t="s">
        <v>377</v>
      </c>
      <c r="B158" s="7" t="s">
        <v>769</v>
      </c>
      <c r="C158" s="43" t="s">
        <v>720</v>
      </c>
      <c r="D158" s="6" t="s">
        <v>173</v>
      </c>
      <c r="E158" s="7" t="s">
        <v>116</v>
      </c>
      <c r="F158" s="18">
        <v>542499.42857142852</v>
      </c>
      <c r="G158" s="19"/>
      <c r="H158" s="19"/>
      <c r="I158" s="19"/>
      <c r="J158" s="73"/>
      <c r="K158" s="20">
        <f t="shared" si="2"/>
        <v>542499.42857142852</v>
      </c>
      <c r="L158" s="86" t="s">
        <v>628</v>
      </c>
      <c r="M158" s="70" t="s">
        <v>628</v>
      </c>
      <c r="N158" s="70" t="s">
        <v>627</v>
      </c>
      <c r="O158" s="70" t="s">
        <v>627</v>
      </c>
      <c r="P158" s="70"/>
      <c r="Q158" s="92" t="s">
        <v>644</v>
      </c>
      <c r="T158" s="96" t="s">
        <v>644</v>
      </c>
    </row>
    <row r="159" spans="1:20" x14ac:dyDescent="0.35">
      <c r="A159" s="5" t="s">
        <v>378</v>
      </c>
      <c r="B159" s="7" t="s">
        <v>379</v>
      </c>
      <c r="C159" s="7"/>
      <c r="D159" s="6" t="s">
        <v>272</v>
      </c>
      <c r="E159" s="7" t="s">
        <v>117</v>
      </c>
      <c r="F159" s="18">
        <v>301807.54285714286</v>
      </c>
      <c r="G159" s="19"/>
      <c r="H159" s="19"/>
      <c r="I159" s="19"/>
      <c r="J159" s="73"/>
      <c r="K159" s="20">
        <f t="shared" si="2"/>
        <v>301807.54285714286</v>
      </c>
      <c r="L159" s="86" t="s">
        <v>627</v>
      </c>
      <c r="M159" s="70" t="s">
        <v>627</v>
      </c>
      <c r="N159" s="70" t="s">
        <v>627</v>
      </c>
      <c r="O159" s="70" t="s">
        <v>627</v>
      </c>
      <c r="P159" s="70"/>
      <c r="Q159" s="92" t="s">
        <v>644</v>
      </c>
      <c r="T159" s="96" t="s">
        <v>644</v>
      </c>
    </row>
    <row r="160" spans="1:20" x14ac:dyDescent="0.35">
      <c r="A160" s="5" t="s">
        <v>380</v>
      </c>
      <c r="B160" s="7" t="s">
        <v>294</v>
      </c>
      <c r="C160" s="7"/>
      <c r="D160" s="6"/>
      <c r="E160" s="7" t="s">
        <v>118</v>
      </c>
      <c r="F160" s="21"/>
      <c r="G160" s="12"/>
      <c r="H160" s="19"/>
      <c r="I160" s="19"/>
      <c r="J160" s="73"/>
      <c r="K160" s="20">
        <f t="shared" si="2"/>
        <v>0</v>
      </c>
      <c r="L160" s="86"/>
      <c r="M160" s="70"/>
      <c r="N160" s="70"/>
      <c r="O160" s="70"/>
      <c r="P160" s="70"/>
      <c r="Q160" s="92"/>
    </row>
    <row r="161" spans="1:20" x14ac:dyDescent="0.35">
      <c r="A161" s="5" t="s">
        <v>380</v>
      </c>
      <c r="B161" s="7" t="s">
        <v>294</v>
      </c>
      <c r="C161" s="7"/>
      <c r="D161" s="6"/>
      <c r="E161" s="7" t="s">
        <v>119</v>
      </c>
      <c r="F161" s="21"/>
      <c r="G161" s="12"/>
      <c r="H161" s="19"/>
      <c r="I161" s="19"/>
      <c r="J161" s="73"/>
      <c r="K161" s="20">
        <f t="shared" si="2"/>
        <v>0</v>
      </c>
      <c r="L161" s="86"/>
      <c r="M161" s="70"/>
      <c r="N161" s="70"/>
      <c r="O161" s="70"/>
      <c r="P161" s="70"/>
      <c r="Q161" s="92"/>
    </row>
    <row r="162" spans="1:20" x14ac:dyDescent="0.35">
      <c r="A162" s="5" t="s">
        <v>381</v>
      </c>
      <c r="B162" s="7" t="s">
        <v>382</v>
      </c>
      <c r="C162" s="7"/>
      <c r="D162" s="6" t="s">
        <v>173</v>
      </c>
      <c r="E162" s="7" t="s">
        <v>120</v>
      </c>
      <c r="F162" s="18">
        <v>1402493.1428571427</v>
      </c>
      <c r="G162" s="19"/>
      <c r="H162" s="19"/>
      <c r="I162" s="19"/>
      <c r="J162" s="73"/>
      <c r="K162" s="20">
        <f t="shared" si="2"/>
        <v>1402493.1428571427</v>
      </c>
      <c r="L162" s="86" t="s">
        <v>627</v>
      </c>
      <c r="M162" s="70" t="s">
        <v>627</v>
      </c>
      <c r="N162" s="70" t="s">
        <v>627</v>
      </c>
      <c r="O162" s="70" t="s">
        <v>627</v>
      </c>
      <c r="P162" s="70"/>
      <c r="Q162" s="92" t="s">
        <v>644</v>
      </c>
      <c r="T162" s="96" t="s">
        <v>644</v>
      </c>
    </row>
    <row r="163" spans="1:20" x14ac:dyDescent="0.35">
      <c r="A163" s="5" t="s">
        <v>383</v>
      </c>
      <c r="B163" s="7" t="s">
        <v>384</v>
      </c>
      <c r="C163" s="7"/>
      <c r="D163" s="6" t="s">
        <v>385</v>
      </c>
      <c r="E163" s="7" t="s">
        <v>121</v>
      </c>
      <c r="F163" s="18">
        <v>119467.54285714286</v>
      </c>
      <c r="G163" s="19"/>
      <c r="H163" s="19"/>
      <c r="I163" s="19"/>
      <c r="J163" s="73"/>
      <c r="K163" s="20">
        <f t="shared" si="2"/>
        <v>119467.54285714286</v>
      </c>
      <c r="L163" s="86" t="s">
        <v>627</v>
      </c>
      <c r="M163" s="70" t="s">
        <v>627</v>
      </c>
      <c r="N163" s="70" t="s">
        <v>627</v>
      </c>
      <c r="O163" s="70" t="s">
        <v>627</v>
      </c>
      <c r="P163" s="70"/>
      <c r="Q163" s="92" t="s">
        <v>644</v>
      </c>
      <c r="T163" s="96" t="s">
        <v>644</v>
      </c>
    </row>
    <row r="164" spans="1:20" x14ac:dyDescent="0.35">
      <c r="A164" s="5" t="s">
        <v>386</v>
      </c>
      <c r="B164" s="7" t="s">
        <v>387</v>
      </c>
      <c r="C164" s="7"/>
      <c r="D164" s="6" t="s">
        <v>388</v>
      </c>
      <c r="E164" s="7" t="s">
        <v>121</v>
      </c>
      <c r="F164" s="18">
        <v>140424.68571428573</v>
      </c>
      <c r="G164" s="19"/>
      <c r="H164" s="19"/>
      <c r="I164" s="19"/>
      <c r="J164" s="73"/>
      <c r="K164" s="20">
        <f t="shared" si="2"/>
        <v>140424.68571428573</v>
      </c>
      <c r="L164" s="86" t="s">
        <v>627</v>
      </c>
      <c r="M164" s="70" t="s">
        <v>627</v>
      </c>
      <c r="N164" s="70" t="s">
        <v>627</v>
      </c>
      <c r="O164" s="70" t="s">
        <v>627</v>
      </c>
      <c r="P164" s="70"/>
      <c r="Q164" s="92" t="s">
        <v>644</v>
      </c>
      <c r="T164" s="96" t="s">
        <v>644</v>
      </c>
    </row>
    <row r="165" spans="1:20" x14ac:dyDescent="0.35">
      <c r="A165" s="5" t="s">
        <v>389</v>
      </c>
      <c r="B165" s="7" t="s">
        <v>770</v>
      </c>
      <c r="C165" s="7" t="s">
        <v>691</v>
      </c>
      <c r="D165" s="6" t="s">
        <v>272</v>
      </c>
      <c r="E165" s="7" t="s">
        <v>64</v>
      </c>
      <c r="F165" s="18">
        <v>37396.799999999996</v>
      </c>
      <c r="G165" s="19"/>
      <c r="H165" s="19"/>
      <c r="I165" s="19"/>
      <c r="J165" s="73"/>
      <c r="K165" s="20">
        <f t="shared" si="2"/>
        <v>37396.799999999996</v>
      </c>
      <c r="L165" s="86" t="s">
        <v>627</v>
      </c>
      <c r="M165" s="70" t="s">
        <v>627</v>
      </c>
      <c r="N165" s="70" t="s">
        <v>627</v>
      </c>
      <c r="O165" s="70" t="s">
        <v>627</v>
      </c>
      <c r="P165" s="70"/>
      <c r="Q165" s="92" t="s">
        <v>644</v>
      </c>
      <c r="T165" s="96" t="s">
        <v>644</v>
      </c>
    </row>
    <row r="166" spans="1:20" x14ac:dyDescent="0.35">
      <c r="A166" s="5" t="s">
        <v>390</v>
      </c>
      <c r="B166" s="7" t="s">
        <v>284</v>
      </c>
      <c r="C166" s="7"/>
      <c r="D166" s="6" t="s">
        <v>391</v>
      </c>
      <c r="E166" s="7" t="s">
        <v>618</v>
      </c>
      <c r="F166" s="21"/>
      <c r="G166" s="12"/>
      <c r="H166" s="19"/>
      <c r="I166" s="19"/>
      <c r="J166" s="73"/>
      <c r="K166" s="20">
        <f t="shared" si="2"/>
        <v>0</v>
      </c>
      <c r="L166" s="86"/>
      <c r="M166" s="70"/>
      <c r="N166" s="70"/>
      <c r="O166" s="70"/>
      <c r="P166" s="70"/>
      <c r="Q166" s="92"/>
    </row>
    <row r="167" spans="1:20" x14ac:dyDescent="0.35">
      <c r="A167" s="5" t="s">
        <v>392</v>
      </c>
      <c r="B167" s="7" t="s">
        <v>771</v>
      </c>
      <c r="C167" s="7" t="s">
        <v>721</v>
      </c>
      <c r="D167" s="6" t="s">
        <v>173</v>
      </c>
      <c r="E167" s="7" t="s">
        <v>122</v>
      </c>
      <c r="F167" s="18">
        <v>0</v>
      </c>
      <c r="G167" s="19"/>
      <c r="H167" s="19"/>
      <c r="I167" s="19"/>
      <c r="J167" s="73"/>
      <c r="K167" s="20">
        <f t="shared" si="2"/>
        <v>0</v>
      </c>
      <c r="L167" s="86"/>
      <c r="M167" s="70"/>
      <c r="N167" s="70"/>
      <c r="O167" s="70"/>
      <c r="P167" s="70"/>
      <c r="Q167" s="92"/>
    </row>
    <row r="168" spans="1:20" x14ac:dyDescent="0.35">
      <c r="A168" s="5" t="s">
        <v>393</v>
      </c>
      <c r="B168" s="7" t="s">
        <v>772</v>
      </c>
      <c r="C168" s="7" t="s">
        <v>654</v>
      </c>
      <c r="D168" s="6" t="s">
        <v>173</v>
      </c>
      <c r="E168" s="7" t="s">
        <v>123</v>
      </c>
      <c r="F168" s="18">
        <v>21709.028571428571</v>
      </c>
      <c r="G168" s="19"/>
      <c r="H168" s="19"/>
      <c r="I168" s="19"/>
      <c r="J168" s="73"/>
      <c r="K168" s="20">
        <f t="shared" si="2"/>
        <v>21709.028571428571</v>
      </c>
      <c r="L168" s="86" t="s">
        <v>627</v>
      </c>
      <c r="M168" s="70" t="s">
        <v>627</v>
      </c>
      <c r="N168" s="70" t="s">
        <v>627</v>
      </c>
      <c r="O168" s="70" t="s">
        <v>627</v>
      </c>
      <c r="P168" s="70"/>
      <c r="Q168" s="92" t="s">
        <v>644</v>
      </c>
      <c r="T168" s="96" t="s">
        <v>644</v>
      </c>
    </row>
    <row r="169" spans="1:20" x14ac:dyDescent="0.35">
      <c r="A169" s="5" t="s">
        <v>394</v>
      </c>
      <c r="B169" s="7" t="s">
        <v>773</v>
      </c>
      <c r="C169" s="7"/>
      <c r="D169" s="6" t="s">
        <v>173</v>
      </c>
      <c r="E169" s="7" t="s">
        <v>124</v>
      </c>
      <c r="F169" s="18">
        <v>106794.51428571428</v>
      </c>
      <c r="G169" s="19"/>
      <c r="H169" s="19"/>
      <c r="I169" s="19"/>
      <c r="J169" s="73"/>
      <c r="K169" s="20">
        <f t="shared" si="2"/>
        <v>106794.51428571428</v>
      </c>
      <c r="L169" s="86" t="s">
        <v>627</v>
      </c>
      <c r="M169" s="70" t="s">
        <v>627</v>
      </c>
      <c r="N169" s="70" t="s">
        <v>627</v>
      </c>
      <c r="O169" s="70" t="s">
        <v>627</v>
      </c>
      <c r="P169" s="70"/>
      <c r="Q169" s="92" t="s">
        <v>644</v>
      </c>
      <c r="T169" s="96" t="s">
        <v>644</v>
      </c>
    </row>
    <row r="170" spans="1:20" x14ac:dyDescent="0.35">
      <c r="A170" s="5" t="s">
        <v>394</v>
      </c>
      <c r="B170" s="7" t="s">
        <v>773</v>
      </c>
      <c r="C170" s="7"/>
      <c r="D170" s="6" t="s">
        <v>173</v>
      </c>
      <c r="E170" s="7" t="s">
        <v>125</v>
      </c>
      <c r="F170" s="18">
        <v>44298.514285714286</v>
      </c>
      <c r="G170" s="19">
        <v>8422.6181102362207</v>
      </c>
      <c r="H170" s="19"/>
      <c r="I170" s="19"/>
      <c r="J170" s="73"/>
      <c r="K170" s="20">
        <f t="shared" si="2"/>
        <v>52721.13239595051</v>
      </c>
      <c r="L170" s="86" t="s">
        <v>627</v>
      </c>
      <c r="M170" s="70" t="s">
        <v>627</v>
      </c>
      <c r="N170" s="70" t="s">
        <v>627</v>
      </c>
      <c r="O170" s="70" t="s">
        <v>627</v>
      </c>
      <c r="P170" s="70"/>
      <c r="Q170" s="92" t="s">
        <v>644</v>
      </c>
      <c r="T170" s="96" t="s">
        <v>644</v>
      </c>
    </row>
    <row r="171" spans="1:20" x14ac:dyDescent="0.35">
      <c r="A171" s="5" t="s">
        <v>395</v>
      </c>
      <c r="B171" s="7" t="s">
        <v>294</v>
      </c>
      <c r="C171" s="7"/>
      <c r="D171" s="6"/>
      <c r="E171" s="7" t="s">
        <v>126</v>
      </c>
      <c r="F171" s="21"/>
      <c r="G171" s="12"/>
      <c r="H171" s="19"/>
      <c r="I171" s="19"/>
      <c r="J171" s="73"/>
      <c r="K171" s="20">
        <f t="shared" si="2"/>
        <v>0</v>
      </c>
      <c r="L171" s="86"/>
      <c r="M171" s="70"/>
      <c r="N171" s="70"/>
      <c r="O171" s="70"/>
      <c r="P171" s="70"/>
      <c r="Q171" s="92"/>
    </row>
    <row r="172" spans="1:20" ht="29" x14ac:dyDescent="0.35">
      <c r="A172" s="5" t="s">
        <v>396</v>
      </c>
      <c r="B172" s="7" t="s">
        <v>397</v>
      </c>
      <c r="C172" s="7"/>
      <c r="D172" s="6" t="s">
        <v>398</v>
      </c>
      <c r="E172" s="75" t="s">
        <v>619</v>
      </c>
      <c r="F172" s="21"/>
      <c r="G172" s="12"/>
      <c r="H172" s="19"/>
      <c r="I172" s="19"/>
      <c r="J172" s="73"/>
      <c r="K172" s="20">
        <f t="shared" si="2"/>
        <v>0</v>
      </c>
      <c r="L172" s="86"/>
      <c r="M172" s="70"/>
      <c r="N172" s="70"/>
      <c r="O172" s="70"/>
      <c r="P172" s="70"/>
      <c r="Q172" s="92"/>
    </row>
    <row r="173" spans="1:20" x14ac:dyDescent="0.35">
      <c r="A173" s="5" t="s">
        <v>399</v>
      </c>
      <c r="B173" s="7" t="s">
        <v>400</v>
      </c>
      <c r="C173" s="7"/>
      <c r="D173" s="6" t="s">
        <v>272</v>
      </c>
      <c r="E173" s="7" t="s">
        <v>127</v>
      </c>
      <c r="F173" s="18">
        <v>126995.65714285715</v>
      </c>
      <c r="G173" s="19"/>
      <c r="H173" s="19"/>
      <c r="I173" s="19"/>
      <c r="J173" s="73"/>
      <c r="K173" s="20">
        <f t="shared" si="2"/>
        <v>126995.65714285715</v>
      </c>
      <c r="L173" s="86" t="s">
        <v>627</v>
      </c>
      <c r="M173" s="70" t="s">
        <v>627</v>
      </c>
      <c r="N173" s="70" t="s">
        <v>627</v>
      </c>
      <c r="O173" s="70" t="s">
        <v>627</v>
      </c>
      <c r="P173" s="70"/>
      <c r="Q173" s="92" t="s">
        <v>644</v>
      </c>
      <c r="T173" s="96" t="s">
        <v>644</v>
      </c>
    </row>
    <row r="174" spans="1:20" x14ac:dyDescent="0.35">
      <c r="A174" s="5" t="s">
        <v>401</v>
      </c>
      <c r="B174" s="7" t="s">
        <v>774</v>
      </c>
      <c r="C174" s="7" t="s">
        <v>666</v>
      </c>
      <c r="D174" s="6"/>
      <c r="E174" s="7" t="s">
        <v>620</v>
      </c>
      <c r="F174" s="21"/>
      <c r="G174" s="12"/>
      <c r="H174" s="19"/>
      <c r="I174" s="19"/>
      <c r="J174" s="73"/>
      <c r="K174" s="20">
        <f t="shared" si="2"/>
        <v>0</v>
      </c>
      <c r="L174" s="86"/>
      <c r="M174" s="70"/>
      <c r="N174" s="70"/>
      <c r="O174" s="70"/>
      <c r="P174" s="70"/>
      <c r="Q174" s="92"/>
      <c r="T174" s="96" t="s">
        <v>644</v>
      </c>
    </row>
    <row r="175" spans="1:20" ht="29" x14ac:dyDescent="0.35">
      <c r="A175" s="5" t="s">
        <v>402</v>
      </c>
      <c r="B175" s="7" t="s">
        <v>403</v>
      </c>
      <c r="C175" s="7"/>
      <c r="D175" s="6" t="s">
        <v>173</v>
      </c>
      <c r="E175" s="75" t="s">
        <v>128</v>
      </c>
      <c r="F175" s="18">
        <v>36525047.657142855</v>
      </c>
      <c r="G175" s="19">
        <v>1552970.6397637795</v>
      </c>
      <c r="H175" s="19"/>
      <c r="I175" s="19"/>
      <c r="J175" s="73"/>
      <c r="K175" s="20">
        <f t="shared" si="2"/>
        <v>38078018.296906635</v>
      </c>
      <c r="L175" s="86" t="s">
        <v>628</v>
      </c>
      <c r="M175" s="70" t="s">
        <v>628</v>
      </c>
      <c r="N175" s="70" t="s">
        <v>627</v>
      </c>
      <c r="O175" s="70" t="s">
        <v>627</v>
      </c>
      <c r="P175" s="70"/>
      <c r="Q175" s="92" t="s">
        <v>644</v>
      </c>
      <c r="T175" s="96" t="s">
        <v>644</v>
      </c>
    </row>
    <row r="176" spans="1:20" x14ac:dyDescent="0.35">
      <c r="A176" s="5" t="s">
        <v>402</v>
      </c>
      <c r="B176" s="66" t="s">
        <v>403</v>
      </c>
      <c r="C176" s="66"/>
      <c r="D176" s="67" t="s">
        <v>173</v>
      </c>
      <c r="E176" s="66" t="s">
        <v>797</v>
      </c>
      <c r="F176" s="71">
        <v>1095752</v>
      </c>
      <c r="G176" s="72">
        <v>114096</v>
      </c>
      <c r="H176" s="72"/>
      <c r="I176" s="60"/>
      <c r="J176" s="73"/>
      <c r="K176" s="20">
        <f t="shared" si="2"/>
        <v>1209848</v>
      </c>
      <c r="L176" s="86" t="s">
        <v>628</v>
      </c>
      <c r="M176" s="70" t="s">
        <v>628</v>
      </c>
      <c r="N176" s="70" t="s">
        <v>627</v>
      </c>
      <c r="O176" s="70" t="s">
        <v>627</v>
      </c>
      <c r="P176" s="70"/>
      <c r="Q176" s="92" t="s">
        <v>644</v>
      </c>
      <c r="T176" s="96" t="s">
        <v>644</v>
      </c>
    </row>
    <row r="177" spans="1:20" x14ac:dyDescent="0.35">
      <c r="A177" s="5" t="s">
        <v>402</v>
      </c>
      <c r="B177" s="66" t="s">
        <v>403</v>
      </c>
      <c r="C177" s="66"/>
      <c r="D177" s="67" t="s">
        <v>173</v>
      </c>
      <c r="E177" s="66" t="s">
        <v>797</v>
      </c>
      <c r="F177" s="71"/>
      <c r="G177" s="72"/>
      <c r="H177" s="72"/>
      <c r="I177" s="60"/>
      <c r="J177" s="73"/>
      <c r="K177" s="20">
        <f t="shared" si="2"/>
        <v>0</v>
      </c>
      <c r="L177" s="86" t="s">
        <v>628</v>
      </c>
      <c r="M177" s="70" t="s">
        <v>628</v>
      </c>
      <c r="N177" s="70" t="s">
        <v>627</v>
      </c>
      <c r="O177" s="70" t="s">
        <v>627</v>
      </c>
      <c r="P177" s="70"/>
      <c r="Q177" s="92" t="s">
        <v>644</v>
      </c>
    </row>
    <row r="178" spans="1:20" ht="29" x14ac:dyDescent="0.35">
      <c r="A178" s="5" t="s">
        <v>404</v>
      </c>
      <c r="B178" s="7" t="s">
        <v>775</v>
      </c>
      <c r="C178" s="7" t="s">
        <v>722</v>
      </c>
      <c r="D178" s="6" t="s">
        <v>300</v>
      </c>
      <c r="E178" s="75" t="s">
        <v>129</v>
      </c>
      <c r="F178" s="18">
        <v>2641853.8285714285</v>
      </c>
      <c r="G178" s="19"/>
      <c r="H178" s="19"/>
      <c r="I178" s="19"/>
      <c r="J178" s="73"/>
      <c r="K178" s="20">
        <f t="shared" si="2"/>
        <v>2641853.8285714285</v>
      </c>
      <c r="L178" s="86" t="s">
        <v>628</v>
      </c>
      <c r="M178" s="70" t="s">
        <v>628</v>
      </c>
      <c r="N178" s="70" t="s">
        <v>627</v>
      </c>
      <c r="O178" s="70" t="s">
        <v>627</v>
      </c>
      <c r="P178" s="70"/>
      <c r="Q178" s="92" t="s">
        <v>643</v>
      </c>
      <c r="T178" s="96" t="s">
        <v>644</v>
      </c>
    </row>
    <row r="179" spans="1:20" x14ac:dyDescent="0.35">
      <c r="A179" s="5" t="s">
        <v>405</v>
      </c>
      <c r="B179" s="7" t="s">
        <v>406</v>
      </c>
      <c r="C179" s="7"/>
      <c r="D179" s="6" t="s">
        <v>407</v>
      </c>
      <c r="E179" s="7" t="s">
        <v>130</v>
      </c>
      <c r="F179" s="18">
        <v>28359.771428571428</v>
      </c>
      <c r="G179" s="19"/>
      <c r="H179" s="19"/>
      <c r="I179" s="19"/>
      <c r="J179" s="73"/>
      <c r="K179" s="20">
        <f t="shared" si="2"/>
        <v>28359.771428571428</v>
      </c>
      <c r="L179" s="86" t="s">
        <v>627</v>
      </c>
      <c r="M179" s="70" t="s">
        <v>627</v>
      </c>
      <c r="N179" s="70" t="s">
        <v>627</v>
      </c>
      <c r="O179" s="70" t="s">
        <v>627</v>
      </c>
      <c r="P179" s="70"/>
      <c r="Q179" s="92" t="s">
        <v>644</v>
      </c>
      <c r="T179" s="96" t="s">
        <v>644</v>
      </c>
    </row>
    <row r="180" spans="1:20" x14ac:dyDescent="0.35">
      <c r="A180" s="5" t="s">
        <v>408</v>
      </c>
      <c r="B180" s="7" t="s">
        <v>776</v>
      </c>
      <c r="C180" s="7" t="s">
        <v>723</v>
      </c>
      <c r="D180" s="6" t="s">
        <v>173</v>
      </c>
      <c r="E180" s="7" t="s">
        <v>131</v>
      </c>
      <c r="F180" s="18">
        <v>412115.65714285715</v>
      </c>
      <c r="G180" s="19"/>
      <c r="H180" s="19"/>
      <c r="I180" s="19"/>
      <c r="J180" s="73"/>
      <c r="K180" s="20">
        <f t="shared" si="2"/>
        <v>412115.65714285715</v>
      </c>
      <c r="L180" s="86" t="s">
        <v>627</v>
      </c>
      <c r="M180" s="70" t="s">
        <v>627</v>
      </c>
      <c r="N180" s="70" t="s">
        <v>627</v>
      </c>
      <c r="O180" s="70" t="s">
        <v>627</v>
      </c>
      <c r="P180" s="70"/>
      <c r="Q180" s="92" t="s">
        <v>644</v>
      </c>
      <c r="R180" s="102" t="s">
        <v>809</v>
      </c>
      <c r="T180" s="96" t="s">
        <v>644</v>
      </c>
    </row>
    <row r="181" spans="1:20" x14ac:dyDescent="0.35">
      <c r="A181" s="5" t="s">
        <v>409</v>
      </c>
      <c r="B181" s="7" t="s">
        <v>410</v>
      </c>
      <c r="C181" s="7"/>
      <c r="D181" s="6" t="s">
        <v>411</v>
      </c>
      <c r="E181" s="7" t="s">
        <v>132</v>
      </c>
      <c r="F181" s="18">
        <v>68895.771428571432</v>
      </c>
      <c r="G181" s="19"/>
      <c r="H181" s="19"/>
      <c r="I181" s="19"/>
      <c r="J181" s="73"/>
      <c r="K181" s="20">
        <f t="shared" si="2"/>
        <v>68895.771428571432</v>
      </c>
      <c r="L181" s="86" t="s">
        <v>627</v>
      </c>
      <c r="M181" s="70" t="s">
        <v>627</v>
      </c>
      <c r="N181" s="70" t="s">
        <v>627</v>
      </c>
      <c r="O181" s="70" t="s">
        <v>627</v>
      </c>
      <c r="P181" s="70"/>
      <c r="Q181" s="92" t="s">
        <v>644</v>
      </c>
      <c r="R181" s="102" t="s">
        <v>809</v>
      </c>
      <c r="T181" s="96" t="s">
        <v>644</v>
      </c>
    </row>
    <row r="182" spans="1:20" x14ac:dyDescent="0.35">
      <c r="A182" s="5" t="s">
        <v>412</v>
      </c>
      <c r="B182" s="7" t="s">
        <v>777</v>
      </c>
      <c r="C182" s="7" t="s">
        <v>667</v>
      </c>
      <c r="D182" s="6" t="s">
        <v>413</v>
      </c>
      <c r="E182" s="7" t="s">
        <v>621</v>
      </c>
      <c r="F182" s="21"/>
      <c r="G182" s="19"/>
      <c r="H182" s="19"/>
      <c r="I182" s="19">
        <v>150000</v>
      </c>
      <c r="J182" s="73"/>
      <c r="K182" s="20">
        <f t="shared" si="2"/>
        <v>150000</v>
      </c>
      <c r="L182" s="86"/>
      <c r="M182" s="70"/>
      <c r="N182" s="70"/>
      <c r="O182" s="70"/>
      <c r="P182" s="70"/>
      <c r="Q182" s="92"/>
    </row>
    <row r="183" spans="1:20" x14ac:dyDescent="0.35">
      <c r="A183" s="5" t="s">
        <v>414</v>
      </c>
      <c r="B183" s="7" t="s">
        <v>415</v>
      </c>
      <c r="C183" s="7"/>
      <c r="D183" s="6" t="s">
        <v>416</v>
      </c>
      <c r="E183" s="7" t="s">
        <v>133</v>
      </c>
      <c r="F183" s="18">
        <v>98260.457142857151</v>
      </c>
      <c r="G183" s="19">
        <v>37142.85</v>
      </c>
      <c r="H183" s="19"/>
      <c r="I183" s="19"/>
      <c r="J183" s="73"/>
      <c r="K183" s="20">
        <f t="shared" si="2"/>
        <v>135403.30714285714</v>
      </c>
      <c r="L183" s="86" t="s">
        <v>628</v>
      </c>
      <c r="M183" s="70" t="s">
        <v>627</v>
      </c>
      <c r="N183" s="70" t="s">
        <v>627</v>
      </c>
      <c r="O183" s="70" t="s">
        <v>627</v>
      </c>
      <c r="P183" s="70"/>
      <c r="Q183" s="92" t="s">
        <v>644</v>
      </c>
      <c r="T183" s="96" t="s">
        <v>644</v>
      </c>
    </row>
    <row r="184" spans="1:20" x14ac:dyDescent="0.35">
      <c r="A184" s="5" t="s">
        <v>417</v>
      </c>
      <c r="B184" s="7" t="s">
        <v>419</v>
      </c>
      <c r="C184" s="7"/>
      <c r="D184" s="6" t="s">
        <v>173</v>
      </c>
      <c r="E184" s="7" t="s">
        <v>134</v>
      </c>
      <c r="F184" s="18">
        <v>683975.3142857143</v>
      </c>
      <c r="G184" s="19"/>
      <c r="H184" s="19"/>
      <c r="I184" s="19"/>
      <c r="J184" s="73"/>
      <c r="K184" s="20">
        <f t="shared" si="2"/>
        <v>683975.3142857143</v>
      </c>
      <c r="L184" s="86" t="s">
        <v>627</v>
      </c>
      <c r="M184" s="70" t="s">
        <v>627</v>
      </c>
      <c r="N184" s="70" t="s">
        <v>627</v>
      </c>
      <c r="O184" s="70" t="s">
        <v>627</v>
      </c>
      <c r="P184" s="70"/>
      <c r="Q184" s="92" t="s">
        <v>644</v>
      </c>
      <c r="T184" s="96" t="s">
        <v>644</v>
      </c>
    </row>
    <row r="185" spans="1:20" x14ac:dyDescent="0.35">
      <c r="A185" s="5" t="s">
        <v>417</v>
      </c>
      <c r="B185" s="7" t="s">
        <v>418</v>
      </c>
      <c r="C185" s="7"/>
      <c r="D185" s="6" t="s">
        <v>291</v>
      </c>
      <c r="E185" s="7" t="s">
        <v>622</v>
      </c>
      <c r="F185" s="21"/>
      <c r="G185" s="12"/>
      <c r="H185" s="19"/>
      <c r="I185" s="19"/>
      <c r="J185" s="73"/>
      <c r="K185" s="20">
        <f t="shared" si="2"/>
        <v>0</v>
      </c>
      <c r="L185" s="86"/>
      <c r="M185" s="70"/>
      <c r="N185" s="70"/>
      <c r="O185" s="70"/>
      <c r="P185" s="70"/>
      <c r="Q185" s="92"/>
    </row>
    <row r="186" spans="1:20" x14ac:dyDescent="0.35">
      <c r="A186" s="5" t="s">
        <v>420</v>
      </c>
      <c r="B186" s="7" t="s">
        <v>421</v>
      </c>
      <c r="C186" s="7"/>
      <c r="D186" s="6" t="s">
        <v>173</v>
      </c>
      <c r="E186" s="7" t="s">
        <v>135</v>
      </c>
      <c r="F186" s="18">
        <v>1534503.0857142857</v>
      </c>
      <c r="G186" s="19"/>
      <c r="H186" s="19"/>
      <c r="I186" s="19"/>
      <c r="J186" s="73"/>
      <c r="K186" s="20">
        <f t="shared" si="2"/>
        <v>1534503.0857142857</v>
      </c>
      <c r="L186" s="86" t="s">
        <v>628</v>
      </c>
      <c r="M186" s="70" t="s">
        <v>628</v>
      </c>
      <c r="N186" s="70" t="s">
        <v>627</v>
      </c>
      <c r="O186" s="70" t="s">
        <v>627</v>
      </c>
      <c r="P186" s="70"/>
      <c r="Q186" s="92" t="s">
        <v>644</v>
      </c>
      <c r="T186" s="96" t="s">
        <v>644</v>
      </c>
    </row>
    <row r="187" spans="1:20" x14ac:dyDescent="0.35">
      <c r="A187" s="5" t="s">
        <v>422</v>
      </c>
      <c r="B187" s="7" t="s">
        <v>778</v>
      </c>
      <c r="C187" s="7" t="s">
        <v>724</v>
      </c>
      <c r="D187" s="6" t="s">
        <v>272</v>
      </c>
      <c r="E187" s="7" t="s">
        <v>136</v>
      </c>
      <c r="F187" s="18">
        <v>350120.57142857142</v>
      </c>
      <c r="G187" s="19"/>
      <c r="H187" s="19"/>
      <c r="I187" s="19"/>
      <c r="J187" s="73"/>
      <c r="K187" s="20">
        <f t="shared" si="2"/>
        <v>350120.57142857142</v>
      </c>
      <c r="L187" s="86" t="s">
        <v>628</v>
      </c>
      <c r="M187" s="70" t="s">
        <v>627</v>
      </c>
      <c r="N187" s="70" t="s">
        <v>627</v>
      </c>
      <c r="O187" s="70" t="s">
        <v>627</v>
      </c>
      <c r="P187" s="70"/>
      <c r="Q187" s="92" t="s">
        <v>644</v>
      </c>
      <c r="T187" s="96" t="s">
        <v>644</v>
      </c>
    </row>
    <row r="188" spans="1:20" x14ac:dyDescent="0.35">
      <c r="A188" s="5" t="s">
        <v>422</v>
      </c>
      <c r="B188" s="7" t="s">
        <v>423</v>
      </c>
      <c r="C188" s="7"/>
      <c r="D188" s="6" t="s">
        <v>424</v>
      </c>
      <c r="E188" s="7" t="s">
        <v>137</v>
      </c>
      <c r="F188" s="18">
        <v>936919.54285714275</v>
      </c>
      <c r="G188" s="19"/>
      <c r="H188" s="19"/>
      <c r="I188" s="19"/>
      <c r="J188" s="73"/>
      <c r="K188" s="20">
        <f t="shared" si="2"/>
        <v>936919.54285714275</v>
      </c>
      <c r="L188" s="86" t="s">
        <v>628</v>
      </c>
      <c r="M188" s="70" t="s">
        <v>628</v>
      </c>
      <c r="N188" s="70" t="s">
        <v>627</v>
      </c>
      <c r="O188" s="70" t="s">
        <v>627</v>
      </c>
      <c r="P188" s="70"/>
      <c r="Q188" s="92" t="s">
        <v>644</v>
      </c>
      <c r="T188" s="96" t="s">
        <v>644</v>
      </c>
    </row>
    <row r="189" spans="1:20" ht="29" x14ac:dyDescent="0.35">
      <c r="A189" s="5" t="s">
        <v>425</v>
      </c>
      <c r="B189" s="7" t="s">
        <v>426</v>
      </c>
      <c r="C189" s="7"/>
      <c r="D189" s="6" t="s">
        <v>427</v>
      </c>
      <c r="E189" s="75" t="s">
        <v>138</v>
      </c>
      <c r="F189" s="18">
        <v>45411.428571428572</v>
      </c>
      <c r="G189" s="19"/>
      <c r="H189" s="19"/>
      <c r="I189" s="19"/>
      <c r="J189" s="73"/>
      <c r="K189" s="20">
        <f t="shared" si="2"/>
        <v>45411.428571428572</v>
      </c>
      <c r="L189" s="86" t="s">
        <v>628</v>
      </c>
      <c r="M189" s="70" t="s">
        <v>627</v>
      </c>
      <c r="N189" s="70" t="s">
        <v>627</v>
      </c>
      <c r="O189" s="70" t="s">
        <v>627</v>
      </c>
      <c r="P189" s="70"/>
      <c r="Q189" s="92" t="s">
        <v>644</v>
      </c>
      <c r="T189" s="96" t="s">
        <v>644</v>
      </c>
    </row>
    <row r="190" spans="1:20" x14ac:dyDescent="0.35">
      <c r="A190" s="5" t="s">
        <v>425</v>
      </c>
      <c r="B190" s="7" t="s">
        <v>426</v>
      </c>
      <c r="C190" s="7"/>
      <c r="D190" s="6" t="s">
        <v>428</v>
      </c>
      <c r="E190" s="7" t="s">
        <v>139</v>
      </c>
      <c r="F190" s="18">
        <v>104023.54285714285</v>
      </c>
      <c r="G190" s="19"/>
      <c r="H190" s="19"/>
      <c r="I190" s="19"/>
      <c r="J190" s="73"/>
      <c r="K190" s="20">
        <f t="shared" si="2"/>
        <v>104023.54285714285</v>
      </c>
      <c r="L190" s="86" t="s">
        <v>628</v>
      </c>
      <c r="M190" s="70" t="s">
        <v>627</v>
      </c>
      <c r="N190" s="70" t="s">
        <v>627</v>
      </c>
      <c r="O190" s="70" t="s">
        <v>627</v>
      </c>
      <c r="P190" s="70"/>
      <c r="Q190" s="92" t="s">
        <v>644</v>
      </c>
      <c r="T190" s="96" t="s">
        <v>644</v>
      </c>
    </row>
    <row r="191" spans="1:20" x14ac:dyDescent="0.35">
      <c r="A191" s="5" t="s">
        <v>429</v>
      </c>
      <c r="B191" s="7" t="s">
        <v>177</v>
      </c>
      <c r="C191" s="7"/>
      <c r="D191" s="6" t="s">
        <v>189</v>
      </c>
      <c r="E191" s="7" t="s">
        <v>140</v>
      </c>
      <c r="F191" s="18">
        <v>14054.4</v>
      </c>
      <c r="G191" s="19"/>
      <c r="H191" s="19"/>
      <c r="I191" s="19"/>
      <c r="J191" s="73"/>
      <c r="K191" s="20">
        <f t="shared" si="2"/>
        <v>14054.4</v>
      </c>
      <c r="L191" s="86" t="s">
        <v>627</v>
      </c>
      <c r="M191" s="70" t="s">
        <v>627</v>
      </c>
      <c r="N191" s="70" t="s">
        <v>627</v>
      </c>
      <c r="O191" s="70" t="s">
        <v>627</v>
      </c>
      <c r="P191" s="70"/>
      <c r="Q191" s="92" t="s">
        <v>644</v>
      </c>
      <c r="T191" s="96" t="s">
        <v>644</v>
      </c>
    </row>
    <row r="192" spans="1:20" x14ac:dyDescent="0.35">
      <c r="A192" s="5" t="s">
        <v>430</v>
      </c>
      <c r="B192" s="7" t="s">
        <v>177</v>
      </c>
      <c r="C192" s="7"/>
      <c r="D192" s="6" t="s">
        <v>189</v>
      </c>
      <c r="E192" s="7" t="s">
        <v>141</v>
      </c>
      <c r="F192" s="71">
        <v>0</v>
      </c>
      <c r="G192" s="19"/>
      <c r="H192" s="19"/>
      <c r="I192" s="19"/>
      <c r="J192" s="73"/>
      <c r="K192" s="20">
        <f t="shared" si="2"/>
        <v>0</v>
      </c>
      <c r="L192" s="86" t="s">
        <v>627</v>
      </c>
      <c r="M192" s="70" t="s">
        <v>627</v>
      </c>
      <c r="N192" s="70" t="s">
        <v>627</v>
      </c>
      <c r="O192" s="70" t="s">
        <v>627</v>
      </c>
      <c r="P192" s="70"/>
      <c r="Q192" s="92" t="s">
        <v>644</v>
      </c>
    </row>
    <row r="193" spans="1:20" x14ac:dyDescent="0.35">
      <c r="A193" s="5" t="s">
        <v>431</v>
      </c>
      <c r="B193" s="7" t="s">
        <v>432</v>
      </c>
      <c r="C193" s="7"/>
      <c r="D193" s="6" t="s">
        <v>173</v>
      </c>
      <c r="E193" s="7" t="s">
        <v>142</v>
      </c>
      <c r="F193" s="18">
        <v>1326179.3142857144</v>
      </c>
      <c r="G193" s="19"/>
      <c r="H193" s="19"/>
      <c r="I193" s="19"/>
      <c r="J193" s="73"/>
      <c r="K193" s="20">
        <f t="shared" si="2"/>
        <v>1326179.3142857144</v>
      </c>
      <c r="L193" s="86" t="s">
        <v>627</v>
      </c>
      <c r="M193" s="70" t="s">
        <v>628</v>
      </c>
      <c r="N193" s="70" t="s">
        <v>627</v>
      </c>
      <c r="O193" s="70" t="s">
        <v>627</v>
      </c>
      <c r="P193" s="70"/>
      <c r="Q193" s="92" t="s">
        <v>644</v>
      </c>
      <c r="T193" s="96" t="s">
        <v>644</v>
      </c>
    </row>
    <row r="194" spans="1:20" x14ac:dyDescent="0.35">
      <c r="A194" s="5" t="s">
        <v>433</v>
      </c>
      <c r="B194" s="7" t="s">
        <v>434</v>
      </c>
      <c r="C194" s="7"/>
      <c r="D194" s="6" t="s">
        <v>173</v>
      </c>
      <c r="E194" s="7" t="s">
        <v>143</v>
      </c>
      <c r="F194" s="18">
        <v>1769500.8</v>
      </c>
      <c r="G194" s="19"/>
      <c r="H194" s="19"/>
      <c r="I194" s="19"/>
      <c r="J194" s="73"/>
      <c r="K194" s="20">
        <f t="shared" si="2"/>
        <v>1769500.8</v>
      </c>
      <c r="L194" s="86" t="s">
        <v>628</v>
      </c>
      <c r="M194" s="70" t="s">
        <v>628</v>
      </c>
      <c r="N194" s="70" t="s">
        <v>627</v>
      </c>
      <c r="O194" s="70" t="s">
        <v>627</v>
      </c>
      <c r="P194" s="70"/>
      <c r="Q194" s="92" t="s">
        <v>644</v>
      </c>
      <c r="T194" s="96" t="s">
        <v>644</v>
      </c>
    </row>
    <row r="195" spans="1:20" ht="188.5" x14ac:dyDescent="0.35">
      <c r="A195" s="5" t="s">
        <v>435</v>
      </c>
      <c r="B195" s="54" t="s">
        <v>436</v>
      </c>
      <c r="C195" s="54"/>
      <c r="D195" s="58" t="s">
        <v>437</v>
      </c>
      <c r="E195" s="54" t="s">
        <v>144</v>
      </c>
      <c r="F195" s="56">
        <v>5156908.4571428569</v>
      </c>
      <c r="G195" s="57"/>
      <c r="H195" s="57"/>
      <c r="I195" s="57"/>
      <c r="J195" s="74"/>
      <c r="K195" s="20">
        <f t="shared" si="2"/>
        <v>5156908.4571428569</v>
      </c>
      <c r="L195" s="88" t="s">
        <v>628</v>
      </c>
      <c r="M195" s="89" t="s">
        <v>628</v>
      </c>
      <c r="N195" s="89" t="s">
        <v>628</v>
      </c>
      <c r="O195" s="89" t="s">
        <v>627</v>
      </c>
      <c r="P195" s="89"/>
      <c r="Q195" s="93" t="s">
        <v>644</v>
      </c>
      <c r="S195" s="102" t="s">
        <v>808</v>
      </c>
      <c r="T195" s="96" t="s">
        <v>644</v>
      </c>
    </row>
    <row r="196" spans="1:20" x14ac:dyDescent="0.35">
      <c r="A196" s="5" t="s">
        <v>438</v>
      </c>
      <c r="B196" s="7" t="s">
        <v>439</v>
      </c>
      <c r="C196" s="7"/>
      <c r="D196" s="6" t="s">
        <v>440</v>
      </c>
      <c r="E196" s="7" t="s">
        <v>145</v>
      </c>
      <c r="F196" s="71">
        <v>0</v>
      </c>
      <c r="G196" s="19"/>
      <c r="H196" s="19"/>
      <c r="I196" s="19"/>
      <c r="J196" s="73"/>
      <c r="K196" s="20">
        <f t="shared" si="2"/>
        <v>0</v>
      </c>
      <c r="L196" s="86"/>
      <c r="M196" s="70"/>
      <c r="N196" s="70"/>
      <c r="O196" s="70"/>
      <c r="P196" s="70"/>
      <c r="Q196" s="92"/>
    </row>
    <row r="197" spans="1:20" x14ac:dyDescent="0.35">
      <c r="A197" s="5" t="s">
        <v>441</v>
      </c>
      <c r="B197" s="7" t="s">
        <v>779</v>
      </c>
      <c r="C197" s="7" t="s">
        <v>725</v>
      </c>
      <c r="D197" s="6" t="s">
        <v>173</v>
      </c>
      <c r="E197" s="7" t="s">
        <v>146</v>
      </c>
      <c r="F197" s="21"/>
      <c r="G197" s="19">
        <v>29048.252952755909</v>
      </c>
      <c r="H197" s="19"/>
      <c r="I197" s="19"/>
      <c r="J197" s="73"/>
      <c r="K197" s="20">
        <f t="shared" si="2"/>
        <v>29048.252952755909</v>
      </c>
      <c r="L197" s="86" t="s">
        <v>627</v>
      </c>
      <c r="M197" s="70" t="s">
        <v>627</v>
      </c>
      <c r="N197" s="70" t="s">
        <v>627</v>
      </c>
      <c r="O197" s="70"/>
      <c r="P197" s="70"/>
      <c r="Q197" s="92"/>
      <c r="T197" s="96" t="s">
        <v>812</v>
      </c>
    </row>
    <row r="198" spans="1:20" ht="29" x14ac:dyDescent="0.35">
      <c r="A198" s="5" t="s">
        <v>442</v>
      </c>
      <c r="B198" s="7" t="s">
        <v>658</v>
      </c>
      <c r="C198" s="7" t="s">
        <v>646</v>
      </c>
      <c r="D198" s="6" t="s">
        <v>443</v>
      </c>
      <c r="E198" s="76" t="s">
        <v>623</v>
      </c>
      <c r="F198" s="21"/>
      <c r="G198" s="19"/>
      <c r="H198" s="19"/>
      <c r="I198" s="19"/>
      <c r="J198" s="73"/>
      <c r="K198" s="20">
        <f t="shared" si="2"/>
        <v>0</v>
      </c>
      <c r="L198" s="86" t="s">
        <v>628</v>
      </c>
      <c r="M198" s="70" t="s">
        <v>628</v>
      </c>
      <c r="N198" s="70" t="s">
        <v>627</v>
      </c>
      <c r="O198" s="70"/>
      <c r="P198" s="70"/>
      <c r="Q198" s="92"/>
      <c r="T198" s="96" t="s">
        <v>812</v>
      </c>
    </row>
    <row r="199" spans="1:20" x14ac:dyDescent="0.35">
      <c r="A199" s="5" t="s">
        <v>444</v>
      </c>
      <c r="B199" s="7" t="s">
        <v>445</v>
      </c>
      <c r="C199" s="7"/>
      <c r="D199" s="6" t="s">
        <v>175</v>
      </c>
      <c r="E199" s="7" t="s">
        <v>147</v>
      </c>
      <c r="F199" s="18">
        <v>768934.28571428568</v>
      </c>
      <c r="G199" s="19"/>
      <c r="H199" s="19"/>
      <c r="I199" s="19"/>
      <c r="J199" s="73"/>
      <c r="K199" s="20">
        <f t="shared" ref="K199:K222" si="3">SUM(F199:J199)</f>
        <v>768934.28571428568</v>
      </c>
      <c r="L199" s="86" t="s">
        <v>627</v>
      </c>
      <c r="M199" s="70" t="s">
        <v>627</v>
      </c>
      <c r="N199" s="70" t="s">
        <v>627</v>
      </c>
      <c r="O199" s="70" t="s">
        <v>627</v>
      </c>
      <c r="P199" s="70"/>
      <c r="Q199" s="92" t="s">
        <v>644</v>
      </c>
      <c r="R199" s="102" t="s">
        <v>809</v>
      </c>
      <c r="T199" s="96" t="s">
        <v>644</v>
      </c>
    </row>
    <row r="200" spans="1:20" x14ac:dyDescent="0.35">
      <c r="A200" s="5" t="s">
        <v>446</v>
      </c>
      <c r="B200" s="7" t="s">
        <v>780</v>
      </c>
      <c r="C200" s="7" t="s">
        <v>675</v>
      </c>
      <c r="D200" s="6" t="s">
        <v>173</v>
      </c>
      <c r="E200" s="7" t="s">
        <v>148</v>
      </c>
      <c r="F200" s="18">
        <v>0</v>
      </c>
      <c r="G200" s="19"/>
      <c r="H200" s="19"/>
      <c r="I200" s="19"/>
      <c r="J200" s="73"/>
      <c r="K200" s="20">
        <f t="shared" si="3"/>
        <v>0</v>
      </c>
      <c r="L200" s="86"/>
      <c r="M200" s="70"/>
      <c r="N200" s="70"/>
      <c r="O200" s="70"/>
      <c r="P200" s="70"/>
      <c r="Q200" s="92"/>
    </row>
    <row r="201" spans="1:20" x14ac:dyDescent="0.35">
      <c r="A201" s="5" t="s">
        <v>447</v>
      </c>
      <c r="B201" s="7" t="s">
        <v>448</v>
      </c>
      <c r="C201" s="7"/>
      <c r="D201" s="6" t="s">
        <v>173</v>
      </c>
      <c r="E201" s="7" t="s">
        <v>149</v>
      </c>
      <c r="F201" s="18">
        <v>1038378.8571428572</v>
      </c>
      <c r="G201" s="19"/>
      <c r="H201" s="19"/>
      <c r="I201" s="19"/>
      <c r="J201" s="73"/>
      <c r="K201" s="20">
        <f t="shared" si="3"/>
        <v>1038378.8571428572</v>
      </c>
      <c r="L201" s="86" t="s">
        <v>627</v>
      </c>
      <c r="M201" s="70" t="s">
        <v>627</v>
      </c>
      <c r="N201" s="70" t="s">
        <v>627</v>
      </c>
      <c r="O201" s="70" t="s">
        <v>627</v>
      </c>
      <c r="P201" s="70"/>
      <c r="Q201" s="92" t="s">
        <v>644</v>
      </c>
      <c r="T201" s="96" t="s">
        <v>644</v>
      </c>
    </row>
    <row r="202" spans="1:20" x14ac:dyDescent="0.35">
      <c r="A202" s="5" t="s">
        <v>447</v>
      </c>
      <c r="B202" s="7" t="s">
        <v>448</v>
      </c>
      <c r="C202" s="7"/>
      <c r="D202" s="6" t="s">
        <v>173</v>
      </c>
      <c r="E202" s="7" t="s">
        <v>150</v>
      </c>
      <c r="G202" s="71">
        <v>48512.568897637793</v>
      </c>
      <c r="H202" s="19"/>
      <c r="I202" s="19"/>
      <c r="J202" s="73"/>
      <c r="K202" s="20">
        <f t="shared" si="3"/>
        <v>48512.568897637793</v>
      </c>
      <c r="L202" s="86" t="s">
        <v>627</v>
      </c>
      <c r="M202" s="70" t="s">
        <v>627</v>
      </c>
      <c r="N202" s="70" t="s">
        <v>627</v>
      </c>
      <c r="O202" s="70"/>
      <c r="P202" s="70"/>
      <c r="Q202" s="92"/>
    </row>
    <row r="203" spans="1:20" x14ac:dyDescent="0.35">
      <c r="A203" s="5" t="s">
        <v>449</v>
      </c>
      <c r="B203" s="7" t="s">
        <v>781</v>
      </c>
      <c r="C203" s="7" t="s">
        <v>675</v>
      </c>
      <c r="D203" s="6" t="s">
        <v>173</v>
      </c>
      <c r="E203" s="7" t="s">
        <v>151</v>
      </c>
      <c r="F203" s="18">
        <v>0</v>
      </c>
      <c r="G203" s="19"/>
      <c r="H203" s="19"/>
      <c r="I203" s="19"/>
      <c r="J203" s="73"/>
      <c r="K203" s="20">
        <f t="shared" si="3"/>
        <v>0</v>
      </c>
      <c r="L203" s="86"/>
      <c r="M203" s="70"/>
      <c r="N203" s="70"/>
      <c r="O203" s="70"/>
      <c r="P203" s="70"/>
      <c r="Q203" s="92"/>
    </row>
    <row r="204" spans="1:20" x14ac:dyDescent="0.35">
      <c r="A204" s="5" t="s">
        <v>449</v>
      </c>
      <c r="B204" s="7" t="s">
        <v>450</v>
      </c>
      <c r="C204" s="7"/>
      <c r="D204" s="6" t="s">
        <v>173</v>
      </c>
      <c r="E204" s="7" t="s">
        <v>152</v>
      </c>
      <c r="F204" s="18">
        <v>198566.74285714285</v>
      </c>
      <c r="G204" s="19"/>
      <c r="H204" s="19"/>
      <c r="I204" s="19"/>
      <c r="J204" s="73"/>
      <c r="K204" s="20">
        <f t="shared" si="3"/>
        <v>198566.74285714285</v>
      </c>
      <c r="L204" s="86" t="s">
        <v>627</v>
      </c>
      <c r="M204" s="70" t="s">
        <v>627</v>
      </c>
      <c r="N204" s="70" t="s">
        <v>627</v>
      </c>
      <c r="O204" s="70" t="s">
        <v>627</v>
      </c>
      <c r="P204" s="70"/>
      <c r="Q204" s="92" t="s">
        <v>644</v>
      </c>
      <c r="T204" s="96" t="s">
        <v>644</v>
      </c>
    </row>
    <row r="205" spans="1:20" x14ac:dyDescent="0.35">
      <c r="A205" s="5" t="s">
        <v>451</v>
      </c>
      <c r="B205" s="7" t="s">
        <v>782</v>
      </c>
      <c r="C205" s="7" t="s">
        <v>675</v>
      </c>
      <c r="D205" s="6" t="s">
        <v>173</v>
      </c>
      <c r="E205" s="7" t="s">
        <v>153</v>
      </c>
      <c r="F205" s="18">
        <v>0</v>
      </c>
      <c r="G205" s="19"/>
      <c r="H205" s="19"/>
      <c r="I205" s="19"/>
      <c r="J205" s="73"/>
      <c r="K205" s="20">
        <f t="shared" si="3"/>
        <v>0</v>
      </c>
      <c r="L205" s="86"/>
      <c r="M205" s="70"/>
      <c r="N205" s="70"/>
      <c r="O205" s="70"/>
      <c r="P205" s="70"/>
      <c r="Q205" s="92"/>
    </row>
    <row r="206" spans="1:20" x14ac:dyDescent="0.35">
      <c r="A206" s="5" t="s">
        <v>452</v>
      </c>
      <c r="B206" s="7" t="s">
        <v>453</v>
      </c>
      <c r="C206" s="7"/>
      <c r="D206" s="6" t="s">
        <v>454</v>
      </c>
      <c r="E206" s="7" t="s">
        <v>154</v>
      </c>
      <c r="F206" s="18">
        <v>685969.71428571432</v>
      </c>
      <c r="G206" s="19">
        <v>42926.013779527559</v>
      </c>
      <c r="H206" s="19"/>
      <c r="I206" s="19"/>
      <c r="J206" s="73"/>
      <c r="K206" s="20">
        <f t="shared" si="3"/>
        <v>728895.72806524183</v>
      </c>
      <c r="L206" s="86" t="s">
        <v>628</v>
      </c>
      <c r="M206" s="70" t="s">
        <v>628</v>
      </c>
      <c r="N206" s="70" t="s">
        <v>627</v>
      </c>
      <c r="O206" s="70" t="s">
        <v>627</v>
      </c>
      <c r="P206" s="70"/>
      <c r="Q206" s="92" t="s">
        <v>644</v>
      </c>
      <c r="T206" s="96" t="s">
        <v>644</v>
      </c>
    </row>
    <row r="207" spans="1:20" x14ac:dyDescent="0.35">
      <c r="A207" s="5" t="s">
        <v>455</v>
      </c>
      <c r="B207" s="7" t="s">
        <v>456</v>
      </c>
      <c r="C207" s="7"/>
      <c r="D207" s="6" t="s">
        <v>457</v>
      </c>
      <c r="E207" s="7" t="s">
        <v>155</v>
      </c>
      <c r="F207" s="18">
        <v>298320.6857142857</v>
      </c>
      <c r="G207" s="19"/>
      <c r="H207" s="19"/>
      <c r="I207" s="19"/>
      <c r="J207" s="73"/>
      <c r="K207" s="20">
        <f t="shared" si="3"/>
        <v>298320.6857142857</v>
      </c>
      <c r="L207" s="86" t="s">
        <v>628</v>
      </c>
      <c r="M207" s="70" t="s">
        <v>628</v>
      </c>
      <c r="N207" s="70" t="s">
        <v>627</v>
      </c>
      <c r="O207" s="70" t="s">
        <v>627</v>
      </c>
      <c r="P207" s="70"/>
      <c r="Q207" s="92" t="s">
        <v>644</v>
      </c>
      <c r="T207" s="96" t="s">
        <v>644</v>
      </c>
    </row>
    <row r="208" spans="1:20" x14ac:dyDescent="0.35">
      <c r="A208" s="5" t="s">
        <v>455</v>
      </c>
      <c r="B208" s="7" t="s">
        <v>456</v>
      </c>
      <c r="C208" s="7"/>
      <c r="D208" s="6" t="s">
        <v>457</v>
      </c>
      <c r="E208" s="7" t="s">
        <v>156</v>
      </c>
      <c r="F208" s="18">
        <v>250234.97142857144</v>
      </c>
      <c r="G208" s="19">
        <v>255575.72834645669</v>
      </c>
      <c r="H208" s="19"/>
      <c r="I208" s="19"/>
      <c r="J208" s="73"/>
      <c r="K208" s="20">
        <f t="shared" si="3"/>
        <v>505810.69977502816</v>
      </c>
      <c r="L208" s="86" t="s">
        <v>627</v>
      </c>
      <c r="M208" s="70" t="s">
        <v>627</v>
      </c>
      <c r="N208" s="70" t="s">
        <v>627</v>
      </c>
      <c r="O208" s="70" t="s">
        <v>627</v>
      </c>
      <c r="P208" s="70"/>
      <c r="Q208" s="92" t="s">
        <v>644</v>
      </c>
      <c r="T208" s="96" t="s">
        <v>644</v>
      </c>
    </row>
    <row r="209" spans="1:20" x14ac:dyDescent="0.35">
      <c r="A209" s="5" t="s">
        <v>458</v>
      </c>
      <c r="B209" s="7" t="s">
        <v>459</v>
      </c>
      <c r="C209" s="7"/>
      <c r="D209" s="6" t="s">
        <v>460</v>
      </c>
      <c r="E209" s="7" t="s">
        <v>624</v>
      </c>
      <c r="F209" s="21"/>
      <c r="G209" s="19"/>
      <c r="H209" s="19"/>
      <c r="I209" s="19"/>
      <c r="J209" s="73"/>
      <c r="K209" s="20">
        <f t="shared" si="3"/>
        <v>0</v>
      </c>
      <c r="L209" s="86"/>
      <c r="M209" s="70"/>
      <c r="N209" s="70"/>
      <c r="O209" s="70"/>
      <c r="P209" s="70"/>
      <c r="Q209" s="92"/>
    </row>
    <row r="210" spans="1:20" x14ac:dyDescent="0.35">
      <c r="A210" s="5" t="s">
        <v>461</v>
      </c>
      <c r="B210" s="7" t="s">
        <v>824</v>
      </c>
      <c r="C210" s="7" t="s">
        <v>783</v>
      </c>
      <c r="D210" s="6" t="s">
        <v>210</v>
      </c>
      <c r="E210" s="7" t="s">
        <v>157</v>
      </c>
      <c r="F210" s="18">
        <v>22261.371428571427</v>
      </c>
      <c r="G210" s="19"/>
      <c r="H210" s="19"/>
      <c r="I210" s="19"/>
      <c r="J210" s="73"/>
      <c r="K210" s="20">
        <f t="shared" si="3"/>
        <v>22261.371428571427</v>
      </c>
      <c r="L210" s="86" t="s">
        <v>627</v>
      </c>
      <c r="M210" s="70" t="s">
        <v>627</v>
      </c>
      <c r="N210" s="70" t="s">
        <v>627</v>
      </c>
      <c r="O210" s="70" t="s">
        <v>627</v>
      </c>
      <c r="P210" s="70"/>
      <c r="Q210" s="92" t="s">
        <v>644</v>
      </c>
      <c r="T210" s="96" t="s">
        <v>644</v>
      </c>
    </row>
    <row r="211" spans="1:20" x14ac:dyDescent="0.35">
      <c r="A211" s="5" t="s">
        <v>462</v>
      </c>
      <c r="B211" s="7" t="s">
        <v>463</v>
      </c>
      <c r="C211" s="7"/>
      <c r="D211" s="6" t="s">
        <v>173</v>
      </c>
      <c r="E211" s="7" t="s">
        <v>158</v>
      </c>
      <c r="F211" s="21"/>
      <c r="G211" s="19">
        <v>3220.1131889763783</v>
      </c>
      <c r="H211" s="19"/>
      <c r="I211" s="19"/>
      <c r="J211" s="73"/>
      <c r="K211" s="20">
        <f t="shared" si="3"/>
        <v>3220.1131889763783</v>
      </c>
      <c r="L211" s="86" t="s">
        <v>644</v>
      </c>
      <c r="M211" s="70" t="s">
        <v>644</v>
      </c>
      <c r="N211" s="70" t="s">
        <v>644</v>
      </c>
      <c r="O211" s="70"/>
      <c r="P211" s="70"/>
      <c r="Q211" s="92"/>
    </row>
    <row r="212" spans="1:20" x14ac:dyDescent="0.35">
      <c r="A212" s="5" t="s">
        <v>464</v>
      </c>
      <c r="B212" s="7" t="s">
        <v>785</v>
      </c>
      <c r="C212" s="7" t="s">
        <v>784</v>
      </c>
      <c r="D212" s="6" t="s">
        <v>173</v>
      </c>
      <c r="E212" s="7" t="s">
        <v>159</v>
      </c>
      <c r="F212" s="18">
        <v>13670018.742857143</v>
      </c>
      <c r="G212" s="19">
        <v>2413588.42</v>
      </c>
      <c r="H212" s="19"/>
      <c r="I212" s="19"/>
      <c r="J212" s="73"/>
      <c r="K212" s="20">
        <f t="shared" si="3"/>
        <v>16083607.162857143</v>
      </c>
      <c r="L212" s="86" t="s">
        <v>628</v>
      </c>
      <c r="M212" s="70" t="s">
        <v>628</v>
      </c>
      <c r="N212" s="70" t="s">
        <v>636</v>
      </c>
      <c r="O212" s="70" t="s">
        <v>628</v>
      </c>
      <c r="P212" s="70">
        <v>744</v>
      </c>
      <c r="Q212" s="92" t="s">
        <v>637</v>
      </c>
      <c r="T212" s="96" t="s">
        <v>644</v>
      </c>
    </row>
    <row r="213" spans="1:20" x14ac:dyDescent="0.35">
      <c r="A213" s="5" t="s">
        <v>465</v>
      </c>
      <c r="B213" s="7" t="s">
        <v>466</v>
      </c>
      <c r="C213" s="7"/>
      <c r="D213" s="6" t="s">
        <v>173</v>
      </c>
      <c r="E213" s="7" t="s">
        <v>160</v>
      </c>
      <c r="F213" s="18">
        <v>686942.74285714282</v>
      </c>
      <c r="G213" s="19"/>
      <c r="H213" s="19"/>
      <c r="I213" s="19"/>
      <c r="J213" s="73"/>
      <c r="K213" s="20">
        <f t="shared" si="3"/>
        <v>686942.74285714282</v>
      </c>
      <c r="L213" s="86" t="s">
        <v>627</v>
      </c>
      <c r="M213" s="70" t="s">
        <v>627</v>
      </c>
      <c r="N213" s="70" t="s">
        <v>627</v>
      </c>
      <c r="O213" s="70" t="s">
        <v>627</v>
      </c>
      <c r="P213" s="70"/>
      <c r="Q213" s="92" t="s">
        <v>644</v>
      </c>
      <c r="T213" s="96" t="s">
        <v>644</v>
      </c>
    </row>
    <row r="214" spans="1:20" x14ac:dyDescent="0.35">
      <c r="A214" s="5" t="s">
        <v>467</v>
      </c>
      <c r="B214" s="7" t="s">
        <v>468</v>
      </c>
      <c r="C214" s="7"/>
      <c r="D214" s="6" t="s">
        <v>173</v>
      </c>
      <c r="E214" s="7" t="s">
        <v>161</v>
      </c>
      <c r="F214" s="71">
        <v>0</v>
      </c>
      <c r="G214" s="19"/>
      <c r="H214" s="19"/>
      <c r="I214" s="19"/>
      <c r="J214" s="73"/>
      <c r="K214" s="20">
        <f t="shared" si="3"/>
        <v>0</v>
      </c>
      <c r="L214" s="86"/>
      <c r="M214" s="70"/>
      <c r="N214" s="70"/>
      <c r="O214" s="70"/>
      <c r="P214" s="70"/>
      <c r="Q214" s="92"/>
    </row>
    <row r="215" spans="1:20" x14ac:dyDescent="0.35">
      <c r="A215" s="5" t="s">
        <v>469</v>
      </c>
      <c r="B215" s="7" t="s">
        <v>470</v>
      </c>
      <c r="C215" s="7"/>
      <c r="D215" s="6" t="s">
        <v>173</v>
      </c>
      <c r="E215" s="7" t="s">
        <v>162</v>
      </c>
      <c r="F215" s="71">
        <v>0</v>
      </c>
      <c r="G215" s="19"/>
      <c r="H215" s="19"/>
      <c r="I215" s="19"/>
      <c r="J215" s="73"/>
      <c r="K215" s="20">
        <f t="shared" si="3"/>
        <v>0</v>
      </c>
      <c r="L215" s="86"/>
      <c r="M215" s="70"/>
      <c r="N215" s="70"/>
      <c r="O215" s="70"/>
      <c r="P215" s="70"/>
      <c r="Q215" s="92"/>
    </row>
    <row r="216" spans="1:20" x14ac:dyDescent="0.35">
      <c r="A216" s="5" t="s">
        <v>471</v>
      </c>
      <c r="B216" s="7" t="s">
        <v>472</v>
      </c>
      <c r="C216" s="7"/>
      <c r="D216" s="6" t="s">
        <v>398</v>
      </c>
      <c r="E216" s="7" t="s">
        <v>625</v>
      </c>
      <c r="F216" s="64"/>
      <c r="G216" s="19"/>
      <c r="H216" s="19"/>
      <c r="I216" s="19"/>
      <c r="J216" s="73"/>
      <c r="K216" s="20">
        <f t="shared" si="3"/>
        <v>0</v>
      </c>
      <c r="L216" s="86"/>
      <c r="M216" s="70"/>
      <c r="N216" s="70"/>
      <c r="O216" s="70"/>
      <c r="P216" s="70"/>
      <c r="Q216" s="92"/>
    </row>
    <row r="217" spans="1:20" x14ac:dyDescent="0.35">
      <c r="A217" s="5" t="s">
        <v>473</v>
      </c>
      <c r="B217" s="7" t="s">
        <v>787</v>
      </c>
      <c r="C217" s="7" t="s">
        <v>786</v>
      </c>
      <c r="D217" s="6" t="s">
        <v>175</v>
      </c>
      <c r="E217" s="7" t="s">
        <v>163</v>
      </c>
      <c r="F217" s="71">
        <v>0</v>
      </c>
      <c r="G217" s="19"/>
      <c r="H217" s="19"/>
      <c r="I217" s="19"/>
      <c r="J217" s="73"/>
      <c r="K217" s="20">
        <f t="shared" si="3"/>
        <v>0</v>
      </c>
      <c r="L217" s="86"/>
      <c r="M217" s="70"/>
      <c r="N217" s="70"/>
      <c r="O217" s="70"/>
      <c r="P217" s="70"/>
      <c r="Q217" s="92"/>
    </row>
    <row r="218" spans="1:20" x14ac:dyDescent="0.35">
      <c r="A218" s="5" t="s">
        <v>474</v>
      </c>
      <c r="B218" s="7" t="s">
        <v>475</v>
      </c>
      <c r="C218" s="7"/>
      <c r="D218" s="6" t="s">
        <v>476</v>
      </c>
      <c r="E218" s="7"/>
      <c r="F218" s="18">
        <v>118800</v>
      </c>
      <c r="G218" s="19">
        <v>4140</v>
      </c>
      <c r="H218" s="19"/>
      <c r="I218" s="19"/>
      <c r="J218" s="73"/>
      <c r="K218" s="20">
        <f t="shared" si="3"/>
        <v>122940</v>
      </c>
      <c r="L218" s="86" t="s">
        <v>627</v>
      </c>
      <c r="M218" s="70" t="s">
        <v>627</v>
      </c>
      <c r="N218" s="70" t="s">
        <v>627</v>
      </c>
      <c r="O218" s="70" t="s">
        <v>627</v>
      </c>
      <c r="P218" s="70"/>
      <c r="Q218" s="92" t="s">
        <v>644</v>
      </c>
      <c r="T218" s="96" t="s">
        <v>644</v>
      </c>
    </row>
    <row r="219" spans="1:20" x14ac:dyDescent="0.35">
      <c r="A219" s="5" t="s">
        <v>477</v>
      </c>
      <c r="B219" s="7" t="s">
        <v>478</v>
      </c>
      <c r="C219" s="7"/>
      <c r="D219" s="6" t="s">
        <v>173</v>
      </c>
      <c r="E219" s="7" t="s">
        <v>164</v>
      </c>
      <c r="F219" s="71">
        <v>150000</v>
      </c>
      <c r="G219" s="19"/>
      <c r="H219" s="19"/>
      <c r="I219" s="19"/>
      <c r="J219" s="73"/>
      <c r="K219" s="20">
        <f t="shared" si="3"/>
        <v>150000</v>
      </c>
      <c r="L219" s="86" t="s">
        <v>627</v>
      </c>
      <c r="M219" s="70" t="s">
        <v>627</v>
      </c>
      <c r="N219" s="70" t="s">
        <v>627</v>
      </c>
      <c r="O219" s="70" t="s">
        <v>627</v>
      </c>
      <c r="P219" s="70"/>
      <c r="Q219" s="92" t="s">
        <v>644</v>
      </c>
      <c r="R219" s="102" t="s">
        <v>809</v>
      </c>
      <c r="T219" s="96" t="s">
        <v>644</v>
      </c>
    </row>
    <row r="220" spans="1:20" x14ac:dyDescent="0.35">
      <c r="A220" s="5" t="s">
        <v>479</v>
      </c>
      <c r="B220" s="7" t="s">
        <v>480</v>
      </c>
      <c r="C220" s="7"/>
      <c r="D220" s="6" t="s">
        <v>173</v>
      </c>
      <c r="E220" s="7" t="s">
        <v>165</v>
      </c>
      <c r="F220" s="18">
        <v>1790084.5714285714</v>
      </c>
      <c r="G220" s="19"/>
      <c r="H220" s="19"/>
      <c r="I220" s="19"/>
      <c r="J220" s="73"/>
      <c r="K220" s="20">
        <f t="shared" si="3"/>
        <v>1790084.5714285714</v>
      </c>
      <c r="L220" s="86" t="s">
        <v>627</v>
      </c>
      <c r="M220" s="70" t="s">
        <v>627</v>
      </c>
      <c r="N220" s="70" t="s">
        <v>627</v>
      </c>
      <c r="O220" s="70" t="s">
        <v>627</v>
      </c>
      <c r="P220" s="70"/>
      <c r="Q220" s="92" t="s">
        <v>644</v>
      </c>
      <c r="R220" s="102" t="s">
        <v>809</v>
      </c>
      <c r="T220" s="96" t="s">
        <v>644</v>
      </c>
    </row>
    <row r="221" spans="1:20" x14ac:dyDescent="0.35">
      <c r="A221" s="5" t="s">
        <v>481</v>
      </c>
      <c r="B221" s="7" t="s">
        <v>482</v>
      </c>
      <c r="C221" s="7"/>
      <c r="D221" s="6" t="s">
        <v>483</v>
      </c>
      <c r="E221" s="7" t="s">
        <v>166</v>
      </c>
      <c r="F221" s="18">
        <v>25714.285714285714</v>
      </c>
      <c r="G221" s="19"/>
      <c r="H221" s="19"/>
      <c r="I221" s="19"/>
      <c r="J221" s="73"/>
      <c r="K221" s="20">
        <f t="shared" si="3"/>
        <v>25714.285714285714</v>
      </c>
      <c r="L221" s="86" t="s">
        <v>627</v>
      </c>
      <c r="M221" s="70" t="s">
        <v>627</v>
      </c>
      <c r="N221" s="70" t="s">
        <v>627</v>
      </c>
      <c r="O221" s="70" t="s">
        <v>627</v>
      </c>
      <c r="P221" s="70"/>
      <c r="Q221" s="92" t="s">
        <v>644</v>
      </c>
      <c r="R221" s="102" t="s">
        <v>809</v>
      </c>
      <c r="T221" s="102" t="s">
        <v>628</v>
      </c>
    </row>
    <row r="222" spans="1:20" ht="58.5" thickBot="1" x14ac:dyDescent="0.4">
      <c r="A222" s="5" t="s">
        <v>484</v>
      </c>
      <c r="B222" s="54" t="s">
        <v>792</v>
      </c>
      <c r="C222" s="54"/>
      <c r="D222" s="58" t="s">
        <v>794</v>
      </c>
      <c r="E222" s="54" t="s">
        <v>793</v>
      </c>
      <c r="F222" s="56">
        <v>500000</v>
      </c>
      <c r="G222" s="57"/>
      <c r="H222" s="57"/>
      <c r="I222" s="57"/>
      <c r="J222" s="74"/>
      <c r="K222" s="20">
        <f t="shared" si="3"/>
        <v>500000</v>
      </c>
      <c r="L222" s="88"/>
      <c r="M222" s="70" t="s">
        <v>627</v>
      </c>
      <c r="N222" s="70" t="s">
        <v>627</v>
      </c>
      <c r="O222" s="70" t="s">
        <v>627</v>
      </c>
      <c r="P222" s="94"/>
      <c r="Q222" s="93" t="s">
        <v>644</v>
      </c>
      <c r="R222" s="102" t="s">
        <v>809</v>
      </c>
      <c r="T222" s="96" t="s">
        <v>628</v>
      </c>
    </row>
    <row r="223" spans="1:20" ht="15" thickBot="1" x14ac:dyDescent="0.4">
      <c r="A223" s="48" t="s">
        <v>602</v>
      </c>
      <c r="B223" s="49"/>
      <c r="C223" s="49"/>
      <c r="D223" s="49"/>
      <c r="E223" s="49"/>
      <c r="F223" s="29">
        <f>SUM(F6:F222)</f>
        <v>192572090.74857149</v>
      </c>
      <c r="G223" s="50">
        <f t="shared" ref="G223:J223" si="4">SUM(G6:G222)</f>
        <v>16661193.296181099</v>
      </c>
      <c r="H223" s="50">
        <f t="shared" si="4"/>
        <v>1495200</v>
      </c>
      <c r="I223" s="50">
        <f t="shared" si="4"/>
        <v>150000</v>
      </c>
      <c r="J223" s="50">
        <f t="shared" si="4"/>
        <v>0</v>
      </c>
      <c r="K223" s="31">
        <f>SUM(K6:K222)</f>
        <v>210878484.04475266</v>
      </c>
      <c r="L223" s="51"/>
      <c r="M223" s="27"/>
      <c r="N223" s="27"/>
      <c r="O223" s="27"/>
      <c r="P223" s="27"/>
      <c r="Q223" s="28"/>
    </row>
    <row r="224" spans="1:20" ht="15" thickTop="1" x14ac:dyDescent="0.35">
      <c r="A224" s="5"/>
      <c r="B224" s="7"/>
      <c r="C224" s="7"/>
      <c r="D224" s="6"/>
      <c r="E224" s="43"/>
      <c r="F224" s="7"/>
      <c r="G224" s="8"/>
      <c r="H224" s="8"/>
      <c r="I224" s="8"/>
      <c r="J224" s="8"/>
      <c r="K224" s="8"/>
      <c r="L224" s="7"/>
      <c r="M224" s="7"/>
      <c r="N224" s="7"/>
      <c r="O224" s="7"/>
    </row>
    <row r="225" spans="1:15" ht="15" customHeight="1" x14ac:dyDescent="0.35">
      <c r="A225" s="5"/>
      <c r="B225" s="7"/>
      <c r="C225" s="7"/>
      <c r="D225" s="6"/>
      <c r="E225" s="7"/>
      <c r="F225" s="7"/>
      <c r="H225" s="107" t="s">
        <v>803</v>
      </c>
      <c r="I225" s="108" t="s">
        <v>805</v>
      </c>
      <c r="J225" s="109" t="s">
        <v>804</v>
      </c>
      <c r="K225" s="8"/>
      <c r="L225" s="7"/>
      <c r="M225" s="7"/>
      <c r="N225" s="7"/>
      <c r="O225" s="7"/>
    </row>
    <row r="226" spans="1:15" x14ac:dyDescent="0.35">
      <c r="H226" s="107"/>
      <c r="I226" s="108"/>
      <c r="J226" s="109"/>
    </row>
    <row r="227" spans="1:15" x14ac:dyDescent="0.35">
      <c r="H227" s="95"/>
    </row>
    <row r="228" spans="1:15" x14ac:dyDescent="0.35">
      <c r="H228" s="95"/>
    </row>
  </sheetData>
  <mergeCells count="5">
    <mergeCell ref="L4:N4"/>
    <mergeCell ref="O4:P4"/>
    <mergeCell ref="H225:H226"/>
    <mergeCell ref="I225:I226"/>
    <mergeCell ref="J225:J226"/>
  </mergeCells>
  <pageMargins left="0" right="0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ySplit="5" topLeftCell="A51" activePane="bottomLeft" state="frozen"/>
      <selection pane="bottomLeft" activeCell="A69" sqref="A69"/>
    </sheetView>
  </sheetViews>
  <sheetFormatPr defaultRowHeight="14.5" x14ac:dyDescent="0.35"/>
  <cols>
    <col min="1" max="1" width="7.81640625" customWidth="1"/>
    <col min="2" max="2" width="8.1796875" customWidth="1"/>
    <col min="3" max="3" width="45.26953125" customWidth="1"/>
    <col min="4" max="4" width="7.7265625" customWidth="1"/>
    <col min="5" max="5" width="41.54296875" customWidth="1"/>
    <col min="6" max="6" width="22.1796875" bestFit="1" customWidth="1"/>
    <col min="7" max="7" width="20" customWidth="1"/>
    <col min="8" max="8" width="16.7265625" customWidth="1"/>
    <col min="9" max="9" width="13.26953125" customWidth="1"/>
    <col min="10" max="10" width="15.26953125" customWidth="1"/>
    <col min="11" max="11" width="16.1796875" customWidth="1"/>
    <col min="12" max="12" width="11.453125" customWidth="1"/>
    <col min="13" max="13" width="32.26953125" customWidth="1"/>
    <col min="14" max="14" width="18.453125" customWidth="1"/>
    <col min="15" max="15" width="22.7265625" customWidth="1"/>
  </cols>
  <sheetData>
    <row r="1" spans="1:15" ht="18.5" x14ac:dyDescent="0.45">
      <c r="A1" s="44" t="s">
        <v>795</v>
      </c>
      <c r="B1" s="44"/>
      <c r="C1" s="4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8.5" x14ac:dyDescent="0.45">
      <c r="A2" s="44" t="s">
        <v>600</v>
      </c>
      <c r="B2" s="44"/>
      <c r="C2" s="4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9" thickBot="1" x14ac:dyDescent="0.5">
      <c r="A3" s="44" t="s">
        <v>601</v>
      </c>
      <c r="B3" s="44"/>
      <c r="C3" s="4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16" thickBot="1" x14ac:dyDescent="0.4">
      <c r="A4" s="17" t="s">
        <v>598</v>
      </c>
      <c r="B4" s="9"/>
      <c r="C4" s="9"/>
      <c r="D4" s="9"/>
      <c r="E4" s="9"/>
      <c r="F4" s="16" t="s">
        <v>599</v>
      </c>
      <c r="G4" s="9"/>
      <c r="H4" s="9"/>
      <c r="I4" s="103" t="s">
        <v>486</v>
      </c>
      <c r="J4" s="104"/>
      <c r="K4" s="104"/>
      <c r="L4" s="105" t="s">
        <v>485</v>
      </c>
      <c r="M4" s="110"/>
      <c r="N4" s="105"/>
      <c r="O4" s="110"/>
    </row>
    <row r="5" spans="1:15" ht="58.5" thickBot="1" x14ac:dyDescent="0.4">
      <c r="A5" s="34" t="s">
        <v>171</v>
      </c>
      <c r="B5" s="35" t="s">
        <v>170</v>
      </c>
      <c r="C5" s="35" t="s">
        <v>169</v>
      </c>
      <c r="D5" s="35" t="s">
        <v>168</v>
      </c>
      <c r="E5" s="36" t="s">
        <v>167</v>
      </c>
      <c r="F5" s="37" t="s">
        <v>0</v>
      </c>
      <c r="G5" s="38" t="s">
        <v>1</v>
      </c>
      <c r="H5" s="39" t="s">
        <v>602</v>
      </c>
      <c r="I5" s="40" t="s">
        <v>487</v>
      </c>
      <c r="J5" s="41" t="s">
        <v>488</v>
      </c>
      <c r="K5" s="41" t="s">
        <v>489</v>
      </c>
      <c r="L5" s="32" t="s">
        <v>603</v>
      </c>
      <c r="M5" s="33" t="s">
        <v>604</v>
      </c>
      <c r="N5" s="33" t="s">
        <v>806</v>
      </c>
      <c r="O5" s="33" t="s">
        <v>813</v>
      </c>
    </row>
    <row r="6" spans="1:15" x14ac:dyDescent="0.35">
      <c r="A6" s="10" t="s">
        <v>204</v>
      </c>
      <c r="B6" s="11">
        <v>1</v>
      </c>
      <c r="C6" s="12" t="s">
        <v>490</v>
      </c>
      <c r="D6" s="11" t="s">
        <v>173</v>
      </c>
      <c r="E6" s="13" t="s">
        <v>491</v>
      </c>
      <c r="F6" s="18">
        <v>2142075.6</v>
      </c>
      <c r="G6" s="19">
        <v>575919.6</v>
      </c>
      <c r="H6" s="20">
        <f>SUM(F6:G6)</f>
        <v>2717995.2</v>
      </c>
      <c r="I6" s="64" t="s">
        <v>627</v>
      </c>
      <c r="J6" s="65" t="s">
        <v>628</v>
      </c>
      <c r="K6" s="65" t="s">
        <v>627</v>
      </c>
      <c r="L6" s="77" t="s">
        <v>627</v>
      </c>
      <c r="M6" s="68"/>
      <c r="N6" s="97" t="s">
        <v>814</v>
      </c>
      <c r="O6" s="97" t="s">
        <v>815</v>
      </c>
    </row>
    <row r="7" spans="1:15" x14ac:dyDescent="0.35">
      <c r="A7" s="10" t="s">
        <v>206</v>
      </c>
      <c r="B7" s="11">
        <v>1</v>
      </c>
      <c r="C7" s="12" t="s">
        <v>492</v>
      </c>
      <c r="D7" s="11" t="s">
        <v>173</v>
      </c>
      <c r="E7" s="13" t="s">
        <v>493</v>
      </c>
      <c r="F7" s="18">
        <v>2177347.1999999997</v>
      </c>
      <c r="G7" s="19">
        <v>582190.35199999996</v>
      </c>
      <c r="H7" s="20">
        <f t="shared" ref="H7:H52" si="0">SUM(F7:G7)</f>
        <v>2759537.5519999997</v>
      </c>
      <c r="I7" s="64" t="s">
        <v>627</v>
      </c>
      <c r="J7" s="65" t="s">
        <v>627</v>
      </c>
      <c r="K7" s="65" t="s">
        <v>627</v>
      </c>
      <c r="L7" s="64" t="s">
        <v>627</v>
      </c>
      <c r="M7" s="69"/>
      <c r="N7" s="97" t="s">
        <v>816</v>
      </c>
      <c r="O7" s="97" t="s">
        <v>817</v>
      </c>
    </row>
    <row r="8" spans="1:15" x14ac:dyDescent="0.35">
      <c r="A8" s="10" t="s">
        <v>494</v>
      </c>
      <c r="B8" s="11">
        <v>1</v>
      </c>
      <c r="C8" s="12" t="s">
        <v>495</v>
      </c>
      <c r="D8" s="11" t="s">
        <v>173</v>
      </c>
      <c r="E8" s="13" t="s">
        <v>496</v>
      </c>
      <c r="F8" s="18">
        <v>1949394.3</v>
      </c>
      <c r="G8" s="19">
        <v>725385.39199999999</v>
      </c>
      <c r="H8" s="20">
        <f t="shared" si="0"/>
        <v>2674779.6919999998</v>
      </c>
      <c r="I8" s="64" t="s">
        <v>627</v>
      </c>
      <c r="J8" s="65" t="s">
        <v>627</v>
      </c>
      <c r="K8" s="65" t="s">
        <v>627</v>
      </c>
      <c r="L8" s="64" t="s">
        <v>627</v>
      </c>
      <c r="M8" s="69"/>
      <c r="N8" s="97" t="s">
        <v>816</v>
      </c>
      <c r="O8" s="97" t="s">
        <v>817</v>
      </c>
    </row>
    <row r="9" spans="1:15" x14ac:dyDescent="0.35">
      <c r="A9" s="10" t="s">
        <v>494</v>
      </c>
      <c r="B9" s="11">
        <v>3</v>
      </c>
      <c r="C9" s="12" t="s">
        <v>495</v>
      </c>
      <c r="D9" s="11" t="s">
        <v>173</v>
      </c>
      <c r="E9" s="13" t="s">
        <v>497</v>
      </c>
      <c r="F9" s="18">
        <v>803792.85</v>
      </c>
      <c r="G9" s="19">
        <v>74210.671999999991</v>
      </c>
      <c r="H9" s="20">
        <f t="shared" si="0"/>
        <v>878003.522</v>
      </c>
      <c r="I9" s="64" t="s">
        <v>627</v>
      </c>
      <c r="J9" s="65" t="s">
        <v>627</v>
      </c>
      <c r="K9" s="65" t="s">
        <v>627</v>
      </c>
      <c r="L9" s="64" t="s">
        <v>627</v>
      </c>
      <c r="M9" s="69"/>
      <c r="N9" s="97" t="s">
        <v>814</v>
      </c>
      <c r="O9" s="97" t="s">
        <v>815</v>
      </c>
    </row>
    <row r="10" spans="1:15" x14ac:dyDescent="0.35">
      <c r="A10" s="10" t="s">
        <v>498</v>
      </c>
      <c r="B10" s="11">
        <v>1</v>
      </c>
      <c r="C10" s="14" t="s">
        <v>499</v>
      </c>
      <c r="D10" s="11" t="s">
        <v>173</v>
      </c>
      <c r="E10" s="13" t="s">
        <v>500</v>
      </c>
      <c r="F10" s="18">
        <v>2887999.8</v>
      </c>
      <c r="G10" s="19">
        <v>794371.7919999999</v>
      </c>
      <c r="H10" s="20">
        <f t="shared" si="0"/>
        <v>3682371.5919999997</v>
      </c>
      <c r="I10" s="64" t="s">
        <v>627</v>
      </c>
      <c r="J10" s="65" t="s">
        <v>627</v>
      </c>
      <c r="K10" s="65" t="s">
        <v>627</v>
      </c>
      <c r="L10" s="64" t="s">
        <v>627</v>
      </c>
      <c r="M10" s="69"/>
      <c r="N10" s="97" t="s">
        <v>816</v>
      </c>
      <c r="O10" s="97" t="s">
        <v>817</v>
      </c>
    </row>
    <row r="11" spans="1:15" x14ac:dyDescent="0.35">
      <c r="A11" s="10" t="s">
        <v>501</v>
      </c>
      <c r="B11" s="11">
        <v>1</v>
      </c>
      <c r="C11" s="12" t="s">
        <v>502</v>
      </c>
      <c r="D11" s="11" t="s">
        <v>173</v>
      </c>
      <c r="E11" s="13" t="s">
        <v>503</v>
      </c>
      <c r="F11" s="18">
        <v>3442753.65</v>
      </c>
      <c r="G11" s="19">
        <v>810048.6719999999</v>
      </c>
      <c r="H11" s="20">
        <f t="shared" si="0"/>
        <v>4252802.3219999997</v>
      </c>
      <c r="I11" s="64" t="s">
        <v>627</v>
      </c>
      <c r="J11" s="65" t="s">
        <v>627</v>
      </c>
      <c r="K11" s="65" t="s">
        <v>627</v>
      </c>
      <c r="L11" s="64" t="s">
        <v>627</v>
      </c>
      <c r="M11" s="69"/>
      <c r="N11" s="97" t="s">
        <v>816</v>
      </c>
      <c r="O11" s="97" t="s">
        <v>817</v>
      </c>
    </row>
    <row r="12" spans="1:15" x14ac:dyDescent="0.35">
      <c r="A12" s="10" t="s">
        <v>501</v>
      </c>
      <c r="B12" s="11">
        <v>3</v>
      </c>
      <c r="C12" s="12" t="s">
        <v>502</v>
      </c>
      <c r="D12" s="11" t="s">
        <v>173</v>
      </c>
      <c r="E12" s="13" t="s">
        <v>504</v>
      </c>
      <c r="F12" s="18">
        <v>808258.5</v>
      </c>
      <c r="G12" s="19">
        <v>80481.423999999999</v>
      </c>
      <c r="H12" s="20">
        <f t="shared" si="0"/>
        <v>888739.924</v>
      </c>
      <c r="I12" s="64" t="s">
        <v>627</v>
      </c>
      <c r="J12" s="65" t="s">
        <v>627</v>
      </c>
      <c r="K12" s="65" t="s">
        <v>627</v>
      </c>
      <c r="L12" s="64" t="s">
        <v>627</v>
      </c>
      <c r="M12" s="69"/>
      <c r="N12" s="97" t="s">
        <v>816</v>
      </c>
      <c r="O12" s="97" t="s">
        <v>817</v>
      </c>
    </row>
    <row r="13" spans="1:15" x14ac:dyDescent="0.35">
      <c r="A13" s="10" t="s">
        <v>505</v>
      </c>
      <c r="B13" s="11">
        <v>1</v>
      </c>
      <c r="C13" s="12" t="s">
        <v>506</v>
      </c>
      <c r="D13" s="11" t="s">
        <v>173</v>
      </c>
      <c r="E13" s="13" t="s">
        <v>507</v>
      </c>
      <c r="F13" s="18">
        <v>2010013.9500000002</v>
      </c>
      <c r="G13" s="19">
        <v>535155.64799999993</v>
      </c>
      <c r="H13" s="20">
        <f t="shared" si="0"/>
        <v>2545169.5980000002</v>
      </c>
      <c r="I13" s="64" t="s">
        <v>627</v>
      </c>
      <c r="J13" s="65" t="s">
        <v>627</v>
      </c>
      <c r="K13" s="65" t="s">
        <v>627</v>
      </c>
      <c r="L13" s="64" t="s">
        <v>627</v>
      </c>
      <c r="M13" s="69"/>
      <c r="N13" s="97" t="s">
        <v>816</v>
      </c>
      <c r="O13" s="97" t="s">
        <v>823</v>
      </c>
    </row>
    <row r="14" spans="1:15" x14ac:dyDescent="0.35">
      <c r="A14" s="10" t="s">
        <v>508</v>
      </c>
      <c r="B14" s="11">
        <v>1</v>
      </c>
      <c r="C14" s="12" t="s">
        <v>509</v>
      </c>
      <c r="D14" s="11" t="s">
        <v>173</v>
      </c>
      <c r="E14" s="13" t="s">
        <v>510</v>
      </c>
      <c r="F14" s="18">
        <v>2421424.9499999997</v>
      </c>
      <c r="G14" s="19">
        <v>476621.85599999997</v>
      </c>
      <c r="H14" s="20">
        <f t="shared" si="0"/>
        <v>2898046.8059999999</v>
      </c>
      <c r="I14" s="64" t="s">
        <v>627</v>
      </c>
      <c r="J14" s="65" t="s">
        <v>628</v>
      </c>
      <c r="K14" s="65" t="s">
        <v>627</v>
      </c>
      <c r="L14" s="64" t="s">
        <v>627</v>
      </c>
      <c r="M14" s="69"/>
      <c r="N14" s="97" t="s">
        <v>814</v>
      </c>
      <c r="O14" s="97" t="s">
        <v>815</v>
      </c>
    </row>
    <row r="15" spans="1:15" x14ac:dyDescent="0.35">
      <c r="A15" s="10" t="s">
        <v>508</v>
      </c>
      <c r="B15" s="11">
        <v>3</v>
      </c>
      <c r="C15" s="12" t="s">
        <v>509</v>
      </c>
      <c r="D15" s="11" t="s">
        <v>173</v>
      </c>
      <c r="E15" s="13" t="s">
        <v>511</v>
      </c>
      <c r="F15" s="18">
        <v>417709.95</v>
      </c>
      <c r="G15" s="19">
        <v>74210.671999999991</v>
      </c>
      <c r="H15" s="20">
        <f t="shared" si="0"/>
        <v>491920.62199999997</v>
      </c>
      <c r="I15" s="64" t="s">
        <v>627</v>
      </c>
      <c r="J15" s="65" t="s">
        <v>628</v>
      </c>
      <c r="K15" s="65" t="s">
        <v>627</v>
      </c>
      <c r="L15" s="64" t="s">
        <v>627</v>
      </c>
      <c r="M15" s="69"/>
      <c r="N15" s="97" t="s">
        <v>814</v>
      </c>
      <c r="O15" s="97" t="s">
        <v>815</v>
      </c>
    </row>
    <row r="16" spans="1:15" x14ac:dyDescent="0.35">
      <c r="A16" s="10" t="s">
        <v>512</v>
      </c>
      <c r="B16" s="11">
        <v>1</v>
      </c>
      <c r="C16" s="12" t="s">
        <v>513</v>
      </c>
      <c r="D16" s="11" t="s">
        <v>514</v>
      </c>
      <c r="E16" s="13" t="s">
        <v>515</v>
      </c>
      <c r="F16" s="18">
        <v>10193821.049999999</v>
      </c>
      <c r="G16" s="19"/>
      <c r="H16" s="20">
        <f t="shared" si="0"/>
        <v>10193821.049999999</v>
      </c>
      <c r="I16" s="64" t="s">
        <v>628</v>
      </c>
      <c r="J16" s="65" t="s">
        <v>628</v>
      </c>
      <c r="K16" s="65" t="s">
        <v>627</v>
      </c>
      <c r="L16" s="64" t="s">
        <v>627</v>
      </c>
      <c r="M16" s="69"/>
      <c r="N16" s="97" t="s">
        <v>814</v>
      </c>
      <c r="O16" s="97" t="s">
        <v>815</v>
      </c>
    </row>
    <row r="17" spans="1:15" x14ac:dyDescent="0.35">
      <c r="A17" s="10" t="s">
        <v>516</v>
      </c>
      <c r="B17" s="11">
        <v>1</v>
      </c>
      <c r="C17" s="12" t="s">
        <v>517</v>
      </c>
      <c r="D17" s="11" t="s">
        <v>173</v>
      </c>
      <c r="E17" s="13" t="s">
        <v>518</v>
      </c>
      <c r="F17" s="18">
        <v>3658925.5500000003</v>
      </c>
      <c r="G17" s="19">
        <v>1119436.9279999998</v>
      </c>
      <c r="H17" s="20">
        <f t="shared" si="0"/>
        <v>4778362.4780000001</v>
      </c>
      <c r="I17" s="64" t="s">
        <v>627</v>
      </c>
      <c r="J17" s="65" t="s">
        <v>627</v>
      </c>
      <c r="K17" s="65" t="s">
        <v>627</v>
      </c>
      <c r="L17" s="64" t="s">
        <v>627</v>
      </c>
      <c r="M17" s="69"/>
      <c r="N17" s="97" t="s">
        <v>816</v>
      </c>
      <c r="O17" s="97" t="s">
        <v>815</v>
      </c>
    </row>
    <row r="18" spans="1:15" x14ac:dyDescent="0.35">
      <c r="A18" s="10" t="s">
        <v>519</v>
      </c>
      <c r="B18" s="11">
        <v>1</v>
      </c>
      <c r="C18" s="12" t="s">
        <v>520</v>
      </c>
      <c r="D18" s="11" t="s">
        <v>173</v>
      </c>
      <c r="E18" s="13" t="s">
        <v>521</v>
      </c>
      <c r="F18" s="18"/>
      <c r="G18" s="19">
        <v>486030.016</v>
      </c>
      <c r="H18" s="20">
        <f t="shared" si="0"/>
        <v>486030.016</v>
      </c>
      <c r="I18" s="64" t="s">
        <v>627</v>
      </c>
      <c r="J18" s="65" t="s">
        <v>627</v>
      </c>
      <c r="K18" s="65" t="s">
        <v>627</v>
      </c>
      <c r="L18" s="64"/>
      <c r="M18" s="69"/>
      <c r="N18" s="97" t="s">
        <v>818</v>
      </c>
    </row>
    <row r="19" spans="1:15" x14ac:dyDescent="0.35">
      <c r="A19" s="10" t="s">
        <v>519</v>
      </c>
      <c r="B19" s="11">
        <v>2</v>
      </c>
      <c r="C19" s="12" t="s">
        <v>520</v>
      </c>
      <c r="D19" s="11" t="s">
        <v>173</v>
      </c>
      <c r="E19" s="13" t="s">
        <v>522</v>
      </c>
      <c r="F19" s="18"/>
      <c r="G19" s="19">
        <v>47034.703999999998</v>
      </c>
      <c r="H19" s="20">
        <f t="shared" si="0"/>
        <v>47034.703999999998</v>
      </c>
      <c r="I19" s="64" t="s">
        <v>627</v>
      </c>
      <c r="J19" s="65" t="s">
        <v>627</v>
      </c>
      <c r="K19" s="65" t="s">
        <v>627</v>
      </c>
      <c r="L19" s="64"/>
      <c r="M19" s="69"/>
    </row>
    <row r="20" spans="1:15" x14ac:dyDescent="0.35">
      <c r="A20" s="10" t="s">
        <v>523</v>
      </c>
      <c r="B20" s="11">
        <v>1</v>
      </c>
      <c r="C20" s="12" t="s">
        <v>524</v>
      </c>
      <c r="D20" s="11" t="s">
        <v>525</v>
      </c>
      <c r="E20" s="13" t="s">
        <v>526</v>
      </c>
      <c r="F20" s="18">
        <v>4020948.75</v>
      </c>
      <c r="G20" s="19">
        <v>692985.152</v>
      </c>
      <c r="H20" s="20">
        <f t="shared" si="0"/>
        <v>4713933.9019999998</v>
      </c>
      <c r="I20" s="64" t="s">
        <v>627</v>
      </c>
      <c r="J20" s="65" t="s">
        <v>628</v>
      </c>
      <c r="K20" s="65" t="s">
        <v>627</v>
      </c>
      <c r="L20" s="64" t="s">
        <v>627</v>
      </c>
      <c r="M20" s="69"/>
      <c r="N20" s="97" t="s">
        <v>814</v>
      </c>
      <c r="O20" s="97" t="s">
        <v>815</v>
      </c>
    </row>
    <row r="21" spans="1:15" x14ac:dyDescent="0.35">
      <c r="A21" s="10" t="s">
        <v>523</v>
      </c>
      <c r="B21" s="11">
        <v>5</v>
      </c>
      <c r="C21" s="12" t="s">
        <v>524</v>
      </c>
      <c r="D21" s="11" t="s">
        <v>525</v>
      </c>
      <c r="E21" s="13" t="s">
        <v>527</v>
      </c>
      <c r="F21" s="59">
        <v>0</v>
      </c>
      <c r="G21" s="19">
        <v>28746.703999999998</v>
      </c>
      <c r="H21" s="20">
        <f t="shared" si="0"/>
        <v>28746.703999999998</v>
      </c>
      <c r="I21" s="64" t="s">
        <v>627</v>
      </c>
      <c r="J21" s="65" t="s">
        <v>628</v>
      </c>
      <c r="K21" s="65" t="s">
        <v>627</v>
      </c>
      <c r="L21" s="64" t="s">
        <v>627</v>
      </c>
      <c r="M21" s="69"/>
      <c r="N21" s="97" t="s">
        <v>819</v>
      </c>
    </row>
    <row r="22" spans="1:15" x14ac:dyDescent="0.35">
      <c r="A22" s="10" t="s">
        <v>528</v>
      </c>
      <c r="B22" s="11">
        <v>1</v>
      </c>
      <c r="C22" s="12" t="s">
        <v>529</v>
      </c>
      <c r="D22" s="11" t="s">
        <v>173</v>
      </c>
      <c r="E22" s="13" t="s">
        <v>530</v>
      </c>
      <c r="F22" s="18">
        <v>4060512.7500000005</v>
      </c>
      <c r="G22" s="19">
        <v>728522.79999999993</v>
      </c>
      <c r="H22" s="20">
        <f t="shared" si="0"/>
        <v>4789035.5500000007</v>
      </c>
      <c r="I22" s="64" t="s">
        <v>628</v>
      </c>
      <c r="J22" s="65" t="s">
        <v>628</v>
      </c>
      <c r="K22" s="65" t="s">
        <v>627</v>
      </c>
      <c r="L22" s="64" t="s">
        <v>627</v>
      </c>
      <c r="M22" s="69"/>
      <c r="N22" s="97" t="s">
        <v>816</v>
      </c>
      <c r="O22" s="97" t="s">
        <v>815</v>
      </c>
    </row>
    <row r="23" spans="1:15" x14ac:dyDescent="0.35">
      <c r="A23" s="10" t="s">
        <v>531</v>
      </c>
      <c r="B23" s="11">
        <v>1</v>
      </c>
      <c r="C23" s="12" t="s">
        <v>532</v>
      </c>
      <c r="D23" s="11" t="s">
        <v>533</v>
      </c>
      <c r="E23" s="13" t="s">
        <v>534</v>
      </c>
      <c r="F23" s="18">
        <v>3846076.5000000005</v>
      </c>
      <c r="G23" s="19">
        <v>902549.37600000005</v>
      </c>
      <c r="H23" s="20">
        <f t="shared" si="0"/>
        <v>4748625.8760000002</v>
      </c>
      <c r="I23" s="64" t="s">
        <v>627</v>
      </c>
      <c r="J23" s="65" t="s">
        <v>627</v>
      </c>
      <c r="K23" s="65" t="s">
        <v>627</v>
      </c>
      <c r="L23" s="64" t="s">
        <v>627</v>
      </c>
      <c r="M23" s="69"/>
      <c r="N23" s="97" t="s">
        <v>816</v>
      </c>
      <c r="O23" s="97" t="s">
        <v>817</v>
      </c>
    </row>
    <row r="24" spans="1:15" x14ac:dyDescent="0.35">
      <c r="A24" s="10" t="s">
        <v>531</v>
      </c>
      <c r="B24" s="11">
        <v>4</v>
      </c>
      <c r="C24" s="12" t="s">
        <v>532</v>
      </c>
      <c r="D24" s="11" t="s">
        <v>533</v>
      </c>
      <c r="E24" s="13" t="s">
        <v>535</v>
      </c>
      <c r="F24" s="18">
        <v>83469.75</v>
      </c>
      <c r="G24" s="19">
        <v>28746.703999999998</v>
      </c>
      <c r="H24" s="20">
        <f t="shared" si="0"/>
        <v>112216.454</v>
      </c>
      <c r="I24" s="64" t="s">
        <v>627</v>
      </c>
      <c r="J24" s="65" t="s">
        <v>627</v>
      </c>
      <c r="K24" s="65" t="s">
        <v>627</v>
      </c>
      <c r="L24" s="64" t="s">
        <v>627</v>
      </c>
      <c r="M24" s="69"/>
      <c r="N24" s="97" t="s">
        <v>816</v>
      </c>
      <c r="O24" s="97" t="s">
        <v>817</v>
      </c>
    </row>
    <row r="25" spans="1:15" x14ac:dyDescent="0.35">
      <c r="A25" s="10" t="s">
        <v>536</v>
      </c>
      <c r="B25" s="11">
        <v>1</v>
      </c>
      <c r="C25" s="12" t="s">
        <v>537</v>
      </c>
      <c r="D25" s="11" t="s">
        <v>173</v>
      </c>
      <c r="E25" s="13" t="s">
        <v>538</v>
      </c>
      <c r="F25" s="18">
        <v>407292.9</v>
      </c>
      <c r="G25" s="19">
        <v>68984.368000000002</v>
      </c>
      <c r="H25" s="20">
        <f t="shared" si="0"/>
        <v>476277.26800000004</v>
      </c>
      <c r="I25" s="64" t="s">
        <v>627</v>
      </c>
      <c r="J25" s="65" t="s">
        <v>627</v>
      </c>
      <c r="K25" s="65" t="s">
        <v>627</v>
      </c>
      <c r="L25" s="64" t="s">
        <v>627</v>
      </c>
      <c r="M25" s="69"/>
      <c r="N25" s="97" t="s">
        <v>816</v>
      </c>
      <c r="O25" s="97" t="s">
        <v>820</v>
      </c>
    </row>
    <row r="26" spans="1:15" x14ac:dyDescent="0.35">
      <c r="A26" s="10" t="s">
        <v>536</v>
      </c>
      <c r="B26" s="11">
        <v>6</v>
      </c>
      <c r="C26" s="12" t="s">
        <v>537</v>
      </c>
      <c r="D26" s="11" t="s">
        <v>173</v>
      </c>
      <c r="E26" s="13" t="s">
        <v>539</v>
      </c>
      <c r="F26" s="18">
        <v>3190365.15</v>
      </c>
      <c r="G26" s="19">
        <v>1026411.9679999999</v>
      </c>
      <c r="H26" s="20">
        <f t="shared" si="0"/>
        <v>4216777.1179999998</v>
      </c>
      <c r="I26" s="64" t="s">
        <v>627</v>
      </c>
      <c r="J26" s="65" t="s">
        <v>627</v>
      </c>
      <c r="K26" s="65" t="s">
        <v>627</v>
      </c>
      <c r="L26" s="64" t="s">
        <v>627</v>
      </c>
      <c r="M26" s="69"/>
      <c r="N26" s="97" t="s">
        <v>816</v>
      </c>
      <c r="O26" s="97" t="s">
        <v>815</v>
      </c>
    </row>
    <row r="27" spans="1:15" x14ac:dyDescent="0.35">
      <c r="A27" s="10" t="s">
        <v>540</v>
      </c>
      <c r="B27" s="11">
        <v>2</v>
      </c>
      <c r="C27" s="12" t="s">
        <v>541</v>
      </c>
      <c r="D27" s="11" t="s">
        <v>542</v>
      </c>
      <c r="E27" s="13" t="s">
        <v>543</v>
      </c>
      <c r="F27" s="21"/>
      <c r="G27" s="19">
        <v>644903.96799999988</v>
      </c>
      <c r="H27" s="20">
        <f t="shared" si="0"/>
        <v>644903.96799999988</v>
      </c>
      <c r="I27" s="64" t="s">
        <v>627</v>
      </c>
      <c r="J27" s="65" t="s">
        <v>628</v>
      </c>
      <c r="K27" s="65" t="s">
        <v>627</v>
      </c>
      <c r="L27" s="64" t="s">
        <v>627</v>
      </c>
      <c r="M27" s="69"/>
      <c r="N27" s="97" t="s">
        <v>814</v>
      </c>
      <c r="O27" s="97" t="s">
        <v>815</v>
      </c>
    </row>
    <row r="28" spans="1:15" x14ac:dyDescent="0.35">
      <c r="A28" s="10" t="s">
        <v>540</v>
      </c>
      <c r="B28" s="11">
        <v>4</v>
      </c>
      <c r="C28" s="12" t="s">
        <v>544</v>
      </c>
      <c r="D28" s="11" t="s">
        <v>542</v>
      </c>
      <c r="E28" s="13" t="s">
        <v>543</v>
      </c>
      <c r="F28" s="18">
        <v>2740804.5</v>
      </c>
      <c r="G28" s="19"/>
      <c r="H28" s="20">
        <f t="shared" si="0"/>
        <v>2740804.5</v>
      </c>
      <c r="I28" s="64" t="s">
        <v>627</v>
      </c>
      <c r="J28" s="65" t="s">
        <v>628</v>
      </c>
      <c r="K28" s="65" t="s">
        <v>627</v>
      </c>
      <c r="L28" s="64" t="s">
        <v>627</v>
      </c>
      <c r="M28" s="69"/>
      <c r="N28" s="97" t="s">
        <v>814</v>
      </c>
      <c r="O28" s="97" t="s">
        <v>815</v>
      </c>
    </row>
    <row r="29" spans="1:15" x14ac:dyDescent="0.35">
      <c r="A29" s="10" t="s">
        <v>545</v>
      </c>
      <c r="B29" s="11">
        <v>1</v>
      </c>
      <c r="C29" s="12" t="s">
        <v>546</v>
      </c>
      <c r="D29" s="11" t="s">
        <v>173</v>
      </c>
      <c r="E29" s="13" t="s">
        <v>534</v>
      </c>
      <c r="F29" s="18">
        <v>2693009.55</v>
      </c>
      <c r="G29" s="19">
        <v>686712.3679999999</v>
      </c>
      <c r="H29" s="20">
        <f t="shared" si="0"/>
        <v>3379721.9179999996</v>
      </c>
      <c r="I29" s="64" t="s">
        <v>627</v>
      </c>
      <c r="J29" s="65" t="s">
        <v>627</v>
      </c>
      <c r="K29" s="65" t="s">
        <v>627</v>
      </c>
      <c r="L29" s="64" t="s">
        <v>627</v>
      </c>
      <c r="M29" s="69"/>
      <c r="N29" s="97" t="s">
        <v>816</v>
      </c>
      <c r="O29" s="97" t="s">
        <v>815</v>
      </c>
    </row>
    <row r="30" spans="1:15" x14ac:dyDescent="0.35">
      <c r="A30" s="10" t="s">
        <v>547</v>
      </c>
      <c r="B30" s="11">
        <v>1</v>
      </c>
      <c r="C30" s="12" t="s">
        <v>548</v>
      </c>
      <c r="D30" s="11" t="s">
        <v>173</v>
      </c>
      <c r="E30" s="13" t="s">
        <v>549</v>
      </c>
      <c r="F30" s="18">
        <v>3065555.85</v>
      </c>
      <c r="G30" s="19">
        <v>424040.80799999996</v>
      </c>
      <c r="H30" s="20">
        <f t="shared" si="0"/>
        <v>3489596.6579999998</v>
      </c>
      <c r="I30" s="64" t="s">
        <v>628</v>
      </c>
      <c r="J30" s="65" t="s">
        <v>629</v>
      </c>
      <c r="K30" s="65" t="s">
        <v>627</v>
      </c>
      <c r="L30" s="64" t="s">
        <v>627</v>
      </c>
      <c r="M30" s="69"/>
      <c r="N30" s="97" t="s">
        <v>816</v>
      </c>
      <c r="O30" s="97" t="s">
        <v>815</v>
      </c>
    </row>
    <row r="31" spans="1:15" x14ac:dyDescent="0.35">
      <c r="A31" s="10" t="s">
        <v>550</v>
      </c>
      <c r="B31" s="11">
        <v>1</v>
      </c>
      <c r="C31" s="12" t="s">
        <v>551</v>
      </c>
      <c r="D31" s="11" t="s">
        <v>173</v>
      </c>
      <c r="E31" s="13" t="s">
        <v>552</v>
      </c>
      <c r="F31" s="18">
        <v>2168789.6999999997</v>
      </c>
      <c r="G31" s="19">
        <v>522612.11199999996</v>
      </c>
      <c r="H31" s="20">
        <f t="shared" si="0"/>
        <v>2691401.8119999999</v>
      </c>
      <c r="I31" s="64" t="s">
        <v>627</v>
      </c>
      <c r="J31" s="65" t="s">
        <v>627</v>
      </c>
      <c r="K31" s="65" t="s">
        <v>627</v>
      </c>
      <c r="L31" s="64" t="s">
        <v>627</v>
      </c>
      <c r="M31" s="69"/>
      <c r="N31" s="97" t="s">
        <v>816</v>
      </c>
      <c r="O31" s="97" t="s">
        <v>817</v>
      </c>
    </row>
    <row r="32" spans="1:15" x14ac:dyDescent="0.35">
      <c r="A32" s="10" t="s">
        <v>184</v>
      </c>
      <c r="B32" s="11">
        <v>1</v>
      </c>
      <c r="C32" s="12" t="s">
        <v>553</v>
      </c>
      <c r="D32" s="11" t="s">
        <v>173</v>
      </c>
      <c r="E32" s="13" t="s">
        <v>554</v>
      </c>
      <c r="F32" s="18">
        <v>1929797.1</v>
      </c>
      <c r="G32" s="19">
        <v>424360.84799999994</v>
      </c>
      <c r="H32" s="20">
        <f t="shared" si="0"/>
        <v>2354157.9479999999</v>
      </c>
      <c r="I32" s="64" t="s">
        <v>627</v>
      </c>
      <c r="J32" s="65" t="s">
        <v>627</v>
      </c>
      <c r="K32" s="65" t="s">
        <v>627</v>
      </c>
      <c r="L32" s="64" t="s">
        <v>627</v>
      </c>
      <c r="M32" s="69"/>
      <c r="N32" s="97" t="s">
        <v>816</v>
      </c>
      <c r="O32" s="97" t="s">
        <v>817</v>
      </c>
    </row>
    <row r="33" spans="1:15" x14ac:dyDescent="0.35">
      <c r="A33" s="10" t="s">
        <v>184</v>
      </c>
      <c r="B33" s="11">
        <v>4</v>
      </c>
      <c r="C33" s="12" t="s">
        <v>553</v>
      </c>
      <c r="D33" s="11" t="s">
        <v>173</v>
      </c>
      <c r="E33" s="13" t="s">
        <v>555</v>
      </c>
      <c r="F33" s="18">
        <v>179336.85</v>
      </c>
      <c r="G33" s="19">
        <v>47034.703999999998</v>
      </c>
      <c r="H33" s="20">
        <f t="shared" si="0"/>
        <v>226371.554</v>
      </c>
      <c r="I33" s="64" t="s">
        <v>627</v>
      </c>
      <c r="J33" s="65" t="s">
        <v>627</v>
      </c>
      <c r="K33" s="65" t="s">
        <v>627</v>
      </c>
      <c r="L33" s="64" t="s">
        <v>627</v>
      </c>
      <c r="M33" s="69"/>
      <c r="N33" s="97" t="s">
        <v>816</v>
      </c>
      <c r="O33" s="97" t="s">
        <v>815</v>
      </c>
    </row>
    <row r="34" spans="1:15" x14ac:dyDescent="0.35">
      <c r="A34" s="10" t="s">
        <v>184</v>
      </c>
      <c r="B34" s="11">
        <v>6</v>
      </c>
      <c r="C34" s="12" t="s">
        <v>553</v>
      </c>
      <c r="D34" s="11" t="s">
        <v>556</v>
      </c>
      <c r="E34" s="13" t="s">
        <v>557</v>
      </c>
      <c r="F34" s="21"/>
      <c r="G34" s="19">
        <v>61824.615999999995</v>
      </c>
      <c r="H34" s="20">
        <f t="shared" si="0"/>
        <v>61824.615999999995</v>
      </c>
      <c r="I34" s="64" t="s">
        <v>627</v>
      </c>
      <c r="J34" s="65" t="s">
        <v>627</v>
      </c>
      <c r="K34" s="65" t="s">
        <v>627</v>
      </c>
      <c r="L34" s="64" t="s">
        <v>627</v>
      </c>
      <c r="M34" s="69"/>
    </row>
    <row r="35" spans="1:15" x14ac:dyDescent="0.35">
      <c r="A35" s="10" t="s">
        <v>558</v>
      </c>
      <c r="B35" s="11">
        <v>4</v>
      </c>
      <c r="C35" s="12" t="s">
        <v>559</v>
      </c>
      <c r="D35" s="11" t="s">
        <v>173</v>
      </c>
      <c r="E35" s="13" t="s">
        <v>560</v>
      </c>
      <c r="F35" s="18">
        <v>2669967.2999999998</v>
      </c>
      <c r="G35" s="19">
        <v>512524.24799999996</v>
      </c>
      <c r="H35" s="20">
        <f t="shared" si="0"/>
        <v>3182491.548</v>
      </c>
      <c r="I35" s="64" t="s">
        <v>628</v>
      </c>
      <c r="J35" s="65" t="s">
        <v>628</v>
      </c>
      <c r="K35" s="65" t="s">
        <v>627</v>
      </c>
      <c r="L35" s="64" t="s">
        <v>627</v>
      </c>
      <c r="M35" s="69"/>
      <c r="N35" s="97" t="s">
        <v>816</v>
      </c>
      <c r="O35" s="97" t="s">
        <v>815</v>
      </c>
    </row>
    <row r="36" spans="1:15" x14ac:dyDescent="0.35">
      <c r="A36" s="10" t="s">
        <v>208</v>
      </c>
      <c r="B36" s="11">
        <v>1</v>
      </c>
      <c r="C36" s="12" t="s">
        <v>561</v>
      </c>
      <c r="D36" s="11" t="s">
        <v>173</v>
      </c>
      <c r="E36" s="13" t="s">
        <v>562</v>
      </c>
      <c r="F36" s="18">
        <v>2078747.9999999998</v>
      </c>
      <c r="G36" s="19">
        <v>435901.59199999995</v>
      </c>
      <c r="H36" s="20">
        <f t="shared" si="0"/>
        <v>2514649.5919999997</v>
      </c>
      <c r="I36" s="64" t="s">
        <v>628</v>
      </c>
      <c r="J36" s="65" t="s">
        <v>628</v>
      </c>
      <c r="K36" s="65" t="s">
        <v>627</v>
      </c>
      <c r="L36" s="64" t="s">
        <v>627</v>
      </c>
      <c r="M36" s="69"/>
      <c r="N36" s="97" t="s">
        <v>816</v>
      </c>
      <c r="O36" s="97" t="s">
        <v>815</v>
      </c>
    </row>
    <row r="37" spans="1:15" x14ac:dyDescent="0.35">
      <c r="A37" s="10" t="s">
        <v>190</v>
      </c>
      <c r="B37" s="11">
        <v>1</v>
      </c>
      <c r="C37" s="12" t="s">
        <v>563</v>
      </c>
      <c r="D37" s="11" t="s">
        <v>173</v>
      </c>
      <c r="E37" s="13" t="s">
        <v>564</v>
      </c>
      <c r="F37" s="18">
        <v>4326667.8</v>
      </c>
      <c r="G37" s="19">
        <v>1150792.72</v>
      </c>
      <c r="H37" s="20">
        <f t="shared" si="0"/>
        <v>5477460.5199999996</v>
      </c>
      <c r="I37" s="64" t="s">
        <v>628</v>
      </c>
      <c r="J37" s="65" t="s">
        <v>628</v>
      </c>
      <c r="K37" s="65" t="s">
        <v>627</v>
      </c>
      <c r="L37" s="64" t="s">
        <v>627</v>
      </c>
      <c r="M37" s="69"/>
      <c r="N37" s="97" t="s">
        <v>816</v>
      </c>
      <c r="O37" s="97" t="s">
        <v>815</v>
      </c>
    </row>
    <row r="38" spans="1:15" x14ac:dyDescent="0.35">
      <c r="A38" s="10" t="s">
        <v>565</v>
      </c>
      <c r="B38" s="11">
        <v>1</v>
      </c>
      <c r="C38" s="12" t="s">
        <v>566</v>
      </c>
      <c r="D38" s="11" t="s">
        <v>173</v>
      </c>
      <c r="E38" s="13" t="s">
        <v>567</v>
      </c>
      <c r="F38" s="18">
        <v>3202397.1</v>
      </c>
      <c r="G38" s="19">
        <v>422245.53599999996</v>
      </c>
      <c r="H38" s="20">
        <f t="shared" si="0"/>
        <v>3624642.6359999999</v>
      </c>
      <c r="I38" s="64" t="s">
        <v>628</v>
      </c>
      <c r="J38" s="65" t="s">
        <v>628</v>
      </c>
      <c r="K38" s="65" t="s">
        <v>627</v>
      </c>
      <c r="L38" s="64" t="s">
        <v>627</v>
      </c>
      <c r="M38" s="69"/>
      <c r="N38" s="97" t="s">
        <v>816</v>
      </c>
      <c r="O38" s="97" t="s">
        <v>821</v>
      </c>
    </row>
    <row r="39" spans="1:15" x14ac:dyDescent="0.35">
      <c r="A39" s="10" t="s">
        <v>196</v>
      </c>
      <c r="B39" s="11">
        <v>1</v>
      </c>
      <c r="C39" s="12" t="s">
        <v>568</v>
      </c>
      <c r="D39" s="11" t="s">
        <v>514</v>
      </c>
      <c r="E39" s="13" t="s">
        <v>569</v>
      </c>
      <c r="F39" s="18">
        <v>25580192.400000002</v>
      </c>
      <c r="G39" s="19"/>
      <c r="H39" s="20">
        <f t="shared" si="0"/>
        <v>25580192.400000002</v>
      </c>
      <c r="I39" s="64" t="s">
        <v>628</v>
      </c>
      <c r="J39" s="65" t="s">
        <v>628</v>
      </c>
      <c r="K39" s="65" t="s">
        <v>627</v>
      </c>
      <c r="L39" s="64" t="s">
        <v>627</v>
      </c>
      <c r="M39" s="69"/>
      <c r="N39" s="97" t="s">
        <v>816</v>
      </c>
      <c r="O39" s="97" t="s">
        <v>815</v>
      </c>
    </row>
    <row r="40" spans="1:15" x14ac:dyDescent="0.35">
      <c r="A40" s="10" t="s">
        <v>196</v>
      </c>
      <c r="B40" s="11">
        <v>2</v>
      </c>
      <c r="C40" s="12" t="s">
        <v>568</v>
      </c>
      <c r="D40" s="11" t="s">
        <v>514</v>
      </c>
      <c r="E40" s="13" t="s">
        <v>570</v>
      </c>
      <c r="F40" s="21"/>
      <c r="G40" s="19">
        <v>213220.80799999999</v>
      </c>
      <c r="H40" s="20">
        <f t="shared" si="0"/>
        <v>213220.80799999999</v>
      </c>
      <c r="I40" s="64" t="s">
        <v>628</v>
      </c>
      <c r="J40" s="65" t="s">
        <v>628</v>
      </c>
      <c r="K40" s="65" t="s">
        <v>627</v>
      </c>
      <c r="L40" s="64" t="s">
        <v>627</v>
      </c>
      <c r="M40" s="69"/>
    </row>
    <row r="41" spans="1:15" x14ac:dyDescent="0.35">
      <c r="A41" s="10" t="s">
        <v>196</v>
      </c>
      <c r="B41" s="11">
        <v>3</v>
      </c>
      <c r="C41" s="12" t="s">
        <v>568</v>
      </c>
      <c r="D41" s="11" t="s">
        <v>514</v>
      </c>
      <c r="E41" s="13" t="s">
        <v>569</v>
      </c>
      <c r="F41" s="21"/>
      <c r="G41" s="19">
        <v>5572693.96</v>
      </c>
      <c r="H41" s="20">
        <f t="shared" si="0"/>
        <v>5572693.96</v>
      </c>
      <c r="I41" s="64" t="s">
        <v>628</v>
      </c>
      <c r="J41" s="65" t="s">
        <v>628</v>
      </c>
      <c r="K41" s="65" t="s">
        <v>627</v>
      </c>
      <c r="L41" s="64" t="s">
        <v>627</v>
      </c>
      <c r="M41" s="69"/>
    </row>
    <row r="42" spans="1:15" x14ac:dyDescent="0.35">
      <c r="A42" s="10" t="s">
        <v>196</v>
      </c>
      <c r="B42" s="11">
        <v>4</v>
      </c>
      <c r="C42" s="12" t="s">
        <v>568</v>
      </c>
      <c r="D42" s="11"/>
      <c r="E42" s="13" t="s">
        <v>597</v>
      </c>
      <c r="F42" s="21"/>
      <c r="G42" s="19">
        <v>1007043.96</v>
      </c>
      <c r="H42" s="20">
        <f t="shared" si="0"/>
        <v>1007043.96</v>
      </c>
      <c r="I42" s="64" t="s">
        <v>628</v>
      </c>
      <c r="J42" s="65" t="s">
        <v>628</v>
      </c>
      <c r="K42" s="65" t="s">
        <v>627</v>
      </c>
      <c r="L42" s="64" t="s">
        <v>627</v>
      </c>
      <c r="M42" s="69"/>
    </row>
    <row r="43" spans="1:15" x14ac:dyDescent="0.35">
      <c r="A43" s="10" t="s">
        <v>198</v>
      </c>
      <c r="B43" s="11">
        <v>1</v>
      </c>
      <c r="C43" s="12" t="s">
        <v>571</v>
      </c>
      <c r="D43" s="11" t="s">
        <v>514</v>
      </c>
      <c r="E43" s="13" t="s">
        <v>572</v>
      </c>
      <c r="F43" s="18">
        <v>19135256.699999999</v>
      </c>
      <c r="G43" s="19">
        <v>3324686.99</v>
      </c>
      <c r="H43" s="20">
        <f t="shared" si="0"/>
        <v>22459943.689999998</v>
      </c>
      <c r="I43" s="64" t="s">
        <v>628</v>
      </c>
      <c r="J43" s="65" t="s">
        <v>628</v>
      </c>
      <c r="K43" s="65" t="s">
        <v>627</v>
      </c>
      <c r="L43" s="64" t="s">
        <v>627</v>
      </c>
      <c r="M43" s="69"/>
      <c r="N43" s="97" t="s">
        <v>816</v>
      </c>
      <c r="O43" s="97" t="s">
        <v>815</v>
      </c>
    </row>
    <row r="44" spans="1:15" x14ac:dyDescent="0.35">
      <c r="A44" s="10" t="s">
        <v>198</v>
      </c>
      <c r="B44" s="11">
        <v>2</v>
      </c>
      <c r="C44" s="12" t="s">
        <v>571</v>
      </c>
      <c r="D44" s="11" t="s">
        <v>514</v>
      </c>
      <c r="E44" s="13" t="s">
        <v>573</v>
      </c>
      <c r="F44" s="21"/>
      <c r="G44" s="19">
        <v>53196.743999999999</v>
      </c>
      <c r="H44" s="20">
        <f t="shared" si="0"/>
        <v>53196.743999999999</v>
      </c>
      <c r="I44" s="64" t="s">
        <v>627</v>
      </c>
      <c r="J44" s="65" t="s">
        <v>627</v>
      </c>
      <c r="K44" s="65" t="s">
        <v>627</v>
      </c>
      <c r="L44" s="64" t="s">
        <v>627</v>
      </c>
      <c r="M44" s="69"/>
      <c r="N44" s="97" t="s">
        <v>816</v>
      </c>
      <c r="O44" s="97" t="s">
        <v>815</v>
      </c>
    </row>
    <row r="45" spans="1:15" x14ac:dyDescent="0.35">
      <c r="A45" s="10" t="s">
        <v>574</v>
      </c>
      <c r="B45" s="11">
        <v>1</v>
      </c>
      <c r="C45" s="12" t="s">
        <v>575</v>
      </c>
      <c r="D45" s="11" t="s">
        <v>576</v>
      </c>
      <c r="E45" s="13" t="s">
        <v>577</v>
      </c>
      <c r="F45" s="18">
        <v>7607455.8000000007</v>
      </c>
      <c r="G45" s="19"/>
      <c r="H45" s="20">
        <f t="shared" si="0"/>
        <v>7607455.8000000007</v>
      </c>
      <c r="I45" s="64" t="s">
        <v>627</v>
      </c>
      <c r="J45" s="65" t="s">
        <v>628</v>
      </c>
      <c r="K45" s="65" t="s">
        <v>627</v>
      </c>
      <c r="L45" s="64" t="s">
        <v>628</v>
      </c>
      <c r="M45" s="78">
        <v>165</v>
      </c>
      <c r="N45" s="97" t="s">
        <v>814</v>
      </c>
      <c r="O45" s="97" t="s">
        <v>815</v>
      </c>
    </row>
    <row r="46" spans="1:15" x14ac:dyDescent="0.35">
      <c r="A46" s="10" t="s">
        <v>574</v>
      </c>
      <c r="B46" s="11">
        <v>2</v>
      </c>
      <c r="C46" s="12" t="s">
        <v>578</v>
      </c>
      <c r="D46" s="11"/>
      <c r="E46" s="13" t="s">
        <v>579</v>
      </c>
      <c r="F46" s="21"/>
      <c r="G46" s="19">
        <v>545608.25599999994</v>
      </c>
      <c r="H46" s="20">
        <f t="shared" si="0"/>
        <v>545608.25599999994</v>
      </c>
      <c r="I46" s="64" t="s">
        <v>627</v>
      </c>
      <c r="J46" s="65" t="s">
        <v>628</v>
      </c>
      <c r="K46" s="65" t="s">
        <v>627</v>
      </c>
      <c r="L46" s="64" t="s">
        <v>627</v>
      </c>
      <c r="M46" s="69"/>
    </row>
    <row r="47" spans="1:15" x14ac:dyDescent="0.35">
      <c r="A47" s="10" t="s">
        <v>574</v>
      </c>
      <c r="B47" s="11">
        <v>3</v>
      </c>
      <c r="C47" s="12" t="s">
        <v>580</v>
      </c>
      <c r="D47" s="11"/>
      <c r="E47" s="13" t="s">
        <v>581</v>
      </c>
      <c r="F47" s="21"/>
      <c r="G47" s="19">
        <v>563376.06400000001</v>
      </c>
      <c r="H47" s="20">
        <f t="shared" si="0"/>
        <v>563376.06400000001</v>
      </c>
      <c r="I47" s="64" t="s">
        <v>627</v>
      </c>
      <c r="J47" s="65" t="s">
        <v>628</v>
      </c>
      <c r="K47" s="65" t="s">
        <v>627</v>
      </c>
      <c r="L47" s="64" t="s">
        <v>627</v>
      </c>
      <c r="M47" s="69"/>
    </row>
    <row r="48" spans="1:15" x14ac:dyDescent="0.35">
      <c r="A48" s="10" t="s">
        <v>574</v>
      </c>
      <c r="B48" s="11">
        <v>4</v>
      </c>
      <c r="C48" s="12" t="s">
        <v>582</v>
      </c>
      <c r="D48" s="11"/>
      <c r="E48" s="13" t="s">
        <v>583</v>
      </c>
      <c r="F48" s="21"/>
      <c r="G48" s="19">
        <v>74210.671999999991</v>
      </c>
      <c r="H48" s="20">
        <f t="shared" si="0"/>
        <v>74210.671999999991</v>
      </c>
      <c r="I48" s="64" t="s">
        <v>627</v>
      </c>
      <c r="J48" s="65" t="s">
        <v>628</v>
      </c>
      <c r="K48" s="65" t="s">
        <v>627</v>
      </c>
      <c r="L48" s="64" t="s">
        <v>627</v>
      </c>
      <c r="M48" s="69"/>
    </row>
    <row r="49" spans="1:15" x14ac:dyDescent="0.35">
      <c r="A49" s="10" t="s">
        <v>200</v>
      </c>
      <c r="B49" s="11">
        <v>1</v>
      </c>
      <c r="C49" s="12" t="s">
        <v>584</v>
      </c>
      <c r="D49" s="11" t="s">
        <v>585</v>
      </c>
      <c r="E49" s="13" t="s">
        <v>586</v>
      </c>
      <c r="F49" s="18">
        <v>3653041.35</v>
      </c>
      <c r="G49" s="19">
        <v>586370.17000000004</v>
      </c>
      <c r="H49" s="20">
        <f t="shared" si="0"/>
        <v>4239411.5200000005</v>
      </c>
      <c r="I49" s="64" t="s">
        <v>627</v>
      </c>
      <c r="J49" s="65" t="s">
        <v>628</v>
      </c>
      <c r="K49" s="65" t="s">
        <v>627</v>
      </c>
      <c r="L49" s="64" t="s">
        <v>627</v>
      </c>
      <c r="M49" s="69"/>
      <c r="N49" s="97" t="s">
        <v>814</v>
      </c>
      <c r="O49" s="97" t="s">
        <v>815</v>
      </c>
    </row>
    <row r="50" spans="1:15" x14ac:dyDescent="0.35">
      <c r="A50" s="10" t="s">
        <v>587</v>
      </c>
      <c r="B50" s="11">
        <v>1</v>
      </c>
      <c r="C50" s="12" t="s">
        <v>588</v>
      </c>
      <c r="D50" s="11"/>
      <c r="E50" s="13" t="s">
        <v>589</v>
      </c>
      <c r="F50" s="21"/>
      <c r="G50" s="19">
        <v>733747.07199999993</v>
      </c>
      <c r="H50" s="20">
        <f t="shared" si="0"/>
        <v>733747.07199999993</v>
      </c>
      <c r="I50" s="64" t="s">
        <v>628</v>
      </c>
      <c r="J50" s="65" t="s">
        <v>628</v>
      </c>
      <c r="K50" s="65" t="s">
        <v>627</v>
      </c>
      <c r="L50" s="64" t="s">
        <v>627</v>
      </c>
      <c r="M50" s="69"/>
      <c r="N50" s="97" t="s">
        <v>814</v>
      </c>
      <c r="O50" s="97" t="s">
        <v>815</v>
      </c>
    </row>
    <row r="51" spans="1:15" x14ac:dyDescent="0.35">
      <c r="A51" s="10" t="s">
        <v>203</v>
      </c>
      <c r="B51" s="11">
        <v>1</v>
      </c>
      <c r="C51" s="12" t="s">
        <v>590</v>
      </c>
      <c r="D51" s="11" t="s">
        <v>591</v>
      </c>
      <c r="E51" s="13" t="s">
        <v>592</v>
      </c>
      <c r="F51" s="18">
        <v>4759192.2</v>
      </c>
      <c r="G51" s="19">
        <v>634451.36</v>
      </c>
      <c r="H51" s="20">
        <f t="shared" si="0"/>
        <v>5393643.5600000005</v>
      </c>
      <c r="I51" s="64" t="s">
        <v>627</v>
      </c>
      <c r="J51" s="65" t="s">
        <v>628</v>
      </c>
      <c r="K51" s="65" t="s">
        <v>627</v>
      </c>
      <c r="L51" s="64" t="s">
        <v>627</v>
      </c>
      <c r="M51" s="69"/>
      <c r="N51" s="97" t="s">
        <v>814</v>
      </c>
      <c r="O51" s="97" t="s">
        <v>815</v>
      </c>
    </row>
    <row r="52" spans="1:15" ht="15" thickBot="1" x14ac:dyDescent="0.4">
      <c r="A52" s="10" t="s">
        <v>593</v>
      </c>
      <c r="B52" s="11" t="s">
        <v>594</v>
      </c>
      <c r="C52" s="12" t="s">
        <v>595</v>
      </c>
      <c r="D52" s="11" t="s">
        <v>173</v>
      </c>
      <c r="E52" s="13" t="s">
        <v>596</v>
      </c>
      <c r="F52" s="18">
        <v>1497453.2999999998</v>
      </c>
      <c r="G52" s="19">
        <v>128137.92</v>
      </c>
      <c r="H52" s="20">
        <f t="shared" si="0"/>
        <v>1625591.2199999997</v>
      </c>
      <c r="I52" s="64" t="s">
        <v>628</v>
      </c>
      <c r="J52" s="65" t="s">
        <v>628</v>
      </c>
      <c r="K52" s="65" t="s">
        <v>627</v>
      </c>
      <c r="L52" s="64" t="s">
        <v>627</v>
      </c>
      <c r="M52" s="69"/>
      <c r="N52" s="97" t="s">
        <v>814</v>
      </c>
      <c r="O52" s="97" t="s">
        <v>815</v>
      </c>
    </row>
    <row r="53" spans="1:15" ht="15" thickBot="1" x14ac:dyDescent="0.4">
      <c r="A53" s="23"/>
      <c r="B53" s="24"/>
      <c r="C53" s="24"/>
      <c r="D53" s="27" t="s">
        <v>602</v>
      </c>
      <c r="E53" s="28"/>
      <c r="F53" s="29">
        <f>SUM(F6:F52)</f>
        <v>135809848.65000001</v>
      </c>
      <c r="G53" s="30">
        <f>SUM(G6:G52)</f>
        <v>28627742.296000004</v>
      </c>
      <c r="H53" s="31">
        <f>SUM(H6:H52)</f>
        <v>164437590.94600001</v>
      </c>
      <c r="I53" s="26"/>
      <c r="J53" s="24"/>
      <c r="K53" s="24"/>
      <c r="L53" s="26"/>
      <c r="M53" s="25"/>
    </row>
    <row r="54" spans="1:15" ht="15" thickTop="1" x14ac:dyDescent="0.35"/>
  </sheetData>
  <mergeCells count="3">
    <mergeCell ref="L4:M4"/>
    <mergeCell ref="I4:K4"/>
    <mergeCell ref="N4:O4"/>
  </mergeCells>
  <pageMargins left="0" right="0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Overige locaties</vt:lpstr>
      <vt:lpstr>Onderwijslocaties</vt:lpstr>
      <vt:lpstr>Onderwijslocaties!Print_Titles</vt:lpstr>
      <vt:lpstr>'Overige locaties'!Print_Titles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Drijver, P.F.</dc:creator>
  <cp:lastModifiedBy>Drijver, P.F.</cp:lastModifiedBy>
  <cp:lastPrinted>2021-10-07T12:05:46Z</cp:lastPrinted>
  <dcterms:created xsi:type="dcterms:W3CDTF">2021-07-05T13:42:07Z</dcterms:created>
  <dcterms:modified xsi:type="dcterms:W3CDTF">2021-10-08T11:52:56Z</dcterms:modified>
</cp:coreProperties>
</file>