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codeName="ThisWorkbook"/>
  <mc:AlternateContent xmlns:mc="http://schemas.openxmlformats.org/markup-compatibility/2006">
    <mc:Choice Requires="x15">
      <x15ac:absPath xmlns:x15ac="http://schemas.microsoft.com/office/spreadsheetml/2010/11/ac" url="https://ahknl.sharepoint.com/sites/grp-sb-werkplekhardware/Gedeelde documenten/03 Aanbesteding/04 Bijlagen/"/>
    </mc:Choice>
  </mc:AlternateContent>
  <xr:revisionPtr revIDLastSave="150" documentId="8_{366529BB-2BA7-4BF2-B8A5-05422AF50125}" xr6:coauthVersionLast="45" xr6:coauthVersionMax="45" xr10:uidLastSave="{522F2FE8-ECA2-4E5E-9C32-5DA23C6D8586}"/>
  <bookViews>
    <workbookView xWindow="-120" yWindow="-120" windowWidth="29040" windowHeight="15840" tabRatio="788" activeTab="1" xr2:uid="{00000000-000D-0000-FFFF-FFFF00000000}"/>
  </bookViews>
  <sheets>
    <sheet name="Scoremethodiek" sheetId="7" r:id="rId1"/>
    <sheet name="Scores kwaliteit en prijs" sheetId="6" r:id="rId2"/>
  </sheets>
  <definedNames>
    <definedName name="_xlnm.Print_Area" localSheetId="1">'Scores kwaliteit en prijs'!$A$1:$G$23</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 i="6" l="1"/>
  <c r="G19" i="6"/>
  <c r="G17" i="6"/>
  <c r="G22" i="6"/>
  <c r="G23" i="6"/>
  <c r="E18" i="6"/>
</calcChain>
</file>

<file path=xl/sharedStrings.xml><?xml version="1.0" encoding="utf-8"?>
<sst xmlns="http://schemas.openxmlformats.org/spreadsheetml/2006/main" count="63" uniqueCount="63">
  <si>
    <t>De eindscore over de beide criteria heen wordt bepaald uit de gewogen optelling van de scores voor Prijs en Kwaliteit volgens de volgende formule:</t>
  </si>
  <si>
    <r>
      <t xml:space="preserve">  </t>
    </r>
    <r>
      <rPr>
        <i/>
        <sz val="10"/>
        <color theme="1"/>
        <rFont val="Arial"/>
        <family val="2"/>
        <scheme val="minor"/>
      </rPr>
      <t>Eindscore = (10 * Wg(Kwal) * (Kwal(Inz)/ Kwal(Max))) + (10 * Wg(Prijs) * (Prijs(Laagst)/Prijs(Inz)))</t>
    </r>
  </si>
  <si>
    <t>Waarbij:</t>
  </si>
  <si>
    <r>
      <t>·</t>
    </r>
    <r>
      <rPr>
        <sz val="7"/>
        <color theme="1"/>
        <rFont val="Times New Roman"/>
        <family val="1"/>
      </rPr>
      <t xml:space="preserve">         </t>
    </r>
    <r>
      <rPr>
        <sz val="10"/>
        <color theme="1"/>
        <rFont val="Arial"/>
        <family val="2"/>
        <scheme val="minor"/>
      </rPr>
      <t>Wg (Kwal) = Weegfactor Kwaliteit = 0,6 (60 %)</t>
    </r>
  </si>
  <si>
    <r>
      <t>·</t>
    </r>
    <r>
      <rPr>
        <sz val="7"/>
        <color theme="1"/>
        <rFont val="Times New Roman"/>
        <family val="1"/>
      </rPr>
      <t xml:space="preserve">         </t>
    </r>
    <r>
      <rPr>
        <sz val="10"/>
        <color theme="1"/>
        <rFont val="Arial"/>
        <family val="2"/>
        <scheme val="minor"/>
      </rPr>
      <t>Kwal(Inz) = Het aantal punten behaald voor criterium Kwaliteit door Inzending</t>
    </r>
  </si>
  <si>
    <r>
      <t>·</t>
    </r>
    <r>
      <rPr>
        <sz val="7"/>
        <color theme="1"/>
        <rFont val="Times New Roman"/>
        <family val="1"/>
      </rPr>
      <t xml:space="preserve">         </t>
    </r>
    <r>
      <rPr>
        <sz val="10"/>
        <color theme="1"/>
        <rFont val="Arial"/>
        <family val="2"/>
        <scheme val="minor"/>
      </rPr>
      <t>Kwal(Max) = Het maximaal aantal te behalen punten voor kwaliteit (som kolom “Max weging”)</t>
    </r>
  </si>
  <si>
    <r>
      <t>·</t>
    </r>
    <r>
      <rPr>
        <sz val="7"/>
        <color theme="1"/>
        <rFont val="Times New Roman"/>
        <family val="1"/>
      </rPr>
      <t xml:space="preserve">         </t>
    </r>
    <r>
      <rPr>
        <sz val="10"/>
        <color theme="1"/>
        <rFont val="Arial"/>
        <family val="2"/>
        <scheme val="minor"/>
      </rPr>
      <t>Wg(Prijs) = Weegfactor Prijs = 0,4 (40 %)</t>
    </r>
  </si>
  <si>
    <r>
      <t>·</t>
    </r>
    <r>
      <rPr>
        <sz val="7"/>
        <color theme="1"/>
        <rFont val="Times New Roman"/>
        <family val="1"/>
      </rPr>
      <t xml:space="preserve">         </t>
    </r>
    <r>
      <rPr>
        <sz val="10"/>
        <color theme="1"/>
        <rFont val="Arial"/>
        <family val="2"/>
        <scheme val="minor"/>
      </rPr>
      <t>Prijs(Laagst) = De laagste prijs over alle inzendingen</t>
    </r>
  </si>
  <si>
    <r>
      <t>·</t>
    </r>
    <r>
      <rPr>
        <sz val="7"/>
        <color theme="1"/>
        <rFont val="Times New Roman"/>
        <family val="1"/>
      </rPr>
      <t xml:space="preserve">         </t>
    </r>
    <r>
      <rPr>
        <sz val="10"/>
        <color theme="1"/>
        <rFont val="Arial"/>
        <family val="2"/>
        <scheme val="minor"/>
      </rPr>
      <t>Prijs(Inz) = De prijs van de betreffende Inzending.</t>
    </r>
  </si>
  <si>
    <t>De formule geeft als resultaat een eindscore voor de Inzending tussen de nul en de 10. Zij wordt afgerond op 2 decimalen.</t>
  </si>
  <si>
    <t>Voorbeeld:</t>
  </si>
  <si>
    <r>
      <t>·</t>
    </r>
    <r>
      <rPr>
        <sz val="7"/>
        <color theme="1"/>
        <rFont val="Times New Roman"/>
        <family val="1"/>
      </rPr>
      <t xml:space="preserve">         </t>
    </r>
    <r>
      <rPr>
        <sz val="10"/>
        <color theme="1"/>
        <rFont val="Arial"/>
        <family val="2"/>
        <scheme val="minor"/>
      </rPr>
      <t>Kwaliteit Inzending: 100 punten van 120 maximaal  te behalen</t>
    </r>
  </si>
  <si>
    <r>
      <t>·</t>
    </r>
    <r>
      <rPr>
        <sz val="7"/>
        <color theme="1"/>
        <rFont val="Times New Roman"/>
        <family val="1"/>
      </rPr>
      <t xml:space="preserve">         </t>
    </r>
    <r>
      <rPr>
        <sz val="10"/>
        <color theme="1"/>
        <rFont val="Arial"/>
        <family val="2"/>
        <scheme val="minor"/>
      </rPr>
      <t>Prijs Inzending = 186.000 EUR, laagste prijs over alle inzendingen = 120.000 EUR.</t>
    </r>
  </si>
  <si>
    <t>Eindscore = (10 * 0,6 * (100/120)) + (10 * 0,4 * (120.000/186.000)) = 5,00 + 2,58 = 7,58.</t>
  </si>
  <si>
    <t>De eindscore wordt afgerond op 2 cijfers achter de komma.</t>
  </si>
  <si>
    <t>In het geval van gelijke eindscores, is het aantal punten dat aan het gunningscriterium Kwaliteit wordt toegekend, doorslaggevend. Indien deze regel geen uitsluitsel biedt, wordt overgegaan tot loting tussen de inschrijvers met gelijke score, waarbij vertegenwoordigers van de belanghebbende partijen aanwezig mogen zijn.</t>
  </si>
  <si>
    <t>Op grond van alle beschikbare informatie komt de beoordelingscommissie tot een totaaloordeel en een keuze. Dit is de Inschrijver die voldoet aan alle eisen én het hoogste Eindcijfer heeft behaald.</t>
  </si>
  <si>
    <t>Afdeling ICT</t>
  </si>
  <si>
    <t>Servicebureau AHK</t>
  </si>
  <si>
    <t>Hortusplantsoen 1-3, 1018TZ,  Amsterdam</t>
  </si>
  <si>
    <t>Kwaliteitscriteria</t>
  </si>
  <si>
    <t>Nr</t>
  </si>
  <si>
    <t>Criterium</t>
  </si>
  <si>
    <t>Beschrijving</t>
  </si>
  <si>
    <t>Max weging (punten)</t>
  </si>
  <si>
    <t>Toetsing</t>
  </si>
  <si>
    <t>Scores</t>
  </si>
  <si>
    <t>KC01</t>
  </si>
  <si>
    <t>Levertijd kernassortiment</t>
  </si>
  <si>
    <t>Een aanduiding van de gegarandeerde maximale levertijd.
De levertijd voor bestellingen uit het kernassortiment van devices incl. de standaard accessoires. Zie hiervoor Bijlage 5. "Hardware specificatie AHK".</t>
  </si>
  <si>
    <t>Indien binnen 4 werkdagen geleverd kan worden: 50% vd punten.
Indien binnen 3 werkdagen geleverd kan worden: 100% vd punten.</t>
  </si>
  <si>
    <t>KC02</t>
  </si>
  <si>
    <t>Garantie afhandeling</t>
  </si>
  <si>
    <t>Een beschrijving van de garantie afhandeling incl. maximale afhandeltijd.
Garantievragen binnen de afgesproken termijn worden zo snel mogelijk afgehandeld. Mocht fabrikant niet in staat zijn garantie-afhandeling binnen termijn te realiseren biedt leverancier een oplossing. Een oplossing kan ook bestaan uit het toesturen van een vervanging of vervangend onderdeel.</t>
  </si>
  <si>
    <t>Max 1 A4.
Indien garantie-afhandeling binnen 10 werkdagen plaatsvindt: 50% vd punten.
Indien garantie-afhandeling binnen 5 werkdagen plaatsvindt: 100% vd punten.</t>
  </si>
  <si>
    <t>KC03</t>
  </si>
  <si>
    <t>SLA Service Level Agreement</t>
  </si>
  <si>
    <t>Een document dat de beknopte serviceafspraken bevat.</t>
  </si>
  <si>
    <t xml:space="preserve">Toetscriteria:
- Niet langer dan 8 A4-tjes
- Helder en beknopt
- Toegespitst op de AHK
- Beschrijving te leveren hardware en diensten incl. service levels
- Beschrijving van de beheerprocessen en -organisatie incl. contactgegevens Servicedesk, contactpersonen
- Op al deze aspecten volledig consistent met Bijlage 2. "Eisen hardware en diensten AHK", ihb tab "Kwaliteit en KPI's". </t>
  </si>
  <si>
    <t>KC04</t>
  </si>
  <si>
    <t>Referenties</t>
  </si>
  <si>
    <t>De beschrijving van de actuele dienstverlening van Opdrachtnemer bij een 2-tal organisaties, waarbij er qua uitvraag gelijkenis bestaat met de AHK.</t>
  </si>
  <si>
    <t>Toetscriteria:
- Beschrijving van de referentie op maximaal 2 A4-tjes 
- Twee organisaties
- Referentie organisaties afkomstig uit onderwijs, liefst hoger onderwijs
- Gelijkenis met de AHK qua grootte (ca. 1000 medewerkers)
- Gelijkenis met de eisen en wensen van de AHK: devices en gerelateerde dienstverlening inclusief de merkonafhankelijke advisering over de hardware
- Precisering van de behaalde service levels, m.n. voor levertijd
- De mate waarin blijkt dat de referentie organisatie tevreden is met de dienstverlening van Opdrachtnemer
- De tijd in jaren dat de dienstverlening naar tevredenheid aan de referentie organisatie geleverd wordt.</t>
  </si>
  <si>
    <t>KC05</t>
  </si>
  <si>
    <t>Kwaliteitsplan</t>
  </si>
  <si>
    <t>De beschrijving van het kwaliteitssysteem van Opdrachtnemer.</t>
  </si>
  <si>
    <t>Toetscriteria:
- Beschrijving van het kwaliteitssysteem in maximaal 3 A4-tjes
- De aanwezigheid van controles in de gehele logistieke keten
- De aanwezigheid van geautomatiseerde monitoring op de levertijden
- Beschrijving van de maatregelen in geval van afwijkingen
- De aanwezigheid van een interne kwaliteitsafdeling of -functionarissen
- De uitvoering van externe audits op kwaliteit
- De aanwezigheid van een verbetercyclus (Plan-Do-Check-Act) in het kwaliteitssysteem van Opdrachtnemer.</t>
  </si>
  <si>
    <t>KC06</t>
  </si>
  <si>
    <t>Duurzaamheidsplan</t>
  </si>
  <si>
    <t>De beschrijving van de organisatorische en operationele maatregelen die opdrachtnemer heeft getroffen ter bevordering van de duurzaamheid.</t>
  </si>
  <si>
    <t xml:space="preserve">Toetscriteria:
- Beschrijving van het duurzaamheidsplan in max. 2 A4-tjes
- Conformiteit aan milieuwet- en regelgeving
- Maatregelen in het kader van energiebeheer
- Maatregelen in het kader van milieuvriendelijke mobiliteit (leveringen en eigen vervoer)
- Wijze van hergebruik van materialen en ingenomen devices
- Een ISO 14001:2015 certificaat voor het milieumanagement systeem 
- Personeelsbeleid mede gericht op duurzaamheid
</t>
  </si>
  <si>
    <t>KC07</t>
  </si>
  <si>
    <t>Social return on Investment (SROI)</t>
  </si>
  <si>
    <t>De beschrijving van de organisatorische en operationele maatregelen die opdrachtnemer heeft getroffen ter bevordering van SROI.</t>
  </si>
  <si>
    <t xml:space="preserve">Toetscriteria:
- Beschrijving van het SROI-plan in max. 2 A4-tjes
- De wijze waarop de inschrijver borgt dat 2% social return wordt gerealiseerd en welke begeleiding er op de werkvloer wordt geboden
</t>
  </si>
  <si>
    <t>Totaal behaalde punten kwaliteit</t>
  </si>
  <si>
    <t>Totaal te behalen punten kwaliteit</t>
  </si>
  <si>
    <t>Inschrijver dient minimaal 50% van het maximaal aantal te bepalen punten op kwaliteit te scoren om nog in aanmerking te kunnen komen voor gunning van de opdracht. Dit betekent dat Inschrijver bij de gunningscriteria minimaal de volgende punten moet behalen: 60</t>
  </si>
  <si>
    <t>Gewogen score kwaliteit</t>
  </si>
  <si>
    <t>Prijs</t>
  </si>
  <si>
    <t>Laagste prijs</t>
  </si>
  <si>
    <t>Gewogen score prijs</t>
  </si>
  <si>
    <t>Eindscore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</si>
</sst>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_(&quot;€&quot;\ * #,##0.00_);_(&quot;€&quot;\ * \(#,##0.00\);_(&quot;€&quot;\ * &quot;-&quot;??_);_(@_)"/>
  </numFmts>
  <fonts count="13" x14ac:knownFonts="1">
    <font>
      <sz val="12"/>
      <color theme="1"/>
      <name val="Arial"/>
      <family val="2"/>
      <scheme val="minor"/>
    </font>
    <font>
      <sz val="12"/>
      <color theme="1"/>
      <name val="Arial"/>
      <family val="2"/>
      <scheme val="minor"/>
    </font>
    <font>
      <sz val="10"/>
      <color theme="1"/>
      <name val="Arial"/>
      <family val="2"/>
      <scheme val="minor"/>
    </font>
    <font>
      <b/>
      <sz val="10"/>
      <color theme="0"/>
      <name val="Arial"/>
      <family val="2"/>
      <scheme val="minor"/>
    </font>
    <font>
      <sz val="10"/>
      <name val="Arial"/>
      <family val="2"/>
      <scheme val="minor"/>
    </font>
    <font>
      <i/>
      <sz val="10"/>
      <color theme="1"/>
      <name val="Arial"/>
      <family val="2"/>
      <scheme val="minor"/>
    </font>
    <font>
      <sz val="10"/>
      <color theme="1"/>
      <name val="Symbol"/>
      <family val="1"/>
      <charset val="2"/>
    </font>
    <font>
      <sz val="7"/>
      <color theme="1"/>
      <name val="Times New Roman"/>
      <family val="1"/>
    </font>
    <font>
      <b/>
      <sz val="10"/>
      <color theme="1"/>
      <name val="Arial"/>
      <family val="2"/>
      <scheme val="minor"/>
    </font>
    <font>
      <sz val="10"/>
      <color rgb="FF000000"/>
      <name val="Arial"/>
      <family val="2"/>
    </font>
    <font>
      <sz val="10"/>
      <color theme="1"/>
      <name val="Arial"/>
      <family val="2"/>
      <charset val="1"/>
    </font>
    <font>
      <b/>
      <sz val="10"/>
      <color theme="1"/>
      <name val="Arial"/>
      <family val="2"/>
    </font>
    <font>
      <b/>
      <sz val="22"/>
      <color theme="1"/>
      <name val="Arial"/>
      <family val="2"/>
      <scheme val="minor"/>
    </font>
  </fonts>
  <fills count="4">
    <fill>
      <patternFill patternType="none"/>
    </fill>
    <fill>
      <patternFill patternType="gray125"/>
    </fill>
    <fill>
      <patternFill patternType="solid">
        <fgColor theme="3"/>
        <bgColor indexed="64"/>
      </patternFill>
    </fill>
    <fill>
      <patternFill patternType="solid">
        <fgColor rgb="FF0070C0"/>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45">
    <xf numFmtId="0" fontId="0" fillId="0" borderId="0" xfId="0"/>
    <xf numFmtId="0" fontId="2" fillId="0" borderId="8" xfId="0" applyFont="1" applyBorder="1" applyAlignment="1">
      <alignment horizontal="left" vertical="top" wrapText="1"/>
    </xf>
    <xf numFmtId="0" fontId="4" fillId="0" borderId="11" xfId="0" applyFont="1" applyFill="1" applyBorder="1" applyAlignment="1">
      <alignment vertical="top" wrapText="1"/>
    </xf>
    <xf numFmtId="0" fontId="4" fillId="0" borderId="1" xfId="0" applyFont="1" applyFill="1" applyBorder="1" applyAlignment="1">
      <alignment vertical="top" wrapText="1"/>
    </xf>
    <xf numFmtId="0" fontId="4" fillId="0" borderId="16" xfId="0" applyFont="1" applyFill="1" applyBorder="1" applyAlignment="1">
      <alignment vertical="top" wrapText="1"/>
    </xf>
    <xf numFmtId="0" fontId="4" fillId="0" borderId="17" xfId="0" applyFont="1" applyFill="1" applyBorder="1" applyAlignment="1">
      <alignment vertical="top" wrapText="1"/>
    </xf>
    <xf numFmtId="0" fontId="3" fillId="3" borderId="9" xfId="0" applyFont="1" applyFill="1" applyBorder="1" applyAlignment="1">
      <alignment horizontal="center" vertical="top" wrapText="1"/>
    </xf>
    <xf numFmtId="0" fontId="3" fillId="3" borderId="10" xfId="0" applyFont="1" applyFill="1" applyBorder="1" applyAlignment="1">
      <alignment horizontal="center" vertical="top" wrapText="1"/>
    </xf>
    <xf numFmtId="0" fontId="2" fillId="0" borderId="0" xfId="0" applyFont="1" applyAlignment="1">
      <alignment vertical="center"/>
    </xf>
    <xf numFmtId="0" fontId="2" fillId="0" borderId="0" xfId="0" applyFont="1"/>
    <xf numFmtId="0" fontId="6" fillId="0" borderId="0" xfId="0" applyFont="1" applyAlignment="1">
      <alignment horizontal="left" vertical="center" indent="2"/>
    </xf>
    <xf numFmtId="0" fontId="6" fillId="0" borderId="0" xfId="0" applyFont="1" applyAlignment="1">
      <alignment horizontal="left" vertical="center" indent="4"/>
    </xf>
    <xf numFmtId="0" fontId="5" fillId="0" borderId="0" xfId="0" applyFont="1" applyAlignment="1">
      <alignment vertical="center"/>
    </xf>
    <xf numFmtId="0" fontId="3" fillId="3" borderId="1" xfId="0" applyFont="1" applyFill="1" applyBorder="1" applyAlignment="1">
      <alignment horizontal="center" vertical="top" wrapText="1"/>
    </xf>
    <xf numFmtId="0" fontId="3" fillId="3" borderId="18" xfId="0" applyFont="1" applyFill="1" applyBorder="1" applyAlignment="1">
      <alignment horizontal="center" vertical="top" wrapText="1"/>
    </xf>
    <xf numFmtId="0" fontId="2" fillId="0" borderId="0" xfId="0" applyFont="1" applyAlignment="1">
      <alignment wrapText="1"/>
    </xf>
    <xf numFmtId="0" fontId="2" fillId="0" borderId="1" xfId="0" applyFont="1" applyBorder="1" applyAlignment="1">
      <alignment horizontal="left" vertical="top" wrapText="1"/>
    </xf>
    <xf numFmtId="0" fontId="2" fillId="0" borderId="0" xfId="0" applyFont="1" applyAlignment="1">
      <alignment horizontal="right"/>
    </xf>
    <xf numFmtId="0" fontId="8" fillId="0" borderId="0" xfId="0" applyFont="1"/>
    <xf numFmtId="0" fontId="8" fillId="0" borderId="2" xfId="0" applyFont="1" applyBorder="1" applyAlignment="1">
      <alignment horizontal="right"/>
    </xf>
    <xf numFmtId="0" fontId="8" fillId="0" borderId="3" xfId="0" applyFont="1" applyBorder="1" applyAlignment="1">
      <alignment horizontal="right"/>
    </xf>
    <xf numFmtId="0" fontId="2" fillId="0" borderId="4" xfId="0" applyFont="1" applyBorder="1" applyAlignment="1">
      <alignment horizontal="right"/>
    </xf>
    <xf numFmtId="0" fontId="2" fillId="0" borderId="5" xfId="0" applyFont="1" applyBorder="1" applyAlignment="1">
      <alignment horizontal="right"/>
    </xf>
    <xf numFmtId="0" fontId="2" fillId="0" borderId="6" xfId="0" applyFont="1" applyBorder="1" applyAlignment="1">
      <alignment horizontal="right"/>
    </xf>
    <xf numFmtId="0" fontId="2" fillId="0" borderId="7" xfId="0" applyFont="1" applyBorder="1" applyAlignment="1">
      <alignment horizontal="right"/>
    </xf>
    <xf numFmtId="0" fontId="2" fillId="0" borderId="6" xfId="0" applyFont="1" applyBorder="1" applyAlignment="1">
      <alignment horizontal="right" vertical="top" wrapText="1"/>
    </xf>
    <xf numFmtId="0" fontId="2" fillId="0" borderId="1" xfId="0" applyFont="1" applyFill="1" applyBorder="1" applyAlignment="1">
      <alignment vertical="top" wrapText="1"/>
    </xf>
    <xf numFmtId="0" fontId="2" fillId="0" borderId="0" xfId="0" applyFont="1" applyFill="1" applyAlignment="1">
      <alignment vertical="top" wrapText="1"/>
    </xf>
    <xf numFmtId="0" fontId="2" fillId="0" borderId="1" xfId="0" applyFont="1" applyBorder="1" applyAlignment="1">
      <alignment horizontal="right" vertical="top" wrapText="1"/>
    </xf>
    <xf numFmtId="0" fontId="2" fillId="0" borderId="1" xfId="0" applyFont="1" applyBorder="1" applyAlignment="1">
      <alignment vertical="top" wrapText="1"/>
    </xf>
    <xf numFmtId="164" fontId="2" fillId="0" borderId="1" xfId="1" applyFont="1" applyBorder="1" applyAlignment="1">
      <alignment horizontal="left" vertical="top" wrapText="1"/>
    </xf>
    <xf numFmtId="0" fontId="2" fillId="0" borderId="0" xfId="0" applyFont="1" applyAlignment="1">
      <alignment vertical="top" wrapText="1"/>
    </xf>
    <xf numFmtId="0" fontId="11" fillId="0" borderId="0" xfId="0" applyFont="1" applyAlignment="1">
      <alignment vertical="top" wrapText="1"/>
    </xf>
    <xf numFmtId="2" fontId="2" fillId="0" borderId="1" xfId="0" applyNumberFormat="1" applyFont="1" applyBorder="1" applyAlignment="1">
      <alignment vertical="top" wrapText="1"/>
    </xf>
    <xf numFmtId="0" fontId="10" fillId="0" borderId="0" xfId="0" applyFont="1" applyAlignment="1">
      <alignment vertical="top" wrapText="1"/>
    </xf>
    <xf numFmtId="6" fontId="2" fillId="0" borderId="1" xfId="0" applyNumberFormat="1" applyFont="1" applyBorder="1" applyAlignment="1">
      <alignment horizontal="right" vertical="top" wrapText="1"/>
    </xf>
    <xf numFmtId="0" fontId="9" fillId="0" borderId="1" xfId="0" applyFont="1" applyBorder="1" applyAlignment="1">
      <alignment vertical="top" wrapText="1"/>
    </xf>
    <xf numFmtId="0" fontId="8" fillId="0" borderId="1" xfId="0" applyFont="1" applyBorder="1" applyAlignment="1">
      <alignment vertical="top" wrapText="1"/>
    </xf>
    <xf numFmtId="2" fontId="8" fillId="0" borderId="1" xfId="0" applyNumberFormat="1" applyFont="1" applyBorder="1" applyAlignment="1">
      <alignment vertical="top" wrapText="1"/>
    </xf>
    <xf numFmtId="0" fontId="12" fillId="2" borderId="12" xfId="0" applyFont="1" applyFill="1" applyBorder="1" applyAlignment="1">
      <alignment horizontal="center"/>
    </xf>
    <xf numFmtId="0" fontId="12" fillId="2" borderId="13" xfId="0" applyFont="1" applyFill="1" applyBorder="1" applyAlignment="1">
      <alignment horizontal="center"/>
    </xf>
    <xf numFmtId="0" fontId="12" fillId="2" borderId="19" xfId="0" applyFont="1" applyFill="1" applyBorder="1" applyAlignment="1">
      <alignment horizontal="center"/>
    </xf>
    <xf numFmtId="0" fontId="12" fillId="2" borderId="14" xfId="0" applyFont="1" applyFill="1" applyBorder="1" applyAlignment="1">
      <alignment horizontal="center"/>
    </xf>
    <xf numFmtId="0" fontId="12" fillId="2" borderId="15" xfId="0" applyFont="1" applyFill="1" applyBorder="1" applyAlignment="1">
      <alignment horizontal="center"/>
    </xf>
    <xf numFmtId="0" fontId="12" fillId="2" borderId="20"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38100</xdr:rowOff>
    </xdr:from>
    <xdr:to>
      <xdr:col>7</xdr:col>
      <xdr:colOff>298450</xdr:colOff>
      <xdr:row>4</xdr:row>
      <xdr:rowOff>25400</xdr:rowOff>
    </xdr:to>
    <xdr:sp macro="" textlink="">
      <xdr:nvSpPr>
        <xdr:cNvPr id="3" name="Rechthoek 2">
          <a:extLst>
            <a:ext uri="{FF2B5EF4-FFF2-40B4-BE49-F238E27FC236}">
              <a16:creationId xmlns:a16="http://schemas.microsoft.com/office/drawing/2014/main" id="{AD9940A8-56A3-451E-AD99-318EED78727A}"/>
            </a:ext>
          </a:extLst>
        </xdr:cNvPr>
        <xdr:cNvSpPr/>
      </xdr:nvSpPr>
      <xdr:spPr>
        <a:xfrm>
          <a:off x="900430" y="5060950"/>
          <a:ext cx="5632450" cy="368300"/>
        </a:xfrm>
        <a:prstGeom prst="rect">
          <a:avLst/>
        </a:prstGeom>
        <a:solidFill>
          <a:schemeClr val="accent1">
            <a:alpha val="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6</xdr:col>
      <xdr:colOff>19050</xdr:colOff>
      <xdr:row>4</xdr:row>
      <xdr:rowOff>152400</xdr:rowOff>
    </xdr:to>
    <xdr:pic>
      <xdr:nvPicPr>
        <xdr:cNvPr id="2" name="Afbeelding 1">
          <a:extLst>
            <a:ext uri="{FF2B5EF4-FFF2-40B4-BE49-F238E27FC236}">
              <a16:creationId xmlns:a16="http://schemas.microsoft.com/office/drawing/2014/main" id="{ACC0A4D6-27D7-4C2E-B00D-12EF0AD25FD0}"/>
            </a:ext>
          </a:extLst>
        </xdr:cNvPr>
        <xdr:cNvPicPr>
          <a:picLocks noChangeAspect="1"/>
        </xdr:cNvPicPr>
      </xdr:nvPicPr>
      <xdr:blipFill rotWithShape="1">
        <a:blip xmlns:r="http://schemas.openxmlformats.org/officeDocument/2006/relationships" r:embed="rId1">
          <a:alphaModFix amt="10000"/>
          <a:extLst>
            <a:ext uri="{28A0092B-C50C-407E-A947-70E740481C1C}">
              <a14:useLocalDpi xmlns:a14="http://schemas.microsoft.com/office/drawing/2010/main" val="0"/>
            </a:ext>
          </a:extLst>
        </a:blip>
        <a:srcRect b="75447"/>
        <a:stretch/>
      </xdr:blipFill>
      <xdr:spPr>
        <a:xfrm>
          <a:off x="0" y="19050"/>
          <a:ext cx="13001625" cy="781050"/>
        </a:xfrm>
        <a:prstGeom prst="rect">
          <a:avLst/>
        </a:prstGeom>
      </xdr:spPr>
    </xdr:pic>
    <xdr:clientData/>
  </xdr:twoCellAnchor>
  <xdr:twoCellAnchor editAs="oneCell">
    <xdr:from>
      <xdr:col>1</xdr:col>
      <xdr:colOff>0</xdr:colOff>
      <xdr:row>0</xdr:row>
      <xdr:rowOff>25400</xdr:rowOff>
    </xdr:from>
    <xdr:to>
      <xdr:col>3</xdr:col>
      <xdr:colOff>1914525</xdr:colOff>
      <xdr:row>5</xdr:row>
      <xdr:rowOff>117475</xdr:rowOff>
    </xdr:to>
    <xdr:pic>
      <xdr:nvPicPr>
        <xdr:cNvPr id="3" name="Afbeelding 2">
          <a:extLst>
            <a:ext uri="{FF2B5EF4-FFF2-40B4-BE49-F238E27FC236}">
              <a16:creationId xmlns:a16="http://schemas.microsoft.com/office/drawing/2014/main" id="{E1F0EB16-6499-403B-ACA4-417D6379498A}"/>
            </a:ext>
          </a:extLst>
        </xdr:cNvPr>
        <xdr:cNvPicPr>
          <a:picLocks noChangeAspect="1"/>
        </xdr:cNvPicPr>
      </xdr:nvPicPr>
      <xdr:blipFill>
        <a:blip xmlns:r="http://schemas.openxmlformats.org/officeDocument/2006/relationships" r:embed="rId2"/>
        <a:stretch>
          <a:fillRect/>
        </a:stretch>
      </xdr:blipFill>
      <xdr:spPr>
        <a:xfrm>
          <a:off x="933450" y="25400"/>
          <a:ext cx="4286250" cy="911225"/>
        </a:xfrm>
        <a:prstGeom prst="rect">
          <a:avLst/>
        </a:prstGeom>
      </xdr:spPr>
    </xdr:pic>
    <xdr:clientData/>
  </xdr:twoCellAnchor>
</xdr:wsDr>
</file>

<file path=xl/theme/theme1.xml><?xml version="1.0" encoding="utf-8"?>
<a:theme xmlns:a="http://schemas.openxmlformats.org/drawingml/2006/main" name="ahk-kleurenschema">
  <a:themeElements>
    <a:clrScheme name="Standaard 1">
      <a:dk1>
        <a:srgbClr val="000000"/>
      </a:dk1>
      <a:lt1>
        <a:srgbClr val="FFFFFF"/>
      </a:lt1>
      <a:dk2>
        <a:srgbClr val="FFDD00"/>
      </a:dk2>
      <a:lt2>
        <a:srgbClr val="808080"/>
      </a:lt2>
      <a:accent1>
        <a:srgbClr val="FFDD00"/>
      </a:accent1>
      <a:accent2>
        <a:srgbClr val="FFED81"/>
      </a:accent2>
      <a:accent3>
        <a:srgbClr val="FFFFFF"/>
      </a:accent3>
      <a:accent4>
        <a:srgbClr val="000000"/>
      </a:accent4>
      <a:accent5>
        <a:srgbClr val="FFEBAA"/>
      </a:accent5>
      <a:accent6>
        <a:srgbClr val="E7D774"/>
      </a:accent6>
      <a:hlink>
        <a:srgbClr val="1C1C1C"/>
      </a:hlink>
      <a:folHlink>
        <a:srgbClr val="808080"/>
      </a:folHlink>
    </a:clrScheme>
    <a:fontScheme name="Standaard">
      <a:majorFont>
        <a:latin typeface="Arial"/>
        <a:ea typeface=""/>
        <a:cs typeface=""/>
      </a:majorFont>
      <a:minorFont>
        <a:latin typeface="Arial"/>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0070C0"/>
        </a:solidFill>
        <a:ln w="9525" cap="flat" cmpd="sng" algn="ctr">
          <a:solidFill>
            <a:schemeClr val="tx1"/>
          </a:solidFill>
          <a:prstDash val="solid"/>
          <a:round/>
          <a:headEnd type="none" w="med" len="med"/>
          <a:tailEnd type="none" w="med" len="med"/>
        </a:ln>
        <a:effectLst/>
      </a:spPr>
      <a:bodyPr rot="0" spcFirstLastPara="0" vertOverflow="overflow" horzOverflow="overflow" vert="horz" wrap="square" lIns="91440" tIns="45720" rIns="91440" bIns="45720" numCol="1" spcCol="0" rtlCol="0" fromWordArt="0" anchor="t" anchorCtr="0" forceAA="0" compatLnSpc="1">
        <a:prstTxWarp prst="textNoShape">
          <a:avLst/>
        </a:prstTxWarp>
        <a:noAutofit/>
      </a:bodyPr>
      <a:lstStyle>
        <a:defPPr marL="0" marR="0" indent="0" algn="ctr" defTabSz="914400" rtl="0" eaLnBrk="1" fontAlgn="base" latinLnBrk="0" hangingPunct="1">
          <a:lnSpc>
            <a:spcPct val="100000"/>
          </a:lnSpc>
          <a:spcBef>
            <a:spcPct val="0"/>
          </a:spcBef>
          <a:spcAft>
            <a:spcPct val="0"/>
          </a:spcAft>
          <a:buClrTx/>
          <a:buSzTx/>
          <a:buFontTx/>
          <a:buNone/>
          <a:tabLst/>
          <a:defRPr kumimoji="0" sz="1200" b="0" i="1" u="none" strike="noStrike" cap="none" normalizeH="0" baseline="0" dirty="0" smtClean="0">
            <a:ln>
              <a:noFill/>
            </a:ln>
            <a:solidFill>
              <a:schemeClr val="bg1"/>
            </a:solidFill>
            <a:effectLst/>
            <a:latin typeface="Arial" charset="0"/>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0"/>
          </a:spcBef>
          <a:spcAft>
            <a:spcPct val="0"/>
          </a:spcAft>
          <a:buClrTx/>
          <a:buSzTx/>
          <a:buFontTx/>
          <a:buNone/>
          <a:tabLst/>
          <a:defRPr kumimoji="0" lang="nl-NL" altLang="nl-NL" sz="1800" b="0" i="1" u="none" strike="noStrike" cap="none" normalizeH="0" baseline="0" smtClean="0">
            <a:ln>
              <a:noFill/>
            </a:ln>
            <a:solidFill>
              <a:schemeClr val="tx1"/>
            </a:solidFill>
            <a:effectLst/>
            <a:latin typeface="Arial" charset="0"/>
          </a:defRPr>
        </a:defPPr>
      </a:lstStyle>
    </a:lnDef>
  </a:objectDefaults>
  <a:extraClrSchemeLst>
    <a:extraClrScheme>
      <a:clrScheme name="Standaard 1">
        <a:dk1>
          <a:srgbClr val="000000"/>
        </a:dk1>
        <a:lt1>
          <a:srgbClr val="FFFFFF"/>
        </a:lt1>
        <a:dk2>
          <a:srgbClr val="FFDD00"/>
        </a:dk2>
        <a:lt2>
          <a:srgbClr val="808080"/>
        </a:lt2>
        <a:accent1>
          <a:srgbClr val="FFDD00"/>
        </a:accent1>
        <a:accent2>
          <a:srgbClr val="FFED81"/>
        </a:accent2>
        <a:accent3>
          <a:srgbClr val="FFFFFF"/>
        </a:accent3>
        <a:accent4>
          <a:srgbClr val="000000"/>
        </a:accent4>
        <a:accent5>
          <a:srgbClr val="FFEBAA"/>
        </a:accent5>
        <a:accent6>
          <a:srgbClr val="E7D774"/>
        </a:accent6>
        <a:hlink>
          <a:srgbClr val="1C1C1C"/>
        </a:hlink>
        <a:folHlink>
          <a:srgbClr val="808080"/>
        </a:folHlink>
      </a:clrScheme>
      <a:clrMap bg1="lt1" tx1="dk1" bg2="lt2" tx2="dk2" accent1="accent1" accent2="accent2" accent3="accent3" accent4="accent4" accent5="accent5" accent6="accent6" hlink="hlink" folHlink="folHlink"/>
    </a:extraClrScheme>
    <a:extraClrScheme>
      <a:clrScheme name="Standaard 2">
        <a:dk1>
          <a:srgbClr val="000000"/>
        </a:dk1>
        <a:lt1>
          <a:srgbClr val="FFDD00"/>
        </a:lt1>
        <a:dk2>
          <a:srgbClr val="000000"/>
        </a:dk2>
        <a:lt2>
          <a:srgbClr val="808080"/>
        </a:lt2>
        <a:accent1>
          <a:srgbClr val="FFFFFF"/>
        </a:accent1>
        <a:accent2>
          <a:srgbClr val="FFED81"/>
        </a:accent2>
        <a:accent3>
          <a:srgbClr val="FFEBAA"/>
        </a:accent3>
        <a:accent4>
          <a:srgbClr val="000000"/>
        </a:accent4>
        <a:accent5>
          <a:srgbClr val="FFFFFF"/>
        </a:accent5>
        <a:accent6>
          <a:srgbClr val="E7D774"/>
        </a:accent6>
        <a:hlink>
          <a:srgbClr val="000000"/>
        </a:hlink>
        <a:folHlink>
          <a:srgbClr val="808080"/>
        </a:folHlink>
      </a:clrScheme>
      <a:clrMap bg1="lt1" tx1="dk1" bg2="lt2" tx2="dk2" accent1="accent1" accent2="accent2" accent3="accent3" accent4="accent4" accent5="accent5" accent6="accent6" hlink="hlink" folHlink="folHlink"/>
    </a:extraClrScheme>
  </a:extraClrSchemeLst>
  <a:extLst>
    <a:ext uri="{05A4C25C-085E-4340-85A3-A5531E510DB2}">
      <thm15:themeFamily xmlns:thm15="http://schemas.microsoft.com/office/thememl/2012/main" name="ahk-kleurenschema" id="{1B87627A-D97B-A343-BD25-5DC5FEFA4B10}" vid="{690BD9E4-9F23-DE4C-91CF-3B9A31BC6CA4}"/>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70FCE-0DC9-4C93-9FB3-C05D25160BF7}">
  <dimension ref="A1:A26"/>
  <sheetViews>
    <sheetView workbookViewId="0">
      <selection activeCell="O15" sqref="O15"/>
    </sheetView>
  </sheetViews>
  <sheetFormatPr defaultRowHeight="15" x14ac:dyDescent="0.2"/>
  <sheetData>
    <row r="1" spans="1:1" x14ac:dyDescent="0.2">
      <c r="A1" s="8" t="s">
        <v>0</v>
      </c>
    </row>
    <row r="2" spans="1:1" x14ac:dyDescent="0.2">
      <c r="A2" s="8"/>
    </row>
    <row r="3" spans="1:1" x14ac:dyDescent="0.2">
      <c r="A3" s="8"/>
    </row>
    <row r="5" spans="1:1" x14ac:dyDescent="0.2">
      <c r="A5" s="8" t="s">
        <v>1</v>
      </c>
    </row>
    <row r="6" spans="1:1" x14ac:dyDescent="0.2">
      <c r="A6" s="8"/>
    </row>
    <row r="7" spans="1:1" x14ac:dyDescent="0.2">
      <c r="A7" s="8"/>
    </row>
    <row r="8" spans="1:1" x14ac:dyDescent="0.2">
      <c r="A8" s="8" t="s">
        <v>2</v>
      </c>
    </row>
    <row r="9" spans="1:1" x14ac:dyDescent="0.2">
      <c r="A9" s="10" t="s">
        <v>3</v>
      </c>
    </row>
    <row r="10" spans="1:1" x14ac:dyDescent="0.2">
      <c r="A10" s="10" t="s">
        <v>4</v>
      </c>
    </row>
    <row r="11" spans="1:1" x14ac:dyDescent="0.2">
      <c r="A11" s="10" t="s">
        <v>5</v>
      </c>
    </row>
    <row r="12" spans="1:1" x14ac:dyDescent="0.2">
      <c r="A12" s="10" t="s">
        <v>6</v>
      </c>
    </row>
    <row r="13" spans="1:1" x14ac:dyDescent="0.2">
      <c r="A13" s="10" t="s">
        <v>7</v>
      </c>
    </row>
    <row r="14" spans="1:1" x14ac:dyDescent="0.2">
      <c r="A14" s="10" t="s">
        <v>8</v>
      </c>
    </row>
    <row r="15" spans="1:1" x14ac:dyDescent="0.2">
      <c r="A15" s="8"/>
    </row>
    <row r="16" spans="1:1" x14ac:dyDescent="0.2">
      <c r="A16" s="8" t="s">
        <v>9</v>
      </c>
    </row>
    <row r="17" spans="1:1" x14ac:dyDescent="0.2">
      <c r="A17" s="8"/>
    </row>
    <row r="18" spans="1:1" x14ac:dyDescent="0.2">
      <c r="A18" s="8" t="s">
        <v>10</v>
      </c>
    </row>
    <row r="19" spans="1:1" x14ac:dyDescent="0.2">
      <c r="A19" s="11" t="s">
        <v>11</v>
      </c>
    </row>
    <row r="20" spans="1:1" x14ac:dyDescent="0.2">
      <c r="A20" s="11" t="s">
        <v>12</v>
      </c>
    </row>
    <row r="21" spans="1:1" x14ac:dyDescent="0.2">
      <c r="A21" s="8"/>
    </row>
    <row r="22" spans="1:1" x14ac:dyDescent="0.2">
      <c r="A22" s="12" t="s">
        <v>13</v>
      </c>
    </row>
    <row r="23" spans="1:1" x14ac:dyDescent="0.2">
      <c r="A23" s="8"/>
    </row>
    <row r="24" spans="1:1" x14ac:dyDescent="0.2">
      <c r="A24" s="8" t="s">
        <v>14</v>
      </c>
    </row>
    <row r="25" spans="1:1" x14ac:dyDescent="0.2">
      <c r="A25" s="8" t="s">
        <v>15</v>
      </c>
    </row>
    <row r="26" spans="1:1" x14ac:dyDescent="0.2">
      <c r="A26" s="8" t="s">
        <v>16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4"/>
  <dimension ref="B2:H23"/>
  <sheetViews>
    <sheetView tabSelected="1" view="pageBreakPreview" topLeftCell="B16" zoomScaleNormal="100" zoomScaleSheetLayoutView="100" workbookViewId="0">
      <selection activeCell="D12" sqref="D12"/>
    </sheetView>
  </sheetViews>
  <sheetFormatPr defaultColWidth="10.77734375" defaultRowHeight="12.75" x14ac:dyDescent="0.2"/>
  <cols>
    <col min="1" max="1" width="0" style="9" hidden="1" customWidth="1"/>
    <col min="2" max="2" width="6.5546875" style="9" customWidth="1"/>
    <col min="3" max="3" width="21.21875" style="9" customWidth="1"/>
    <col min="4" max="4" width="42.44140625" style="15" customWidth="1"/>
    <col min="5" max="5" width="10.88671875" style="17" customWidth="1"/>
    <col min="6" max="6" width="70.33203125" style="9" customWidth="1"/>
    <col min="7" max="7" width="11.44140625" style="9" customWidth="1"/>
    <col min="8" max="8" width="39.77734375" style="9" customWidth="1"/>
    <col min="9" max="16384" width="10.77734375" style="9"/>
  </cols>
  <sheetData>
    <row r="2" spans="2:7" x14ac:dyDescent="0.2">
      <c r="E2" s="19" t="s">
        <v>17</v>
      </c>
      <c r="F2" s="20"/>
    </row>
    <row r="3" spans="2:7" x14ac:dyDescent="0.2">
      <c r="E3" s="21" t="s">
        <v>18</v>
      </c>
      <c r="F3" s="22"/>
    </row>
    <row r="4" spans="2:7" x14ac:dyDescent="0.2">
      <c r="E4" s="23" t="s">
        <v>19</v>
      </c>
      <c r="F4" s="24"/>
    </row>
    <row r="5" spans="2:7" ht="13.5" thickBot="1" x14ac:dyDescent="0.25"/>
    <row r="6" spans="2:7" x14ac:dyDescent="0.2">
      <c r="B6" s="39" t="s">
        <v>20</v>
      </c>
      <c r="C6" s="40"/>
      <c r="D6" s="40"/>
      <c r="E6" s="40"/>
      <c r="F6" s="41"/>
    </row>
    <row r="7" spans="2:7" ht="13.5" thickBot="1" x14ac:dyDescent="0.25">
      <c r="B7" s="42"/>
      <c r="C7" s="43"/>
      <c r="D7" s="43"/>
      <c r="E7" s="43"/>
      <c r="F7" s="44"/>
    </row>
    <row r="8" spans="2:7" ht="13.5" thickBot="1" x14ac:dyDescent="0.25">
      <c r="B8" s="18"/>
    </row>
    <row r="9" spans="2:7" s="15" customFormat="1" ht="28.5" customHeight="1" thickBot="1" x14ac:dyDescent="0.25">
      <c r="B9" s="6" t="s">
        <v>21</v>
      </c>
      <c r="C9" s="7" t="s">
        <v>22</v>
      </c>
      <c r="D9" s="7" t="s">
        <v>23</v>
      </c>
      <c r="E9" s="7" t="s">
        <v>24</v>
      </c>
      <c r="F9" s="14" t="s">
        <v>25</v>
      </c>
      <c r="G9" s="13" t="s">
        <v>26</v>
      </c>
    </row>
    <row r="10" spans="2:7" s="27" customFormat="1" ht="51" x14ac:dyDescent="0.2">
      <c r="B10" s="2" t="s">
        <v>27</v>
      </c>
      <c r="C10" s="3" t="s">
        <v>28</v>
      </c>
      <c r="D10" s="1" t="s">
        <v>29</v>
      </c>
      <c r="E10" s="25">
        <v>30</v>
      </c>
      <c r="F10" s="3" t="s">
        <v>30</v>
      </c>
      <c r="G10" s="26">
        <v>0</v>
      </c>
    </row>
    <row r="11" spans="2:7" s="27" customFormat="1" ht="89.25" x14ac:dyDescent="0.2">
      <c r="B11" s="2" t="s">
        <v>31</v>
      </c>
      <c r="C11" s="3" t="s">
        <v>32</v>
      </c>
      <c r="D11" s="1" t="s">
        <v>33</v>
      </c>
      <c r="E11" s="25">
        <v>20</v>
      </c>
      <c r="F11" s="3" t="s">
        <v>34</v>
      </c>
      <c r="G11" s="26">
        <v>0</v>
      </c>
    </row>
    <row r="12" spans="2:7" s="27" customFormat="1" ht="114.75" x14ac:dyDescent="0.2">
      <c r="B12" s="4" t="s">
        <v>35</v>
      </c>
      <c r="C12" s="3" t="s">
        <v>36</v>
      </c>
      <c r="D12" s="1" t="s">
        <v>37</v>
      </c>
      <c r="E12" s="25">
        <v>15</v>
      </c>
      <c r="F12" s="3" t="s">
        <v>38</v>
      </c>
      <c r="G12" s="26">
        <v>0</v>
      </c>
    </row>
    <row r="13" spans="2:7" s="27" customFormat="1" ht="153" x14ac:dyDescent="0.2">
      <c r="B13" s="4" t="s">
        <v>39</v>
      </c>
      <c r="C13" s="5" t="s">
        <v>40</v>
      </c>
      <c r="D13" s="1" t="s">
        <v>41</v>
      </c>
      <c r="E13" s="25">
        <v>15</v>
      </c>
      <c r="F13" s="3" t="s">
        <v>42</v>
      </c>
      <c r="G13" s="26">
        <v>0</v>
      </c>
    </row>
    <row r="14" spans="2:7" s="27" customFormat="1" ht="114.75" x14ac:dyDescent="0.2">
      <c r="B14" s="3" t="s">
        <v>43</v>
      </c>
      <c r="C14" s="3" t="s">
        <v>44</v>
      </c>
      <c r="D14" s="16" t="s">
        <v>45</v>
      </c>
      <c r="E14" s="28">
        <v>15</v>
      </c>
      <c r="F14" s="3" t="s">
        <v>46</v>
      </c>
      <c r="G14" s="26">
        <v>0</v>
      </c>
    </row>
    <row r="15" spans="2:7" s="27" customFormat="1" ht="114.75" x14ac:dyDescent="0.2">
      <c r="B15" s="3" t="s">
        <v>47</v>
      </c>
      <c r="C15" s="3" t="s">
        <v>48</v>
      </c>
      <c r="D15" s="16" t="s">
        <v>49</v>
      </c>
      <c r="E15" s="28">
        <v>15</v>
      </c>
      <c r="F15" s="3" t="s">
        <v>50</v>
      </c>
      <c r="G15" s="26">
        <v>0</v>
      </c>
    </row>
    <row r="16" spans="2:7" s="27" customFormat="1" ht="63.75" x14ac:dyDescent="0.2">
      <c r="B16" s="3" t="s">
        <v>51</v>
      </c>
      <c r="C16" s="3" t="s">
        <v>52</v>
      </c>
      <c r="D16" s="16" t="s">
        <v>53</v>
      </c>
      <c r="E16" s="28">
        <v>10</v>
      </c>
      <c r="F16" s="3" t="s">
        <v>54</v>
      </c>
      <c r="G16" s="26">
        <v>0</v>
      </c>
    </row>
    <row r="17" spans="2:8" s="31" customFormat="1" ht="25.5" x14ac:dyDescent="0.2">
      <c r="B17" s="29"/>
      <c r="C17" s="29" t="s">
        <v>55</v>
      </c>
      <c r="D17" s="29"/>
      <c r="E17" s="28"/>
      <c r="F17" s="30"/>
      <c r="G17" s="29">
        <f>SUM(G10:G16)</f>
        <v>0</v>
      </c>
    </row>
    <row r="18" spans="2:8" s="27" customFormat="1" ht="37.5" customHeight="1" x14ac:dyDescent="0.2">
      <c r="B18" s="16"/>
      <c r="C18" s="16" t="s">
        <v>56</v>
      </c>
      <c r="D18" s="26"/>
      <c r="E18" s="28">
        <f>SUM(E10:E16)</f>
        <v>120</v>
      </c>
      <c r="F18" s="32" t="s">
        <v>57</v>
      </c>
      <c r="G18" s="26">
        <f>E18</f>
        <v>120</v>
      </c>
      <c r="H18" s="32"/>
    </row>
    <row r="19" spans="2:8" s="31" customFormat="1" x14ac:dyDescent="0.2">
      <c r="B19" s="29"/>
      <c r="C19" s="29" t="s">
        <v>58</v>
      </c>
      <c r="D19" s="29"/>
      <c r="E19" s="28"/>
      <c r="F19" s="30"/>
      <c r="G19" s="33">
        <f>(10*0.6*(G17/E18))</f>
        <v>0</v>
      </c>
      <c r="H19" s="34"/>
    </row>
    <row r="20" spans="2:8" s="31" customFormat="1" x14ac:dyDescent="0.2">
      <c r="B20" s="29"/>
      <c r="C20" s="3" t="s">
        <v>59</v>
      </c>
      <c r="D20" s="16"/>
      <c r="E20" s="35">
        <v>1</v>
      </c>
      <c r="F20" s="3"/>
      <c r="G20" s="33"/>
    </row>
    <row r="21" spans="2:8" s="31" customFormat="1" x14ac:dyDescent="0.2">
      <c r="B21" s="29"/>
      <c r="C21" s="3" t="s">
        <v>60</v>
      </c>
      <c r="D21" s="29"/>
      <c r="E21" s="35">
        <v>0</v>
      </c>
      <c r="F21" s="36"/>
      <c r="G21" s="29"/>
    </row>
    <row r="22" spans="2:8" s="31" customFormat="1" x14ac:dyDescent="0.2">
      <c r="B22" s="29"/>
      <c r="C22" s="29" t="s">
        <v>61</v>
      </c>
      <c r="D22" s="29"/>
      <c r="E22" s="28"/>
      <c r="F22" s="29"/>
      <c r="G22" s="33">
        <f>(10*0.4*(E21/E20))</f>
        <v>0</v>
      </c>
    </row>
    <row r="23" spans="2:8" s="31" customFormat="1" x14ac:dyDescent="0.2">
      <c r="B23" s="29"/>
      <c r="C23" s="37" t="s">
        <v>62</v>
      </c>
      <c r="D23" s="29"/>
      <c r="E23" s="28"/>
      <c r="F23" s="29"/>
      <c r="G23" s="38">
        <f>G19+G22</f>
        <v>0</v>
      </c>
    </row>
  </sheetData>
  <mergeCells count="4">
    <mergeCell ref="E2:F2"/>
    <mergeCell ref="E3:F3"/>
    <mergeCell ref="E4:F4"/>
    <mergeCell ref="B6:F7"/>
  </mergeCells>
  <pageMargins left="0.7" right="0.7" top="0.75" bottom="0.75" header="0.3" footer="0.3"/>
  <pageSetup paperSize="8" scale="5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sNotebookLocked xmlns="947beff7-4a97-407e-9908-f3657b4a8dc5" xsi:nil="true"/>
    <Math_Settings xmlns="947beff7-4a97-407e-9908-f3657b4a8dc5" xsi:nil="true"/>
    <DefaultSectionNames xmlns="947beff7-4a97-407e-9908-f3657b4a8dc5" xsi:nil="true"/>
    <Owner xmlns="947beff7-4a97-407e-9908-f3657b4a8dc5">
      <UserInfo>
        <DisplayName/>
        <AccountId xsi:nil="true"/>
        <AccountType/>
      </UserInfo>
    </Owner>
    <AppVersion xmlns="947beff7-4a97-407e-9908-f3657b4a8dc5" xsi:nil="true"/>
    <Has_Leaders_Only_SectionGroup xmlns="947beff7-4a97-407e-9908-f3657b4a8dc5" xsi:nil="true"/>
    <NotebookType xmlns="947beff7-4a97-407e-9908-f3657b4a8dc5" xsi:nil="true"/>
    <LMS_Mappings xmlns="947beff7-4a97-407e-9908-f3657b4a8dc5" xsi:nil="true"/>
    <Invited_Members xmlns="947beff7-4a97-407e-9908-f3657b4a8dc5" xsi:nil="true"/>
    <Member_Groups xmlns="947beff7-4a97-407e-9908-f3657b4a8dc5">
      <UserInfo>
        <DisplayName/>
        <AccountId xsi:nil="true"/>
        <AccountType/>
      </UserInfo>
    </Member_Groups>
    <Self_Registration_Enabled xmlns="947beff7-4a97-407e-9908-f3657b4a8dc5" xsi:nil="true"/>
    <CultureName xmlns="947beff7-4a97-407e-9908-f3657b4a8dc5" xsi:nil="true"/>
    <Distribution_Groups xmlns="947beff7-4a97-407e-9908-f3657b4a8dc5" xsi:nil="true"/>
    <TeamsChannelId xmlns="947beff7-4a97-407e-9908-f3657b4a8dc5" xsi:nil="true"/>
    <Invited_Leaders xmlns="947beff7-4a97-407e-9908-f3657b4a8dc5" xsi:nil="true"/>
    <Is_Collaboration_Space_Locked xmlns="947beff7-4a97-407e-9908-f3657b4a8dc5" xsi:nil="true"/>
    <Templates xmlns="947beff7-4a97-407e-9908-f3657b4a8dc5" xsi:nil="true"/>
    <Members xmlns="947beff7-4a97-407e-9908-f3657b4a8dc5">
      <UserInfo>
        <DisplayName/>
        <AccountId xsi:nil="true"/>
        <AccountType/>
      </UserInfo>
    </Members>
    <FolderType xmlns="947beff7-4a97-407e-9908-f3657b4a8dc5" xsi:nil="true"/>
    <Leaders xmlns="947beff7-4a97-407e-9908-f3657b4a8dc5">
      <UserInfo>
        <DisplayName/>
        <AccountId xsi:nil="true"/>
        <AccountType/>
      </UserInfo>
    </Lead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CFCFE1AC943B47A731D80BFE352627" ma:contentTypeVersion="22" ma:contentTypeDescription="Een nieuw document maken." ma:contentTypeScope="" ma:versionID="8037bec0ce7a1ea671d32f2d6506cf0e">
  <xsd:schema xmlns:xsd="http://www.w3.org/2001/XMLSchema" xmlns:xs="http://www.w3.org/2001/XMLSchema" xmlns:p="http://schemas.microsoft.com/office/2006/metadata/properties" xmlns:ns2="947beff7-4a97-407e-9908-f3657b4a8dc5" targetNamespace="http://schemas.microsoft.com/office/2006/metadata/properties" ma:root="true" ma:fieldsID="899669317bfcf01d80a4d90eb3fa9b98" ns2:_="">
    <xsd:import namespace="947beff7-4a97-407e-9908-f3657b4a8dc5"/>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eff7-4a97-407e-9908-f3657b4a8dc5"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91BF8C-AF79-422F-A333-B8588238E4D1}">
  <ds:schemaRefs>
    <ds:schemaRef ds:uri="http://purl.org/dc/term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www.w3.org/XML/1998/namespace"/>
    <ds:schemaRef ds:uri="http://schemas.microsoft.com/office/infopath/2007/PartnerControls"/>
    <ds:schemaRef ds:uri="947beff7-4a97-407e-9908-f3657b4a8dc5"/>
    <ds:schemaRef ds:uri="http://purl.org/dc/dcmitype/"/>
  </ds:schemaRefs>
</ds:datastoreItem>
</file>

<file path=customXml/itemProps2.xml><?xml version="1.0" encoding="utf-8"?>
<ds:datastoreItem xmlns:ds="http://schemas.openxmlformats.org/officeDocument/2006/customXml" ds:itemID="{B3533ADD-59D0-4B86-93E0-6E1FA0165A5E}">
  <ds:schemaRefs>
    <ds:schemaRef ds:uri="http://schemas.microsoft.com/sharepoint/v3/contenttype/forms"/>
  </ds:schemaRefs>
</ds:datastoreItem>
</file>

<file path=customXml/itemProps3.xml><?xml version="1.0" encoding="utf-8"?>
<ds:datastoreItem xmlns:ds="http://schemas.openxmlformats.org/officeDocument/2006/customXml" ds:itemID="{03C3123E-5C61-46DD-9C68-60A7B28E02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eff7-4a97-407e-9908-f3657b4a8d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Scoremethodiek</vt:lpstr>
      <vt:lpstr>Scores kwaliteit en prijs</vt:lpstr>
      <vt:lpstr>'Scores kwaliteit en prijs'!Afdrukbereik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prinsarian Prins</dc:creator>
  <cp:keywords/>
  <dc:description/>
  <cp:lastModifiedBy>Marcel Dymanus</cp:lastModifiedBy>
  <cp:revision/>
  <dcterms:created xsi:type="dcterms:W3CDTF">2018-02-08T10:04:50Z</dcterms:created>
  <dcterms:modified xsi:type="dcterms:W3CDTF">2020-11-03T16:46:40Z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0x01010015CFCFE1AC943B47A731D80BFE352627</vt:lpwstr>
  </property>
</Properties>
</file>