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TRAJECTEN\BEDRIJFSVOERING\ICT Diensten\Broker\DRV 202004 PRJ-2100135 Softwarebroker\06. Nota van Inlichtingen\"/>
    </mc:Choice>
  </mc:AlternateContent>
  <xr:revisionPtr revIDLastSave="0" documentId="13_ncr:1_{80A0452C-DCA7-4F0B-B3BE-B22351A9EDFB}" xr6:coauthVersionLast="47" xr6:coauthVersionMax="47" xr10:uidLastSave="{00000000-0000-0000-0000-000000000000}"/>
  <bookViews>
    <workbookView xWindow="-38520" yWindow="-120" windowWidth="38640" windowHeight="21240" xr2:uid="{D41E9C13-0731-4449-A176-AEE7C623A6E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H4" i="1"/>
  <c r="G3" i="1"/>
  <c r="H3" i="1" s="1"/>
  <c r="G2" i="1"/>
  <c r="H2" i="1" s="1"/>
  <c r="H25" i="1" l="1"/>
</calcChain>
</file>

<file path=xl/sharedStrings.xml><?xml version="1.0" encoding="utf-8"?>
<sst xmlns="http://schemas.openxmlformats.org/spreadsheetml/2006/main" count="111" uniqueCount="85">
  <si>
    <r>
      <t xml:space="preserve">Omschrijving </t>
    </r>
    <r>
      <rPr>
        <b/>
        <sz val="11"/>
        <rFont val="Calibri"/>
        <family val="2"/>
        <scheme val="minor"/>
      </rPr>
      <t xml:space="preserve"> prijzenblad</t>
    </r>
  </si>
  <si>
    <t>Artikelcode fabrikant</t>
  </si>
  <si>
    <t>Aantal</t>
  </si>
  <si>
    <t>Programma</t>
  </si>
  <si>
    <t>Prijs per</t>
  </si>
  <si>
    <t>Stuksprijs</t>
  </si>
  <si>
    <t>Opslag%</t>
  </si>
  <si>
    <t>Totaal één jaar</t>
  </si>
  <si>
    <t xml:space="preserve">Adobe Acrobat Pro DC for VIP Ent Multiple Platforms Multi European Languages  VIP Ent Enterprise Licensing Subscription Renewal </t>
  </si>
  <si>
    <t>65271305BC01A12</t>
  </si>
  <si>
    <t>Jaar</t>
  </si>
  <si>
    <t>Adobe Creative Cloud For VIP Ent All Apps Multiple Platforms Multi European Languages VIP Ent Enterprise Licensing Subscription Renewal</t>
  </si>
  <si>
    <t>65297888BC01A12</t>
  </si>
  <si>
    <t>Manage engine PasswordManager Pro Premium, ManageEngine Annual Subscription fee for 5 Administrators (unrestricted resources and users</t>
  </si>
  <si>
    <t>Niet bekend</t>
  </si>
  <si>
    <t>5 jaar</t>
  </si>
  <si>
    <t>ManageEngine ADSelfService Plus Professional Annual Subscription Fee For 500 Domain Users</t>
  </si>
  <si>
    <t>3 jaar</t>
  </si>
  <si>
    <t>Microsoft Azure Active Directory Premium P1</t>
  </si>
  <si>
    <t>AAA-11444</t>
  </si>
  <si>
    <t>CSP</t>
  </si>
  <si>
    <t>Maand</t>
  </si>
  <si>
    <t>Microsoft Office 365 Enterprise E1</t>
  </si>
  <si>
    <t>AAA-06229</t>
  </si>
  <si>
    <t xml:space="preserve">Microsoft Office 365 Enterprise E3 </t>
  </si>
  <si>
    <t>AAA-06227</t>
  </si>
  <si>
    <t>Microsoft Power BI Pro</t>
  </si>
  <si>
    <t>AAA-13173</t>
  </si>
  <si>
    <t>Mictrosoft 365 E3</t>
  </si>
  <si>
    <t>Enterprise mobility + security E3</t>
  </si>
  <si>
    <t>AAA-11427</t>
  </si>
  <si>
    <t>Windows 10 Enterprise E3 VDA.</t>
  </si>
  <si>
    <t>AAA-68732</t>
  </si>
  <si>
    <t>OpenValue</t>
  </si>
  <si>
    <t xml:space="preserve">SQLSvrStdCore SA OLP 2Lic NL Gov CoreLic Qlfd </t>
  </si>
  <si>
    <t>7NQ-00267</t>
  </si>
  <si>
    <t>OLP</t>
  </si>
  <si>
    <t>2 jaar</t>
  </si>
  <si>
    <t xml:space="preserve">Microsoft Exchange Server Standard Software Assurance OLP NL </t>
  </si>
  <si>
    <t>312-02971</t>
  </si>
  <si>
    <t>Microsoft Windows Server Standard Core LicSAPk OLV 2Lic D 1Y AqY1 AP CoreLic</t>
  </si>
  <si>
    <t>9EM-00427</t>
  </si>
  <si>
    <t>Open Value</t>
  </si>
  <si>
    <t>Microsoft®WIN VDA Per Device Subscriptions-VolumeLicense OLV 1License Level D Additional Product Per Device</t>
  </si>
  <si>
    <t>4ZF-00017</t>
  </si>
  <si>
    <t>TeamViewer Corporate License Annual subscription</t>
  </si>
  <si>
    <t>Niet  bekend</t>
  </si>
  <si>
    <t>Mobile Device Support - AddOn Teamviewer - annual subscription</t>
  </si>
  <si>
    <t>GRID vPC Subscription License, 1 CCU</t>
  </si>
  <si>
    <t>711-VPC022+P1CMR12</t>
  </si>
  <si>
    <t>Veeam Availability Suite Universal License. Includes Enterprise Plus Edition features. - 1 Year Renewal Subscription Upfront Billing</t>
  </si>
  <si>
    <t>VEE-PAVUL0ISU1AR00</t>
  </si>
  <si>
    <t>jaar</t>
  </si>
  <si>
    <t>Veeam Annual Basic Maintenance Renewal - Veeam Availability Suite Enterprise Plus</t>
  </si>
  <si>
    <t>VEE-VAPLSVSP01AR00</t>
  </si>
  <si>
    <t xml:space="preserve">VMWare Basic Support Coverage VMware Horizon 7 Enterprise: 10 Pack (CCU). </t>
  </si>
  <si>
    <t>HZ7-ENC-10-G-SSS-C</t>
  </si>
  <si>
    <t>VMWare Basic Support Coverage  VMware vSphere 7 Enterprise for 1 processor.</t>
  </si>
  <si>
    <t>VS7-ENT-G-SSS-C</t>
  </si>
  <si>
    <t>VMWare Basic Support Coverage VMware Enterprise Plus Acceleration Kit for 8 processors (Includes vSphere Enterprise Plus for 8 Processors, 1 vCenter Server Standard).</t>
  </si>
  <si>
    <t>VS4-ENT-PL-AK-G-SSS-C</t>
  </si>
  <si>
    <t xml:space="preserve"> </t>
  </si>
  <si>
    <t>Fictieve inschrijfsom één jaar excl BTW</t>
  </si>
  <si>
    <t>incl. opslag</t>
  </si>
  <si>
    <t xml:space="preserve">Totaal </t>
  </si>
  <si>
    <t>Let op: Kolom F dient totaal prijs per jaar te bevatten  exclusief opslag percentage van minimaal 5 %, exclusief BTW.</t>
  </si>
  <si>
    <t>Prijsvoorwaarden</t>
  </si>
  <si>
    <t>Inschrijfprijs dient te worden gebaseerd op een contractduur van 3 jaar.</t>
  </si>
  <si>
    <t>Gedurende de looptijd van de Raamovereenkomst, inclusief de optionele verlengingen, zijn de opslagpercentages op de inkoopprijs minimaal 5% .</t>
  </si>
  <si>
    <t>De door Inschrijver ingediende prijzen dekken alle in het Aanbestedingsleidraad opgenomen eisen en bepalingen. Alle kosten dienen door Inschrijver in de aangeboden fictieve inschrijfsom te zijn verwerkt.</t>
  </si>
  <si>
    <t>Inschrijvingen waarbij de kosten separaat vermeld zijn, worden niet in behandeling genomen.</t>
  </si>
  <si>
    <r>
      <t xml:space="preserve">Alle prijzen dienen te worden vermeld in Euro´s zonder enig voorbehoud en </t>
    </r>
    <r>
      <rPr>
        <b/>
        <sz val="11"/>
        <color theme="1"/>
        <rFont val="Calibri"/>
        <family val="2"/>
        <scheme val="minor"/>
      </rPr>
      <t>exclusief de verschuldigde BTW</t>
    </r>
  </si>
  <si>
    <t>Opdrachtnemer berekent geen afleveringskosten ongeacht de aard en de locatie van de levering.</t>
  </si>
  <si>
    <t>Facturatie van extra kosten is niet toegestaan, tenzij expliciet en schriftelijk door de Aanbestedende dienst hiervoor toestemming is verleend.</t>
  </si>
  <si>
    <t>Aan de genoemde aantallen kan door Inschrijver geen rechten worden ontleend.</t>
  </si>
  <si>
    <t>Naam inschrijver</t>
  </si>
  <si>
    <t>Kolom1</t>
  </si>
  <si>
    <t>Gehanteerde opslagpercentage</t>
  </si>
  <si>
    <t>Naam tekenbevoegde</t>
  </si>
  <si>
    <t>Handtekening</t>
  </si>
  <si>
    <t>Datum</t>
  </si>
  <si>
    <t>Let op: kolom E geeft aan de facturatie per maand per jaar, per twee jaar, per drie jaar of per 5 jaar</t>
  </si>
  <si>
    <t>Let op: kolom F geeft de stuksprijs per afzonderlijke licentie</t>
  </si>
  <si>
    <t>Peildatum inkoopprijzen gebaseerd op 5 november 2021 (de uiterste inschrijftermijn van deze aanbesteding)</t>
  </si>
  <si>
    <t>AAA-35638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</si>
</sst>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699"/>
        <bgColor rgb="FFFFE699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Alignment="1" applyProtection="1">
      <alignment horizontal="center"/>
      <protection locked="0"/>
    </xf>
    <xf numFmtId="10" fontId="3" fillId="0" borderId="1" xfId="1" applyNumberFormat="1" applyFont="1" applyBorder="1" applyAlignment="1" applyProtection="1">
      <alignment horizontal="center"/>
      <protection locked="0"/>
    </xf>
    <xf numFmtId="44" fontId="3" fillId="0" borderId="1" xfId="1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1" applyFont="1" applyBorder="1" applyAlignment="1" applyProtection="1">
      <alignment horizontal="center"/>
      <protection locked="0"/>
    </xf>
    <xf numFmtId="10" fontId="2" fillId="0" borderId="1" xfId="1" applyNumberFormat="1" applyFont="1" applyBorder="1" applyAlignment="1" applyProtection="1">
      <alignment horizontal="center"/>
      <protection locked="0"/>
    </xf>
    <xf numFmtId="44" fontId="2" fillId="0" borderId="1" xfId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Alignment="1" applyProtection="1">
      <alignment horizontal="center"/>
      <protection locked="0"/>
    </xf>
    <xf numFmtId="10" fontId="0" fillId="0" borderId="1" xfId="1" applyNumberFormat="1" applyFont="1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4" fontId="4" fillId="0" borderId="1" xfId="1" applyFont="1" applyBorder="1" applyAlignment="1" applyProtection="1">
      <alignment horizontal="center"/>
      <protection locked="0"/>
    </xf>
    <xf numFmtId="10" fontId="4" fillId="0" borderId="1" xfId="1" applyNumberFormat="1" applyFont="1" applyBorder="1" applyAlignment="1" applyProtection="1">
      <alignment horizontal="center"/>
      <protection locked="0"/>
    </xf>
    <xf numFmtId="44" fontId="4" fillId="0" borderId="1" xfId="1" applyFont="1" applyBorder="1" applyProtection="1"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10" fontId="9" fillId="3" borderId="5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10" fontId="0" fillId="0" borderId="0" xfId="0" applyNumberFormat="1" applyProtection="1">
      <protection locked="0"/>
    </xf>
    <xf numFmtId="10" fontId="0" fillId="0" borderId="1" xfId="1" applyNumberFormat="1" applyFont="1" applyBorder="1" applyAlignment="1" applyProtection="1">
      <alignment horizontal="center" vertical="center"/>
    </xf>
    <xf numFmtId="44" fontId="0" fillId="0" borderId="1" xfId="1" applyFont="1" applyBorder="1" applyAlignment="1" applyProtection="1">
      <alignment vertical="center"/>
    </xf>
    <xf numFmtId="10" fontId="3" fillId="0" borderId="1" xfId="1" applyNumberFormat="1" applyFont="1" applyBorder="1" applyAlignment="1" applyProtection="1">
      <alignment horizontal="center"/>
    </xf>
    <xf numFmtId="44" fontId="3" fillId="0" borderId="1" xfId="1" applyFont="1" applyBorder="1" applyProtection="1"/>
    <xf numFmtId="0" fontId="0" fillId="0" borderId="1" xfId="0" applyBorder="1" applyAlignment="1" applyProtection="1">
      <alignment wrapText="1"/>
    </xf>
    <xf numFmtId="0" fontId="7" fillId="4" borderId="1" xfId="0" applyFont="1" applyFill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5" borderId="1" xfId="0" applyFont="1" applyFill="1" applyBorder="1" applyAlignment="1" applyProtection="1"/>
    <xf numFmtId="0" fontId="8" fillId="4" borderId="3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wrapText="1"/>
    </xf>
    <xf numFmtId="0" fontId="7" fillId="5" borderId="4" xfId="0" applyFont="1" applyFill="1" applyBorder="1" applyAlignment="1" applyProtection="1">
      <alignment wrapText="1"/>
    </xf>
  </cellXfs>
  <cellStyles count="2">
    <cellStyle name="Standaard" xfId="0" builtinId="0"/>
    <cellStyle name="Valuta" xfId="1" builtinId="4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textRotation="0" wrapText="1" justifyLastLine="0" shrinkToFit="0" readingOrder="0"/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42B052-9626-4C59-AB15-AE538A4BD4B3}" name="Tabel1" displayName="Tabel1" ref="A49:B55" totalsRowShown="0" headerRowDxfId="17" dataDxfId="15" headerRowBorderDxfId="16" tableBorderDxfId="14">
  <autoFilter ref="A49:B55" xr:uid="{9CD711AE-1342-45CA-9009-9B880D777F2B}"/>
  <tableColumns count="2">
    <tableColumn id="1" xr3:uid="{8E1F8427-8FB5-4644-A01C-F844251CB03F}" name="Naam inschrijver" dataDxfId="13"/>
    <tableColumn id="2" xr3:uid="{AC5843BB-CA98-48E5-871E-FD2AAA70C1F2}" name="Kolom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FDABC4-8AD1-44B2-B0AE-DFC002D96FD0}" name="Tabel2" displayName="Tabel2" ref="A1:H46" totalsRowShown="0" headerRowDxfId="11" dataDxfId="9" headerRowBorderDxfId="10" tableBorderDxfId="8">
  <autoFilter ref="A1:H46" xr:uid="{66AD38EF-48EA-4CB6-9B3A-AA56AFDCB982}"/>
  <tableColumns count="8">
    <tableColumn id="1" xr3:uid="{AE24D546-C486-49E0-A1BD-2CFC3D30AE63}" name="Omschrijving  prijzenblad" dataDxfId="7"/>
    <tableColumn id="7" xr3:uid="{71067484-1BCC-461B-A98E-13A739136DB1}" name="Artikelcode fabrikant" dataDxfId="6"/>
    <tableColumn id="2" xr3:uid="{128F5405-A37F-42A7-B9B0-16CEB4E6223A}" name="Aantal" dataDxfId="5"/>
    <tableColumn id="3" xr3:uid="{A64BC34F-F3E8-4FE1-A519-283F5A40CA2C}" name="Programma" dataDxfId="4"/>
    <tableColumn id="4" xr3:uid="{5D135226-CC39-4B6F-A837-0EF4B46E981E}" name="Prijs per" dataDxfId="3"/>
    <tableColumn id="5" xr3:uid="{FED7423D-A3B1-4D98-92A5-E4CCD24CD538}" name="Stuksprijs" dataDxfId="2" dataCellStyle="Valuta"/>
    <tableColumn id="8" xr3:uid="{D79E2010-963C-44D3-9292-47E8ECB1B155}" name="Opslag%" dataDxfId="1" dataCellStyle="Valuta"/>
    <tableColumn id="6" xr3:uid="{69389151-9870-4AD7-B79B-4DF9EA5630F5}" name="Totaal één jaar" dataDxfId="0" dataCellStyle="Valuta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08EE-B2F9-4EF3-816E-46B21C84031D}">
  <sheetPr codeName="Blad1"/>
  <dimension ref="A1:K57"/>
  <sheetViews>
    <sheetView tabSelected="1" workbookViewId="0">
      <selection activeCell="F8" sqref="F8"/>
    </sheetView>
  </sheetViews>
  <sheetFormatPr defaultRowHeight="15" x14ac:dyDescent="0.25"/>
  <cols>
    <col min="1" max="1" width="105.42578125" style="7" customWidth="1"/>
    <col min="2" max="2" width="36.85546875" style="7" customWidth="1"/>
    <col min="3" max="6" width="14.42578125" style="7" customWidth="1"/>
    <col min="7" max="7" width="14.42578125" style="33" customWidth="1"/>
    <col min="8" max="8" width="14.42578125" style="7" customWidth="1"/>
    <col min="9" max="16384" width="9.140625" style="7"/>
  </cols>
  <sheetData>
    <row r="1" spans="1:8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6" t="s">
        <v>7</v>
      </c>
    </row>
    <row r="2" spans="1:8" ht="30" x14ac:dyDescent="0.25">
      <c r="A2" s="38" t="s">
        <v>8</v>
      </c>
      <c r="B2" s="39" t="s">
        <v>9</v>
      </c>
      <c r="C2" s="40">
        <v>2</v>
      </c>
      <c r="D2" s="40"/>
      <c r="E2" s="40" t="s">
        <v>10</v>
      </c>
      <c r="F2" s="9"/>
      <c r="G2" s="34">
        <f>$B$50</f>
        <v>0</v>
      </c>
      <c r="H2" s="35">
        <f t="shared" ref="H2:H4" si="0">(F2*C2) *(1+G2)</f>
        <v>0</v>
      </c>
    </row>
    <row r="3" spans="1:8" ht="30" x14ac:dyDescent="0.25">
      <c r="A3" s="38" t="s">
        <v>11</v>
      </c>
      <c r="B3" s="41" t="s">
        <v>12</v>
      </c>
      <c r="C3" s="40">
        <v>7</v>
      </c>
      <c r="D3" s="40"/>
      <c r="E3" s="40" t="s">
        <v>10</v>
      </c>
      <c r="F3" s="9"/>
      <c r="G3" s="34">
        <f t="shared" ref="G3:G24" si="1">$B$50</f>
        <v>0</v>
      </c>
      <c r="H3" s="35">
        <f t="shared" si="0"/>
        <v>0</v>
      </c>
    </row>
    <row r="4" spans="1:8" ht="30" x14ac:dyDescent="0.25">
      <c r="A4" s="38" t="s">
        <v>13</v>
      </c>
      <c r="B4" s="39" t="s">
        <v>14</v>
      </c>
      <c r="C4" s="40">
        <v>1</v>
      </c>
      <c r="D4" s="40"/>
      <c r="E4" s="40" t="s">
        <v>15</v>
      </c>
      <c r="F4" s="9"/>
      <c r="G4" s="34">
        <f t="shared" si="1"/>
        <v>0</v>
      </c>
      <c r="H4" s="35">
        <f t="shared" si="0"/>
        <v>0</v>
      </c>
    </row>
    <row r="5" spans="1:8" x14ac:dyDescent="0.25">
      <c r="A5" s="38" t="s">
        <v>16</v>
      </c>
      <c r="B5" s="41" t="s">
        <v>14</v>
      </c>
      <c r="C5" s="40">
        <v>1</v>
      </c>
      <c r="D5" s="40"/>
      <c r="E5" s="40" t="s">
        <v>17</v>
      </c>
      <c r="F5" s="9"/>
      <c r="G5" s="34">
        <f t="shared" si="1"/>
        <v>0</v>
      </c>
      <c r="H5" s="35">
        <f>(F5*C5) *(1+G5)</f>
        <v>0</v>
      </c>
    </row>
    <row r="6" spans="1:8" x14ac:dyDescent="0.25">
      <c r="A6" s="38" t="s">
        <v>18</v>
      </c>
      <c r="B6" s="42" t="s">
        <v>19</v>
      </c>
      <c r="C6" s="40">
        <v>25</v>
      </c>
      <c r="D6" s="40" t="s">
        <v>20</v>
      </c>
      <c r="E6" s="40" t="s">
        <v>21</v>
      </c>
      <c r="F6" s="9"/>
      <c r="G6" s="34">
        <f t="shared" si="1"/>
        <v>0</v>
      </c>
      <c r="H6" s="35">
        <f t="shared" ref="H6:H24" si="2">(F6*C6) *(1+G6)</f>
        <v>0</v>
      </c>
    </row>
    <row r="7" spans="1:8" x14ac:dyDescent="0.25">
      <c r="A7" s="38" t="s">
        <v>22</v>
      </c>
      <c r="B7" s="43" t="s">
        <v>23</v>
      </c>
      <c r="C7" s="40">
        <v>67</v>
      </c>
      <c r="D7" s="40" t="s">
        <v>20</v>
      </c>
      <c r="E7" s="40" t="s">
        <v>21</v>
      </c>
      <c r="F7" s="9"/>
      <c r="G7" s="34">
        <f t="shared" si="1"/>
        <v>0</v>
      </c>
      <c r="H7" s="35">
        <f t="shared" si="2"/>
        <v>0</v>
      </c>
    </row>
    <row r="8" spans="1:8" x14ac:dyDescent="0.25">
      <c r="A8" s="38" t="s">
        <v>24</v>
      </c>
      <c r="B8" s="42" t="s">
        <v>25</v>
      </c>
      <c r="C8" s="40">
        <v>430</v>
      </c>
      <c r="D8" s="40" t="s">
        <v>20</v>
      </c>
      <c r="E8" s="40" t="s">
        <v>21</v>
      </c>
      <c r="F8" s="9"/>
      <c r="G8" s="34">
        <f t="shared" si="1"/>
        <v>0</v>
      </c>
      <c r="H8" s="35">
        <f t="shared" si="2"/>
        <v>0</v>
      </c>
    </row>
    <row r="9" spans="1:8" x14ac:dyDescent="0.25">
      <c r="A9" s="38" t="s">
        <v>26</v>
      </c>
      <c r="B9" s="43" t="s">
        <v>27</v>
      </c>
      <c r="C9" s="40">
        <v>6</v>
      </c>
      <c r="D9" s="40" t="s">
        <v>20</v>
      </c>
      <c r="E9" s="40" t="s">
        <v>21</v>
      </c>
      <c r="F9" s="9"/>
      <c r="G9" s="34">
        <f t="shared" si="1"/>
        <v>0</v>
      </c>
      <c r="H9" s="35">
        <f t="shared" si="2"/>
        <v>0</v>
      </c>
    </row>
    <row r="10" spans="1:8" x14ac:dyDescent="0.25">
      <c r="A10" s="38" t="s">
        <v>28</v>
      </c>
      <c r="B10" s="42" t="s">
        <v>84</v>
      </c>
      <c r="C10" s="40">
        <v>26</v>
      </c>
      <c r="D10" s="40" t="s">
        <v>20</v>
      </c>
      <c r="E10" s="40" t="s">
        <v>21</v>
      </c>
      <c r="F10" s="9"/>
      <c r="G10" s="34">
        <f t="shared" si="1"/>
        <v>0</v>
      </c>
      <c r="H10" s="35">
        <f t="shared" si="2"/>
        <v>0</v>
      </c>
    </row>
    <row r="11" spans="1:8" x14ac:dyDescent="0.25">
      <c r="A11" s="38" t="s">
        <v>29</v>
      </c>
      <c r="B11" s="43" t="s">
        <v>30</v>
      </c>
      <c r="C11" s="40">
        <v>360</v>
      </c>
      <c r="D11" s="40" t="s">
        <v>20</v>
      </c>
      <c r="E11" s="40" t="s">
        <v>21</v>
      </c>
      <c r="F11" s="9"/>
      <c r="G11" s="34">
        <f t="shared" si="1"/>
        <v>0</v>
      </c>
      <c r="H11" s="35">
        <f t="shared" si="2"/>
        <v>0</v>
      </c>
    </row>
    <row r="12" spans="1:8" x14ac:dyDescent="0.25">
      <c r="A12" s="38" t="s">
        <v>31</v>
      </c>
      <c r="B12" s="44" t="s">
        <v>32</v>
      </c>
      <c r="C12" s="40">
        <v>175</v>
      </c>
      <c r="D12" s="40" t="s">
        <v>33</v>
      </c>
      <c r="E12" s="40" t="s">
        <v>17</v>
      </c>
      <c r="F12" s="9"/>
      <c r="G12" s="34">
        <f t="shared" si="1"/>
        <v>0</v>
      </c>
      <c r="H12" s="35">
        <f t="shared" si="2"/>
        <v>0</v>
      </c>
    </row>
    <row r="13" spans="1:8" x14ac:dyDescent="0.25">
      <c r="A13" s="38" t="s">
        <v>34</v>
      </c>
      <c r="B13" s="41" t="s">
        <v>35</v>
      </c>
      <c r="C13" s="40">
        <v>2</v>
      </c>
      <c r="D13" s="40" t="s">
        <v>36</v>
      </c>
      <c r="E13" s="40" t="s">
        <v>37</v>
      </c>
      <c r="F13" s="9"/>
      <c r="G13" s="34">
        <f t="shared" si="1"/>
        <v>0</v>
      </c>
      <c r="H13" s="35">
        <f t="shared" si="2"/>
        <v>0</v>
      </c>
    </row>
    <row r="14" spans="1:8" x14ac:dyDescent="0.25">
      <c r="A14" s="38" t="s">
        <v>38</v>
      </c>
      <c r="B14" s="39" t="s">
        <v>39</v>
      </c>
      <c r="C14" s="40">
        <v>1</v>
      </c>
      <c r="D14" s="40" t="s">
        <v>36</v>
      </c>
      <c r="E14" s="40" t="s">
        <v>37</v>
      </c>
      <c r="F14" s="9"/>
      <c r="G14" s="34">
        <f t="shared" si="1"/>
        <v>0</v>
      </c>
      <c r="H14" s="35">
        <f t="shared" si="2"/>
        <v>0</v>
      </c>
    </row>
    <row r="15" spans="1:8" x14ac:dyDescent="0.25">
      <c r="A15" s="38" t="s">
        <v>40</v>
      </c>
      <c r="B15" s="41" t="s">
        <v>41</v>
      </c>
      <c r="C15" s="40">
        <v>20</v>
      </c>
      <c r="D15" s="40" t="s">
        <v>42</v>
      </c>
      <c r="E15" s="40" t="s">
        <v>17</v>
      </c>
      <c r="F15" s="9"/>
      <c r="G15" s="34">
        <f t="shared" si="1"/>
        <v>0</v>
      </c>
      <c r="H15" s="35">
        <f t="shared" si="2"/>
        <v>0</v>
      </c>
    </row>
    <row r="16" spans="1:8" x14ac:dyDescent="0.25">
      <c r="A16" s="38" t="s">
        <v>43</v>
      </c>
      <c r="B16" s="39" t="s">
        <v>44</v>
      </c>
      <c r="C16" s="40">
        <v>175</v>
      </c>
      <c r="D16" s="40" t="s">
        <v>42</v>
      </c>
      <c r="E16" s="40" t="s">
        <v>17</v>
      </c>
      <c r="F16" s="9"/>
      <c r="G16" s="34">
        <f t="shared" si="1"/>
        <v>0</v>
      </c>
      <c r="H16" s="35">
        <f t="shared" si="2"/>
        <v>0</v>
      </c>
    </row>
    <row r="17" spans="1:11" x14ac:dyDescent="0.25">
      <c r="A17" s="38" t="s">
        <v>45</v>
      </c>
      <c r="B17" s="41" t="s">
        <v>46</v>
      </c>
      <c r="C17" s="40">
        <v>1</v>
      </c>
      <c r="D17" s="40"/>
      <c r="E17" s="40" t="s">
        <v>10</v>
      </c>
      <c r="F17" s="9"/>
      <c r="G17" s="34">
        <f t="shared" si="1"/>
        <v>0</v>
      </c>
      <c r="H17" s="35">
        <f t="shared" si="2"/>
        <v>0</v>
      </c>
    </row>
    <row r="18" spans="1:11" x14ac:dyDescent="0.25">
      <c r="A18" s="38" t="s">
        <v>47</v>
      </c>
      <c r="B18" s="39" t="s">
        <v>14</v>
      </c>
      <c r="C18" s="40">
        <v>3</v>
      </c>
      <c r="D18" s="40"/>
      <c r="E18" s="40" t="s">
        <v>10</v>
      </c>
      <c r="F18" s="9"/>
      <c r="G18" s="34">
        <f t="shared" si="1"/>
        <v>0</v>
      </c>
      <c r="H18" s="35">
        <f t="shared" si="2"/>
        <v>0</v>
      </c>
    </row>
    <row r="19" spans="1:11" x14ac:dyDescent="0.25">
      <c r="A19" s="38" t="s">
        <v>48</v>
      </c>
      <c r="B19" s="41" t="s">
        <v>49</v>
      </c>
      <c r="C19" s="40">
        <v>336</v>
      </c>
      <c r="D19" s="40"/>
      <c r="E19" s="40" t="s">
        <v>10</v>
      </c>
      <c r="F19" s="9"/>
      <c r="G19" s="34">
        <f t="shared" si="1"/>
        <v>0</v>
      </c>
      <c r="H19" s="35">
        <f t="shared" si="2"/>
        <v>0</v>
      </c>
    </row>
    <row r="20" spans="1:11" ht="30" x14ac:dyDescent="0.25">
      <c r="A20" s="38" t="s">
        <v>50</v>
      </c>
      <c r="B20" s="39" t="s">
        <v>51</v>
      </c>
      <c r="C20" s="40">
        <v>1</v>
      </c>
      <c r="D20" s="40"/>
      <c r="E20" s="40" t="s">
        <v>52</v>
      </c>
      <c r="F20" s="9"/>
      <c r="G20" s="34">
        <f t="shared" si="1"/>
        <v>0</v>
      </c>
      <c r="H20" s="35">
        <f t="shared" si="2"/>
        <v>0</v>
      </c>
    </row>
    <row r="21" spans="1:11" x14ac:dyDescent="0.25">
      <c r="A21" s="38" t="s">
        <v>53</v>
      </c>
      <c r="B21" s="41" t="s">
        <v>54</v>
      </c>
      <c r="C21" s="40">
        <v>20</v>
      </c>
      <c r="D21" s="40"/>
      <c r="E21" s="40" t="s">
        <v>10</v>
      </c>
      <c r="F21" s="9"/>
      <c r="G21" s="34">
        <f t="shared" si="1"/>
        <v>0</v>
      </c>
      <c r="H21" s="35">
        <f t="shared" si="2"/>
        <v>0</v>
      </c>
    </row>
    <row r="22" spans="1:11" x14ac:dyDescent="0.25">
      <c r="A22" s="38" t="s">
        <v>55</v>
      </c>
      <c r="B22" s="39" t="s">
        <v>56</v>
      </c>
      <c r="C22" s="40">
        <v>23</v>
      </c>
      <c r="D22" s="45"/>
      <c r="E22" s="40" t="s">
        <v>10</v>
      </c>
      <c r="F22" s="9"/>
      <c r="G22" s="34">
        <f t="shared" si="1"/>
        <v>0</v>
      </c>
      <c r="H22" s="35">
        <f t="shared" si="2"/>
        <v>0</v>
      </c>
    </row>
    <row r="23" spans="1:11" x14ac:dyDescent="0.25">
      <c r="A23" s="46" t="s">
        <v>57</v>
      </c>
      <c r="B23" s="47" t="s">
        <v>58</v>
      </c>
      <c r="C23" s="40">
        <v>20</v>
      </c>
      <c r="D23" s="45"/>
      <c r="E23" s="40" t="s">
        <v>10</v>
      </c>
      <c r="F23" s="9"/>
      <c r="G23" s="34">
        <f t="shared" si="1"/>
        <v>0</v>
      </c>
      <c r="H23" s="35">
        <f t="shared" si="2"/>
        <v>0</v>
      </c>
    </row>
    <row r="24" spans="1:11" ht="30" x14ac:dyDescent="0.25">
      <c r="A24" s="38" t="s">
        <v>59</v>
      </c>
      <c r="B24" s="39" t="s">
        <v>60</v>
      </c>
      <c r="C24" s="40">
        <v>1</v>
      </c>
      <c r="D24" s="40"/>
      <c r="E24" s="40" t="s">
        <v>10</v>
      </c>
      <c r="F24" s="9"/>
      <c r="G24" s="34">
        <f t="shared" si="1"/>
        <v>0</v>
      </c>
      <c r="H24" s="35">
        <f t="shared" si="2"/>
        <v>0</v>
      </c>
      <c r="K24" s="7" t="s">
        <v>61</v>
      </c>
    </row>
    <row r="25" spans="1:11" x14ac:dyDescent="0.25">
      <c r="A25" s="1"/>
      <c r="B25" s="1"/>
      <c r="C25" s="2" t="s">
        <v>62</v>
      </c>
      <c r="D25" s="3"/>
      <c r="E25" s="2" t="s">
        <v>63</v>
      </c>
      <c r="F25" s="4" t="s">
        <v>64</v>
      </c>
      <c r="G25" s="36"/>
      <c r="H25" s="37">
        <f>SUM(H2:H24)</f>
        <v>0</v>
      </c>
    </row>
    <row r="26" spans="1:11" x14ac:dyDescent="0.25">
      <c r="A26" s="1"/>
      <c r="B26" s="1"/>
      <c r="C26" s="2"/>
      <c r="D26" s="3"/>
      <c r="E26" s="2"/>
      <c r="F26" s="10"/>
      <c r="G26" s="11"/>
      <c r="H26" s="12"/>
    </row>
    <row r="27" spans="1:11" x14ac:dyDescent="0.25">
      <c r="A27" s="8"/>
      <c r="B27" s="8"/>
      <c r="C27" s="13"/>
      <c r="D27" s="14"/>
      <c r="E27" s="13"/>
      <c r="F27" s="15"/>
      <c r="G27" s="16"/>
      <c r="H27" s="17"/>
    </row>
    <row r="28" spans="1:11" x14ac:dyDescent="0.25">
      <c r="A28" s="18" t="s">
        <v>81</v>
      </c>
      <c r="B28" s="18"/>
      <c r="C28" s="19"/>
      <c r="D28" s="20"/>
      <c r="E28" s="19"/>
      <c r="F28" s="21"/>
      <c r="G28" s="22"/>
      <c r="H28" s="23"/>
    </row>
    <row r="29" spans="1:11" x14ac:dyDescent="0.25">
      <c r="A29" s="18"/>
      <c r="B29" s="18"/>
      <c r="C29" s="19"/>
      <c r="D29" s="20"/>
      <c r="E29" s="19"/>
      <c r="F29" s="15"/>
      <c r="G29" s="16"/>
      <c r="H29" s="17"/>
    </row>
    <row r="30" spans="1:11" x14ac:dyDescent="0.25">
      <c r="A30" s="18" t="s">
        <v>82</v>
      </c>
      <c r="B30" s="18"/>
      <c r="C30" s="19"/>
      <c r="D30" s="20"/>
      <c r="E30" s="19"/>
      <c r="F30" s="15"/>
      <c r="G30" s="16"/>
      <c r="H30" s="17"/>
    </row>
    <row r="31" spans="1:11" x14ac:dyDescent="0.25">
      <c r="A31" s="18"/>
      <c r="B31" s="18"/>
      <c r="C31" s="19"/>
      <c r="D31" s="20"/>
      <c r="E31" s="19"/>
      <c r="F31" s="15"/>
      <c r="G31" s="16"/>
      <c r="H31" s="17"/>
    </row>
    <row r="32" spans="1:11" ht="30" x14ac:dyDescent="0.25">
      <c r="A32" s="18" t="s">
        <v>65</v>
      </c>
      <c r="B32" s="18"/>
      <c r="C32" s="13"/>
      <c r="D32" s="14"/>
      <c r="E32" s="13"/>
      <c r="F32" s="15"/>
      <c r="G32" s="16"/>
      <c r="H32" s="17"/>
    </row>
    <row r="33" spans="1:8" x14ac:dyDescent="0.25">
      <c r="A33" s="18"/>
      <c r="B33" s="18"/>
      <c r="C33" s="13"/>
      <c r="D33" s="14"/>
      <c r="E33" s="13"/>
      <c r="F33" s="15"/>
      <c r="G33" s="16"/>
      <c r="H33" s="17"/>
    </row>
    <row r="34" spans="1:8" x14ac:dyDescent="0.25">
      <c r="A34" s="18"/>
      <c r="B34" s="18"/>
      <c r="C34" s="13"/>
      <c r="D34" s="14"/>
      <c r="E34" s="13"/>
      <c r="F34" s="15"/>
      <c r="G34" s="16"/>
      <c r="H34" s="17"/>
    </row>
    <row r="35" spans="1:8" x14ac:dyDescent="0.25">
      <c r="A35" s="1" t="s">
        <v>66</v>
      </c>
      <c r="B35" s="1"/>
      <c r="C35" s="13"/>
      <c r="D35" s="14"/>
      <c r="E35" s="13"/>
      <c r="F35" s="15"/>
      <c r="G35" s="16"/>
      <c r="H35" s="17"/>
    </row>
    <row r="36" spans="1:8" x14ac:dyDescent="0.25">
      <c r="A36" s="8" t="s">
        <v>83</v>
      </c>
      <c r="B36" s="8"/>
      <c r="C36" s="13"/>
      <c r="D36" s="14"/>
      <c r="E36" s="13"/>
      <c r="F36" s="15"/>
      <c r="G36" s="16"/>
      <c r="H36" s="17"/>
    </row>
    <row r="37" spans="1:8" x14ac:dyDescent="0.25">
      <c r="A37" s="18" t="s">
        <v>67</v>
      </c>
      <c r="B37" s="18"/>
      <c r="C37" s="19"/>
      <c r="D37" s="20"/>
      <c r="E37" s="19"/>
      <c r="F37" s="21"/>
      <c r="G37" s="22"/>
      <c r="H37" s="23"/>
    </row>
    <row r="38" spans="1:8" ht="30" x14ac:dyDescent="0.25">
      <c r="A38" s="18" t="s">
        <v>68</v>
      </c>
      <c r="B38" s="18"/>
      <c r="C38" s="19"/>
      <c r="D38" s="20"/>
      <c r="E38" s="19"/>
      <c r="F38" s="21"/>
      <c r="G38" s="22"/>
      <c r="H38" s="23"/>
    </row>
    <row r="40" spans="1:8" x14ac:dyDescent="0.25">
      <c r="A40" s="8"/>
      <c r="B40" s="8"/>
      <c r="C40" s="13"/>
      <c r="D40" s="14"/>
      <c r="E40" s="13"/>
      <c r="F40" s="15"/>
      <c r="G40" s="16"/>
      <c r="H40" s="17"/>
    </row>
    <row r="41" spans="1:8" ht="30" x14ac:dyDescent="0.25">
      <c r="A41" s="8" t="s">
        <v>69</v>
      </c>
      <c r="B41" s="8"/>
      <c r="C41" s="13"/>
      <c r="D41" s="14"/>
      <c r="E41" s="13"/>
      <c r="F41" s="15"/>
      <c r="G41" s="16"/>
      <c r="H41" s="17"/>
    </row>
    <row r="42" spans="1:8" x14ac:dyDescent="0.25">
      <c r="A42" s="8" t="s">
        <v>70</v>
      </c>
      <c r="B42" s="8"/>
      <c r="C42" s="13"/>
      <c r="D42" s="14"/>
      <c r="E42" s="13"/>
      <c r="F42" s="15"/>
      <c r="G42" s="16"/>
      <c r="H42" s="17"/>
    </row>
    <row r="43" spans="1:8" x14ac:dyDescent="0.25">
      <c r="A43" s="8" t="s">
        <v>71</v>
      </c>
      <c r="B43" s="8"/>
      <c r="C43" s="13"/>
      <c r="D43" s="14"/>
      <c r="E43" s="13"/>
      <c r="F43" s="15"/>
      <c r="G43" s="16"/>
      <c r="H43" s="17"/>
    </row>
    <row r="44" spans="1:8" x14ac:dyDescent="0.25">
      <c r="A44" s="8" t="s">
        <v>72</v>
      </c>
      <c r="B44" s="8"/>
      <c r="C44" s="13"/>
      <c r="D44" s="14"/>
      <c r="E44" s="13"/>
      <c r="F44" s="15"/>
      <c r="G44" s="16"/>
      <c r="H44" s="17"/>
    </row>
    <row r="45" spans="1:8" ht="30" x14ac:dyDescent="0.25">
      <c r="A45" s="8" t="s">
        <v>73</v>
      </c>
      <c r="B45" s="8"/>
      <c r="C45" s="13"/>
      <c r="D45" s="14"/>
      <c r="E45" s="13"/>
      <c r="F45" s="15"/>
      <c r="G45" s="16"/>
      <c r="H45" s="17"/>
    </row>
    <row r="46" spans="1:8" x14ac:dyDescent="0.25">
      <c r="A46" s="8" t="s">
        <v>74</v>
      </c>
      <c r="B46" s="8"/>
      <c r="C46" s="13"/>
      <c r="D46" s="14"/>
      <c r="E46" s="13"/>
      <c r="F46" s="15"/>
      <c r="G46" s="16"/>
      <c r="H46" s="17"/>
    </row>
    <row r="47" spans="1:8" x14ac:dyDescent="0.25">
      <c r="A47" s="8"/>
      <c r="B47" s="8"/>
      <c r="C47" s="13"/>
      <c r="D47" s="14"/>
      <c r="E47" s="13"/>
      <c r="F47" s="15"/>
      <c r="G47" s="16"/>
      <c r="H47" s="17"/>
    </row>
    <row r="48" spans="1:8" x14ac:dyDescent="0.25">
      <c r="A48" s="8"/>
      <c r="B48" s="8"/>
      <c r="C48" s="13"/>
      <c r="D48" s="14"/>
      <c r="E48" s="13"/>
      <c r="F48" s="15"/>
      <c r="G48" s="16"/>
      <c r="H48" s="17"/>
    </row>
    <row r="49" spans="1:8" x14ac:dyDescent="0.25">
      <c r="A49" s="24" t="s">
        <v>75</v>
      </c>
      <c r="B49" s="25" t="s">
        <v>76</v>
      </c>
      <c r="C49" s="13"/>
      <c r="D49" s="14"/>
      <c r="E49" s="13"/>
      <c r="F49" s="15"/>
      <c r="G49" s="16"/>
      <c r="H49" s="17"/>
    </row>
    <row r="50" spans="1:8" x14ac:dyDescent="0.25">
      <c r="A50" s="26" t="s">
        <v>77</v>
      </c>
      <c r="B50" s="27"/>
      <c r="C50" s="13"/>
      <c r="D50" s="14"/>
      <c r="E50" s="13"/>
      <c r="F50" s="15"/>
      <c r="G50" s="16"/>
      <c r="H50" s="17"/>
    </row>
    <row r="51" spans="1:8" x14ac:dyDescent="0.25">
      <c r="A51" s="28" t="s">
        <v>78</v>
      </c>
      <c r="B51" s="29"/>
      <c r="C51" s="13"/>
      <c r="D51" s="14"/>
      <c r="E51" s="13"/>
      <c r="F51" s="15"/>
      <c r="G51" s="16"/>
      <c r="H51" s="17"/>
    </row>
    <row r="52" spans="1:8" x14ac:dyDescent="0.25">
      <c r="A52" s="30" t="s">
        <v>79</v>
      </c>
      <c r="B52" s="31"/>
      <c r="C52" s="13"/>
      <c r="D52" s="14"/>
      <c r="E52" s="13"/>
      <c r="F52" s="15"/>
      <c r="G52" s="16"/>
      <c r="H52" s="17"/>
    </row>
    <row r="53" spans="1:8" x14ac:dyDescent="0.25">
      <c r="A53" s="28"/>
      <c r="B53" s="29"/>
      <c r="C53" s="13"/>
      <c r="D53" s="14"/>
      <c r="E53" s="13"/>
      <c r="F53" s="15"/>
      <c r="G53" s="16"/>
      <c r="H53" s="17"/>
    </row>
    <row r="54" spans="1:8" x14ac:dyDescent="0.25">
      <c r="A54" s="30"/>
      <c r="B54" s="31"/>
      <c r="C54" s="13"/>
      <c r="D54" s="14"/>
      <c r="E54" s="13"/>
      <c r="F54" s="15"/>
      <c r="G54" s="16"/>
      <c r="H54" s="17"/>
    </row>
    <row r="55" spans="1:8" x14ac:dyDescent="0.25">
      <c r="A55" s="28" t="s">
        <v>80</v>
      </c>
      <c r="B55" s="32"/>
      <c r="C55" s="13"/>
      <c r="D55" s="14"/>
      <c r="E55" s="13"/>
      <c r="F55" s="15"/>
      <c r="G55" s="16"/>
      <c r="H55" s="17"/>
    </row>
    <row r="57" spans="1:8" x14ac:dyDescent="0.25">
      <c r="A57" s="8"/>
      <c r="B57" s="8"/>
      <c r="C57" s="13"/>
      <c r="D57" s="14"/>
      <c r="E57" s="13"/>
      <c r="F57" s="15"/>
      <c r="G57" s="16"/>
      <c r="H57" s="1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6AE5326C9394B9376BDB0B59CD393" ma:contentTypeVersion="4" ma:contentTypeDescription="Een nieuw document maken." ma:contentTypeScope="" ma:versionID="72c7971a465546febe90d99badf9a99c">
  <xsd:schema xmlns:xsd="http://www.w3.org/2001/XMLSchema" xmlns:xs="http://www.w3.org/2001/XMLSchema" xmlns:p="http://schemas.microsoft.com/office/2006/metadata/properties" xmlns:ns2="9d571323-8a02-4747-adde-5b9c3c00ea76" xmlns:ns3="f43ad31c-51df-4864-ae81-cd5652270f44" targetNamespace="http://schemas.microsoft.com/office/2006/metadata/properties" ma:root="true" ma:fieldsID="d8b6f4aa31835376c959fb53c2384cc2" ns2:_="" ns3:_="">
    <xsd:import namespace="9d571323-8a02-4747-adde-5b9c3c00ea76"/>
    <xsd:import namespace="f43ad31c-51df-4864-ae81-cd5652270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71323-8a02-4747-adde-5b9c3c00e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ad31c-51df-4864-ae81-cd5652270f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C3D5C4-A03E-4701-B700-B88D9CE8B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2D6FF-D5CF-40E0-8ED6-626DE818F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71323-8a02-4747-adde-5b9c3c00ea76"/>
    <ds:schemaRef ds:uri="f43ad31c-51df-4864-ae81-cd5652270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8F04C-DFA9-4A22-A984-7D7946E14D19}">
  <ds:schemaRefs>
    <ds:schemaRef ds:uri="http://purl.org/dc/elements/1.1/"/>
    <ds:schemaRef ds:uri="http://purl.org/dc/dcmitype/"/>
    <ds:schemaRef ds:uri="9d571323-8a02-4747-adde-5b9c3c00ea76"/>
    <ds:schemaRef ds:uri="http://schemas.microsoft.com/office/2006/documentManagement/types"/>
    <ds:schemaRef ds:uri="f43ad31c-51df-4864-ae81-cd5652270f44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r.vanvalderen@derondevenen.nl</dc:creator>
  <cp:keywords/>
  <dc:description/>
  <cp:lastModifiedBy>Maaike Sikkema Smits</cp:lastModifiedBy>
  <cp:revision/>
  <dcterms:created xsi:type="dcterms:W3CDTF">2021-05-10T13:39:25Z</dcterms:created>
  <dcterms:modified xsi:type="dcterms:W3CDTF">2021-10-08T08:24:22Z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0x0101005FF6AE5326C9394B9376BDB0B59CD393</vt:lpwstr>
  </property>
</Properties>
</file>