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checkCompatibility="1" defaultThemeVersion="124226"/>
  <mc:AlternateContent xmlns:mc="http://schemas.openxmlformats.org/markup-compatibility/2006">
    <mc:Choice Requires="x15">
      <x15ac:absPath xmlns:x15ac="http://schemas.microsoft.com/office/spreadsheetml/2010/11/ac" url="X:\Projecten\482 Groenbedrijf Den Haag\482012 Raamovereenkomsten - 2021\04 Inhuur groenmachines\02 Aanbesteding\"/>
    </mc:Choice>
  </mc:AlternateContent>
  <xr:revisionPtr revIDLastSave="0" documentId="13_ncr:1_{717F54D4-85A4-4EBD-84F7-DDA8200C1FD2}" xr6:coauthVersionLast="46" xr6:coauthVersionMax="46" xr10:uidLastSave="{00000000-0000-0000-0000-000000000000}"/>
  <workbookProtection workbookAlgorithmName="SHA-512" workbookHashValue="wIJp/jS51cYZBAo/vgz4cLOGscpfxCreoA7adRSmMYfsADVWiMzl8qd3F5GhbAer+rV6+hN2RQ7wkxRirfwWyA==" workbookSaltValue="6WIGZcmAXgm1w76Vm6aBIg==" workbookSpinCount="100000" lockStructure="1"/>
  <bookViews>
    <workbookView xWindow="29475" yWindow="600" windowWidth="26625" windowHeight="14535" xr2:uid="{00000000-000D-0000-FFFF-FFFF00000000}"/>
  </bookViews>
  <sheets>
    <sheet name="Groenmachines 2021" sheetId="2" r:id="rId1"/>
  </sheets>
  <calcPr calcId="191029"/>
</workbook>
</file>

<file path=xl/calcChain.xml><?xml version="1.0" encoding="utf-8"?>
<calcChain xmlns="http://schemas.openxmlformats.org/spreadsheetml/2006/main">
  <c r="P67" i="2" l="1"/>
  <c r="P63" i="2"/>
  <c r="P56"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7" i="2"/>
  <c r="P58" i="2"/>
  <c r="P59" i="2"/>
  <c r="P60" i="2"/>
  <c r="P61" i="2"/>
  <c r="P62" i="2"/>
  <c r="P64" i="2"/>
  <c r="P65" i="2"/>
  <c r="P66" i="2"/>
  <c r="P68" i="2"/>
  <c r="P69" i="2"/>
  <c r="P70" i="2"/>
  <c r="P71" i="2"/>
  <c r="P72" i="2"/>
  <c r="P73" i="2"/>
  <c r="P74" i="2"/>
  <c r="P75" i="2"/>
  <c r="P76" i="2"/>
  <c r="P77" i="2"/>
  <c r="P78" i="2"/>
  <c r="P79" i="2"/>
  <c r="P15" i="2"/>
  <c r="P82" i="2" l="1"/>
</calcChain>
</file>

<file path=xl/sharedStrings.xml><?xml version="1.0" encoding="utf-8"?>
<sst xmlns="http://schemas.openxmlformats.org/spreadsheetml/2006/main" count="168" uniqueCount="155">
  <si>
    <t xml:space="preserve">Totaal prijs </t>
  </si>
  <si>
    <t>Getekend voor akkoord:</t>
  </si>
  <si>
    <t>Datum:</t>
  </si>
  <si>
    <t>Handtekening:</t>
  </si>
  <si>
    <t>Naam tekenbevoegd:</t>
  </si>
  <si>
    <t>Naam Inschrijver:</t>
  </si>
  <si>
    <t>Specificatie</t>
  </si>
  <si>
    <t>Minigraver 5 ton</t>
  </si>
  <si>
    <t>Minigraver 8 ton</t>
  </si>
  <si>
    <t>Tractor + nollenfrees</t>
  </si>
  <si>
    <t>Tractor + klepelmaaier</t>
  </si>
  <si>
    <t>direct achter de tractor</t>
  </si>
  <si>
    <t xml:space="preserve">Tractor + grondbak </t>
  </si>
  <si>
    <t>Minigraver 8 ton + sorteergrijper</t>
  </si>
  <si>
    <t>Tractor + nollenfrees aan herder</t>
  </si>
  <si>
    <t>Tractor + klepelmaaier aan herder</t>
  </si>
  <si>
    <t xml:space="preserve">Tractor + landrol </t>
  </si>
  <si>
    <t>Tractor + rotorkopegg</t>
  </si>
  <si>
    <t xml:space="preserve">Tractor + zuigwagen </t>
  </si>
  <si>
    <t>Tractor + doorzaaimachine</t>
  </si>
  <si>
    <t>Tractor + schotelmaaier</t>
  </si>
  <si>
    <t>Tractor + schotelmaaier + herder</t>
  </si>
  <si>
    <t>Tractor + maaizuigcombinatie</t>
  </si>
  <si>
    <t>Tractor + gazonveegmachine + opvang</t>
  </si>
  <si>
    <t>Tractor + rolbezem</t>
  </si>
  <si>
    <t>Minigraver 8 ton + maaikorf</t>
  </si>
  <si>
    <t>Tractor + heggenknipper (aan herder)</t>
  </si>
  <si>
    <t>per dag</t>
  </si>
  <si>
    <t>per week</t>
  </si>
  <si>
    <t>Dag  7:00 - 18:00</t>
  </si>
  <si>
    <t>dag</t>
  </si>
  <si>
    <t>week</t>
  </si>
  <si>
    <t xml:space="preserve">Avond en Nacht </t>
  </si>
  <si>
    <t>4) Met week wordt bedoeld vijf (5) werkdagen na elkaar (kan een weekend of feestdag tussen zitten)</t>
  </si>
  <si>
    <t>Tractor + maaikorf + herder</t>
  </si>
  <si>
    <t xml:space="preserve">Tractor + bandhark + herder </t>
  </si>
  <si>
    <t>(vegen van verharding)</t>
  </si>
  <si>
    <t>bijv. zelfstandig stammen + rijplaten laden</t>
  </si>
  <si>
    <t>Tractor + bladzuiger klein (5 m3)</t>
  </si>
  <si>
    <t>Tractor + bladzuiger groot (8 m3)</t>
  </si>
  <si>
    <t>Tractor smalspoor + heggenknipper (aan herder)</t>
  </si>
  <si>
    <t>Tractor + bomenklem smal</t>
  </si>
  <si>
    <t>Netto prijzen excl. BTW
 (incl. af-aanvoer, brandstof etc.)</t>
  </si>
  <si>
    <t>Nr</t>
  </si>
  <si>
    <t>Hoeveelheid is een fictieve inzet</t>
  </si>
  <si>
    <t>incl. diverse bakken, dieplepel, puinbak, e.d.</t>
  </si>
  <si>
    <t>Bandenkraan 19 tons</t>
  </si>
  <si>
    <t>Bandenkraan 15 tons</t>
  </si>
  <si>
    <t>Bandenkraan 19 tons + sorteergrijper</t>
  </si>
  <si>
    <t>Bandenkraan 15 tons + sorteergrijper</t>
  </si>
  <si>
    <t>Bandenkraan 8 tons + sorteergrijper</t>
  </si>
  <si>
    <t>Bandenkraan 8 tons</t>
  </si>
  <si>
    <t>Minigraver 5 ton + sorteergrijper</t>
  </si>
  <si>
    <t>Minigraver 3,5 ton + sorteergrijper</t>
  </si>
  <si>
    <t>Rupskraan 13 tot 19 tons</t>
  </si>
  <si>
    <t>Rupskraan 19 tot 25 tons</t>
  </si>
  <si>
    <t>Tractor + grondfrees (groot - werkdiepte tot 65 cm)</t>
  </si>
  <si>
    <t>Tractor + diep-spitmachine (werkdiepte tot 100 cm)</t>
  </si>
  <si>
    <t>zeef maaswijdte 15mm, groter afh. grondslag</t>
  </si>
  <si>
    <t>Minigraver 3,5 ton</t>
  </si>
  <si>
    <t>Aanbesteding: Raamovereenkomst Inzet Groenmachines</t>
  </si>
  <si>
    <t>Referentie: 200006</t>
  </si>
  <si>
    <t>Aanwijzingen:</t>
  </si>
  <si>
    <t>6) De specificatie dient door de Inschrijver naar waarheid te worden ingevuld en te worden ondertekend door een persoon die bevoegd is om de Inschrijver te vertegenwoordigen. Deze bevoegdheid dient te blijken uit het handelsregister van de Kamer van Koophandel of uit een volmacht die is afgegeven door iemand die – blijkens het handelsregister – bevoegd is om deze volmacht af te geven.</t>
  </si>
  <si>
    <t xml:space="preserve">7) Het is NIET toegestaan de opmaak van de prijsspecificatie anders dan aangegeven te wijzigen. Het door een Inschrijver zelfstandig wijzigen van de opmaak van deze bijlage maakt de Inschrijver onvergelijkbaar met andere Inschrijver en kan leiden tot uitsluiting van Inschrijver. </t>
  </si>
  <si>
    <t>Prijsspecificatie</t>
  </si>
  <si>
    <t>5) Inschrijver vult alleen de geel gekleurde vakken in, met tarieven waartegen hij de werkzaamheden verricht.</t>
  </si>
  <si>
    <t>1a</t>
  </si>
  <si>
    <t>3a</t>
  </si>
  <si>
    <t>2a</t>
  </si>
  <si>
    <t>3b</t>
  </si>
  <si>
    <t>4a</t>
  </si>
  <si>
    <t>5a</t>
  </si>
  <si>
    <t>6a</t>
  </si>
  <si>
    <t>9a</t>
  </si>
  <si>
    <t>10a</t>
  </si>
  <si>
    <t>11a</t>
  </si>
  <si>
    <t>21a</t>
  </si>
  <si>
    <t>21b</t>
  </si>
  <si>
    <t>24a</t>
  </si>
  <si>
    <t>bijv. Robocut</t>
  </si>
  <si>
    <t>Stobbenfrees + op afstand bestuurbare machine</t>
  </si>
  <si>
    <t>zeef maaswijdte 35mm</t>
  </si>
  <si>
    <t>Bandenkraan 8-10 tons + aanhanger 6-8 m3 + sterzeefbak</t>
  </si>
  <si>
    <t>Tractor + aanhanger / platte wagen</t>
  </si>
  <si>
    <t xml:space="preserve">vloeroppervlak min. 8 a 10 m2 </t>
  </si>
  <si>
    <t>voor heetwater-methode onkruidbeheersing</t>
  </si>
  <si>
    <t>1) Het invullen van € 0,00 bedragen is niet toegestaan. Deze eenheidsprijzen dienen all-in tarieven te zijn.</t>
  </si>
  <si>
    <t>22a</t>
  </si>
  <si>
    <t>22b</t>
  </si>
  <si>
    <t>24b</t>
  </si>
  <si>
    <t>27a</t>
  </si>
  <si>
    <t>27b</t>
  </si>
  <si>
    <t>29a</t>
  </si>
  <si>
    <t>29b</t>
  </si>
  <si>
    <t>30a</t>
  </si>
  <si>
    <t>30b</t>
  </si>
  <si>
    <t>Naam groenmachine</t>
  </si>
  <si>
    <t>11b</t>
  </si>
  <si>
    <t>Tractor smalspoor + schotelmaaier</t>
  </si>
  <si>
    <t>Tractor smalspoor + klepelmaaier</t>
  </si>
  <si>
    <t>Tractor + acrobaat hark</t>
  </si>
  <si>
    <t>14a</t>
  </si>
  <si>
    <t>15a</t>
  </si>
  <si>
    <t>9b</t>
  </si>
  <si>
    <t>10b</t>
  </si>
  <si>
    <t>10c</t>
  </si>
  <si>
    <t>11c</t>
  </si>
  <si>
    <t>14b</t>
  </si>
  <si>
    <t>15b</t>
  </si>
  <si>
    <t>16a</t>
  </si>
  <si>
    <t>16b</t>
  </si>
  <si>
    <t>16c</t>
  </si>
  <si>
    <t>Tractor + grondfrees (klein - werkdiepte tot 35 cm)</t>
  </si>
  <si>
    <t>Tractor smalspoor + balenpers klein (0,25 m3)</t>
  </si>
  <si>
    <t>Tractor + balenpers groot (1,0 m3)</t>
  </si>
  <si>
    <t>Tractor + kiepaanhanger (inhoud 8 à 9 m3)</t>
  </si>
  <si>
    <t>Tractor + kiepaanhanger + knijper (inhoud 8 à 9 m3)</t>
  </si>
  <si>
    <t>18a</t>
  </si>
  <si>
    <t>18b</t>
  </si>
  <si>
    <t>18c</t>
  </si>
  <si>
    <t>18d</t>
  </si>
  <si>
    <t>18e</t>
  </si>
  <si>
    <t>Tractor + kruksas spitmachine (werkdiepte tot 40 cm)</t>
  </si>
  <si>
    <t>Tractor + roterende spitmachine (werkdiepte tot 40 cm)</t>
  </si>
  <si>
    <t>19a</t>
  </si>
  <si>
    <t>19b</t>
  </si>
  <si>
    <t>19c</t>
  </si>
  <si>
    <t>Tractor + veegmachine + opvang</t>
  </si>
  <si>
    <t>Amazone type (vegen van gazon)</t>
  </si>
  <si>
    <t>Tractor + waterwagen (5 m3)+ actieraam</t>
  </si>
  <si>
    <t>26a</t>
  </si>
  <si>
    <t>26b</t>
  </si>
  <si>
    <t>Tractor + waterwagen (10 m3)+ actieraam</t>
  </si>
  <si>
    <t>25a</t>
  </si>
  <si>
    <t>25b</t>
  </si>
  <si>
    <t>Rups-wieldumper (2 à 3 m3)</t>
  </si>
  <si>
    <t>Rups-wieldumper (4 à 5 m3)</t>
  </si>
  <si>
    <t>met name takken / kleine stammen</t>
  </si>
  <si>
    <t>voor grote boomstammen</t>
  </si>
  <si>
    <t>28a</t>
  </si>
  <si>
    <t>28b</t>
  </si>
  <si>
    <t>29c</t>
  </si>
  <si>
    <t>Voertuig met geisoleerde watercontainer (min. 25 m3)</t>
  </si>
  <si>
    <t>Datum: 26 mei 2021</t>
  </si>
  <si>
    <t>2) Met normale werktijden wordt op werkdagen tussen 07.00 uur en 18.00 uur bedoeld, en wordt gerekend als één dag.</t>
  </si>
  <si>
    <t>3) Met avond en nacht werktijden wordt op werkdagen tussen 18:00 en 7:00 uur bedoeld, en wordt gerekend als één dag</t>
  </si>
  <si>
    <t>Tractor + bomenklem breed</t>
  </si>
  <si>
    <r>
      <t xml:space="preserve">Tractor + versnipperaar/takkenbreker </t>
    </r>
    <r>
      <rPr>
        <sz val="11"/>
        <rFont val="Times New Roman"/>
        <family val="1"/>
      </rPr>
      <t>Ø 18 cm</t>
    </r>
  </si>
  <si>
    <t>Tractor + versnipperaar Ø 18 cm + opvangkar (8 à 9 m3)</t>
  </si>
  <si>
    <r>
      <t xml:space="preserve">Shovel </t>
    </r>
    <r>
      <rPr>
        <sz val="11"/>
        <rFont val="Calibri"/>
        <family val="2"/>
      </rPr>
      <t>2 ton</t>
    </r>
    <r>
      <rPr>
        <sz val="11"/>
        <rFont val="Calibri"/>
        <family val="2"/>
        <scheme val="minor"/>
      </rPr>
      <t xml:space="preserve"> (bak 300-500 L)</t>
    </r>
  </si>
  <si>
    <r>
      <t>Shovel</t>
    </r>
    <r>
      <rPr>
        <sz val="11"/>
        <rFont val="Calibri"/>
        <family val="2"/>
      </rPr>
      <t xml:space="preserve"> 5 ton</t>
    </r>
    <r>
      <rPr>
        <sz val="11"/>
        <rFont val="Calibri"/>
        <family val="2"/>
        <scheme val="minor"/>
      </rPr>
      <t xml:space="preserve"> (bak 800-1000 L)</t>
    </r>
  </si>
  <si>
    <r>
      <t xml:space="preserve">Shovel </t>
    </r>
    <r>
      <rPr>
        <sz val="11"/>
        <rFont val="Calibri"/>
        <family val="2"/>
      </rPr>
      <t>10 ton</t>
    </r>
    <r>
      <rPr>
        <sz val="11"/>
        <rFont val="Calibri"/>
        <family val="2"/>
        <scheme val="minor"/>
      </rPr>
      <t xml:space="preserve"> (bak 1700 L)</t>
    </r>
  </si>
  <si>
    <t>Mobiele trommelzeef (klein model op aanhanger)</t>
  </si>
  <si>
    <t>Mobiele trommelzeef (groot model op trailer)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</si>
</sst>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x14ac:knownFonts="1">
    <font>
      <sz val="11"/>
      <color theme="1"/>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
      <b/>
      <sz val="12"/>
      <name val="Calibri"/>
      <family val="2"/>
      <scheme val="minor"/>
    </font>
    <font>
      <sz val="11"/>
      <name val="Calibri"/>
      <family val="2"/>
      <scheme val="minor"/>
    </font>
    <font>
      <sz val="10"/>
      <name val="Calibri"/>
      <family val="2"/>
      <scheme val="minor"/>
    </font>
    <font>
      <sz val="11"/>
      <name val="Times New Roman"/>
      <family val="1"/>
    </font>
    <font>
      <sz val="11"/>
      <name val="Calibri"/>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3">
    <xf numFmtId="0" fontId="0" fillId="0" borderId="0" xfId="0"/>
    <xf numFmtId="0" fontId="2" fillId="0" borderId="0" xfId="0" applyFont="1" applyProtection="1"/>
    <xf numFmtId="0" fontId="0" fillId="0" borderId="0" xfId="0" applyProtection="1"/>
    <xf numFmtId="0" fontId="0" fillId="0" borderId="0" xfId="0" applyFont="1" applyProtection="1"/>
    <xf numFmtId="0" fontId="0" fillId="0" borderId="0" xfId="0" applyBorder="1" applyAlignment="1" applyProtection="1">
      <alignment horizontal="center" vertical="center"/>
    </xf>
    <xf numFmtId="0" fontId="0" fillId="0" borderId="0" xfId="0" applyBorder="1" applyProtection="1"/>
    <xf numFmtId="0" fontId="1" fillId="0" borderId="1" xfId="0" applyFont="1" applyBorder="1" applyProtection="1"/>
    <xf numFmtId="0" fontId="0" fillId="0" borderId="1" xfId="0" applyBorder="1" applyAlignment="1" applyProtection="1">
      <alignment horizontal="left" vertical="center"/>
    </xf>
    <xf numFmtId="0" fontId="0" fillId="0" borderId="4" xfId="0" applyBorder="1" applyProtection="1"/>
    <xf numFmtId="0" fontId="0" fillId="0" borderId="5" xfId="0" applyBorder="1" applyProtection="1"/>
    <xf numFmtId="0" fontId="0" fillId="0" borderId="0" xfId="0" applyFill="1" applyBorder="1" applyAlignment="1" applyProtection="1">
      <alignment horizontal="left" vertical="center"/>
    </xf>
    <xf numFmtId="0" fontId="0" fillId="2" borderId="8" xfId="0" applyFill="1" applyBorder="1" applyAlignment="1" applyProtection="1">
      <alignment horizontal="center" vertical="center"/>
    </xf>
    <xf numFmtId="0" fontId="0" fillId="0" borderId="0" xfId="0" applyFill="1" applyBorder="1" applyProtection="1"/>
    <xf numFmtId="164" fontId="3" fillId="0" borderId="0" xfId="0" applyNumberFormat="1" applyFont="1" applyBorder="1" applyProtection="1"/>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3" borderId="10" xfId="0" applyFill="1" applyBorder="1" applyAlignment="1" applyProtection="1">
      <alignment horizontal="center" vertical="center"/>
    </xf>
    <xf numFmtId="0" fontId="5" fillId="0" borderId="0" xfId="0" applyFont="1" applyProtection="1"/>
    <xf numFmtId="0" fontId="4" fillId="2" borderId="4" xfId="0" applyFont="1" applyFill="1" applyBorder="1" applyAlignment="1" applyProtection="1">
      <alignment horizontal="center"/>
    </xf>
    <xf numFmtId="0" fontId="4" fillId="2" borderId="1" xfId="0" applyFont="1" applyFill="1" applyBorder="1" applyAlignment="1" applyProtection="1"/>
    <xf numFmtId="164" fontId="4" fillId="0" borderId="2" xfId="0" applyNumberFormat="1" applyFont="1" applyBorder="1" applyProtection="1"/>
    <xf numFmtId="0" fontId="6" fillId="2" borderId="1" xfId="0" applyFont="1" applyFill="1" applyBorder="1" applyAlignment="1" applyProtection="1"/>
    <xf numFmtId="0" fontId="7" fillId="0" borderId="3" xfId="0" applyFont="1" applyFill="1" applyBorder="1" applyAlignment="1">
      <alignment horizontal="left"/>
    </xf>
    <xf numFmtId="0" fontId="1" fillId="0" borderId="0" xfId="0" applyFont="1" applyProtection="1"/>
    <xf numFmtId="0" fontId="7" fillId="0" borderId="0" xfId="0" applyFont="1" applyProtection="1"/>
    <xf numFmtId="0" fontId="6" fillId="0" borderId="1" xfId="0" applyFont="1" applyFill="1" applyBorder="1" applyAlignment="1" applyProtection="1">
      <alignment horizontal="left"/>
    </xf>
    <xf numFmtId="0" fontId="6" fillId="0" borderId="3" xfId="0" applyFont="1" applyFill="1" applyBorder="1" applyAlignment="1" applyProtection="1">
      <alignment horizontal="left"/>
    </xf>
    <xf numFmtId="0" fontId="7" fillId="0" borderId="9" xfId="0" applyFont="1" applyFill="1" applyBorder="1" applyAlignment="1" applyProtection="1">
      <alignment horizontal="center" vertical="center"/>
    </xf>
    <xf numFmtId="0" fontId="7" fillId="3" borderId="9"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0" borderId="1" xfId="0" applyNumberFormat="1" applyFont="1" applyFill="1" applyBorder="1" applyProtection="1"/>
    <xf numFmtId="164" fontId="7" fillId="0" borderId="1" xfId="0" applyNumberFormat="1" applyFont="1" applyBorder="1" applyAlignment="1" applyProtection="1">
      <alignment horizontal="right" vertical="center"/>
    </xf>
    <xf numFmtId="164" fontId="7" fillId="4" borderId="1" xfId="0" applyNumberFormat="1" applyFont="1" applyFill="1" applyBorder="1" applyAlignment="1" applyProtection="1">
      <alignment horizontal="right" vertical="center"/>
      <protection locked="0"/>
    </xf>
    <xf numFmtId="164" fontId="7" fillId="2" borderId="1" xfId="0" applyNumberFormat="1" applyFont="1" applyFill="1" applyBorder="1" applyAlignment="1" applyProtection="1">
      <alignment horizontal="right" vertical="center"/>
    </xf>
    <xf numFmtId="164" fontId="7" fillId="0" borderId="0" xfId="0" applyNumberFormat="1" applyFont="1" applyBorder="1" applyAlignment="1" applyProtection="1">
      <alignment horizontal="right" vertical="center"/>
    </xf>
    <xf numFmtId="164" fontId="7" fillId="0" borderId="1" xfId="0" applyNumberFormat="1" applyFont="1" applyBorder="1" applyProtection="1"/>
    <xf numFmtId="0" fontId="7" fillId="0" borderId="1" xfId="0" applyFont="1" applyFill="1" applyBorder="1" applyAlignment="1" applyProtection="1">
      <alignment horizontal="center"/>
    </xf>
    <xf numFmtId="0" fontId="7" fillId="0" borderId="1" xfId="0" applyFont="1" applyFill="1" applyBorder="1"/>
    <xf numFmtId="0" fontId="7" fillId="0" borderId="7" xfId="0" applyFont="1" applyFill="1" applyBorder="1"/>
    <xf numFmtId="164" fontId="7" fillId="0" borderId="0" xfId="0" applyNumberFormat="1" applyFont="1" applyAlignment="1" applyProtection="1">
      <alignment horizontal="right" vertical="center"/>
    </xf>
    <xf numFmtId="0" fontId="7" fillId="0" borderId="7" xfId="0" applyFont="1" applyFill="1" applyBorder="1" applyAlignment="1">
      <alignment horizontal="left"/>
    </xf>
    <xf numFmtId="0" fontId="7" fillId="0" borderId="1" xfId="0" applyFont="1" applyBorder="1" applyProtection="1"/>
    <xf numFmtId="0" fontId="7" fillId="0" borderId="0" xfId="0" applyFont="1" applyAlignment="1" applyProtection="1">
      <alignment horizontal="left"/>
    </xf>
    <xf numFmtId="0" fontId="7" fillId="0" borderId="3" xfId="0" applyFont="1" applyFill="1" applyBorder="1"/>
    <xf numFmtId="49" fontId="8" fillId="0" borderId="1" xfId="0" applyNumberFormat="1" applyFont="1" applyFill="1" applyBorder="1" applyProtection="1"/>
    <xf numFmtId="49" fontId="7" fillId="0" borderId="1" xfId="0" applyNumberFormat="1" applyFont="1" applyFill="1" applyBorder="1" applyProtection="1"/>
    <xf numFmtId="0" fontId="8" fillId="0" borderId="1" xfId="0" applyFont="1" applyFill="1" applyBorder="1"/>
    <xf numFmtId="0" fontId="7" fillId="0" borderId="6" xfId="0" applyFont="1" applyFill="1" applyBorder="1"/>
    <xf numFmtId="0" fontId="7" fillId="0" borderId="3" xfId="0" applyFont="1" applyFill="1" applyBorder="1" applyAlignment="1"/>
    <xf numFmtId="0" fontId="7" fillId="0" borderId="7" xfId="0" applyFont="1" applyFill="1" applyBorder="1" applyAlignment="1"/>
    <xf numFmtId="0" fontId="7" fillId="0" borderId="1" xfId="0" applyFont="1" applyFill="1" applyBorder="1" applyProtection="1"/>
    <xf numFmtId="0" fontId="0" fillId="0" borderId="3" xfId="0" applyBorder="1" applyProtection="1">
      <protection locked="0"/>
    </xf>
    <xf numFmtId="0" fontId="7" fillId="0" borderId="0" xfId="0" applyFont="1" applyAlignment="1" applyProtection="1">
      <alignment horizontal="left"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4" fillId="2" borderId="3" xfId="0" applyFont="1" applyFill="1" applyBorder="1" applyAlignment="1" applyProtection="1">
      <alignment horizontal="center"/>
    </xf>
    <xf numFmtId="0" fontId="4" fillId="2" borderId="4" xfId="0" applyFont="1" applyFill="1" applyBorder="1" applyAlignment="1" applyProtection="1">
      <alignment horizontal="center"/>
    </xf>
    <xf numFmtId="0" fontId="4" fillId="2" borderId="3" xfId="0" applyFont="1" applyFill="1" applyBorder="1" applyAlignment="1" applyProtection="1">
      <alignment horizontal="center" wrapText="1"/>
    </xf>
    <xf numFmtId="0" fontId="4" fillId="2" borderId="4" xfId="0" applyFont="1" applyFill="1" applyBorder="1" applyAlignment="1" applyProtection="1">
      <alignment horizontal="center" wrapText="1"/>
    </xf>
    <xf numFmtId="0" fontId="0" fillId="2" borderId="11"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57149</xdr:colOff>
      <xdr:row>0</xdr:row>
      <xdr:rowOff>123819</xdr:rowOff>
    </xdr:from>
    <xdr:to>
      <xdr:col>15</xdr:col>
      <xdr:colOff>976943</xdr:colOff>
      <xdr:row>5</xdr:row>
      <xdr:rowOff>24029</xdr:rowOff>
    </xdr:to>
    <xdr:pic>
      <xdr:nvPicPr>
        <xdr:cNvPr id="2" name="Afbeelding 2" descr="https://werknet.denhaag.nl/Content/Nieuws/WerknetAfbeeldingen/logo-dh.jpg">
          <a:extLst>
            <a:ext uri="{FF2B5EF4-FFF2-40B4-BE49-F238E27FC236}">
              <a16:creationId xmlns:a16="http://schemas.microsoft.com/office/drawing/2014/main" id="{F75789CE-0B27-4234-8218-5264E9EA844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620" t="17699" r="9734" b="21902"/>
        <a:stretch/>
      </xdr:blipFill>
      <xdr:spPr bwMode="auto">
        <a:xfrm>
          <a:off x="9153524" y="123819"/>
          <a:ext cx="3072444" cy="1071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A1:S91"/>
  <sheetViews>
    <sheetView tabSelected="1" zoomScaleNormal="100" zoomScaleSheetLayoutView="80" workbookViewId="0">
      <selection activeCell="C38" sqref="C38"/>
    </sheetView>
  </sheetViews>
  <sheetFormatPr defaultRowHeight="15" x14ac:dyDescent="0.25"/>
  <cols>
    <col min="1" max="1" width="5.7109375" style="2" customWidth="1"/>
    <col min="2" max="2" width="51.28515625" style="2" bestFit="1" customWidth="1"/>
    <col min="3" max="3" width="35.28515625" style="2" bestFit="1" customWidth="1"/>
    <col min="4" max="5" width="7.7109375" style="2" customWidth="1"/>
    <col min="6" max="6" width="1.5703125" style="2" customWidth="1"/>
    <col min="7" max="8" width="7.7109375" style="2" customWidth="1"/>
    <col min="9" max="9" width="1.5703125" style="2" customWidth="1"/>
    <col min="10" max="11" width="10.7109375" style="2" customWidth="1"/>
    <col min="12" max="12" width="1.5703125" style="2" customWidth="1"/>
    <col min="13" max="13" width="10.7109375" style="2" customWidth="1"/>
    <col min="14" max="14" width="7.7109375" style="2" customWidth="1"/>
    <col min="15" max="15" width="1.5703125" style="2" customWidth="1"/>
    <col min="16" max="16" width="16.7109375" style="2" customWidth="1"/>
    <col min="17" max="16384" width="9.140625" style="2"/>
  </cols>
  <sheetData>
    <row r="1" spans="1:16" ht="32.25" customHeight="1" x14ac:dyDescent="0.5">
      <c r="A1" s="1" t="s">
        <v>65</v>
      </c>
    </row>
    <row r="2" spans="1:16" s="3" customFormat="1" ht="15" customHeight="1" x14ac:dyDescent="0.25">
      <c r="A2" s="23" t="s">
        <v>60</v>
      </c>
      <c r="C2" s="2" t="s">
        <v>61</v>
      </c>
      <c r="D2" s="2" t="s">
        <v>144</v>
      </c>
    </row>
    <row r="3" spans="1:16" x14ac:dyDescent="0.25">
      <c r="A3" s="2" t="s">
        <v>62</v>
      </c>
    </row>
    <row r="4" spans="1:16" x14ac:dyDescent="0.25">
      <c r="A4" s="24" t="s">
        <v>87</v>
      </c>
      <c r="B4" s="24"/>
      <c r="C4" s="24"/>
      <c r="D4" s="24"/>
      <c r="E4" s="24"/>
      <c r="F4" s="24"/>
      <c r="G4" s="24"/>
      <c r="H4" s="24"/>
      <c r="I4" s="24"/>
      <c r="J4" s="24"/>
      <c r="K4" s="24"/>
      <c r="L4" s="24"/>
      <c r="M4" s="24"/>
      <c r="N4" s="24"/>
      <c r="O4" s="24"/>
      <c r="P4" s="24"/>
    </row>
    <row r="5" spans="1:16" x14ac:dyDescent="0.25">
      <c r="A5" s="24" t="s">
        <v>145</v>
      </c>
      <c r="B5" s="24"/>
      <c r="C5" s="24"/>
      <c r="D5" s="24"/>
      <c r="E5" s="24"/>
      <c r="F5" s="24"/>
      <c r="G5" s="24"/>
      <c r="H5" s="24"/>
      <c r="I5" s="24"/>
      <c r="J5" s="24"/>
      <c r="K5" s="24"/>
      <c r="L5" s="24"/>
      <c r="M5" s="24"/>
      <c r="N5" s="24"/>
      <c r="O5" s="24"/>
      <c r="P5" s="24"/>
    </row>
    <row r="6" spans="1:16" x14ac:dyDescent="0.25">
      <c r="A6" s="24" t="s">
        <v>146</v>
      </c>
      <c r="B6" s="24"/>
      <c r="C6" s="24"/>
      <c r="D6" s="24"/>
      <c r="E6" s="24"/>
      <c r="F6" s="24"/>
      <c r="G6" s="24"/>
      <c r="H6" s="24"/>
      <c r="I6" s="24"/>
      <c r="J6" s="24"/>
      <c r="K6" s="24"/>
      <c r="L6" s="24"/>
      <c r="M6" s="24"/>
      <c r="N6" s="24"/>
      <c r="O6" s="24"/>
      <c r="P6" s="24"/>
    </row>
    <row r="7" spans="1:16" x14ac:dyDescent="0.25">
      <c r="A7" s="24" t="s">
        <v>33</v>
      </c>
      <c r="B7" s="24"/>
      <c r="C7" s="24"/>
      <c r="D7" s="24"/>
      <c r="E7" s="24"/>
      <c r="F7" s="24"/>
      <c r="G7" s="24"/>
      <c r="H7" s="24"/>
      <c r="I7" s="24"/>
      <c r="J7" s="24"/>
      <c r="K7" s="24"/>
      <c r="L7" s="24"/>
      <c r="M7" s="24"/>
      <c r="N7" s="24"/>
      <c r="O7" s="24"/>
      <c r="P7" s="24"/>
    </row>
    <row r="8" spans="1:16" x14ac:dyDescent="0.25">
      <c r="A8" s="24" t="s">
        <v>66</v>
      </c>
      <c r="B8" s="24"/>
      <c r="C8" s="24"/>
      <c r="D8" s="24"/>
      <c r="E8" s="24"/>
      <c r="F8" s="24"/>
      <c r="G8" s="24"/>
      <c r="H8" s="24"/>
      <c r="I8" s="24"/>
      <c r="J8" s="24"/>
      <c r="K8" s="24"/>
      <c r="L8" s="24"/>
      <c r="M8" s="24"/>
      <c r="N8" s="24"/>
      <c r="O8" s="24"/>
      <c r="P8" s="24"/>
    </row>
    <row r="9" spans="1:16" ht="30" customHeight="1" x14ac:dyDescent="0.25">
      <c r="A9" s="52" t="s">
        <v>63</v>
      </c>
      <c r="B9" s="52"/>
      <c r="C9" s="52"/>
      <c r="D9" s="52"/>
      <c r="E9" s="52"/>
      <c r="F9" s="52"/>
      <c r="G9" s="52"/>
      <c r="H9" s="52"/>
      <c r="I9" s="52"/>
      <c r="J9" s="52"/>
      <c r="K9" s="52"/>
      <c r="L9" s="52"/>
      <c r="M9" s="52"/>
      <c r="N9" s="52"/>
      <c r="O9" s="52"/>
      <c r="P9" s="52"/>
    </row>
    <row r="10" spans="1:16" s="17" customFormat="1" ht="30" customHeight="1" x14ac:dyDescent="0.25">
      <c r="A10" s="52" t="s">
        <v>64</v>
      </c>
      <c r="B10" s="52"/>
      <c r="C10" s="52"/>
      <c r="D10" s="52"/>
      <c r="E10" s="52"/>
      <c r="F10" s="52"/>
      <c r="G10" s="52"/>
      <c r="H10" s="52"/>
      <c r="I10" s="52"/>
      <c r="J10" s="52"/>
      <c r="K10" s="52"/>
      <c r="L10" s="52"/>
      <c r="M10" s="52"/>
      <c r="N10" s="52"/>
      <c r="O10" s="52"/>
      <c r="P10" s="52"/>
    </row>
    <row r="12" spans="1:16" ht="30" customHeight="1" x14ac:dyDescent="0.25">
      <c r="A12" s="19" t="s">
        <v>43</v>
      </c>
      <c r="B12" s="21" t="s">
        <v>97</v>
      </c>
      <c r="C12" s="19" t="s">
        <v>6</v>
      </c>
      <c r="D12" s="55" t="s">
        <v>44</v>
      </c>
      <c r="E12" s="56"/>
      <c r="F12" s="56"/>
      <c r="G12" s="56"/>
      <c r="H12" s="56"/>
      <c r="I12" s="18"/>
      <c r="J12" s="57" t="s">
        <v>42</v>
      </c>
      <c r="K12" s="58"/>
      <c r="L12" s="58"/>
      <c r="M12" s="58"/>
      <c r="N12" s="58"/>
      <c r="O12" s="11"/>
      <c r="P12" s="59" t="s">
        <v>0</v>
      </c>
    </row>
    <row r="13" spans="1:16" ht="30" customHeight="1" x14ac:dyDescent="0.25">
      <c r="A13" s="19"/>
      <c r="B13" s="19"/>
      <c r="C13" s="19"/>
      <c r="D13" s="61" t="s">
        <v>29</v>
      </c>
      <c r="E13" s="62"/>
      <c r="F13" s="15"/>
      <c r="G13" s="53" t="s">
        <v>32</v>
      </c>
      <c r="H13" s="54"/>
      <c r="I13" s="14"/>
      <c r="J13" s="61" t="s">
        <v>29</v>
      </c>
      <c r="K13" s="62"/>
      <c r="L13" s="14"/>
      <c r="M13" s="53" t="s">
        <v>32</v>
      </c>
      <c r="N13" s="54"/>
      <c r="O13" s="16"/>
      <c r="P13" s="60"/>
    </row>
    <row r="14" spans="1:16" s="24" customFormat="1" ht="30" customHeight="1" x14ac:dyDescent="0.25">
      <c r="A14" s="25"/>
      <c r="B14" s="26"/>
      <c r="C14" s="25"/>
      <c r="D14" s="27" t="s">
        <v>30</v>
      </c>
      <c r="E14" s="27" t="s">
        <v>31</v>
      </c>
      <c r="F14" s="28"/>
      <c r="G14" s="27" t="s">
        <v>30</v>
      </c>
      <c r="H14" s="27"/>
      <c r="I14" s="28"/>
      <c r="J14" s="27" t="s">
        <v>27</v>
      </c>
      <c r="K14" s="27" t="s">
        <v>28</v>
      </c>
      <c r="L14" s="28"/>
      <c r="M14" s="27" t="s">
        <v>27</v>
      </c>
      <c r="N14" s="27"/>
      <c r="O14" s="29"/>
      <c r="P14" s="27"/>
    </row>
    <row r="15" spans="1:16" s="24" customFormat="1" x14ac:dyDescent="0.25">
      <c r="A15" s="36">
        <v>1</v>
      </c>
      <c r="B15" s="22" t="s">
        <v>59</v>
      </c>
      <c r="C15" s="44" t="s">
        <v>45</v>
      </c>
      <c r="D15" s="30">
        <v>300</v>
      </c>
      <c r="E15" s="30">
        <v>50</v>
      </c>
      <c r="F15" s="30">
        <v>30</v>
      </c>
      <c r="G15" s="30">
        <v>100</v>
      </c>
      <c r="H15" s="30"/>
      <c r="I15" s="31"/>
      <c r="J15" s="32">
        <v>0</v>
      </c>
      <c r="K15" s="32">
        <v>0</v>
      </c>
      <c r="L15" s="31"/>
      <c r="M15" s="32">
        <v>0</v>
      </c>
      <c r="N15" s="33"/>
      <c r="O15" s="34"/>
      <c r="P15" s="35">
        <f t="shared" ref="P15:P65" si="0">SUM(D15*J15+E15*K15+G15*M15+H15*N15)</f>
        <v>0</v>
      </c>
    </row>
    <row r="16" spans="1:16" s="24" customFormat="1" x14ac:dyDescent="0.25">
      <c r="A16" s="36" t="s">
        <v>67</v>
      </c>
      <c r="B16" s="22" t="s">
        <v>53</v>
      </c>
      <c r="C16" s="44"/>
      <c r="D16" s="30">
        <v>100</v>
      </c>
      <c r="E16" s="30">
        <v>20</v>
      </c>
      <c r="F16" s="30"/>
      <c r="G16" s="30">
        <v>30</v>
      </c>
      <c r="H16" s="30"/>
      <c r="I16" s="31"/>
      <c r="J16" s="32">
        <v>0</v>
      </c>
      <c r="K16" s="32">
        <v>0</v>
      </c>
      <c r="L16" s="31"/>
      <c r="M16" s="32">
        <v>0</v>
      </c>
      <c r="N16" s="33"/>
      <c r="O16" s="34"/>
      <c r="P16" s="35">
        <f t="shared" si="0"/>
        <v>0</v>
      </c>
    </row>
    <row r="17" spans="1:16" s="24" customFormat="1" x14ac:dyDescent="0.25">
      <c r="A17" s="36">
        <v>2</v>
      </c>
      <c r="B17" s="22" t="s">
        <v>7</v>
      </c>
      <c r="C17" s="44" t="s">
        <v>45</v>
      </c>
      <c r="D17" s="30">
        <v>150</v>
      </c>
      <c r="E17" s="30">
        <v>30</v>
      </c>
      <c r="F17" s="45"/>
      <c r="G17" s="30">
        <v>50</v>
      </c>
      <c r="H17" s="30"/>
      <c r="I17" s="31"/>
      <c r="J17" s="32">
        <v>0</v>
      </c>
      <c r="K17" s="32">
        <v>0</v>
      </c>
      <c r="L17" s="31"/>
      <c r="M17" s="32">
        <v>0</v>
      </c>
      <c r="N17" s="33"/>
      <c r="O17" s="34"/>
      <c r="P17" s="35">
        <f t="shared" si="0"/>
        <v>0</v>
      </c>
    </row>
    <row r="18" spans="1:16" s="24" customFormat="1" x14ac:dyDescent="0.25">
      <c r="A18" s="36" t="s">
        <v>69</v>
      </c>
      <c r="B18" s="22" t="s">
        <v>52</v>
      </c>
      <c r="C18" s="44"/>
      <c r="D18" s="30">
        <v>100</v>
      </c>
      <c r="E18" s="30">
        <v>20</v>
      </c>
      <c r="F18" s="45"/>
      <c r="G18" s="30">
        <v>30</v>
      </c>
      <c r="H18" s="30"/>
      <c r="I18" s="31"/>
      <c r="J18" s="32">
        <v>0</v>
      </c>
      <c r="K18" s="32">
        <v>0</v>
      </c>
      <c r="L18" s="31"/>
      <c r="M18" s="32">
        <v>0</v>
      </c>
      <c r="N18" s="33"/>
      <c r="O18" s="34"/>
      <c r="P18" s="35">
        <f t="shared" si="0"/>
        <v>0</v>
      </c>
    </row>
    <row r="19" spans="1:16" s="24" customFormat="1" x14ac:dyDescent="0.25">
      <c r="A19" s="36">
        <v>3</v>
      </c>
      <c r="B19" s="22" t="s">
        <v>8</v>
      </c>
      <c r="C19" s="44" t="s">
        <v>45</v>
      </c>
      <c r="D19" s="30">
        <v>150</v>
      </c>
      <c r="E19" s="30">
        <v>30</v>
      </c>
      <c r="F19" s="45"/>
      <c r="G19" s="30">
        <v>50</v>
      </c>
      <c r="H19" s="30"/>
      <c r="I19" s="31"/>
      <c r="J19" s="32">
        <v>0</v>
      </c>
      <c r="K19" s="32">
        <v>0</v>
      </c>
      <c r="L19" s="31"/>
      <c r="M19" s="32">
        <v>0</v>
      </c>
      <c r="N19" s="33"/>
      <c r="O19" s="34"/>
      <c r="P19" s="35">
        <f t="shared" si="0"/>
        <v>0</v>
      </c>
    </row>
    <row r="20" spans="1:16" s="24" customFormat="1" x14ac:dyDescent="0.25">
      <c r="A20" s="36" t="s">
        <v>68</v>
      </c>
      <c r="B20" s="22" t="s">
        <v>13</v>
      </c>
      <c r="C20" s="44"/>
      <c r="D20" s="30">
        <v>100</v>
      </c>
      <c r="E20" s="30">
        <v>20</v>
      </c>
      <c r="F20" s="45"/>
      <c r="G20" s="30">
        <v>30</v>
      </c>
      <c r="H20" s="30"/>
      <c r="I20" s="31"/>
      <c r="J20" s="32">
        <v>0</v>
      </c>
      <c r="K20" s="32">
        <v>0</v>
      </c>
      <c r="L20" s="31"/>
      <c r="M20" s="32">
        <v>0</v>
      </c>
      <c r="N20" s="33"/>
      <c r="O20" s="34"/>
      <c r="P20" s="35">
        <f t="shared" si="0"/>
        <v>0</v>
      </c>
    </row>
    <row r="21" spans="1:16" s="24" customFormat="1" x14ac:dyDescent="0.25">
      <c r="A21" s="36" t="s">
        <v>70</v>
      </c>
      <c r="B21" s="22" t="s">
        <v>25</v>
      </c>
      <c r="C21" s="44"/>
      <c r="D21" s="30">
        <v>40</v>
      </c>
      <c r="E21" s="30">
        <v>10</v>
      </c>
      <c r="F21" s="45"/>
      <c r="G21" s="30">
        <v>30</v>
      </c>
      <c r="H21" s="30"/>
      <c r="I21" s="31"/>
      <c r="J21" s="32">
        <v>0</v>
      </c>
      <c r="K21" s="32">
        <v>0</v>
      </c>
      <c r="L21" s="31"/>
      <c r="M21" s="32">
        <v>0</v>
      </c>
      <c r="N21" s="33"/>
      <c r="O21" s="34"/>
      <c r="P21" s="35">
        <f t="shared" si="0"/>
        <v>0</v>
      </c>
    </row>
    <row r="22" spans="1:16" s="24" customFormat="1" x14ac:dyDescent="0.25">
      <c r="A22" s="36">
        <v>4</v>
      </c>
      <c r="B22" s="22" t="s">
        <v>51</v>
      </c>
      <c r="C22" s="44" t="s">
        <v>45</v>
      </c>
      <c r="D22" s="30">
        <v>500</v>
      </c>
      <c r="E22" s="30">
        <v>100</v>
      </c>
      <c r="F22" s="45"/>
      <c r="G22" s="30">
        <v>150</v>
      </c>
      <c r="H22" s="30"/>
      <c r="I22" s="31"/>
      <c r="J22" s="32">
        <v>0</v>
      </c>
      <c r="K22" s="32">
        <v>0</v>
      </c>
      <c r="L22" s="31"/>
      <c r="M22" s="32">
        <v>0</v>
      </c>
      <c r="N22" s="33"/>
      <c r="O22" s="34"/>
      <c r="P22" s="35">
        <f t="shared" si="0"/>
        <v>0</v>
      </c>
    </row>
    <row r="23" spans="1:16" s="24" customFormat="1" x14ac:dyDescent="0.25">
      <c r="A23" s="36" t="s">
        <v>71</v>
      </c>
      <c r="B23" s="22" t="s">
        <v>50</v>
      </c>
      <c r="C23" s="44"/>
      <c r="D23" s="30">
        <v>100</v>
      </c>
      <c r="E23" s="30">
        <v>20</v>
      </c>
      <c r="F23" s="45"/>
      <c r="G23" s="30">
        <v>30</v>
      </c>
      <c r="H23" s="30"/>
      <c r="I23" s="31"/>
      <c r="J23" s="32">
        <v>0</v>
      </c>
      <c r="K23" s="32">
        <v>0</v>
      </c>
      <c r="L23" s="31"/>
      <c r="M23" s="32">
        <v>0</v>
      </c>
      <c r="N23" s="33"/>
      <c r="O23" s="34"/>
      <c r="P23" s="35">
        <f t="shared" si="0"/>
        <v>0</v>
      </c>
    </row>
    <row r="24" spans="1:16" s="24" customFormat="1" x14ac:dyDescent="0.25">
      <c r="A24" s="36">
        <v>5</v>
      </c>
      <c r="B24" s="22" t="s">
        <v>47</v>
      </c>
      <c r="C24" s="44" t="s">
        <v>45</v>
      </c>
      <c r="D24" s="30">
        <v>250</v>
      </c>
      <c r="E24" s="30">
        <v>50</v>
      </c>
      <c r="F24" s="45"/>
      <c r="G24" s="30">
        <v>80</v>
      </c>
      <c r="H24" s="30"/>
      <c r="I24" s="31"/>
      <c r="J24" s="32">
        <v>0</v>
      </c>
      <c r="K24" s="32">
        <v>0</v>
      </c>
      <c r="L24" s="31"/>
      <c r="M24" s="32">
        <v>0</v>
      </c>
      <c r="N24" s="33"/>
      <c r="O24" s="34"/>
      <c r="P24" s="35">
        <f t="shared" si="0"/>
        <v>0</v>
      </c>
    </row>
    <row r="25" spans="1:16" s="24" customFormat="1" x14ac:dyDescent="0.25">
      <c r="A25" s="36" t="s">
        <v>72</v>
      </c>
      <c r="B25" s="22" t="s">
        <v>49</v>
      </c>
      <c r="C25" s="44"/>
      <c r="D25" s="30">
        <v>100</v>
      </c>
      <c r="E25" s="30">
        <v>20</v>
      </c>
      <c r="F25" s="45"/>
      <c r="G25" s="30">
        <v>30</v>
      </c>
      <c r="H25" s="30"/>
      <c r="I25" s="31"/>
      <c r="J25" s="32">
        <v>0</v>
      </c>
      <c r="K25" s="32">
        <v>0</v>
      </c>
      <c r="L25" s="31"/>
      <c r="M25" s="32">
        <v>0</v>
      </c>
      <c r="N25" s="33"/>
      <c r="O25" s="34"/>
      <c r="P25" s="35">
        <f t="shared" si="0"/>
        <v>0</v>
      </c>
    </row>
    <row r="26" spans="1:16" s="24" customFormat="1" x14ac:dyDescent="0.25">
      <c r="A26" s="36">
        <v>6</v>
      </c>
      <c r="B26" s="22" t="s">
        <v>46</v>
      </c>
      <c r="C26" s="44" t="s">
        <v>45</v>
      </c>
      <c r="D26" s="30">
        <v>150</v>
      </c>
      <c r="E26" s="30">
        <v>30</v>
      </c>
      <c r="F26" s="45"/>
      <c r="G26" s="30">
        <v>50</v>
      </c>
      <c r="H26" s="30"/>
      <c r="I26" s="31"/>
      <c r="J26" s="32">
        <v>0</v>
      </c>
      <c r="K26" s="32">
        <v>0</v>
      </c>
      <c r="L26" s="31"/>
      <c r="M26" s="32">
        <v>0</v>
      </c>
      <c r="N26" s="33"/>
      <c r="O26" s="34"/>
      <c r="P26" s="35">
        <f t="shared" si="0"/>
        <v>0</v>
      </c>
    </row>
    <row r="27" spans="1:16" s="24" customFormat="1" x14ac:dyDescent="0.25">
      <c r="A27" s="36" t="s">
        <v>73</v>
      </c>
      <c r="B27" s="22" t="s">
        <v>48</v>
      </c>
      <c r="C27" s="44"/>
      <c r="D27" s="30">
        <v>100</v>
      </c>
      <c r="E27" s="30">
        <v>20</v>
      </c>
      <c r="F27" s="45"/>
      <c r="G27" s="30">
        <v>30</v>
      </c>
      <c r="H27" s="30"/>
      <c r="I27" s="31"/>
      <c r="J27" s="32">
        <v>0</v>
      </c>
      <c r="K27" s="32">
        <v>0</v>
      </c>
      <c r="L27" s="31"/>
      <c r="M27" s="32">
        <v>0</v>
      </c>
      <c r="N27" s="33"/>
      <c r="O27" s="34"/>
      <c r="P27" s="35">
        <f t="shared" si="0"/>
        <v>0</v>
      </c>
    </row>
    <row r="28" spans="1:16" s="24" customFormat="1" x14ac:dyDescent="0.25">
      <c r="A28" s="36">
        <v>7</v>
      </c>
      <c r="B28" s="22" t="s">
        <v>54</v>
      </c>
      <c r="C28" s="44" t="s">
        <v>45</v>
      </c>
      <c r="D28" s="30">
        <v>20</v>
      </c>
      <c r="E28" s="30"/>
      <c r="F28" s="37"/>
      <c r="G28" s="30">
        <v>15</v>
      </c>
      <c r="H28" s="30"/>
      <c r="I28" s="31"/>
      <c r="J28" s="32">
        <v>0</v>
      </c>
      <c r="K28" s="33"/>
      <c r="L28" s="31"/>
      <c r="M28" s="32">
        <v>0</v>
      </c>
      <c r="N28" s="33"/>
      <c r="O28" s="34"/>
      <c r="P28" s="35">
        <f t="shared" si="0"/>
        <v>0</v>
      </c>
    </row>
    <row r="29" spans="1:16" s="24" customFormat="1" x14ac:dyDescent="0.25">
      <c r="A29" s="36">
        <v>8</v>
      </c>
      <c r="B29" s="22" t="s">
        <v>55</v>
      </c>
      <c r="C29" s="44" t="s">
        <v>45</v>
      </c>
      <c r="D29" s="30">
        <v>20</v>
      </c>
      <c r="E29" s="30"/>
      <c r="F29" s="37"/>
      <c r="G29" s="30">
        <v>15</v>
      </c>
      <c r="H29" s="30"/>
      <c r="I29" s="31"/>
      <c r="J29" s="32">
        <v>0</v>
      </c>
      <c r="K29" s="33"/>
      <c r="L29" s="31"/>
      <c r="M29" s="32">
        <v>0</v>
      </c>
      <c r="N29" s="33"/>
      <c r="O29" s="34"/>
      <c r="P29" s="35">
        <f t="shared" si="0"/>
        <v>0</v>
      </c>
    </row>
    <row r="30" spans="1:16" s="24" customFormat="1" x14ac:dyDescent="0.25">
      <c r="A30" s="36" t="s">
        <v>74</v>
      </c>
      <c r="B30" s="43" t="s">
        <v>9</v>
      </c>
      <c r="C30" s="46" t="s">
        <v>11</v>
      </c>
      <c r="D30" s="30">
        <v>40</v>
      </c>
      <c r="E30" s="30"/>
      <c r="F30" s="37"/>
      <c r="G30" s="30">
        <v>15</v>
      </c>
      <c r="H30" s="30"/>
      <c r="I30" s="31"/>
      <c r="J30" s="32">
        <v>0</v>
      </c>
      <c r="K30" s="33"/>
      <c r="L30" s="31"/>
      <c r="M30" s="32">
        <v>0</v>
      </c>
      <c r="N30" s="33"/>
      <c r="O30" s="34"/>
      <c r="P30" s="35">
        <f t="shared" si="0"/>
        <v>0</v>
      </c>
    </row>
    <row r="31" spans="1:16" s="24" customFormat="1" x14ac:dyDescent="0.25">
      <c r="A31" s="36" t="s">
        <v>104</v>
      </c>
      <c r="B31" s="43" t="s">
        <v>14</v>
      </c>
      <c r="C31" s="44"/>
      <c r="D31" s="30">
        <v>200</v>
      </c>
      <c r="E31" s="30">
        <v>20</v>
      </c>
      <c r="F31" s="45"/>
      <c r="G31" s="30">
        <v>80</v>
      </c>
      <c r="H31" s="30"/>
      <c r="I31" s="31"/>
      <c r="J31" s="32">
        <v>0</v>
      </c>
      <c r="K31" s="32">
        <v>0</v>
      </c>
      <c r="L31" s="31"/>
      <c r="M31" s="32">
        <v>0</v>
      </c>
      <c r="N31" s="33"/>
      <c r="O31" s="34"/>
      <c r="P31" s="35">
        <f t="shared" si="0"/>
        <v>0</v>
      </c>
    </row>
    <row r="32" spans="1:16" s="24" customFormat="1" x14ac:dyDescent="0.25">
      <c r="A32" s="36" t="s">
        <v>75</v>
      </c>
      <c r="B32" s="47" t="s">
        <v>10</v>
      </c>
      <c r="C32" s="46" t="s">
        <v>11</v>
      </c>
      <c r="D32" s="30">
        <v>30</v>
      </c>
      <c r="E32" s="30"/>
      <c r="F32" s="37"/>
      <c r="G32" s="30">
        <v>15</v>
      </c>
      <c r="H32" s="30"/>
      <c r="I32" s="31"/>
      <c r="J32" s="32">
        <v>0</v>
      </c>
      <c r="K32" s="33"/>
      <c r="L32" s="31"/>
      <c r="M32" s="32">
        <v>0</v>
      </c>
      <c r="N32" s="33"/>
      <c r="O32" s="34"/>
      <c r="P32" s="35">
        <f t="shared" si="0"/>
        <v>0</v>
      </c>
    </row>
    <row r="33" spans="1:16" s="24" customFormat="1" x14ac:dyDescent="0.25">
      <c r="A33" s="36" t="s">
        <v>105</v>
      </c>
      <c r="B33" s="47" t="s">
        <v>15</v>
      </c>
      <c r="C33" s="46"/>
      <c r="D33" s="30">
        <v>50</v>
      </c>
      <c r="E33" s="30"/>
      <c r="F33" s="37"/>
      <c r="G33" s="30">
        <v>15</v>
      </c>
      <c r="H33" s="30"/>
      <c r="I33" s="31"/>
      <c r="J33" s="32">
        <v>0</v>
      </c>
      <c r="K33" s="33"/>
      <c r="L33" s="31"/>
      <c r="M33" s="32">
        <v>0</v>
      </c>
      <c r="N33" s="33"/>
      <c r="O33" s="34"/>
      <c r="P33" s="35">
        <f t="shared" si="0"/>
        <v>0</v>
      </c>
    </row>
    <row r="34" spans="1:16" s="24" customFormat="1" x14ac:dyDescent="0.25">
      <c r="A34" s="36" t="s">
        <v>106</v>
      </c>
      <c r="B34" s="48" t="s">
        <v>100</v>
      </c>
      <c r="C34" s="46"/>
      <c r="D34" s="30">
        <v>50</v>
      </c>
      <c r="E34" s="30">
        <v>10</v>
      </c>
      <c r="F34" s="37"/>
      <c r="G34" s="30">
        <v>25</v>
      </c>
      <c r="H34" s="30"/>
      <c r="I34" s="31"/>
      <c r="J34" s="32">
        <v>0</v>
      </c>
      <c r="K34" s="32">
        <v>0</v>
      </c>
      <c r="L34" s="31"/>
      <c r="M34" s="32">
        <v>0</v>
      </c>
      <c r="N34" s="33"/>
      <c r="O34" s="34"/>
      <c r="P34" s="35">
        <f t="shared" si="0"/>
        <v>0</v>
      </c>
    </row>
    <row r="35" spans="1:16" s="24" customFormat="1" x14ac:dyDescent="0.25">
      <c r="A35" s="36" t="s">
        <v>76</v>
      </c>
      <c r="B35" s="48" t="s">
        <v>20</v>
      </c>
      <c r="C35" s="46"/>
      <c r="D35" s="30">
        <v>50</v>
      </c>
      <c r="E35" s="30">
        <v>10</v>
      </c>
      <c r="F35" s="37"/>
      <c r="G35" s="30">
        <v>25</v>
      </c>
      <c r="H35" s="30"/>
      <c r="I35" s="31"/>
      <c r="J35" s="32">
        <v>0</v>
      </c>
      <c r="K35" s="32">
        <v>0</v>
      </c>
      <c r="L35" s="31"/>
      <c r="M35" s="32">
        <v>0</v>
      </c>
      <c r="N35" s="33"/>
      <c r="O35" s="34"/>
      <c r="P35" s="35">
        <f t="shared" si="0"/>
        <v>0</v>
      </c>
    </row>
    <row r="36" spans="1:16" s="24" customFormat="1" x14ac:dyDescent="0.25">
      <c r="A36" s="36" t="s">
        <v>98</v>
      </c>
      <c r="B36" s="48" t="s">
        <v>21</v>
      </c>
      <c r="C36" s="46"/>
      <c r="D36" s="30">
        <v>50</v>
      </c>
      <c r="E36" s="30">
        <v>10</v>
      </c>
      <c r="F36" s="37"/>
      <c r="G36" s="30">
        <v>25</v>
      </c>
      <c r="H36" s="30"/>
      <c r="I36" s="31"/>
      <c r="J36" s="32">
        <v>0</v>
      </c>
      <c r="K36" s="32">
        <v>0</v>
      </c>
      <c r="L36" s="31"/>
      <c r="M36" s="32">
        <v>0</v>
      </c>
      <c r="N36" s="33"/>
      <c r="O36" s="34"/>
      <c r="P36" s="35">
        <f t="shared" si="0"/>
        <v>0</v>
      </c>
    </row>
    <row r="37" spans="1:16" s="24" customFormat="1" x14ac:dyDescent="0.25">
      <c r="A37" s="36" t="s">
        <v>107</v>
      </c>
      <c r="B37" s="48" t="s">
        <v>99</v>
      </c>
      <c r="C37" s="46"/>
      <c r="D37" s="30">
        <v>50</v>
      </c>
      <c r="E37" s="30">
        <v>10</v>
      </c>
      <c r="F37" s="37"/>
      <c r="G37" s="30">
        <v>25</v>
      </c>
      <c r="H37" s="30"/>
      <c r="I37" s="31"/>
      <c r="J37" s="32">
        <v>0</v>
      </c>
      <c r="K37" s="32">
        <v>0</v>
      </c>
      <c r="L37" s="31"/>
      <c r="M37" s="32">
        <v>0</v>
      </c>
      <c r="N37" s="33"/>
      <c r="O37" s="34"/>
      <c r="P37" s="35">
        <f t="shared" si="0"/>
        <v>0</v>
      </c>
    </row>
    <row r="38" spans="1:16" s="24" customFormat="1" x14ac:dyDescent="0.25">
      <c r="A38" s="36">
        <v>12</v>
      </c>
      <c r="B38" s="43" t="s">
        <v>22</v>
      </c>
      <c r="C38" s="46"/>
      <c r="D38" s="30">
        <v>50</v>
      </c>
      <c r="E38" s="30">
        <v>10</v>
      </c>
      <c r="F38" s="37"/>
      <c r="G38" s="30">
        <v>25</v>
      </c>
      <c r="H38" s="30"/>
      <c r="I38" s="31"/>
      <c r="J38" s="32">
        <v>0</v>
      </c>
      <c r="K38" s="32">
        <v>0</v>
      </c>
      <c r="L38" s="31"/>
      <c r="M38" s="32">
        <v>0</v>
      </c>
      <c r="N38" s="33"/>
      <c r="O38" s="34"/>
      <c r="P38" s="35">
        <f t="shared" si="0"/>
        <v>0</v>
      </c>
    </row>
    <row r="39" spans="1:16" s="24" customFormat="1" x14ac:dyDescent="0.25">
      <c r="A39" s="36">
        <v>13</v>
      </c>
      <c r="B39" s="48" t="s">
        <v>34</v>
      </c>
      <c r="C39" s="46"/>
      <c r="D39" s="30">
        <v>50</v>
      </c>
      <c r="E39" s="30">
        <v>10</v>
      </c>
      <c r="F39" s="37"/>
      <c r="G39" s="30">
        <v>25</v>
      </c>
      <c r="H39" s="30"/>
      <c r="I39" s="31"/>
      <c r="J39" s="32">
        <v>0</v>
      </c>
      <c r="K39" s="32">
        <v>0</v>
      </c>
      <c r="L39" s="31"/>
      <c r="M39" s="32">
        <v>0</v>
      </c>
      <c r="N39" s="33"/>
      <c r="O39" s="34"/>
      <c r="P39" s="35">
        <f t="shared" si="0"/>
        <v>0</v>
      </c>
    </row>
    <row r="40" spans="1:16" s="24" customFormat="1" x14ac:dyDescent="0.25">
      <c r="A40" s="36" t="s">
        <v>102</v>
      </c>
      <c r="B40" s="48" t="s">
        <v>101</v>
      </c>
      <c r="C40" s="46"/>
      <c r="D40" s="30">
        <v>50</v>
      </c>
      <c r="E40" s="30">
        <v>10</v>
      </c>
      <c r="F40" s="37"/>
      <c r="G40" s="30">
        <v>25</v>
      </c>
      <c r="H40" s="30"/>
      <c r="I40" s="31"/>
      <c r="J40" s="32">
        <v>0</v>
      </c>
      <c r="K40" s="32">
        <v>0</v>
      </c>
      <c r="L40" s="31"/>
      <c r="M40" s="32">
        <v>0</v>
      </c>
      <c r="N40" s="33"/>
      <c r="O40" s="34"/>
      <c r="P40" s="35">
        <f t="shared" si="0"/>
        <v>0</v>
      </c>
    </row>
    <row r="41" spans="1:16" s="24" customFormat="1" x14ac:dyDescent="0.25">
      <c r="A41" s="36" t="s">
        <v>108</v>
      </c>
      <c r="B41" s="48" t="s">
        <v>35</v>
      </c>
      <c r="C41" s="46"/>
      <c r="D41" s="30">
        <v>50</v>
      </c>
      <c r="E41" s="30">
        <v>10</v>
      </c>
      <c r="F41" s="37"/>
      <c r="G41" s="30">
        <v>25</v>
      </c>
      <c r="H41" s="30"/>
      <c r="I41" s="31"/>
      <c r="J41" s="32">
        <v>0</v>
      </c>
      <c r="K41" s="32">
        <v>0</v>
      </c>
      <c r="L41" s="31"/>
      <c r="M41" s="32">
        <v>0</v>
      </c>
      <c r="N41" s="33"/>
      <c r="O41" s="34"/>
      <c r="P41" s="35">
        <f t="shared" si="0"/>
        <v>0</v>
      </c>
    </row>
    <row r="42" spans="1:16" s="24" customFormat="1" x14ac:dyDescent="0.25">
      <c r="A42" s="36" t="s">
        <v>103</v>
      </c>
      <c r="B42" s="48" t="s">
        <v>114</v>
      </c>
      <c r="C42" s="46"/>
      <c r="D42" s="30">
        <v>50</v>
      </c>
      <c r="E42" s="30">
        <v>10</v>
      </c>
      <c r="F42" s="37"/>
      <c r="G42" s="30">
        <v>25</v>
      </c>
      <c r="H42" s="30"/>
      <c r="I42" s="31"/>
      <c r="J42" s="32">
        <v>0</v>
      </c>
      <c r="K42" s="32">
        <v>0</v>
      </c>
      <c r="L42" s="31"/>
      <c r="M42" s="32">
        <v>0</v>
      </c>
      <c r="N42" s="33"/>
      <c r="O42" s="34"/>
      <c r="P42" s="35">
        <f t="shared" si="0"/>
        <v>0</v>
      </c>
    </row>
    <row r="43" spans="1:16" s="24" customFormat="1" x14ac:dyDescent="0.25">
      <c r="A43" s="36" t="s">
        <v>109</v>
      </c>
      <c r="B43" s="48" t="s">
        <v>115</v>
      </c>
      <c r="C43" s="46"/>
      <c r="D43" s="30">
        <v>50</v>
      </c>
      <c r="E43" s="30">
        <v>10</v>
      </c>
      <c r="F43" s="37"/>
      <c r="G43" s="30">
        <v>25</v>
      </c>
      <c r="H43" s="30"/>
      <c r="I43" s="31"/>
      <c r="J43" s="32">
        <v>0</v>
      </c>
      <c r="K43" s="32">
        <v>0</v>
      </c>
      <c r="L43" s="31"/>
      <c r="M43" s="32">
        <v>0</v>
      </c>
      <c r="N43" s="33"/>
      <c r="O43" s="34"/>
      <c r="P43" s="35">
        <f t="shared" si="0"/>
        <v>0</v>
      </c>
    </row>
    <row r="44" spans="1:16" s="24" customFormat="1" x14ac:dyDescent="0.25">
      <c r="A44" s="36" t="s">
        <v>110</v>
      </c>
      <c r="B44" s="49" t="s">
        <v>116</v>
      </c>
      <c r="C44" s="44"/>
      <c r="D44" s="30">
        <v>150</v>
      </c>
      <c r="E44" s="30">
        <v>30</v>
      </c>
      <c r="F44" s="45"/>
      <c r="G44" s="30">
        <v>50</v>
      </c>
      <c r="H44" s="30"/>
      <c r="I44" s="31"/>
      <c r="J44" s="32">
        <v>0</v>
      </c>
      <c r="K44" s="32">
        <v>0</v>
      </c>
      <c r="L44" s="31"/>
      <c r="M44" s="32">
        <v>0</v>
      </c>
      <c r="N44" s="33"/>
      <c r="O44" s="34"/>
      <c r="P44" s="35">
        <f t="shared" si="0"/>
        <v>0</v>
      </c>
    </row>
    <row r="45" spans="1:16" s="24" customFormat="1" x14ac:dyDescent="0.25">
      <c r="A45" s="36" t="s">
        <v>111</v>
      </c>
      <c r="B45" s="38" t="s">
        <v>117</v>
      </c>
      <c r="C45" s="44" t="s">
        <v>37</v>
      </c>
      <c r="D45" s="30">
        <v>200</v>
      </c>
      <c r="E45" s="30">
        <v>30</v>
      </c>
      <c r="F45" s="45"/>
      <c r="G45" s="30">
        <v>50</v>
      </c>
      <c r="H45" s="30"/>
      <c r="I45" s="31"/>
      <c r="J45" s="32">
        <v>0</v>
      </c>
      <c r="K45" s="32">
        <v>0</v>
      </c>
      <c r="L45" s="31"/>
      <c r="M45" s="32">
        <v>0</v>
      </c>
      <c r="N45" s="33"/>
      <c r="O45" s="34"/>
      <c r="P45" s="35">
        <f t="shared" si="0"/>
        <v>0</v>
      </c>
    </row>
    <row r="46" spans="1:16" s="24" customFormat="1" x14ac:dyDescent="0.25">
      <c r="A46" s="36" t="s">
        <v>112</v>
      </c>
      <c r="B46" s="38" t="s">
        <v>84</v>
      </c>
      <c r="C46" s="44" t="s">
        <v>85</v>
      </c>
      <c r="D46" s="30">
        <v>40</v>
      </c>
      <c r="E46" s="30">
        <v>8</v>
      </c>
      <c r="F46" s="45"/>
      <c r="G46" s="30"/>
      <c r="H46" s="30"/>
      <c r="I46" s="31"/>
      <c r="J46" s="32">
        <v>0</v>
      </c>
      <c r="K46" s="32">
        <v>0</v>
      </c>
      <c r="L46" s="31"/>
      <c r="M46" s="33"/>
      <c r="N46" s="33"/>
      <c r="O46" s="34"/>
      <c r="P46" s="35">
        <f t="shared" si="0"/>
        <v>0</v>
      </c>
    </row>
    <row r="47" spans="1:16" s="24" customFormat="1" x14ac:dyDescent="0.25">
      <c r="A47" s="36">
        <v>17</v>
      </c>
      <c r="B47" s="37" t="s">
        <v>12</v>
      </c>
      <c r="C47" s="44"/>
      <c r="D47" s="30">
        <v>20</v>
      </c>
      <c r="E47" s="30"/>
      <c r="F47" s="45"/>
      <c r="G47" s="30"/>
      <c r="H47" s="30"/>
      <c r="I47" s="31"/>
      <c r="J47" s="32">
        <v>0</v>
      </c>
      <c r="K47" s="33"/>
      <c r="L47" s="31"/>
      <c r="M47" s="33"/>
      <c r="N47" s="33"/>
      <c r="O47" s="34"/>
      <c r="P47" s="35">
        <f t="shared" si="0"/>
        <v>0</v>
      </c>
    </row>
    <row r="48" spans="1:16" s="24" customFormat="1" x14ac:dyDescent="0.25">
      <c r="A48" s="36" t="s">
        <v>118</v>
      </c>
      <c r="B48" s="43" t="s">
        <v>113</v>
      </c>
      <c r="C48" s="44"/>
      <c r="D48" s="30">
        <v>20</v>
      </c>
      <c r="E48" s="30"/>
      <c r="F48" s="45"/>
      <c r="G48" s="30"/>
      <c r="H48" s="30"/>
      <c r="I48" s="31"/>
      <c r="J48" s="32">
        <v>0</v>
      </c>
      <c r="K48" s="33"/>
      <c r="L48" s="31"/>
      <c r="M48" s="33"/>
      <c r="N48" s="33"/>
      <c r="O48" s="34"/>
      <c r="P48" s="35">
        <f t="shared" si="0"/>
        <v>0</v>
      </c>
    </row>
    <row r="49" spans="1:16" s="24" customFormat="1" x14ac:dyDescent="0.25">
      <c r="A49" s="36" t="s">
        <v>119</v>
      </c>
      <c r="B49" s="43" t="s">
        <v>56</v>
      </c>
      <c r="C49" s="44"/>
      <c r="D49" s="30">
        <v>20</v>
      </c>
      <c r="E49" s="30"/>
      <c r="F49" s="45"/>
      <c r="G49" s="30"/>
      <c r="H49" s="30"/>
      <c r="I49" s="31"/>
      <c r="J49" s="32">
        <v>0</v>
      </c>
      <c r="K49" s="33"/>
      <c r="L49" s="31"/>
      <c r="M49" s="33"/>
      <c r="N49" s="33"/>
      <c r="O49" s="34"/>
      <c r="P49" s="35">
        <f t="shared" si="0"/>
        <v>0</v>
      </c>
    </row>
    <row r="50" spans="1:16" s="24" customFormat="1" x14ac:dyDescent="0.25">
      <c r="A50" s="36" t="s">
        <v>120</v>
      </c>
      <c r="B50" s="43" t="s">
        <v>123</v>
      </c>
      <c r="C50" s="44"/>
      <c r="D50" s="30">
        <v>20</v>
      </c>
      <c r="E50" s="30"/>
      <c r="F50" s="45"/>
      <c r="G50" s="30"/>
      <c r="H50" s="30"/>
      <c r="I50" s="31"/>
      <c r="J50" s="32">
        <v>0</v>
      </c>
      <c r="K50" s="33"/>
      <c r="L50" s="31"/>
      <c r="M50" s="33"/>
      <c r="N50" s="33"/>
      <c r="O50" s="34"/>
      <c r="P50" s="35">
        <f t="shared" si="0"/>
        <v>0</v>
      </c>
    </row>
    <row r="51" spans="1:16" s="24" customFormat="1" x14ac:dyDescent="0.25">
      <c r="A51" s="36" t="s">
        <v>121</v>
      </c>
      <c r="B51" s="43" t="s">
        <v>124</v>
      </c>
      <c r="C51" s="44"/>
      <c r="D51" s="30">
        <v>20</v>
      </c>
      <c r="E51" s="30"/>
      <c r="F51" s="45"/>
      <c r="G51" s="30"/>
      <c r="H51" s="30"/>
      <c r="I51" s="31"/>
      <c r="J51" s="32">
        <v>0</v>
      </c>
      <c r="K51" s="33"/>
      <c r="L51" s="31"/>
      <c r="M51" s="33"/>
      <c r="N51" s="33"/>
      <c r="O51" s="34"/>
      <c r="P51" s="35">
        <f t="shared" si="0"/>
        <v>0</v>
      </c>
    </row>
    <row r="52" spans="1:16" s="24" customFormat="1" x14ac:dyDescent="0.25">
      <c r="A52" s="36" t="s">
        <v>122</v>
      </c>
      <c r="B52" s="43" t="s">
        <v>57</v>
      </c>
      <c r="C52" s="44"/>
      <c r="D52" s="30">
        <v>20</v>
      </c>
      <c r="E52" s="30"/>
      <c r="F52" s="45"/>
      <c r="G52" s="30"/>
      <c r="H52" s="30"/>
      <c r="I52" s="31"/>
      <c r="J52" s="32">
        <v>0</v>
      </c>
      <c r="K52" s="33"/>
      <c r="L52" s="31"/>
      <c r="M52" s="33"/>
      <c r="N52" s="33"/>
      <c r="O52" s="34"/>
      <c r="P52" s="35">
        <f t="shared" si="0"/>
        <v>0</v>
      </c>
    </row>
    <row r="53" spans="1:16" s="24" customFormat="1" x14ac:dyDescent="0.25">
      <c r="A53" s="36" t="s">
        <v>125</v>
      </c>
      <c r="B53" s="38" t="s">
        <v>16</v>
      </c>
      <c r="C53" s="44"/>
      <c r="D53" s="30">
        <v>20</v>
      </c>
      <c r="E53" s="30"/>
      <c r="F53" s="45"/>
      <c r="G53" s="30"/>
      <c r="H53" s="30"/>
      <c r="I53" s="31"/>
      <c r="J53" s="32">
        <v>0</v>
      </c>
      <c r="K53" s="33"/>
      <c r="L53" s="31"/>
      <c r="M53" s="33"/>
      <c r="N53" s="33"/>
      <c r="O53" s="34"/>
      <c r="P53" s="35">
        <f t="shared" si="0"/>
        <v>0</v>
      </c>
    </row>
    <row r="54" spans="1:16" s="24" customFormat="1" x14ac:dyDescent="0.25">
      <c r="A54" s="36" t="s">
        <v>126</v>
      </c>
      <c r="B54" s="43" t="s">
        <v>17</v>
      </c>
      <c r="C54" s="44"/>
      <c r="D54" s="30">
        <v>20</v>
      </c>
      <c r="E54" s="30"/>
      <c r="F54" s="45"/>
      <c r="G54" s="30"/>
      <c r="H54" s="30"/>
      <c r="I54" s="31"/>
      <c r="J54" s="32">
        <v>0</v>
      </c>
      <c r="K54" s="33"/>
      <c r="L54" s="31"/>
      <c r="M54" s="33"/>
      <c r="N54" s="33"/>
      <c r="O54" s="34"/>
      <c r="P54" s="35">
        <f t="shared" si="0"/>
        <v>0</v>
      </c>
    </row>
    <row r="55" spans="1:16" s="24" customFormat="1" x14ac:dyDescent="0.25">
      <c r="A55" s="36" t="s">
        <v>127</v>
      </c>
      <c r="B55" s="43" t="s">
        <v>19</v>
      </c>
      <c r="C55" s="44"/>
      <c r="D55" s="30">
        <v>20</v>
      </c>
      <c r="E55" s="30"/>
      <c r="F55" s="45"/>
      <c r="G55" s="30"/>
      <c r="H55" s="30"/>
      <c r="I55" s="31"/>
      <c r="J55" s="32">
        <v>0</v>
      </c>
      <c r="K55" s="33"/>
      <c r="L55" s="31"/>
      <c r="M55" s="33"/>
      <c r="N55" s="33"/>
      <c r="O55" s="34"/>
      <c r="P55" s="35">
        <f t="shared" si="0"/>
        <v>0</v>
      </c>
    </row>
    <row r="56" spans="1:16" s="24" customFormat="1" x14ac:dyDescent="0.25">
      <c r="A56" s="36">
        <v>20</v>
      </c>
      <c r="B56" s="43" t="s">
        <v>23</v>
      </c>
      <c r="C56" s="44" t="s">
        <v>129</v>
      </c>
      <c r="D56" s="30">
        <v>50</v>
      </c>
      <c r="E56" s="30">
        <v>10</v>
      </c>
      <c r="F56" s="45"/>
      <c r="G56" s="30"/>
      <c r="H56" s="30"/>
      <c r="I56" s="31"/>
      <c r="J56" s="32">
        <v>0</v>
      </c>
      <c r="K56" s="32">
        <v>0</v>
      </c>
      <c r="L56" s="31"/>
      <c r="M56" s="33"/>
      <c r="N56" s="33"/>
      <c r="O56" s="34"/>
      <c r="P56" s="35">
        <f t="shared" ref="P56" si="1">SUM(D56*J56+E56*K56+G56*M56+H56*N56)</f>
        <v>0</v>
      </c>
    </row>
    <row r="57" spans="1:16" s="24" customFormat="1" x14ac:dyDescent="0.25">
      <c r="A57" s="36" t="s">
        <v>77</v>
      </c>
      <c r="B57" s="38" t="s">
        <v>128</v>
      </c>
      <c r="C57" s="44" t="s">
        <v>36</v>
      </c>
      <c r="D57" s="30">
        <v>40</v>
      </c>
      <c r="E57" s="30">
        <v>8</v>
      </c>
      <c r="F57" s="45"/>
      <c r="G57" s="30"/>
      <c r="H57" s="30"/>
      <c r="I57" s="31"/>
      <c r="J57" s="32">
        <v>0</v>
      </c>
      <c r="K57" s="32">
        <v>0</v>
      </c>
      <c r="L57" s="31"/>
      <c r="M57" s="33"/>
      <c r="N57" s="33"/>
      <c r="O57" s="34"/>
      <c r="P57" s="35">
        <f t="shared" si="0"/>
        <v>0</v>
      </c>
    </row>
    <row r="58" spans="1:16" s="24" customFormat="1" x14ac:dyDescent="0.25">
      <c r="A58" s="36" t="s">
        <v>78</v>
      </c>
      <c r="B58" s="43" t="s">
        <v>24</v>
      </c>
      <c r="C58" s="44"/>
      <c r="D58" s="30">
        <v>20</v>
      </c>
      <c r="E58" s="30"/>
      <c r="F58" s="45"/>
      <c r="G58" s="30"/>
      <c r="H58" s="30"/>
      <c r="I58" s="31"/>
      <c r="J58" s="32">
        <v>0</v>
      </c>
      <c r="K58" s="33"/>
      <c r="L58" s="31"/>
      <c r="M58" s="33"/>
      <c r="N58" s="33"/>
      <c r="O58" s="34"/>
      <c r="P58" s="35">
        <f t="shared" si="0"/>
        <v>0</v>
      </c>
    </row>
    <row r="59" spans="1:16" s="24" customFormat="1" x14ac:dyDescent="0.25">
      <c r="A59" s="36" t="s">
        <v>88</v>
      </c>
      <c r="B59" s="43" t="s">
        <v>38</v>
      </c>
      <c r="C59" s="44"/>
      <c r="D59" s="30">
        <v>50</v>
      </c>
      <c r="E59" s="30"/>
      <c r="F59" s="45"/>
      <c r="G59" s="30"/>
      <c r="H59" s="30"/>
      <c r="I59" s="31"/>
      <c r="J59" s="32">
        <v>0</v>
      </c>
      <c r="K59" s="33"/>
      <c r="L59" s="31"/>
      <c r="M59" s="33"/>
      <c r="N59" s="33"/>
      <c r="O59" s="34"/>
      <c r="P59" s="35">
        <f t="shared" si="0"/>
        <v>0</v>
      </c>
    </row>
    <row r="60" spans="1:16" s="24" customFormat="1" x14ac:dyDescent="0.25">
      <c r="A60" s="36" t="s">
        <v>89</v>
      </c>
      <c r="B60" s="47" t="s">
        <v>39</v>
      </c>
      <c r="C60" s="44"/>
      <c r="D60" s="30">
        <v>100</v>
      </c>
      <c r="E60" s="30"/>
      <c r="F60" s="45"/>
      <c r="G60" s="30"/>
      <c r="H60" s="30"/>
      <c r="I60" s="31"/>
      <c r="J60" s="32">
        <v>0</v>
      </c>
      <c r="K60" s="33"/>
      <c r="L60" s="31"/>
      <c r="M60" s="33"/>
      <c r="N60" s="33"/>
      <c r="O60" s="34"/>
      <c r="P60" s="35">
        <f t="shared" si="0"/>
        <v>0</v>
      </c>
    </row>
    <row r="61" spans="1:16" s="24" customFormat="1" ht="13.5" customHeight="1" x14ac:dyDescent="0.25">
      <c r="A61" s="36">
        <v>23</v>
      </c>
      <c r="B61" s="37" t="s">
        <v>18</v>
      </c>
      <c r="C61" s="44"/>
      <c r="D61" s="30">
        <v>20</v>
      </c>
      <c r="E61" s="30"/>
      <c r="F61" s="45"/>
      <c r="G61" s="30"/>
      <c r="H61" s="30"/>
      <c r="I61" s="31"/>
      <c r="J61" s="32">
        <v>0</v>
      </c>
      <c r="K61" s="33"/>
      <c r="L61" s="31"/>
      <c r="M61" s="33"/>
      <c r="N61" s="33"/>
      <c r="O61" s="34"/>
      <c r="P61" s="35">
        <f t="shared" si="0"/>
        <v>0</v>
      </c>
    </row>
    <row r="62" spans="1:16" s="24" customFormat="1" ht="13.5" customHeight="1" x14ac:dyDescent="0.25">
      <c r="A62" s="36" t="s">
        <v>79</v>
      </c>
      <c r="B62" s="43" t="s">
        <v>130</v>
      </c>
      <c r="C62" s="44"/>
      <c r="D62" s="30">
        <v>300</v>
      </c>
      <c r="E62" s="30">
        <v>50</v>
      </c>
      <c r="F62" s="45"/>
      <c r="G62" s="30">
        <v>30</v>
      </c>
      <c r="H62" s="30"/>
      <c r="I62" s="31"/>
      <c r="J62" s="32">
        <v>0</v>
      </c>
      <c r="K62" s="32">
        <v>0</v>
      </c>
      <c r="L62" s="31"/>
      <c r="M62" s="32">
        <v>0</v>
      </c>
      <c r="N62" s="33"/>
      <c r="O62" s="34"/>
      <c r="P62" s="35">
        <f t="shared" si="0"/>
        <v>0</v>
      </c>
    </row>
    <row r="63" spans="1:16" s="24" customFormat="1" ht="13.5" customHeight="1" x14ac:dyDescent="0.25">
      <c r="A63" s="36" t="s">
        <v>90</v>
      </c>
      <c r="B63" s="43" t="s">
        <v>133</v>
      </c>
      <c r="C63" s="44"/>
      <c r="D63" s="30">
        <v>100</v>
      </c>
      <c r="E63" s="30">
        <v>20</v>
      </c>
      <c r="F63" s="45"/>
      <c r="G63" s="30">
        <v>15</v>
      </c>
      <c r="H63" s="30"/>
      <c r="I63" s="31"/>
      <c r="J63" s="32">
        <v>0</v>
      </c>
      <c r="K63" s="32">
        <v>0</v>
      </c>
      <c r="L63" s="31"/>
      <c r="M63" s="32">
        <v>0</v>
      </c>
      <c r="N63" s="33"/>
      <c r="O63" s="34"/>
      <c r="P63" s="35">
        <f t="shared" si="0"/>
        <v>0</v>
      </c>
    </row>
    <row r="64" spans="1:16" s="24" customFormat="1" x14ac:dyDescent="0.25">
      <c r="A64" s="36" t="s">
        <v>134</v>
      </c>
      <c r="B64" s="43" t="s">
        <v>26</v>
      </c>
      <c r="C64" s="44"/>
      <c r="D64" s="30">
        <v>20</v>
      </c>
      <c r="E64" s="30"/>
      <c r="F64" s="45"/>
      <c r="G64" s="30"/>
      <c r="H64" s="30"/>
      <c r="I64" s="31"/>
      <c r="J64" s="32">
        <v>0</v>
      </c>
      <c r="K64" s="33"/>
      <c r="L64" s="31"/>
      <c r="M64" s="33"/>
      <c r="N64" s="33"/>
      <c r="O64" s="39"/>
      <c r="P64" s="35">
        <f t="shared" si="0"/>
        <v>0</v>
      </c>
    </row>
    <row r="65" spans="1:19" s="24" customFormat="1" x14ac:dyDescent="0.25">
      <c r="A65" s="36" t="s">
        <v>135</v>
      </c>
      <c r="B65" s="40" t="s">
        <v>40</v>
      </c>
      <c r="C65" s="44"/>
      <c r="D65" s="30">
        <v>20</v>
      </c>
      <c r="E65" s="30"/>
      <c r="F65" s="45"/>
      <c r="G65" s="30"/>
      <c r="H65" s="30"/>
      <c r="I65" s="41"/>
      <c r="J65" s="32">
        <v>0</v>
      </c>
      <c r="K65" s="33"/>
      <c r="L65" s="31"/>
      <c r="M65" s="33"/>
      <c r="N65" s="33"/>
      <c r="P65" s="35">
        <f t="shared" si="0"/>
        <v>0</v>
      </c>
      <c r="S65" s="42"/>
    </row>
    <row r="66" spans="1:19" s="24" customFormat="1" x14ac:dyDescent="0.25">
      <c r="A66" s="36" t="s">
        <v>131</v>
      </c>
      <c r="B66" s="43" t="s">
        <v>136</v>
      </c>
      <c r="C66" s="44"/>
      <c r="D66" s="30">
        <v>100</v>
      </c>
      <c r="E66" s="30">
        <v>20</v>
      </c>
      <c r="F66" s="45"/>
      <c r="G66" s="30">
        <v>30</v>
      </c>
      <c r="H66" s="30"/>
      <c r="I66" s="41"/>
      <c r="J66" s="32">
        <v>0</v>
      </c>
      <c r="K66" s="32">
        <v>0</v>
      </c>
      <c r="L66" s="31"/>
      <c r="M66" s="32">
        <v>0</v>
      </c>
      <c r="N66" s="33"/>
      <c r="P66" s="35">
        <f t="shared" ref="P66:P79" si="2">SUM(D66*J66+E66*K66+G66*M66+H66*N66)</f>
        <v>0</v>
      </c>
    </row>
    <row r="67" spans="1:19" s="24" customFormat="1" x14ac:dyDescent="0.25">
      <c r="A67" s="36" t="s">
        <v>132</v>
      </c>
      <c r="B67" s="43" t="s">
        <v>137</v>
      </c>
      <c r="C67" s="44"/>
      <c r="D67" s="30">
        <v>200</v>
      </c>
      <c r="E67" s="30">
        <v>40</v>
      </c>
      <c r="F67" s="45"/>
      <c r="G67" s="30">
        <v>30</v>
      </c>
      <c r="H67" s="30"/>
      <c r="I67" s="41"/>
      <c r="J67" s="32">
        <v>0</v>
      </c>
      <c r="K67" s="32">
        <v>0</v>
      </c>
      <c r="L67" s="31"/>
      <c r="M67" s="32">
        <v>0</v>
      </c>
      <c r="N67" s="33"/>
      <c r="P67" s="35">
        <f t="shared" si="2"/>
        <v>0</v>
      </c>
    </row>
    <row r="68" spans="1:19" s="24" customFormat="1" x14ac:dyDescent="0.25">
      <c r="A68" s="36" t="s">
        <v>91</v>
      </c>
      <c r="B68" s="38" t="s">
        <v>41</v>
      </c>
      <c r="C68" s="44" t="s">
        <v>138</v>
      </c>
      <c r="D68" s="30">
        <v>20</v>
      </c>
      <c r="E68" s="30"/>
      <c r="F68" s="45"/>
      <c r="G68" s="30"/>
      <c r="H68" s="30"/>
      <c r="I68" s="41"/>
      <c r="J68" s="32">
        <v>0</v>
      </c>
      <c r="K68" s="33"/>
      <c r="L68" s="31"/>
      <c r="M68" s="33"/>
      <c r="N68" s="33"/>
      <c r="P68" s="35">
        <f t="shared" si="2"/>
        <v>0</v>
      </c>
    </row>
    <row r="69" spans="1:19" s="24" customFormat="1" x14ac:dyDescent="0.25">
      <c r="A69" s="36" t="s">
        <v>92</v>
      </c>
      <c r="B69" s="38" t="s">
        <v>147</v>
      </c>
      <c r="C69" s="44" t="s">
        <v>139</v>
      </c>
      <c r="D69" s="30">
        <v>20</v>
      </c>
      <c r="E69" s="30"/>
      <c r="F69" s="45"/>
      <c r="G69" s="30"/>
      <c r="H69" s="30"/>
      <c r="I69" s="41"/>
      <c r="J69" s="32">
        <v>0</v>
      </c>
      <c r="K69" s="33"/>
      <c r="L69" s="31"/>
      <c r="M69" s="33"/>
      <c r="N69" s="33"/>
      <c r="P69" s="35">
        <f t="shared" si="2"/>
        <v>0</v>
      </c>
    </row>
    <row r="70" spans="1:19" s="24" customFormat="1" x14ac:dyDescent="0.25">
      <c r="A70" s="36" t="s">
        <v>140</v>
      </c>
      <c r="B70" s="43" t="s">
        <v>148</v>
      </c>
      <c r="C70" s="44"/>
      <c r="D70" s="30">
        <v>50</v>
      </c>
      <c r="E70" s="30">
        <v>10</v>
      </c>
      <c r="F70" s="45"/>
      <c r="G70" s="30"/>
      <c r="H70" s="30"/>
      <c r="I70" s="41"/>
      <c r="J70" s="32">
        <v>0</v>
      </c>
      <c r="K70" s="32">
        <v>0</v>
      </c>
      <c r="L70" s="31"/>
      <c r="M70" s="33"/>
      <c r="N70" s="33"/>
      <c r="P70" s="35">
        <f t="shared" si="2"/>
        <v>0</v>
      </c>
    </row>
    <row r="71" spans="1:19" s="24" customFormat="1" x14ac:dyDescent="0.25">
      <c r="A71" s="36" t="s">
        <v>141</v>
      </c>
      <c r="B71" s="43" t="s">
        <v>149</v>
      </c>
      <c r="C71" s="44"/>
      <c r="D71" s="30">
        <v>50</v>
      </c>
      <c r="E71" s="30">
        <v>10</v>
      </c>
      <c r="F71" s="45"/>
      <c r="G71" s="30"/>
      <c r="H71" s="30"/>
      <c r="I71" s="41"/>
      <c r="J71" s="32">
        <v>0</v>
      </c>
      <c r="K71" s="32">
        <v>0</v>
      </c>
      <c r="L71" s="31"/>
      <c r="M71" s="33"/>
      <c r="N71" s="33"/>
      <c r="P71" s="35">
        <f t="shared" si="2"/>
        <v>0</v>
      </c>
    </row>
    <row r="72" spans="1:19" s="24" customFormat="1" x14ac:dyDescent="0.25">
      <c r="A72" s="36" t="s">
        <v>93</v>
      </c>
      <c r="B72" s="43" t="s">
        <v>150</v>
      </c>
      <c r="C72" s="44"/>
      <c r="D72" s="30">
        <v>40</v>
      </c>
      <c r="E72" s="30">
        <v>8</v>
      </c>
      <c r="F72" s="45"/>
      <c r="G72" s="30"/>
      <c r="H72" s="30"/>
      <c r="I72" s="41"/>
      <c r="J72" s="32">
        <v>0</v>
      </c>
      <c r="K72" s="32">
        <v>0</v>
      </c>
      <c r="L72" s="31"/>
      <c r="M72" s="33"/>
      <c r="N72" s="33"/>
      <c r="P72" s="35">
        <f t="shared" si="2"/>
        <v>0</v>
      </c>
    </row>
    <row r="73" spans="1:19" s="24" customFormat="1" x14ac:dyDescent="0.25">
      <c r="A73" s="36" t="s">
        <v>94</v>
      </c>
      <c r="B73" s="43" t="s">
        <v>151</v>
      </c>
      <c r="C73" s="44"/>
      <c r="D73" s="30">
        <v>20</v>
      </c>
      <c r="E73" s="30"/>
      <c r="F73" s="45"/>
      <c r="G73" s="30"/>
      <c r="H73" s="30"/>
      <c r="I73" s="41"/>
      <c r="J73" s="32">
        <v>0</v>
      </c>
      <c r="K73" s="33"/>
      <c r="L73" s="31"/>
      <c r="M73" s="33"/>
      <c r="N73" s="33"/>
      <c r="P73" s="35">
        <f t="shared" si="2"/>
        <v>0</v>
      </c>
    </row>
    <row r="74" spans="1:19" s="24" customFormat="1" x14ac:dyDescent="0.25">
      <c r="A74" s="36" t="s">
        <v>142</v>
      </c>
      <c r="B74" s="43" t="s">
        <v>152</v>
      </c>
      <c r="C74" s="44"/>
      <c r="D74" s="30">
        <v>20</v>
      </c>
      <c r="E74" s="30"/>
      <c r="F74" s="50"/>
      <c r="G74" s="30"/>
      <c r="H74" s="30"/>
      <c r="I74" s="41"/>
      <c r="J74" s="32">
        <v>0</v>
      </c>
      <c r="K74" s="33"/>
      <c r="L74" s="31"/>
      <c r="M74" s="33"/>
      <c r="N74" s="33"/>
      <c r="P74" s="35">
        <f t="shared" si="2"/>
        <v>0</v>
      </c>
    </row>
    <row r="75" spans="1:19" s="24" customFormat="1" x14ac:dyDescent="0.25">
      <c r="A75" s="36" t="s">
        <v>95</v>
      </c>
      <c r="B75" s="43" t="s">
        <v>153</v>
      </c>
      <c r="C75" s="44" t="s">
        <v>58</v>
      </c>
      <c r="D75" s="30">
        <v>40</v>
      </c>
      <c r="E75" s="30">
        <v>8</v>
      </c>
      <c r="F75" s="45"/>
      <c r="G75" s="30"/>
      <c r="H75" s="30"/>
      <c r="I75" s="41"/>
      <c r="J75" s="32">
        <v>0</v>
      </c>
      <c r="K75" s="32">
        <v>0</v>
      </c>
      <c r="L75" s="31"/>
      <c r="M75" s="33"/>
      <c r="N75" s="33"/>
      <c r="P75" s="35">
        <f t="shared" si="2"/>
        <v>0</v>
      </c>
    </row>
    <row r="76" spans="1:19" s="24" customFormat="1" x14ac:dyDescent="0.25">
      <c r="A76" s="36" t="s">
        <v>96</v>
      </c>
      <c r="B76" s="43" t="s">
        <v>154</v>
      </c>
      <c r="C76" s="44" t="s">
        <v>58</v>
      </c>
      <c r="D76" s="30">
        <v>40</v>
      </c>
      <c r="E76" s="30">
        <v>8</v>
      </c>
      <c r="F76" s="45"/>
      <c r="G76" s="30"/>
      <c r="H76" s="30"/>
      <c r="I76" s="41"/>
      <c r="J76" s="32">
        <v>0</v>
      </c>
      <c r="K76" s="32">
        <v>0</v>
      </c>
      <c r="L76" s="31"/>
      <c r="M76" s="33"/>
      <c r="N76" s="33"/>
      <c r="P76" s="35">
        <f t="shared" si="2"/>
        <v>0</v>
      </c>
    </row>
    <row r="77" spans="1:19" s="24" customFormat="1" x14ac:dyDescent="0.25">
      <c r="A77" s="36">
        <v>31</v>
      </c>
      <c r="B77" s="43" t="s">
        <v>81</v>
      </c>
      <c r="C77" s="44" t="s">
        <v>80</v>
      </c>
      <c r="D77" s="30">
        <v>20</v>
      </c>
      <c r="E77" s="30"/>
      <c r="F77" s="45"/>
      <c r="G77" s="30"/>
      <c r="H77" s="30"/>
      <c r="I77" s="41"/>
      <c r="J77" s="32">
        <v>0</v>
      </c>
      <c r="K77" s="33"/>
      <c r="L77" s="31"/>
      <c r="M77" s="33"/>
      <c r="N77" s="33"/>
      <c r="P77" s="35">
        <f t="shared" si="2"/>
        <v>0</v>
      </c>
    </row>
    <row r="78" spans="1:19" s="24" customFormat="1" x14ac:dyDescent="0.25">
      <c r="A78" s="36">
        <v>32</v>
      </c>
      <c r="B78" s="22" t="s">
        <v>83</v>
      </c>
      <c r="C78" s="44" t="s">
        <v>82</v>
      </c>
      <c r="D78" s="30">
        <v>40</v>
      </c>
      <c r="E78" s="30">
        <v>8</v>
      </c>
      <c r="F78" s="45"/>
      <c r="G78" s="30"/>
      <c r="H78" s="30"/>
      <c r="I78" s="41"/>
      <c r="J78" s="32">
        <v>0</v>
      </c>
      <c r="K78" s="32">
        <v>0</v>
      </c>
      <c r="L78" s="31"/>
      <c r="M78" s="33"/>
      <c r="N78" s="33"/>
      <c r="P78" s="35">
        <f t="shared" si="2"/>
        <v>0</v>
      </c>
    </row>
    <row r="79" spans="1:19" s="24" customFormat="1" x14ac:dyDescent="0.25">
      <c r="A79" s="36">
        <v>33</v>
      </c>
      <c r="B79" s="43" t="s">
        <v>143</v>
      </c>
      <c r="C79" s="44" t="s">
        <v>86</v>
      </c>
      <c r="D79" s="30">
        <v>50</v>
      </c>
      <c r="E79" s="30">
        <v>20</v>
      </c>
      <c r="F79" s="45"/>
      <c r="G79" s="30"/>
      <c r="H79" s="30"/>
      <c r="I79" s="41"/>
      <c r="J79" s="32">
        <v>0</v>
      </c>
      <c r="K79" s="32">
        <v>0</v>
      </c>
      <c r="L79" s="31"/>
      <c r="M79" s="33"/>
      <c r="N79" s="33"/>
      <c r="P79" s="35">
        <f t="shared" si="2"/>
        <v>0</v>
      </c>
    </row>
    <row r="80" spans="1:19" s="24" customFormat="1" x14ac:dyDescent="0.25">
      <c r="A80" s="36"/>
      <c r="B80" s="43"/>
      <c r="C80" s="44"/>
      <c r="D80" s="30"/>
      <c r="E80" s="30"/>
      <c r="F80" s="45"/>
      <c r="G80" s="30"/>
      <c r="H80" s="30"/>
      <c r="I80" s="41"/>
      <c r="J80" s="33"/>
      <c r="K80" s="33"/>
      <c r="L80" s="31"/>
      <c r="M80" s="33"/>
      <c r="N80" s="33"/>
      <c r="P80" s="35"/>
    </row>
    <row r="81" spans="1:16" ht="15.75" thickBot="1" x14ac:dyDescent="0.3">
      <c r="B81" s="5"/>
      <c r="C81" s="4"/>
      <c r="D81" s="4"/>
      <c r="E81" s="4"/>
      <c r="F81" s="4"/>
      <c r="G81" s="4"/>
      <c r="H81" s="4"/>
    </row>
    <row r="82" spans="1:16" ht="19.5" thickBot="1" x14ac:dyDescent="0.35">
      <c r="B82" s="5"/>
      <c r="C82" s="4"/>
      <c r="D82" s="4"/>
      <c r="E82" s="4"/>
      <c r="F82" s="4"/>
      <c r="G82" s="4"/>
      <c r="H82" s="4"/>
      <c r="J82" s="13"/>
      <c r="K82" s="13"/>
      <c r="L82" s="13"/>
      <c r="M82" s="13"/>
      <c r="N82" s="13"/>
      <c r="P82" s="20">
        <f>SUM(P15:P80)</f>
        <v>0</v>
      </c>
    </row>
    <row r="83" spans="1:16" x14ac:dyDescent="0.25">
      <c r="B83" s="5"/>
      <c r="C83" s="4"/>
      <c r="D83" s="4"/>
      <c r="E83" s="4"/>
      <c r="F83" s="4"/>
      <c r="G83" s="4"/>
      <c r="H83" s="4"/>
    </row>
    <row r="84" spans="1:16" x14ac:dyDescent="0.25">
      <c r="B84" s="6" t="s">
        <v>1</v>
      </c>
    </row>
    <row r="85" spans="1:16" ht="21.95" customHeight="1" x14ac:dyDescent="0.25">
      <c r="B85" s="7" t="s">
        <v>5</v>
      </c>
      <c r="C85" s="51"/>
      <c r="D85" s="8"/>
      <c r="E85" s="8"/>
      <c r="F85" s="8"/>
      <c r="G85" s="8"/>
      <c r="H85" s="8"/>
      <c r="I85" s="8"/>
      <c r="J85" s="8"/>
      <c r="K85" s="8"/>
      <c r="L85" s="8"/>
      <c r="M85" s="8"/>
      <c r="N85" s="8"/>
      <c r="O85" s="8"/>
      <c r="P85" s="9"/>
    </row>
    <row r="86" spans="1:16" ht="21.95" customHeight="1" x14ac:dyDescent="0.25">
      <c r="B86" s="7" t="s">
        <v>4</v>
      </c>
      <c r="C86" s="51"/>
      <c r="D86" s="8"/>
      <c r="E86" s="8"/>
      <c r="F86" s="8"/>
      <c r="G86" s="8"/>
      <c r="H86" s="8"/>
      <c r="I86" s="8"/>
      <c r="J86" s="8"/>
      <c r="K86" s="8"/>
      <c r="L86" s="8"/>
      <c r="M86" s="8"/>
      <c r="N86" s="8"/>
      <c r="O86" s="8"/>
      <c r="P86" s="9"/>
    </row>
    <row r="87" spans="1:16" ht="21.95" customHeight="1" x14ac:dyDescent="0.25">
      <c r="B87" s="7" t="s">
        <v>3</v>
      </c>
      <c r="C87" s="51"/>
      <c r="D87" s="8"/>
      <c r="E87" s="8"/>
      <c r="F87" s="8"/>
      <c r="G87" s="8"/>
      <c r="H87" s="8"/>
      <c r="I87" s="8"/>
      <c r="J87" s="8"/>
      <c r="K87" s="8"/>
      <c r="L87" s="8"/>
      <c r="M87" s="8"/>
      <c r="N87" s="8"/>
      <c r="O87" s="8"/>
      <c r="P87" s="9"/>
    </row>
    <row r="88" spans="1:16" ht="21.95" customHeight="1" x14ac:dyDescent="0.25">
      <c r="B88" s="7" t="s">
        <v>2</v>
      </c>
      <c r="C88" s="51"/>
      <c r="D88" s="8"/>
      <c r="E88" s="8"/>
      <c r="F88" s="8"/>
      <c r="G88" s="8"/>
      <c r="H88" s="8"/>
      <c r="I88" s="8"/>
      <c r="J88" s="8"/>
      <c r="K88" s="8"/>
      <c r="L88" s="8"/>
      <c r="M88" s="8"/>
      <c r="N88" s="8"/>
      <c r="O88" s="8"/>
      <c r="P88" s="9"/>
    </row>
    <row r="91" spans="1:16" x14ac:dyDescent="0.25">
      <c r="A91" s="12"/>
      <c r="B91" s="10"/>
    </row>
  </sheetData>
  <sheetProtection algorithmName="SHA-512" hashValue="rsq3vuZk9QXjEMA8+XBU2bhfzs6xOWh5v4GliauMjQPJAHSCjZHDmoU4xMMaC83Vcmwu1js2Zt9XRsdGrpFMYA==" saltValue="FHn2Px7j5p70ALTF3YrDKw==" spinCount="100000" sheet="1" objects="1" scenarios="1"/>
  <mergeCells count="9">
    <mergeCell ref="A9:P9"/>
    <mergeCell ref="A10:P10"/>
    <mergeCell ref="M13:N13"/>
    <mergeCell ref="D12:H12"/>
    <mergeCell ref="J12:N12"/>
    <mergeCell ref="P12:P13"/>
    <mergeCell ref="D13:E13"/>
    <mergeCell ref="G13:H13"/>
    <mergeCell ref="J13:K13"/>
  </mergeCells>
  <pageMargins left="0.70866141732283472" right="0.51181102362204722" top="0.55118110236220474" bottom="0.55118110236220474" header="0.31496062992125984" footer="0.31496062992125984"/>
  <pageSetup paperSize="8"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Groenmachines 2021</vt:lpstr>
    </vt:vector>
  </TitlesOfParts>
  <Company>Gemeente Den haag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Nijbacker, M.</dc:creator>
  <cp:lastModifiedBy>Daniel Mol</cp:lastModifiedBy>
  <cp:lastPrinted>2021-05-25T15:31:34Z</cp:lastPrinted>
  <dcterms:created xsi:type="dcterms:W3CDTF">2015-04-22T09:30:15Z</dcterms:created>
  <dcterms:modified xsi:type="dcterms:W3CDTF">2021-05-25T15:31:59Z</dcterms:modified>
</cp:coreProperties>
</file>