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11"/>
  <workbookPr/>
  <mc:AlternateContent xmlns:mc="http://schemas.openxmlformats.org/markup-compatibility/2006">
    <mc:Choice Requires="x15">
      <x15ac:absPath xmlns:x15ac="http://schemas.microsoft.com/office/spreadsheetml/2010/11/ac" url="D:\TempUserProfiles\NetworkService\AppData\Local\Packages\oice_16_974fa576_32c1d314_3267\AC\Temp\"/>
    </mc:Choice>
  </mc:AlternateContent>
  <xr:revisionPtr revIDLastSave="25" documentId="8_{95E947DD-5C82-47E6-B510-6B16C0F0EC11}" xr6:coauthVersionLast="47" xr6:coauthVersionMax="47" xr10:uidLastSave="{38978843-053D-4306-BF36-373A2FE9F8AE}"/>
  <bookViews>
    <workbookView xWindow="-60" yWindow="-60" windowWidth="15480" windowHeight="11640" firstSheet="1" activeTab="1" xr2:uid="{00000000-000D-0000-FFFF-FFFF00000000}"/>
  </bookViews>
  <sheets>
    <sheet name="Prijsinvul Formulier instructie" sheetId="2" r:id="rId1"/>
    <sheet name="Prijs Invulformulier" sheetId="6" r:id="rId2"/>
  </sheets>
  <definedNames>
    <definedName name="hoog">#REF!</definedName>
    <definedName name="laag">#REF!</definedName>
    <definedName name="_xlnm.Print_Area" localSheetId="0">'Prijsinvul Formulier instructie'!$A$1:$H$6</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2" i="6" l="1"/>
  <c r="P32" i="6"/>
  <c r="O32" i="6"/>
  <c r="N32" i="6"/>
  <c r="M32" i="6"/>
  <c r="L32" i="6"/>
  <c r="K32" i="6"/>
  <c r="J32" i="6"/>
  <c r="I32" i="6"/>
  <c r="Q9" i="6"/>
  <c r="P9" i="6"/>
  <c r="O9" i="6"/>
  <c r="N9" i="6"/>
  <c r="M9" i="6"/>
  <c r="L9" i="6"/>
  <c r="K9" i="6"/>
  <c r="J9" i="6"/>
  <c r="I9" i="6"/>
  <c r="R9" i="6" s="1"/>
  <c r="R18" i="6"/>
  <c r="R13" i="6"/>
  <c r="R14" i="6"/>
  <c r="R15" i="6"/>
  <c r="R16" i="6"/>
  <c r="R17" i="6"/>
  <c r="G27" i="6"/>
  <c r="G28" i="6"/>
  <c r="R12" i="6"/>
  <c r="R19" i="6" s="1"/>
  <c r="G4" i="6"/>
  <c r="G5" i="6"/>
  <c r="R32" i="6"/>
  <c r="H22" i="6"/>
</calcChain>
</file>

<file path=xl/sharedStrings.xml><?xml version="1.0" encoding="utf-8"?>
<sst xmlns="http://schemas.openxmlformats.org/spreadsheetml/2006/main" count="93" uniqueCount="57">
  <si>
    <r>
      <t xml:space="preserve">PRIJSINVUL FORMULIER 
Openbare Procedure 
</t>
    </r>
    <r>
      <rPr>
        <sz val="18"/>
        <rFont val="Arial"/>
        <family val="2"/>
      </rPr>
      <t>Europese Aanbesteding 
Contrast Injectoren</t>
    </r>
  </si>
  <si>
    <r>
      <rPr>
        <b/>
        <sz val="16"/>
        <rFont val="Arial"/>
        <family val="2"/>
      </rPr>
      <t xml:space="preserve">TOELICHTING: 
</t>
    </r>
    <r>
      <rPr>
        <sz val="12"/>
        <rFont val="Arial"/>
        <family val="2"/>
      </rPr>
      <t xml:space="preserve">- De afgegeven prijzen zijn finale prijzen.
- Het Erasmus MC gunt op basis van beste Prijs Kwaliteitverhouding.
- Grondslag voor de score op Prijsstelling is de totale TCO (Prijs) van de benodigde oplossing.
</t>
    </r>
  </si>
  <si>
    <r>
      <rPr>
        <sz val="16"/>
        <rFont val="Arial"/>
        <family val="2"/>
      </rPr>
      <t xml:space="preserve">INSTRUCTIE: 
</t>
    </r>
    <r>
      <rPr>
        <sz val="12"/>
        <rFont val="Arial"/>
        <family val="2"/>
      </rPr>
      <t xml:space="preserve">- Alleen de gele en oranje velden dienen ingevuld te worden
- U geeft prijzen af per systeem
- Prijzen zijn exclusief BTW 
- Prijzen in 2 decimalen achter de komma
- Prijs dient gebaseerd te zijn op:
- inclusief verwijderingsbijdrage
- inclusief installatie
- inclusief instructie en scholing conform PvE
- garantie periode 1 jaar inclusief preventief onderhoud gedurende het garantiejaar, aansluitend 9 jaarpreventief onderhoud
-  Alle gele velden zijn verplicht, en waar toelichting gevraagd ook (bijv. toelichting geven in kolom E). 
</t>
    </r>
    <r>
      <rPr>
        <b/>
        <sz val="12"/>
        <rFont val="Arial"/>
        <family val="2"/>
      </rPr>
      <t xml:space="preserve">ORANJE VELDEN:
</t>
    </r>
    <r>
      <rPr>
        <sz val="12"/>
        <rFont val="Arial"/>
        <family val="2"/>
      </rPr>
      <t xml:space="preserve">Van de oranje velden (regel 12 t/m 17) vult u slechts 1 regel volledig in, afhankelijk van de kenmerken van de aangeboden injector.
* Erasmus MC maakt gebruik van verschillende contrastmiddelen. Als voor het wisselen van contrastmiddelen extra dagsets noodzakelijk zijn,
wordt een groter aantal dagsets in de berekening van het jaarverbruik meegenomen.
* Als de dagset korter dan 24 uur bruikbaar is, wordt voor een beperkt aantal scanners een extra dagset (voor de nacht) meegenomen in de berekening.
Als geen van de aangegeven varianten past bij de werkwijze voor uw injector, kunt u dit aangeven in het vragenformulier voor de nota van inlichtingen. 
Er zal in dat geval een aangepast prijsinvulformulier worden gepubliceerd.
</t>
    </r>
  </si>
  <si>
    <t>Contrast Injectoren en Gebruiksartikelen</t>
  </si>
  <si>
    <t>Omschrijving Aanschaf</t>
  </si>
  <si>
    <t xml:space="preserve">Prijs per stuk </t>
  </si>
  <si>
    <t>configuratie</t>
  </si>
  <si>
    <t>Toelichting</t>
  </si>
  <si>
    <t>Stuks</t>
  </si>
  <si>
    <t xml:space="preserve">Kosten </t>
  </si>
  <si>
    <t>Contrastinjector.</t>
  </si>
  <si>
    <t xml:space="preserve">Totaalprijs: </t>
  </si>
  <si>
    <t>Onderhoud</t>
  </si>
  <si>
    <t>Prijs per jaar per injector</t>
  </si>
  <si>
    <t>Aantal injectoren</t>
  </si>
  <si>
    <t>jaar 1</t>
  </si>
  <si>
    <t>jaar 2</t>
  </si>
  <si>
    <t>jaar 3</t>
  </si>
  <si>
    <t>jaar 4</t>
  </si>
  <si>
    <t>jaar 5</t>
  </si>
  <si>
    <t>jaar 6</t>
  </si>
  <si>
    <t>jaar 7</t>
  </si>
  <si>
    <t>jaar 8</t>
  </si>
  <si>
    <t>jaar 9</t>
  </si>
  <si>
    <t>jaar 10</t>
  </si>
  <si>
    <t>Totaal</t>
  </si>
  <si>
    <r>
      <t>Preventief onderhoud conform WIBAZ onderhoudsovereenkomst gedurende 9 jaar na het 1</t>
    </r>
    <r>
      <rPr>
        <vertAlign val="superscript"/>
        <sz val="10"/>
        <rFont val="Arial"/>
        <family val="2"/>
      </rPr>
      <t>e</t>
    </r>
    <r>
      <rPr>
        <sz val="10"/>
        <rFont val="Arial"/>
        <family val="2"/>
      </rPr>
      <t xml:space="preserve"> garantiejaar. Het Erasmus MC verstaat onder participatie:  </t>
    </r>
  </si>
  <si>
    <t>Prijs onderhoud:</t>
  </si>
  <si>
    <t>gebruiksartikelen</t>
  </si>
  <si>
    <t>aantal op jaarbasis indicatie</t>
  </si>
  <si>
    <t>Artikelnummer leverancier</t>
  </si>
  <si>
    <t>Omschrijving</t>
  </si>
  <si>
    <t>Verpakking inhoud</t>
  </si>
  <si>
    <t>steriel/niet steriel</t>
  </si>
  <si>
    <t>jaar 1 (prijs per stuk)</t>
  </si>
  <si>
    <t>jaar 2 (prijs per stuk)</t>
  </si>
  <si>
    <t>jaar 3 (prijs per stuk)</t>
  </si>
  <si>
    <t>jaar 4 (prijs per stuk)</t>
  </si>
  <si>
    <t>jaar 5 (prijs per stuk)</t>
  </si>
  <si>
    <t>jaar 6 (prijs per stuk)</t>
  </si>
  <si>
    <t>jaar 7 (prijs per stuk)</t>
  </si>
  <si>
    <t>jaar 8 (prijs per stuk)</t>
  </si>
  <si>
    <t>jaar 9 (prijs per stuk)</t>
  </si>
  <si>
    <t>jaar 10 (prijs per stuk)</t>
  </si>
  <si>
    <t>Dagset  24 uur bruikbaar; voor wissel van contrastmiddel is geen nieuwe dagset nodig</t>
  </si>
  <si>
    <t xml:space="preserve"> </t>
  </si>
  <si>
    <r>
      <t xml:space="preserve">Dagset  24 uur bruikbaar; voor iedere wissel van contrastmiddel is een nieuwe dagset nodig (gebruikte/gevulde dagset kan </t>
    </r>
    <r>
      <rPr>
        <i/>
        <sz val="10"/>
        <color indexed="10"/>
        <rFont val="Arial"/>
        <family val="2"/>
      </rPr>
      <t>niet</t>
    </r>
    <r>
      <rPr>
        <sz val="10"/>
        <rFont val="Arial"/>
        <family val="2"/>
      </rPr>
      <t xml:space="preserve"> teruggeplaatst worden)</t>
    </r>
  </si>
  <si>
    <r>
      <t xml:space="preserve">Dagset  24 uur bruikbaar; voor wissel van contrastmiddel is een nieuwe dagset nodig (gebruikte/gevulde dagset kan </t>
    </r>
    <r>
      <rPr>
        <i/>
        <sz val="10"/>
        <color indexed="10"/>
        <rFont val="Arial"/>
        <family val="2"/>
      </rPr>
      <t xml:space="preserve">wel </t>
    </r>
    <r>
      <rPr>
        <sz val="10"/>
        <rFont val="Arial"/>
        <family val="2"/>
      </rPr>
      <t>teruggeplaatst worden)</t>
    </r>
  </si>
  <si>
    <t>Dagset  12 uur bruikbaar; voor wissel van contrastmiddel is geen nieuwe dagset nodig</t>
  </si>
  <si>
    <r>
      <t xml:space="preserve">Dagset  12 uur bruikbaar; voor iedere wissel van contrastmiddel is een nieuwe dagset nodig (gebruikte/gevulde dagset kan </t>
    </r>
    <r>
      <rPr>
        <i/>
        <sz val="10"/>
        <color indexed="10"/>
        <rFont val="Arial"/>
        <family val="2"/>
      </rPr>
      <t>niet</t>
    </r>
    <r>
      <rPr>
        <sz val="10"/>
        <rFont val="Arial"/>
        <family val="2"/>
      </rPr>
      <t xml:space="preserve"> teruggeplaatst worden)</t>
    </r>
  </si>
  <si>
    <r>
      <t xml:space="preserve">Dagset  12 uur bruikbaar; voor wissel van contrastmiddel is een nieuwe dagset nodig (gebruikte/gevulde dagset kan </t>
    </r>
    <r>
      <rPr>
        <i/>
        <sz val="10"/>
        <color indexed="10"/>
        <rFont val="Arial"/>
        <family val="2"/>
      </rPr>
      <t xml:space="preserve">wel </t>
    </r>
    <r>
      <rPr>
        <sz val="10"/>
        <rFont val="Arial"/>
        <family val="2"/>
      </rPr>
      <t>teruggeplaatst worden)</t>
    </r>
  </si>
  <si>
    <t>Patientenset</t>
  </si>
  <si>
    <t xml:space="preserve">Prijs Gebruiksartikelen: </t>
  </si>
  <si>
    <t>Totaal Prijs</t>
  </si>
  <si>
    <t>Optioneel aan te bieden</t>
  </si>
  <si>
    <t>Omschrijving Aanschaf Optioneel</t>
  </si>
  <si>
    <t>Onderhoud Optioneel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</si>
</sst>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 &quot;#,##0.00_-"/>
    <numFmt numFmtId="166" formatCode="_-[$€-2]\ * #,##0.00_-;_-[$€-2]\ * #,##0.00\-;_-[$€-2]\ * &quot;-&quot;??_-;_-@_-"/>
  </numFmts>
  <fonts count="19">
    <font>
      <sz val="10"/>
      <name val="Arial"/>
      <family val="2"/>
    </font>
    <font>
      <sz val="10"/>
      <name val="Arial"/>
      <family val="2"/>
    </font>
    <font>
      <b/>
      <sz val="14"/>
      <name val="Arial"/>
      <family val="2"/>
    </font>
    <font>
      <b/>
      <sz val="10"/>
      <name val="Arial"/>
      <family val="2"/>
    </font>
    <font>
      <b/>
      <sz val="18"/>
      <name val="Arial"/>
      <family val="2"/>
    </font>
    <font>
      <b/>
      <sz val="16"/>
      <name val="Arial"/>
      <family val="2"/>
    </font>
    <font>
      <sz val="14"/>
      <name val="Arial"/>
      <family val="2"/>
    </font>
    <font>
      <sz val="11"/>
      <name val="Arial"/>
      <family val="2"/>
    </font>
    <font>
      <sz val="12"/>
      <name val="Arial"/>
      <family val="2"/>
    </font>
    <font>
      <b/>
      <i/>
      <sz val="16"/>
      <name val="Arial"/>
      <family val="2"/>
    </font>
    <font>
      <b/>
      <sz val="11"/>
      <name val="Arial"/>
      <family val="2"/>
    </font>
    <font>
      <sz val="18"/>
      <name val="Arial"/>
      <family val="2"/>
    </font>
    <font>
      <vertAlign val="superscript"/>
      <sz val="10"/>
      <name val="Arial"/>
      <family val="2"/>
    </font>
    <font>
      <b/>
      <sz val="20"/>
      <name val="Arial"/>
      <family val="2"/>
    </font>
    <font>
      <b/>
      <sz val="22"/>
      <name val="Arial"/>
      <family val="2"/>
    </font>
    <font>
      <sz val="16"/>
      <name val="Arial"/>
      <family val="2"/>
    </font>
    <font>
      <i/>
      <sz val="10"/>
      <color indexed="10"/>
      <name val="Arial"/>
      <family val="2"/>
    </font>
    <font>
      <b/>
      <sz val="12"/>
      <name val="Arial"/>
      <family val="2"/>
    </font>
    <font>
      <sz val="14"/>
      <color theme="6" tint="0.39997558519241921"/>
      <name val="Arial"/>
      <family val="2"/>
    </font>
  </fonts>
  <fills count="19">
    <fill>
      <patternFill patternType="none"/>
    </fill>
    <fill>
      <patternFill patternType="gray125"/>
    </fill>
    <fill>
      <patternFill patternType="solid">
        <fgColor indexed="44"/>
        <bgColor indexed="31"/>
      </patternFill>
    </fill>
    <fill>
      <patternFill patternType="solid">
        <fgColor indexed="27"/>
        <bgColor indexed="41"/>
      </patternFill>
    </fill>
    <fill>
      <patternFill patternType="solid">
        <fgColor indexed="41"/>
        <bgColor indexed="64"/>
      </patternFill>
    </fill>
    <fill>
      <patternFill patternType="solid">
        <fgColor theme="0"/>
        <bgColor indexed="27"/>
      </patternFill>
    </fill>
    <fill>
      <patternFill patternType="solid">
        <fgColor theme="0"/>
        <bgColor indexed="31"/>
      </patternFill>
    </fill>
    <fill>
      <patternFill patternType="solid">
        <fgColor rgb="FFCCFFCC"/>
        <bgColor indexed="31"/>
      </patternFill>
    </fill>
    <fill>
      <patternFill patternType="solid">
        <fgColor rgb="FFCCFFCC"/>
        <bgColor indexed="64"/>
      </patternFill>
    </fill>
    <fill>
      <patternFill patternType="solid">
        <fgColor rgb="FF92D050"/>
        <bgColor indexed="31"/>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00"/>
        <bgColor indexed="9"/>
      </patternFill>
    </fill>
    <fill>
      <patternFill patternType="solid">
        <fgColor theme="0" tint="-0.14999847407452621"/>
        <bgColor indexed="64"/>
      </patternFill>
    </fill>
    <fill>
      <patternFill patternType="solid">
        <fgColor theme="0" tint="-0.14999847407452621"/>
        <bgColor indexed="31"/>
      </patternFill>
    </fill>
    <fill>
      <patternFill patternType="solid">
        <fgColor theme="9" tint="0.39997558519241921"/>
        <bgColor indexed="64"/>
      </patternFill>
    </fill>
    <fill>
      <patternFill patternType="solid">
        <fgColor rgb="FFCCFFCC"/>
        <bgColor indexed="27"/>
      </patternFill>
    </fill>
    <fill>
      <patternFill patternType="solid">
        <fgColor rgb="FF99CCFF"/>
        <bgColor indexed="31"/>
      </patternFill>
    </fill>
  </fills>
  <borders count="32">
    <border>
      <left/>
      <right/>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s>
  <cellStyleXfs count="2">
    <xf numFmtId="0" fontId="0" fillId="0" borderId="0"/>
    <xf numFmtId="44" fontId="1" fillId="0" borderId="0" applyFill="0" applyBorder="0" applyAlignment="0" applyProtection="0"/>
  </cellStyleXfs>
  <cellXfs count="93">
    <xf numFmtId="0" fontId="0" fillId="0" borderId="0" xfId="0"/>
    <xf numFmtId="0" fontId="0" fillId="0" borderId="0" xfId="0" applyAlignment="1">
      <alignment horizontal="center" vertical="center"/>
    </xf>
    <xf numFmtId="0" fontId="5" fillId="5" borderId="0"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6" fillId="6" borderId="0"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0" fillId="0" borderId="2" xfId="0" applyBorder="1" applyAlignment="1">
      <alignment horizontal="left" vertical="center" wrapText="1"/>
    </xf>
    <xf numFmtId="0" fontId="5" fillId="5" borderId="2" xfId="0" applyFont="1" applyFill="1" applyBorder="1" applyAlignment="1">
      <alignment horizontal="left" vertical="center" wrapText="1"/>
    </xf>
    <xf numFmtId="0" fontId="6" fillId="6" borderId="3" xfId="0" applyFont="1" applyFill="1" applyBorder="1" applyAlignment="1">
      <alignment horizontal="left"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8" borderId="1" xfId="0"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2" borderId="2" xfId="0" applyFill="1" applyBorder="1" applyAlignment="1">
      <alignment horizontal="left" vertical="center" wrapText="1"/>
    </xf>
    <xf numFmtId="0" fontId="4" fillId="9" borderId="4" xfId="0" applyFont="1" applyFill="1" applyBorder="1" applyAlignment="1">
      <alignment horizontal="left" vertical="center" wrapText="1"/>
    </xf>
    <xf numFmtId="0" fontId="0" fillId="0" borderId="0" xfId="0" applyAlignment="1">
      <alignment horizontal="left" vertical="center"/>
    </xf>
    <xf numFmtId="0" fontId="0" fillId="10" borderId="0" xfId="0" applyFill="1" applyAlignment="1">
      <alignment vertical="center" wrapText="1"/>
    </xf>
    <xf numFmtId="0" fontId="0" fillId="0" borderId="0" xfId="0" applyBorder="1" applyAlignment="1">
      <alignment vertical="center" wrapText="1"/>
    </xf>
    <xf numFmtId="0" fontId="0" fillId="10" borderId="0" xfId="0" applyFill="1" applyBorder="1" applyAlignment="1">
      <alignment vertical="center" wrapText="1"/>
    </xf>
    <xf numFmtId="0" fontId="0" fillId="2" borderId="0" xfId="0" applyFill="1" applyBorder="1" applyAlignment="1">
      <alignment vertical="center" wrapText="1"/>
    </xf>
    <xf numFmtId="0" fontId="0" fillId="2" borderId="3" xfId="0" applyFill="1" applyBorder="1" applyAlignment="1">
      <alignment vertical="center" wrapText="1"/>
    </xf>
    <xf numFmtId="166" fontId="4" fillId="9" borderId="5" xfId="0" applyNumberFormat="1" applyFont="1" applyFill="1" applyBorder="1" applyAlignment="1">
      <alignment horizontal="left" vertical="center" wrapText="1"/>
    </xf>
    <xf numFmtId="0" fontId="0" fillId="0" borderId="0" xfId="0" applyAlignment="1">
      <alignment vertical="center"/>
    </xf>
    <xf numFmtId="166" fontId="4" fillId="9" borderId="6" xfId="0" applyNumberFormat="1"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center" vertical="center" wrapText="1"/>
    </xf>
    <xf numFmtId="165" fontId="10" fillId="4" borderId="9" xfId="0" applyNumberFormat="1" applyFont="1" applyFill="1" applyBorder="1" applyAlignment="1">
      <alignment horizontal="center" vertical="center" wrapText="1"/>
    </xf>
    <xf numFmtId="0" fontId="4" fillId="11" borderId="8" xfId="0" applyFont="1" applyFill="1" applyBorder="1" applyAlignment="1">
      <alignment horizontal="left" vertical="center"/>
    </xf>
    <xf numFmtId="0" fontId="11" fillId="11" borderId="8" xfId="0" applyFont="1" applyFill="1" applyBorder="1" applyAlignment="1">
      <alignment horizontal="center" vertical="center" wrapText="1"/>
    </xf>
    <xf numFmtId="0" fontId="0" fillId="11" borderId="8" xfId="0"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0" xfId="0" applyFont="1" applyFill="1" applyBorder="1" applyAlignment="1">
      <alignment horizontal="left" vertical="center" wrapText="1"/>
    </xf>
    <xf numFmtId="166" fontId="4" fillId="0" borderId="3" xfId="0" applyNumberFormat="1" applyFont="1" applyFill="1" applyBorder="1" applyAlignment="1">
      <alignment horizontal="left" vertical="center" wrapText="1"/>
    </xf>
    <xf numFmtId="0" fontId="9" fillId="2" borderId="10" xfId="0" applyFont="1" applyFill="1" applyBorder="1" applyAlignment="1">
      <alignment horizontal="left" vertical="center" wrapText="1"/>
    </xf>
    <xf numFmtId="0" fontId="0" fillId="2" borderId="11" xfId="0" applyFont="1" applyFill="1" applyBorder="1" applyAlignment="1">
      <alignment horizontal="left" vertical="center" wrapText="1"/>
    </xf>
    <xf numFmtId="166" fontId="7" fillId="12" borderId="12" xfId="0" applyNumberFormat="1" applyFont="1" applyFill="1" applyBorder="1" applyAlignment="1">
      <alignment horizontal="center" vertical="center" wrapText="1"/>
    </xf>
    <xf numFmtId="44" fontId="7" fillId="13" borderId="13" xfId="1" applyFont="1" applyFill="1" applyBorder="1" applyAlignment="1" applyProtection="1">
      <alignment horizontal="center" vertical="center" wrapText="1"/>
      <protection locked="0"/>
    </xf>
    <xf numFmtId="0" fontId="8" fillId="0" borderId="7" xfId="0" applyFont="1" applyFill="1" applyBorder="1" applyAlignment="1">
      <alignment vertical="center" wrapText="1" shrinkToFit="1"/>
    </xf>
    <xf numFmtId="166" fontId="7" fillId="14" borderId="12" xfId="0" applyNumberFormat="1" applyFont="1" applyFill="1" applyBorder="1" applyAlignment="1">
      <alignment horizontal="center" vertical="center" wrapText="1"/>
    </xf>
    <xf numFmtId="0" fontId="0" fillId="11" borderId="7" xfId="0" applyFill="1" applyBorder="1" applyAlignment="1">
      <alignment horizontal="left" vertical="center" wrapText="1"/>
    </xf>
    <xf numFmtId="0" fontId="10" fillId="12" borderId="13" xfId="0" applyFont="1" applyFill="1" applyBorder="1" applyAlignment="1">
      <alignment horizontal="center" vertical="center" wrapText="1"/>
    </xf>
    <xf numFmtId="165" fontId="10" fillId="12" borderId="14" xfId="0" applyNumberFormat="1" applyFont="1" applyFill="1" applyBorder="1" applyAlignment="1">
      <alignment horizontal="center" vertical="center" wrapText="1"/>
    </xf>
    <xf numFmtId="0" fontId="0" fillId="0" borderId="8" xfId="0" applyBorder="1"/>
    <xf numFmtId="0" fontId="10" fillId="3" borderId="7" xfId="0" applyFont="1" applyFill="1" applyBorder="1" applyAlignment="1">
      <alignment horizontal="center" vertical="center" wrapText="1"/>
    </xf>
    <xf numFmtId="0" fontId="0" fillId="11" borderId="7" xfId="0" applyFill="1" applyBorder="1"/>
    <xf numFmtId="0" fontId="0" fillId="11" borderId="0" xfId="0" applyFill="1"/>
    <xf numFmtId="0" fontId="13" fillId="11" borderId="0" xfId="0" applyFont="1" applyFill="1"/>
    <xf numFmtId="166" fontId="14" fillId="11" borderId="0" xfId="0" applyNumberFormat="1" applyFont="1" applyFill="1"/>
    <xf numFmtId="0" fontId="0" fillId="0" borderId="8" xfId="0" applyBorder="1" applyAlignment="1">
      <alignment horizontal="center" vertical="center"/>
    </xf>
    <xf numFmtId="0" fontId="0" fillId="0" borderId="8" xfId="0" applyBorder="1" applyAlignment="1">
      <alignment horizontal="center"/>
    </xf>
    <xf numFmtId="164" fontId="0" fillId="12" borderId="7" xfId="0" applyNumberFormat="1" applyFill="1" applyBorder="1"/>
    <xf numFmtId="166" fontId="4" fillId="9" borderId="15" xfId="0" applyNumberFormat="1" applyFont="1" applyFill="1" applyBorder="1" applyAlignment="1">
      <alignment horizontal="left" vertical="center" wrapText="1"/>
    </xf>
    <xf numFmtId="0" fontId="10" fillId="3" borderId="16" xfId="0" applyFont="1" applyFill="1" applyBorder="1" applyAlignment="1">
      <alignment horizontal="center" vertical="center" wrapText="1"/>
    </xf>
    <xf numFmtId="164" fontId="0" fillId="11" borderId="8" xfId="0" applyNumberFormat="1" applyFill="1" applyBorder="1"/>
    <xf numFmtId="0" fontId="3" fillId="0" borderId="0" xfId="0" applyFont="1"/>
    <xf numFmtId="164" fontId="4" fillId="11" borderId="8" xfId="0" applyNumberFormat="1" applyFont="1" applyFill="1" applyBorder="1"/>
    <xf numFmtId="166" fontId="0" fillId="9" borderId="8" xfId="0" applyNumberFormat="1"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3" xfId="0" applyFont="1" applyFill="1" applyBorder="1" applyAlignment="1">
      <alignment horizontal="center" vertical="center" wrapText="1"/>
    </xf>
    <xf numFmtId="165" fontId="10" fillId="4" borderId="14" xfId="0" applyNumberFormat="1"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0" fillId="0" borderId="21" xfId="0" applyFill="1" applyBorder="1" applyAlignment="1">
      <alignment horizontal="left" vertical="center" wrapText="1"/>
    </xf>
    <xf numFmtId="0" fontId="4" fillId="0" borderId="22" xfId="0" applyFont="1" applyFill="1" applyBorder="1" applyAlignment="1">
      <alignment horizontal="left" vertical="center"/>
    </xf>
    <xf numFmtId="0" fontId="11"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21" xfId="0" applyBorder="1"/>
    <xf numFmtId="0" fontId="0" fillId="0" borderId="22" xfId="0" applyBorder="1"/>
    <xf numFmtId="0" fontId="0" fillId="0" borderId="23" xfId="0" applyBorder="1"/>
    <xf numFmtId="0" fontId="0" fillId="0" borderId="24" xfId="0" applyFont="1" applyBorder="1" applyAlignment="1">
      <alignment vertical="top" wrapText="1"/>
    </xf>
    <xf numFmtId="166" fontId="7" fillId="14" borderId="25" xfId="0" applyNumberFormat="1" applyFont="1" applyFill="1" applyBorder="1" applyAlignment="1">
      <alignment horizontal="center" vertical="center" wrapText="1"/>
    </xf>
    <xf numFmtId="0" fontId="0" fillId="12" borderId="26" xfId="0" applyFill="1" applyBorder="1" applyAlignment="1">
      <alignment horizontal="center" vertical="center" wrapText="1"/>
    </xf>
    <xf numFmtId="0" fontId="0" fillId="14" borderId="27" xfId="0" applyFill="1" applyBorder="1"/>
    <xf numFmtId="164" fontId="0" fillId="12" borderId="26" xfId="0" applyNumberFormat="1" applyFill="1" applyBorder="1"/>
    <xf numFmtId="0" fontId="0" fillId="14" borderId="28" xfId="0" applyFill="1" applyBorder="1"/>
    <xf numFmtId="166" fontId="4" fillId="11" borderId="9" xfId="0" applyNumberFormat="1" applyFont="1" applyFill="1" applyBorder="1"/>
    <xf numFmtId="0" fontId="7" fillId="15" borderId="13" xfId="0" applyFont="1" applyFill="1" applyBorder="1" applyAlignment="1">
      <alignment horizontal="center" vertical="center" wrapText="1"/>
    </xf>
    <xf numFmtId="0" fontId="0" fillId="14" borderId="26" xfId="0" applyFill="1" applyBorder="1" applyAlignment="1">
      <alignment horizontal="center" vertical="center" wrapText="1"/>
    </xf>
    <xf numFmtId="0" fontId="0" fillId="0" borderId="8" xfId="0" applyBorder="1" applyAlignment="1">
      <alignment wrapText="1"/>
    </xf>
    <xf numFmtId="0" fontId="10" fillId="16" borderId="13" xfId="0" applyFont="1" applyFill="1" applyBorder="1" applyAlignment="1">
      <alignment horizontal="center" vertical="center" wrapText="1"/>
    </xf>
    <xf numFmtId="165" fontId="10" fillId="16" borderId="14" xfId="0" applyNumberFormat="1" applyFont="1" applyFill="1" applyBorder="1" applyAlignment="1">
      <alignment horizontal="center" vertical="center" wrapText="1"/>
    </xf>
    <xf numFmtId="164" fontId="0" fillId="16" borderId="7" xfId="0" applyNumberFormat="1" applyFill="1" applyBorder="1"/>
    <xf numFmtId="0" fontId="3" fillId="17" borderId="29" xfId="0" applyNumberFormat="1" applyFont="1" applyFill="1" applyBorder="1" applyAlignment="1">
      <alignment horizontal="left" vertical="center" wrapText="1"/>
    </xf>
    <xf numFmtId="0" fontId="1" fillId="17" borderId="30" xfId="0" applyNumberFormat="1" applyFont="1" applyFill="1" applyBorder="1" applyAlignment="1">
      <alignment horizontal="left" vertical="center" wrapText="1"/>
    </xf>
    <xf numFmtId="0" fontId="0" fillId="17" borderId="29" xfId="0" applyNumberFormat="1" applyFont="1" applyFill="1" applyBorder="1" applyAlignment="1">
      <alignment horizontal="left" vertical="center" wrapText="1"/>
    </xf>
    <xf numFmtId="0" fontId="0" fillId="17" borderId="30" xfId="0" applyNumberFormat="1" applyFont="1" applyFill="1" applyBorder="1" applyAlignment="1">
      <alignment horizontal="left" vertical="center" wrapText="1"/>
    </xf>
    <xf numFmtId="0" fontId="4" fillId="18" borderId="29" xfId="0" applyFont="1" applyFill="1" applyBorder="1" applyAlignment="1">
      <alignment horizontal="center" vertical="center" wrapText="1"/>
    </xf>
    <xf numFmtId="0" fontId="4" fillId="18" borderId="30" xfId="0" applyFont="1" applyFill="1" applyBorder="1" applyAlignment="1">
      <alignment horizontal="center" vertical="center" wrapText="1"/>
    </xf>
    <xf numFmtId="0" fontId="4" fillId="18" borderId="1" xfId="0" applyFont="1" applyFill="1" applyBorder="1" applyAlignment="1">
      <alignment horizontal="center" vertical="center" wrapText="1"/>
    </xf>
    <xf numFmtId="0" fontId="5" fillId="2" borderId="31" xfId="0" applyFont="1" applyFill="1" applyBorder="1" applyAlignment="1">
      <alignment horizontal="left" vertical="top" wrapText="1"/>
    </xf>
    <xf numFmtId="0" fontId="4" fillId="9" borderId="15"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485775</xdr:rowOff>
    </xdr:from>
    <xdr:to>
      <xdr:col>6</xdr:col>
      <xdr:colOff>1866900</xdr:colOff>
      <xdr:row>3</xdr:row>
      <xdr:rowOff>142875</xdr:rowOff>
    </xdr:to>
    <xdr:pic>
      <xdr:nvPicPr>
        <xdr:cNvPr id="1230" name="Picture 2">
          <a:extLst>
            <a:ext uri="{FF2B5EF4-FFF2-40B4-BE49-F238E27FC236}">
              <a16:creationId xmlns:a16="http://schemas.microsoft.com/office/drawing/2014/main" id="{F7DCDE36-6570-4ADB-BB34-E6D22015B7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657225"/>
          <a:ext cx="18669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K6"/>
  <sheetViews>
    <sheetView zoomScale="98" zoomScaleNormal="98" workbookViewId="0">
      <selection activeCell="C12" sqref="C12"/>
    </sheetView>
  </sheetViews>
  <sheetFormatPr defaultColWidth="8.85546875" defaultRowHeight="12.75"/>
  <cols>
    <col min="1" max="1" width="5.28515625" style="23" customWidth="1"/>
    <col min="2" max="2" width="34.85546875" style="16" customWidth="1"/>
    <col min="3" max="4" width="30.28515625" style="23" customWidth="1"/>
    <col min="5" max="5" width="37.42578125" style="23" customWidth="1"/>
    <col min="6" max="6" width="30.28515625" style="23" customWidth="1"/>
    <col min="7" max="7" width="30.28515625" style="1" customWidth="1"/>
    <col min="8" max="8" width="4.7109375" style="23" customWidth="1"/>
    <col min="9" max="9" width="10.28515625" style="23" customWidth="1"/>
    <col min="10" max="16384" width="8.85546875" style="23"/>
  </cols>
  <sheetData>
    <row r="1" spans="1:11" s="12" customFormat="1" ht="13.5" thickBot="1">
      <c r="B1" s="13"/>
      <c r="G1" s="9"/>
    </row>
    <row r="2" spans="1:11" s="12" customFormat="1" ht="87" customHeight="1" thickBot="1">
      <c r="A2" s="17"/>
      <c r="B2" s="88" t="s">
        <v>0</v>
      </c>
      <c r="C2" s="89"/>
      <c r="D2" s="89"/>
      <c r="E2" s="89"/>
      <c r="F2" s="89"/>
      <c r="G2" s="90"/>
    </row>
    <row r="3" spans="1:11" s="12" customFormat="1" ht="13.5" hidden="1" thickBot="1">
      <c r="B3" s="6"/>
      <c r="C3" s="18"/>
      <c r="D3" s="18"/>
      <c r="E3" s="18"/>
      <c r="F3" s="18"/>
      <c r="G3" s="10"/>
    </row>
    <row r="4" spans="1:11" s="19" customFormat="1" ht="150.75" customHeight="1" thickBot="1">
      <c r="A4" s="2"/>
      <c r="B4" s="84" t="s">
        <v>1</v>
      </c>
      <c r="C4" s="85"/>
      <c r="D4" s="85"/>
      <c r="E4" s="85"/>
      <c r="F4" s="85"/>
      <c r="G4" s="5"/>
      <c r="H4" s="4"/>
      <c r="I4" s="4"/>
      <c r="J4" s="4"/>
      <c r="K4" s="4"/>
    </row>
    <row r="5" spans="1:11" s="19" customFormat="1" ht="21" thickBot="1">
      <c r="A5" s="2"/>
      <c r="B5" s="7"/>
      <c r="C5" s="2"/>
      <c r="D5" s="2"/>
      <c r="E5" s="3"/>
      <c r="F5" s="4"/>
      <c r="G5" s="8"/>
      <c r="H5" s="4"/>
      <c r="I5" s="4"/>
      <c r="J5" s="4"/>
      <c r="K5" s="4"/>
    </row>
    <row r="6" spans="1:11" s="12" customFormat="1" ht="331.5" customHeight="1" thickBot="1">
      <c r="B6" s="86" t="s">
        <v>2</v>
      </c>
      <c r="C6" s="87"/>
      <c r="D6" s="87"/>
      <c r="E6" s="87"/>
      <c r="F6" s="87"/>
      <c r="G6" s="11"/>
    </row>
  </sheetData>
  <mergeCells count="3">
    <mergeCell ref="B4:F4"/>
    <mergeCell ref="B6:F6"/>
    <mergeCell ref="B2:G2"/>
  </mergeCells>
  <phoneticPr fontId="0" type="noConversion"/>
  <printOptions verticalCentered="1"/>
  <pageMargins left="0.74803149606299213" right="0.74803149606299213" top="0.98425196850393704" bottom="0.98425196850393704" header="0.51181102362204722" footer="0.51181102362204722"/>
  <pageSetup paperSize="9" scale="65" firstPageNumber="0" orientation="landscape" r:id="rId1"/>
  <headerFooter alignWithMargins="0">
    <oddHeader>&amp;R&amp;A</oddHeader>
    <oddFooter xml:space="preserve">&amp;L&amp;P/&amp;N&amp;C© 2017, Erasmus MC&amp;R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T33"/>
  <sheetViews>
    <sheetView tabSelected="1" showWhiteSpace="0" topLeftCell="A5" zoomScale="80" zoomScaleNormal="80" workbookViewId="0">
      <selection activeCell="C18" sqref="C18"/>
    </sheetView>
  </sheetViews>
  <sheetFormatPr defaultRowHeight="12.75"/>
  <cols>
    <col min="2" max="2" width="46.28515625" customWidth="1"/>
    <col min="3" max="4" width="30.28515625" customWidth="1"/>
    <col min="5" max="5" width="37.42578125" customWidth="1"/>
    <col min="6" max="7" width="30.28515625" customWidth="1"/>
    <col min="8" max="8" width="36.42578125" customWidth="1"/>
    <col min="9" max="9" width="21" customWidth="1"/>
    <col min="10" max="10" width="20.7109375" customWidth="1"/>
    <col min="11" max="11" width="20.140625" bestFit="1" customWidth="1"/>
    <col min="12" max="12" width="19.85546875" customWidth="1"/>
    <col min="13" max="17" width="20.140625" bestFit="1" customWidth="1"/>
    <col min="18" max="18" width="24.5703125" bestFit="1" customWidth="1"/>
  </cols>
  <sheetData>
    <row r="1" spans="2:20" ht="30" customHeight="1">
      <c r="B1" s="34"/>
      <c r="C1" s="91" t="s">
        <v>3</v>
      </c>
      <c r="D1" s="91"/>
      <c r="E1" s="91"/>
      <c r="F1" s="91"/>
      <c r="G1" s="35"/>
    </row>
    <row r="2" spans="2:20" ht="30" customHeight="1">
      <c r="B2" s="14"/>
      <c r="C2" s="20"/>
      <c r="D2" s="20"/>
      <c r="E2" s="20"/>
      <c r="F2" s="20"/>
      <c r="G2" s="21"/>
    </row>
    <row r="3" spans="2:20" ht="30" customHeight="1">
      <c r="B3" s="25" t="s">
        <v>4</v>
      </c>
      <c r="C3" s="26" t="s">
        <v>5</v>
      </c>
      <c r="D3" s="26" t="s">
        <v>6</v>
      </c>
      <c r="E3" s="26" t="s">
        <v>7</v>
      </c>
      <c r="F3" s="26" t="s">
        <v>8</v>
      </c>
      <c r="G3" s="27" t="s">
        <v>9</v>
      </c>
    </row>
    <row r="4" spans="2:20" ht="114.75" customHeight="1">
      <c r="B4" s="38" t="s">
        <v>10</v>
      </c>
      <c r="C4" s="36"/>
      <c r="D4" s="37"/>
      <c r="E4" s="37"/>
      <c r="F4" s="78">
        <v>6</v>
      </c>
      <c r="G4" s="39">
        <f>C4*F4</f>
        <v>0</v>
      </c>
    </row>
    <row r="5" spans="2:20" ht="30" customHeight="1" thickTop="1" thickBot="1">
      <c r="B5" s="15"/>
      <c r="C5" s="92" t="s">
        <v>11</v>
      </c>
      <c r="D5" s="92"/>
      <c r="E5" s="92"/>
      <c r="F5" s="92"/>
      <c r="G5" s="22">
        <f>SUM(G4:G4)</f>
        <v>0</v>
      </c>
    </row>
    <row r="6" spans="2:20" ht="30" customHeight="1" thickBot="1">
      <c r="B6" s="31"/>
      <c r="C6" s="32"/>
      <c r="D6" s="32"/>
      <c r="E6" s="32"/>
      <c r="F6" s="32"/>
      <c r="G6" s="33"/>
    </row>
    <row r="7" spans="2:20" ht="30" customHeight="1" thickBot="1">
      <c r="B7" s="58" t="s">
        <v>12</v>
      </c>
      <c r="C7" s="59" t="s">
        <v>13</v>
      </c>
      <c r="D7" s="59"/>
      <c r="E7" s="59" t="s">
        <v>7</v>
      </c>
      <c r="F7" s="59" t="s">
        <v>14</v>
      </c>
      <c r="G7" s="60"/>
      <c r="H7" s="61" t="s">
        <v>15</v>
      </c>
      <c r="I7" s="62" t="s">
        <v>16</v>
      </c>
      <c r="J7" s="62" t="s">
        <v>17</v>
      </c>
      <c r="K7" s="62" t="s">
        <v>18</v>
      </c>
      <c r="L7" s="62" t="s">
        <v>19</v>
      </c>
      <c r="M7" s="62" t="s">
        <v>20</v>
      </c>
      <c r="N7" s="62" t="s">
        <v>21</v>
      </c>
      <c r="O7" s="63" t="s">
        <v>22</v>
      </c>
      <c r="P7" s="63" t="s">
        <v>23</v>
      </c>
      <c r="Q7" s="63" t="s">
        <v>24</v>
      </c>
      <c r="R7" s="53" t="s">
        <v>25</v>
      </c>
    </row>
    <row r="8" spans="2:20" ht="133.15" customHeight="1" thickBot="1">
      <c r="B8" s="71" t="s">
        <v>26</v>
      </c>
      <c r="C8" s="72"/>
      <c r="D8" s="72"/>
      <c r="E8" s="73"/>
      <c r="F8" s="79">
        <v>6</v>
      </c>
      <c r="G8" s="72"/>
      <c r="H8" s="74"/>
      <c r="I8" s="75"/>
      <c r="J8" s="75"/>
      <c r="K8" s="75"/>
      <c r="L8" s="75"/>
      <c r="M8" s="75"/>
      <c r="N8" s="75"/>
      <c r="O8" s="75"/>
      <c r="P8" s="75"/>
      <c r="Q8" s="75"/>
      <c r="R8" s="76"/>
    </row>
    <row r="9" spans="2:20" ht="32.450000000000003" customHeight="1" thickTop="1" thickBot="1">
      <c r="B9" s="40"/>
      <c r="C9" s="28" t="s">
        <v>27</v>
      </c>
      <c r="D9" s="29"/>
      <c r="E9" s="30"/>
      <c r="F9" s="30"/>
      <c r="G9" s="24"/>
      <c r="H9" s="45"/>
      <c r="I9" s="22">
        <f>$F$8*I8</f>
        <v>0</v>
      </c>
      <c r="J9" s="22">
        <f t="shared" ref="J9:Q9" si="0">$F$8*J8</f>
        <v>0</v>
      </c>
      <c r="K9" s="22">
        <f t="shared" si="0"/>
        <v>0</v>
      </c>
      <c r="L9" s="22">
        <f t="shared" si="0"/>
        <v>0</v>
      </c>
      <c r="M9" s="22">
        <f t="shared" si="0"/>
        <v>0</v>
      </c>
      <c r="N9" s="22">
        <f t="shared" si="0"/>
        <v>0</v>
      </c>
      <c r="O9" s="22">
        <f t="shared" si="0"/>
        <v>0</v>
      </c>
      <c r="P9" s="22">
        <f t="shared" si="0"/>
        <v>0</v>
      </c>
      <c r="Q9" s="22">
        <f t="shared" si="0"/>
        <v>0</v>
      </c>
      <c r="R9" s="77">
        <f>SUM(I9:Q9)</f>
        <v>0</v>
      </c>
    </row>
    <row r="10" spans="2:20" ht="30" customHeight="1">
      <c r="B10" s="64"/>
      <c r="C10" s="65"/>
      <c r="D10" s="66"/>
      <c r="E10" s="67"/>
      <c r="F10" s="67"/>
      <c r="G10" s="33"/>
      <c r="H10" s="68"/>
      <c r="I10" s="69"/>
      <c r="J10" s="69"/>
      <c r="K10" s="69"/>
      <c r="L10" s="69"/>
      <c r="M10" s="69"/>
      <c r="N10" s="69"/>
      <c r="O10" s="70"/>
      <c r="P10" s="70"/>
      <c r="Q10" s="70"/>
      <c r="R10" s="69"/>
    </row>
    <row r="11" spans="2:20" ht="30" customHeight="1">
      <c r="B11" s="25" t="s">
        <v>28</v>
      </c>
      <c r="C11" s="26" t="s">
        <v>29</v>
      </c>
      <c r="D11" s="26" t="s">
        <v>30</v>
      </c>
      <c r="E11" s="26" t="s">
        <v>31</v>
      </c>
      <c r="F11" s="26" t="s">
        <v>32</v>
      </c>
      <c r="G11" s="27" t="s">
        <v>33</v>
      </c>
      <c r="H11" s="44" t="s">
        <v>34</v>
      </c>
      <c r="I11" s="26" t="s">
        <v>35</v>
      </c>
      <c r="J11" s="26" t="s">
        <v>36</v>
      </c>
      <c r="K11" s="44" t="s">
        <v>37</v>
      </c>
      <c r="L11" s="26" t="s">
        <v>38</v>
      </c>
      <c r="M11" s="26" t="s">
        <v>39</v>
      </c>
      <c r="N11" s="44" t="s">
        <v>40</v>
      </c>
      <c r="O11" s="26" t="s">
        <v>41</v>
      </c>
      <c r="P11" s="26" t="s">
        <v>42</v>
      </c>
      <c r="Q11" s="44" t="s">
        <v>43</v>
      </c>
      <c r="R11" s="26" t="s">
        <v>25</v>
      </c>
    </row>
    <row r="12" spans="2:20" ht="39.950000000000003" customHeight="1">
      <c r="B12" s="80" t="s">
        <v>44</v>
      </c>
      <c r="C12" s="49">
        <v>1860</v>
      </c>
      <c r="D12" s="81"/>
      <c r="E12" s="81"/>
      <c r="F12" s="81"/>
      <c r="G12" s="82"/>
      <c r="H12" s="83"/>
      <c r="I12" s="83"/>
      <c r="J12" s="83"/>
      <c r="K12" s="83"/>
      <c r="L12" s="83"/>
      <c r="M12" s="83"/>
      <c r="N12" s="83"/>
      <c r="O12" s="83"/>
      <c r="P12" s="83"/>
      <c r="Q12" s="83"/>
      <c r="R12" s="57">
        <f t="shared" ref="R12:R18" si="1">C12*H12+C12*I12+C12*K12+C12*L12+C12*M12+C12*N12+C12*Q12+C12*J12+C12*O12+C12*P12</f>
        <v>0</v>
      </c>
      <c r="T12" t="s">
        <v>45</v>
      </c>
    </row>
    <row r="13" spans="2:20" ht="51">
      <c r="B13" s="80" t="s">
        <v>46</v>
      </c>
      <c r="C13" s="49">
        <v>4415</v>
      </c>
      <c r="D13" s="81"/>
      <c r="E13" s="81"/>
      <c r="F13" s="81"/>
      <c r="G13" s="82"/>
      <c r="H13" s="83"/>
      <c r="I13" s="83"/>
      <c r="J13" s="83"/>
      <c r="K13" s="83"/>
      <c r="L13" s="83"/>
      <c r="M13" s="83"/>
      <c r="N13" s="83"/>
      <c r="O13" s="83"/>
      <c r="P13" s="83"/>
      <c r="Q13" s="83"/>
      <c r="R13" s="57">
        <f t="shared" si="1"/>
        <v>0</v>
      </c>
    </row>
    <row r="14" spans="2:20" ht="51">
      <c r="B14" s="80" t="s">
        <v>47</v>
      </c>
      <c r="C14" s="49">
        <v>3610</v>
      </c>
      <c r="D14" s="81"/>
      <c r="E14" s="81"/>
      <c r="F14" s="81"/>
      <c r="G14" s="82"/>
      <c r="H14" s="83"/>
      <c r="I14" s="83"/>
      <c r="J14" s="83"/>
      <c r="K14" s="83"/>
      <c r="L14" s="83"/>
      <c r="M14" s="83"/>
      <c r="N14" s="83"/>
      <c r="O14" s="83"/>
      <c r="P14" s="83"/>
      <c r="Q14" s="83"/>
      <c r="R14" s="57">
        <f t="shared" si="1"/>
        <v>0</v>
      </c>
    </row>
    <row r="15" spans="2:20" ht="39.950000000000003" customHeight="1">
      <c r="B15" s="80" t="s">
        <v>48</v>
      </c>
      <c r="C15" s="49">
        <v>2590</v>
      </c>
      <c r="D15" s="81"/>
      <c r="E15" s="81"/>
      <c r="F15" s="81"/>
      <c r="G15" s="82"/>
      <c r="H15" s="83"/>
      <c r="I15" s="83"/>
      <c r="J15" s="83"/>
      <c r="K15" s="83"/>
      <c r="L15" s="83"/>
      <c r="M15" s="83"/>
      <c r="N15" s="83"/>
      <c r="O15" s="83"/>
      <c r="P15" s="83"/>
      <c r="Q15" s="83"/>
      <c r="R15" s="57">
        <f t="shared" si="1"/>
        <v>0</v>
      </c>
    </row>
    <row r="16" spans="2:20" ht="51">
      <c r="B16" s="80" t="s">
        <v>49</v>
      </c>
      <c r="C16" s="49">
        <v>5875</v>
      </c>
      <c r="D16" s="81"/>
      <c r="E16" s="81"/>
      <c r="F16" s="81"/>
      <c r="G16" s="82"/>
      <c r="H16" s="83"/>
      <c r="I16" s="83"/>
      <c r="J16" s="83"/>
      <c r="K16" s="83"/>
      <c r="L16" s="83"/>
      <c r="M16" s="83"/>
      <c r="N16" s="83"/>
      <c r="O16" s="83"/>
      <c r="P16" s="83"/>
      <c r="Q16" s="83"/>
      <c r="R16" s="57">
        <f t="shared" si="1"/>
        <v>0</v>
      </c>
    </row>
    <row r="17" spans="2:18" ht="51">
      <c r="B17" s="80" t="s">
        <v>50</v>
      </c>
      <c r="C17" s="49">
        <v>4340</v>
      </c>
      <c r="D17" s="81"/>
      <c r="E17" s="81"/>
      <c r="F17" s="81"/>
      <c r="G17" s="82"/>
      <c r="H17" s="83"/>
      <c r="I17" s="83"/>
      <c r="J17" s="83"/>
      <c r="K17" s="83"/>
      <c r="L17" s="83"/>
      <c r="M17" s="83"/>
      <c r="N17" s="83"/>
      <c r="O17" s="83"/>
      <c r="P17" s="83"/>
      <c r="Q17" s="83"/>
      <c r="R17" s="57">
        <f t="shared" si="1"/>
        <v>0</v>
      </c>
    </row>
    <row r="18" spans="2:18" ht="30" customHeight="1">
      <c r="B18" s="43" t="s">
        <v>51</v>
      </c>
      <c r="C18" s="50">
        <v>25000</v>
      </c>
      <c r="D18" s="41"/>
      <c r="E18" s="41"/>
      <c r="F18" s="41"/>
      <c r="G18" s="42"/>
      <c r="H18" s="51"/>
      <c r="I18" s="51"/>
      <c r="J18" s="51"/>
      <c r="K18" s="51"/>
      <c r="L18" s="51"/>
      <c r="M18" s="51"/>
      <c r="N18" s="51"/>
      <c r="O18" s="51"/>
      <c r="P18" s="51"/>
      <c r="Q18" s="51"/>
      <c r="R18" s="54">
        <f t="shared" si="1"/>
        <v>0</v>
      </c>
    </row>
    <row r="19" spans="2:18" ht="24.75" customHeight="1" thickBot="1">
      <c r="B19" s="15"/>
      <c r="C19" s="92" t="s">
        <v>52</v>
      </c>
      <c r="D19" s="92"/>
      <c r="E19" s="92"/>
      <c r="F19" s="92"/>
      <c r="G19" s="22"/>
      <c r="H19" s="22" t="s">
        <v>45</v>
      </c>
      <c r="I19" s="22" t="s">
        <v>45</v>
      </c>
      <c r="J19" s="22" t="s">
        <v>45</v>
      </c>
      <c r="K19" s="22" t="s">
        <v>45</v>
      </c>
      <c r="L19" s="22" t="s">
        <v>45</v>
      </c>
      <c r="M19" s="22" t="s">
        <v>45</v>
      </c>
      <c r="N19" s="22" t="s">
        <v>45</v>
      </c>
      <c r="O19" s="52"/>
      <c r="P19" s="52"/>
      <c r="Q19" s="52" t="s">
        <v>45</v>
      </c>
      <c r="R19" s="56">
        <f>SUM(R12:R18)</f>
        <v>0</v>
      </c>
    </row>
    <row r="22" spans="2:18" ht="27.75">
      <c r="B22" s="47" t="s">
        <v>53</v>
      </c>
      <c r="C22" s="46"/>
      <c r="D22" s="46"/>
      <c r="E22" s="46"/>
      <c r="F22" s="46"/>
      <c r="G22" s="46"/>
      <c r="H22" s="48">
        <f>R19+G5+R9</f>
        <v>0</v>
      </c>
      <c r="I22" s="46"/>
      <c r="J22" s="46"/>
      <c r="K22" s="46"/>
      <c r="L22" s="46"/>
      <c r="M22" s="46"/>
      <c r="N22" s="46"/>
      <c r="O22" s="46"/>
      <c r="P22" s="46"/>
      <c r="Q22" s="46"/>
    </row>
    <row r="24" spans="2:18">
      <c r="E24" t="s">
        <v>45</v>
      </c>
    </row>
    <row r="25" spans="2:18" ht="26.25">
      <c r="B25" s="47" t="s">
        <v>54</v>
      </c>
      <c r="C25" s="46"/>
      <c r="D25" s="46" t="s">
        <v>45</v>
      </c>
      <c r="E25" s="46" t="s">
        <v>45</v>
      </c>
      <c r="F25" s="46"/>
      <c r="G25" s="46"/>
    </row>
    <row r="26" spans="2:18" ht="30" customHeight="1">
      <c r="B26" s="25" t="s">
        <v>55</v>
      </c>
      <c r="C26" s="26" t="s">
        <v>5</v>
      </c>
      <c r="D26" s="26" t="s">
        <v>6</v>
      </c>
      <c r="E26" s="26" t="s">
        <v>7</v>
      </c>
      <c r="F26" s="26" t="s">
        <v>8</v>
      </c>
      <c r="G26" s="27" t="s">
        <v>9</v>
      </c>
    </row>
    <row r="27" spans="2:18" ht="114.75" customHeight="1">
      <c r="B27" s="38" t="s">
        <v>10</v>
      </c>
      <c r="C27" s="36"/>
      <c r="D27" s="37"/>
      <c r="E27" s="37"/>
      <c r="F27" s="78">
        <v>3</v>
      </c>
      <c r="G27" s="39">
        <f>C27*F27</f>
        <v>0</v>
      </c>
    </row>
    <row r="28" spans="2:18" ht="30" customHeight="1" thickTop="1" thickBot="1">
      <c r="B28" s="15"/>
      <c r="C28" s="92" t="s">
        <v>11</v>
      </c>
      <c r="D28" s="92"/>
      <c r="E28" s="92"/>
      <c r="F28" s="92"/>
      <c r="G28" s="22">
        <f>SUM(G27:G27)</f>
        <v>0</v>
      </c>
    </row>
    <row r="29" spans="2:18" ht="30" customHeight="1" thickBot="1">
      <c r="B29" s="31"/>
      <c r="C29" s="32"/>
      <c r="D29" s="32"/>
      <c r="E29" s="32"/>
      <c r="F29" s="32"/>
      <c r="G29" s="33"/>
    </row>
    <row r="30" spans="2:18" ht="30" customHeight="1">
      <c r="B30" s="58" t="s">
        <v>56</v>
      </c>
      <c r="C30" s="59" t="s">
        <v>13</v>
      </c>
      <c r="D30" s="59"/>
      <c r="E30" s="59" t="s">
        <v>7</v>
      </c>
      <c r="F30" s="59" t="s">
        <v>14</v>
      </c>
      <c r="G30" s="60"/>
      <c r="H30" s="61" t="s">
        <v>15</v>
      </c>
      <c r="I30" s="62" t="s">
        <v>16</v>
      </c>
      <c r="J30" s="62" t="s">
        <v>17</v>
      </c>
      <c r="K30" s="62" t="s">
        <v>18</v>
      </c>
      <c r="L30" s="62" t="s">
        <v>19</v>
      </c>
      <c r="M30" s="62" t="s">
        <v>20</v>
      </c>
      <c r="N30" s="62" t="s">
        <v>21</v>
      </c>
      <c r="O30" s="63" t="s">
        <v>22</v>
      </c>
      <c r="P30" s="63" t="s">
        <v>23</v>
      </c>
      <c r="Q30" s="63" t="s">
        <v>24</v>
      </c>
      <c r="R30" s="53" t="s">
        <v>25</v>
      </c>
    </row>
    <row r="31" spans="2:18" ht="133.15" customHeight="1" thickBot="1">
      <c r="B31" s="71" t="s">
        <v>26</v>
      </c>
      <c r="C31" s="72"/>
      <c r="D31" s="72"/>
      <c r="E31" s="73"/>
      <c r="F31" s="79">
        <v>3</v>
      </c>
      <c r="G31" s="72"/>
      <c r="H31" s="74"/>
      <c r="I31" s="75"/>
      <c r="J31" s="75"/>
      <c r="K31" s="75"/>
      <c r="L31" s="75"/>
      <c r="M31" s="75"/>
      <c r="N31" s="75"/>
      <c r="O31" s="75"/>
      <c r="P31" s="75"/>
      <c r="Q31" s="75"/>
      <c r="R31" s="76"/>
    </row>
    <row r="32" spans="2:18" ht="32.450000000000003" customHeight="1">
      <c r="B32" s="40"/>
      <c r="C32" s="28" t="s">
        <v>27</v>
      </c>
      <c r="D32" s="29"/>
      <c r="E32" s="30"/>
      <c r="F32" s="30"/>
      <c r="G32" s="24"/>
      <c r="H32" s="45"/>
      <c r="I32" s="22">
        <f>$F$31*I31</f>
        <v>0</v>
      </c>
      <c r="J32" s="22">
        <f t="shared" ref="J32:Q32" si="2">$F$31*J31</f>
        <v>0</v>
      </c>
      <c r="K32" s="22">
        <f t="shared" si="2"/>
        <v>0</v>
      </c>
      <c r="L32" s="22">
        <f t="shared" si="2"/>
        <v>0</v>
      </c>
      <c r="M32" s="22">
        <f t="shared" si="2"/>
        <v>0</v>
      </c>
      <c r="N32" s="22">
        <f t="shared" si="2"/>
        <v>0</v>
      </c>
      <c r="O32" s="22">
        <f t="shared" si="2"/>
        <v>0</v>
      </c>
      <c r="P32" s="22">
        <f t="shared" si="2"/>
        <v>0</v>
      </c>
      <c r="Q32" s="52">
        <f t="shared" si="2"/>
        <v>0</v>
      </c>
      <c r="R32" s="77">
        <f>SUM(I32:Q32)</f>
        <v>0</v>
      </c>
    </row>
    <row r="33" spans="9:9">
      <c r="I33" s="55"/>
    </row>
  </sheetData>
  <mergeCells count="4">
    <mergeCell ref="C1:F1"/>
    <mergeCell ref="C5:F5"/>
    <mergeCell ref="C19:F19"/>
    <mergeCell ref="C28:F28"/>
  </mergeCells>
  <pageMargins left="0.70866141732283472" right="0.70866141732283472" top="0.74803149606299213" bottom="0.74803149606299213" header="0.31496062992125984" footer="0.31496062992125984"/>
  <pageSetup paperSize="9" scale="43" orientation="landscape" r:id="rId1"/>
  <headerFooter>
    <oddHeader>&amp;CPrijs invulformulier
PET-MRI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D44FB64F036241AF4B5D88ADDE5715" ma:contentTypeVersion="2" ma:contentTypeDescription="Create a new document." ma:contentTypeScope="" ma:versionID="e97d128c69faad62e9acf2226b0de509">
  <xsd:schema xmlns:xsd="http://www.w3.org/2001/XMLSchema" xmlns:xs="http://www.w3.org/2001/XMLSchema" xmlns:p="http://schemas.microsoft.com/office/2006/metadata/properties" xmlns:ns2="f0dde55e-6818-463c-a142-b332ec68fcb9" targetNamespace="http://schemas.microsoft.com/office/2006/metadata/properties" ma:root="true" ma:fieldsID="e6bf6b2b99ab7df93764ae64d6f0131b" ns2:_="">
    <xsd:import namespace="f0dde55e-6818-463c-a142-b332ec68fcb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dde55e-6818-463c-a142-b332ec68fc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FB6171-CDA7-4D7F-9BD4-0327FC5E6F27}"/>
</file>

<file path=customXml/itemProps2.xml><?xml version="1.0" encoding="utf-8"?>
<ds:datastoreItem xmlns:ds="http://schemas.openxmlformats.org/officeDocument/2006/customXml" ds:itemID="{9359D17A-7E0D-418F-B519-8BEB6A314A37}"/>
</file>

<file path=customXml/itemProps3.xml><?xml version="1.0" encoding="utf-8"?>
<ds:datastoreItem xmlns:ds="http://schemas.openxmlformats.org/officeDocument/2006/customXml" ds:itemID="{621F571F-D829-4B19-A37B-FF495834BD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David de Vries</cp:lastModifiedBy>
  <cp:revision/>
  <dcterms:created xsi:type="dcterms:W3CDTF">2012-05-01T14:41:38Z</dcterms:created>
  <dcterms:modified xsi:type="dcterms:W3CDTF">2021-08-18T09:06:40Z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0x01010095D44FB64F036241AF4B5D88ADDE5715</vt:lpwstr>
  </property>
</Properties>
</file>