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1/NvI/2e NvI/"/>
    </mc:Choice>
  </mc:AlternateContent>
  <xr:revisionPtr revIDLastSave="414" documentId="8_{E327A72B-DE97-4839-861A-59ECD6AA63C0}" xr6:coauthVersionLast="46" xr6:coauthVersionMax="46" xr10:uidLastSave="{68BBDAA2-1A36-485E-9C7F-6A336540BF57}"/>
  <bookViews>
    <workbookView xWindow="-108" yWindow="-108" windowWidth="23256" windowHeight="12576" xr2:uid="{64669403-B46F-44E6-8E5C-BF071E560D57}"/>
  </bookViews>
  <sheets>
    <sheet name="Calculatieblad -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G20" i="1"/>
  <c r="J20" i="1"/>
  <c r="J8" i="1" l="1"/>
  <c r="J9" i="1" s="1"/>
  <c r="J15" i="1" l="1"/>
  <c r="J14" i="1"/>
  <c r="J13" i="1"/>
  <c r="J16" i="1"/>
  <c r="J12" i="1"/>
  <c r="J11" i="1"/>
  <c r="J17" i="1" s="1"/>
  <c r="J19" i="1" l="1"/>
  <c r="J21" i="1" s="1"/>
  <c r="J25" i="1" l="1"/>
  <c r="J28" i="1"/>
  <c r="J30" i="1"/>
  <c r="J31" i="1"/>
  <c r="J34" i="1" s="1"/>
  <c r="J32" i="1"/>
  <c r="J33" i="1"/>
  <c r="J23" i="1"/>
  <c r="J27" i="1"/>
  <c r="J24" i="1"/>
  <c r="J29" i="1"/>
  <c r="J26" i="1"/>
  <c r="G8" i="1"/>
  <c r="G9" i="1" s="1"/>
  <c r="J38" i="1" l="1"/>
  <c r="G11" i="1"/>
  <c r="G17" i="1" s="1"/>
  <c r="G15" i="1"/>
  <c r="G16" i="1"/>
  <c r="G14" i="1"/>
  <c r="G13" i="1"/>
  <c r="G12" i="1"/>
  <c r="D8" i="1"/>
  <c r="G19" i="1" l="1"/>
  <c r="G21" i="1" s="1"/>
  <c r="D9" i="1"/>
  <c r="D12" i="1" l="1"/>
  <c r="D15" i="1"/>
  <c r="D16" i="1"/>
  <c r="D11" i="1"/>
  <c r="D14" i="1"/>
  <c r="D13" i="1"/>
  <c r="D17" i="1" l="1"/>
  <c r="D19" i="1" l="1"/>
  <c r="D21" i="1" s="1"/>
  <c r="D29" i="1" s="1"/>
  <c r="G30" i="1"/>
  <c r="G33" i="1"/>
  <c r="G29" i="1"/>
  <c r="G25" i="1"/>
  <c r="G27" i="1"/>
  <c r="G26" i="1"/>
  <c r="G32" i="1"/>
  <c r="G28" i="1"/>
  <c r="G24" i="1"/>
  <c r="G23" i="1"/>
  <c r="G31" i="1"/>
  <c r="G34" i="1" l="1"/>
  <c r="D31" i="1"/>
  <c r="D23" i="1"/>
  <c r="D27" i="1"/>
  <c r="D33" i="1"/>
  <c r="D28" i="1"/>
  <c r="D30" i="1"/>
  <c r="D32" i="1"/>
  <c r="D26" i="1"/>
  <c r="D24" i="1"/>
  <c r="D34" i="1" s="1"/>
  <c r="D38" i="1" s="1"/>
  <c r="D25" i="1"/>
  <c r="G38" i="1"/>
  <c r="D40" i="1" l="1"/>
</calcChain>
</file>

<file path=xl/sharedStrings.xml><?xml version="1.0" encoding="utf-8"?>
<sst xmlns="http://schemas.openxmlformats.org/spreadsheetml/2006/main" count="80" uniqueCount="44">
  <si>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</si>
  <si>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</si>
  <si>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</si>
  <si>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</si>
  <si>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</si>
  <si>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</si>
  <si>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</si>
  <si>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</si>
  <si>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</si>
  <si>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</si>
  <si>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</si>
  <si>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</si>
  <si>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</si>
  <si>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</si>
  <si>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</si>
  <si>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</si>
  <si>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</si>
  <si>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</si>
  <si>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</si>
  <si>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</si>
  <si>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</si>
  <si>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</si>
  <si>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</si>
  <si>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</si>
  <si>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</si>
  <si>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</si>
  <si>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</si>
  <si>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</si>
  <si>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</si>
  <si>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</si>
  <si>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</si>
  <si>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>Door inschrijver in te vullen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</si>
  <si>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</si>
  <si>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</si>
  <si>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</si>
  <si>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</si>
  <si>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</si>
  <si>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>PAYROLLING</t>
  </si>
  <si>
    <t xml:space="preserve">Weging:   </t>
  </si>
  <si>
    <t>Basisloon (Conform  MBO)</t>
  </si>
  <si>
    <t>Individueel Keuzebudget (IKB)</t>
  </si>
  <si>
    <t>Aanbesteding 'Inhuur Personeel' - gemeente Smallingerland</t>
  </si>
  <si>
    <t>Bijlage 5B - Calculatieblad Perceel 2 NvI 2</t>
  </si>
  <si>
    <t xml:space="preserve">Vakantietoeslag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</si>
</sst>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0" fontId="2" fillId="2" borderId="3" xfId="0" applyNumberFormat="1" applyFont="1" applyFill="1" applyBorder="1" applyAlignment="1">
      <alignment horizontal="center" wrapText="1"/>
    </xf>
    <xf numFmtId="10" fontId="2" fillId="2" borderId="4" xfId="0" applyNumberFormat="1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/>
    </xf>
    <xf numFmtId="2" fontId="9" fillId="8" borderId="5" xfId="0" applyNumberFormat="1" applyFont="1" applyFill="1" applyBorder="1" applyAlignment="1">
      <alignment horizontal="center" vertical="center"/>
    </xf>
    <xf numFmtId="2" fontId="9" fillId="8" borderId="6" xfId="0" applyNumberFormat="1" applyFont="1" applyFill="1" applyBorder="1" applyAlignment="1">
      <alignment horizontal="center" vertical="center"/>
    </xf>
    <xf numFmtId="2" fontId="9" fillId="8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10" fontId="0" fillId="6" borderId="1" xfId="0" applyNumberForma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13607</xdr:colOff>
      <xdr:row>0</xdr:row>
      <xdr:rowOff>108857</xdr:rowOff>
    </xdr:from>
    <xdr:to>
      <xdr:col>8</xdr:col>
      <xdr:colOff>796380</xdr:colOff>
      <xdr:row>2</xdr:row>
      <xdr:rowOff>130593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E8752B4E-0FE5-4A50-BB2C-3D50A1365BDD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1821" y="108857"/>
          <a:ext cx="2538095" cy="4884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O47"/>
  <sheetViews>
    <sheetView showGridLines="0" tabSelected="1" zoomScale="85" zoomScaleNormal="85" zoomScaleSheetLayoutView="130" workbookViewId="0">
      <selection activeCell="D29" sqref="D29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.5546875" customWidth="1"/>
    <col min="9" max="9" width="17.44140625" customWidth="1"/>
    <col min="10" max="10" width="20.88671875" style="7" customWidth="1"/>
    <col min="11" max="11" width="20" customWidth="1"/>
    <col min="12" max="12" width="13" customWidth="1"/>
    <col min="13" max="14" width="3.5546875" customWidth="1"/>
    <col min="15" max="15" width="9.88671875" customWidth="1"/>
  </cols>
  <sheetData>
    <row r="1" spans="2:10" ht="15" thickBot="1" x14ac:dyDescent="0.35"/>
    <row r="2" spans="2:10" ht="23.25" customHeight="1" x14ac:dyDescent="0.45">
      <c r="B2" s="18" t="s">
        <v>42</v>
      </c>
      <c r="D2" s="36"/>
      <c r="G2"/>
      <c r="J2" s="27" t="s">
        <v>31</v>
      </c>
    </row>
    <row r="3" spans="2:10" ht="15" thickBot="1" x14ac:dyDescent="0.35">
      <c r="B3" s="17" t="s">
        <v>41</v>
      </c>
      <c r="D3" s="36"/>
      <c r="G3"/>
      <c r="J3" s="28"/>
    </row>
    <row r="4" spans="2:10" ht="9" customHeight="1" x14ac:dyDescent="0.3">
      <c r="B4" s="17"/>
      <c r="D4" s="22"/>
      <c r="G4"/>
      <c r="J4"/>
    </row>
    <row r="5" spans="2:10" x14ac:dyDescent="0.3">
      <c r="C5" s="34" t="s">
        <v>35</v>
      </c>
      <c r="D5" s="34"/>
      <c r="F5" s="34" t="s">
        <v>36</v>
      </c>
      <c r="G5" s="34"/>
      <c r="I5" s="29" t="s">
        <v>37</v>
      </c>
      <c r="J5" s="29"/>
    </row>
    <row r="6" spans="2:10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  <c r="I6" s="12" t="s">
        <v>0</v>
      </c>
      <c r="J6" s="15" t="s">
        <v>4</v>
      </c>
    </row>
    <row r="7" spans="2:10" x14ac:dyDescent="0.3">
      <c r="B7" s="1" t="s">
        <v>39</v>
      </c>
      <c r="C7" s="14">
        <v>1</v>
      </c>
      <c r="D7" s="9">
        <v>100</v>
      </c>
      <c r="F7" s="14">
        <v>1</v>
      </c>
      <c r="G7" s="9">
        <v>100</v>
      </c>
      <c r="I7" s="14">
        <v>1</v>
      </c>
      <c r="J7" s="9">
        <v>100</v>
      </c>
    </row>
    <row r="8" spans="2:10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  <c r="I8" s="13">
        <v>0</v>
      </c>
      <c r="J8" s="10">
        <f>I8*J7</f>
        <v>0</v>
      </c>
    </row>
    <row r="9" spans="2:10" x14ac:dyDescent="0.3">
      <c r="B9" s="2"/>
      <c r="C9" s="6" t="s">
        <v>22</v>
      </c>
      <c r="D9" s="11">
        <f>SUM(D7:D8)</f>
        <v>100</v>
      </c>
      <c r="F9" s="6" t="s">
        <v>22</v>
      </c>
      <c r="G9" s="11">
        <f>SUM(G7:G8)</f>
        <v>100</v>
      </c>
      <c r="I9" s="6" t="s">
        <v>22</v>
      </c>
      <c r="J9" s="11">
        <f>SUM(J7:J8)</f>
        <v>100</v>
      </c>
    </row>
    <row r="10" spans="2:10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  <c r="I10" s="12" t="s">
        <v>0</v>
      </c>
      <c r="J10" s="16" t="s">
        <v>4</v>
      </c>
    </row>
    <row r="11" spans="2:10" x14ac:dyDescent="0.3">
      <c r="B11" s="1" t="s">
        <v>23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  <c r="I11" s="26">
        <v>0</v>
      </c>
      <c r="J11" s="10">
        <f>I11*$J$9</f>
        <v>0</v>
      </c>
    </row>
    <row r="12" spans="2:10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  <c r="I12" s="26">
        <v>0</v>
      </c>
      <c r="J12" s="10">
        <f t="shared" ref="J12:J14" si="1">I12*$J$9</f>
        <v>0</v>
      </c>
    </row>
    <row r="13" spans="2:10" x14ac:dyDescent="0.3">
      <c r="B13" s="1" t="s">
        <v>8</v>
      </c>
      <c r="C13" s="13">
        <v>0</v>
      </c>
      <c r="D13" s="10">
        <f t="shared" ref="D13:D14" si="2">C13*$D$9</f>
        <v>0</v>
      </c>
      <c r="F13" s="13">
        <v>0</v>
      </c>
      <c r="G13" s="10">
        <f t="shared" si="0"/>
        <v>0</v>
      </c>
      <c r="I13" s="26">
        <v>0</v>
      </c>
      <c r="J13" s="10">
        <f t="shared" si="1"/>
        <v>0</v>
      </c>
    </row>
    <row r="14" spans="2:10" x14ac:dyDescent="0.3">
      <c r="B14" s="1" t="s">
        <v>6</v>
      </c>
      <c r="C14" s="13">
        <v>0</v>
      </c>
      <c r="D14" s="10">
        <f t="shared" si="2"/>
        <v>0</v>
      </c>
      <c r="F14" s="13">
        <v>0</v>
      </c>
      <c r="G14" s="10">
        <f t="shared" si="0"/>
        <v>0</v>
      </c>
      <c r="I14" s="26">
        <v>0</v>
      </c>
      <c r="J14" s="10">
        <f t="shared" si="1"/>
        <v>0</v>
      </c>
    </row>
    <row r="15" spans="2:10" x14ac:dyDescent="0.3">
      <c r="B15" s="1" t="s">
        <v>7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  <c r="I15" s="26">
        <v>0</v>
      </c>
      <c r="J15" s="10">
        <f>I15*$J$9</f>
        <v>0</v>
      </c>
    </row>
    <row r="16" spans="2:10" x14ac:dyDescent="0.3">
      <c r="B16" s="1" t="s">
        <v>33</v>
      </c>
      <c r="C16" s="13">
        <v>0</v>
      </c>
      <c r="D16" s="10">
        <f t="shared" ref="D16" si="3">C16*$D$9</f>
        <v>0</v>
      </c>
      <c r="F16" s="13">
        <v>0</v>
      </c>
      <c r="G16" s="10">
        <f t="shared" si="0"/>
        <v>0</v>
      </c>
      <c r="I16" s="26">
        <v>0</v>
      </c>
      <c r="J16" s="10">
        <f>I16*$J$9</f>
        <v>0</v>
      </c>
    </row>
    <row r="17" spans="2:10" x14ac:dyDescent="0.3">
      <c r="B17" s="2"/>
      <c r="C17" s="6" t="s">
        <v>22</v>
      </c>
      <c r="D17" s="11">
        <f>SUM(D9,D11:D16)</f>
        <v>100</v>
      </c>
      <c r="F17" s="6" t="s">
        <v>22</v>
      </c>
      <c r="G17" s="11">
        <f>SUM(G9,G11:G16)</f>
        <v>100</v>
      </c>
      <c r="I17" s="6" t="s">
        <v>22</v>
      </c>
      <c r="J17" s="11">
        <f>SUM(J9,J11:J16)</f>
        <v>100</v>
      </c>
    </row>
    <row r="18" spans="2:10" ht="15.6" x14ac:dyDescent="0.3">
      <c r="B18" s="5" t="s">
        <v>25</v>
      </c>
      <c r="C18" s="12" t="s">
        <v>0</v>
      </c>
      <c r="D18" s="16" t="s">
        <v>4</v>
      </c>
      <c r="F18" s="12" t="s">
        <v>0</v>
      </c>
      <c r="G18" s="16" t="s">
        <v>4</v>
      </c>
      <c r="I18" s="12" t="s">
        <v>0</v>
      </c>
      <c r="J18" s="16" t="s">
        <v>4</v>
      </c>
    </row>
    <row r="19" spans="2:10" x14ac:dyDescent="0.3">
      <c r="B19" s="1" t="s">
        <v>40</v>
      </c>
      <c r="C19" s="39">
        <v>9.5500000000000002E-2</v>
      </c>
      <c r="D19" s="10">
        <f>D17*C19</f>
        <v>9.5500000000000007</v>
      </c>
      <c r="F19" s="39">
        <v>9.5500000000000002E-2</v>
      </c>
      <c r="G19" s="10">
        <f>G17*F19</f>
        <v>9.5500000000000007</v>
      </c>
      <c r="I19" s="39">
        <v>9.5500000000000002E-2</v>
      </c>
      <c r="J19" s="10">
        <f>J17*I19</f>
        <v>9.5500000000000007</v>
      </c>
    </row>
    <row r="20" spans="2:10" x14ac:dyDescent="0.3">
      <c r="B20" s="1" t="s">
        <v>43</v>
      </c>
      <c r="C20" s="13">
        <v>0</v>
      </c>
      <c r="D20" s="10">
        <f>D17*C20</f>
        <v>0</v>
      </c>
      <c r="F20" s="13">
        <v>0</v>
      </c>
      <c r="G20" s="10">
        <f>G17*F20</f>
        <v>0</v>
      </c>
      <c r="I20" s="13">
        <v>0</v>
      </c>
      <c r="J20" s="10">
        <f>J17*I20</f>
        <v>0</v>
      </c>
    </row>
    <row r="21" spans="2:10" x14ac:dyDescent="0.3">
      <c r="B21" s="3"/>
      <c r="C21" s="6" t="s">
        <v>22</v>
      </c>
      <c r="D21" s="11">
        <f>SUM(D17,D19:D20)</f>
        <v>109.55</v>
      </c>
      <c r="F21" s="6" t="s">
        <v>22</v>
      </c>
      <c r="G21" s="11">
        <f>SUM(G17,G19:G20)</f>
        <v>109.55</v>
      </c>
      <c r="I21" s="6" t="s">
        <v>22</v>
      </c>
      <c r="J21" s="11">
        <f>SUM(J17,J19:J20)</f>
        <v>109.55</v>
      </c>
    </row>
    <row r="22" spans="2:10" ht="15.6" x14ac:dyDescent="0.3">
      <c r="B22" s="5" t="s">
        <v>9</v>
      </c>
      <c r="C22" s="12" t="s">
        <v>0</v>
      </c>
      <c r="D22" s="16" t="s">
        <v>4</v>
      </c>
      <c r="F22" s="12" t="s">
        <v>0</v>
      </c>
      <c r="G22" s="16" t="s">
        <v>4</v>
      </c>
      <c r="I22" s="12" t="s">
        <v>0</v>
      </c>
      <c r="J22" s="16" t="s">
        <v>4</v>
      </c>
    </row>
    <row r="23" spans="2:10" x14ac:dyDescent="0.3">
      <c r="B23" s="1" t="s">
        <v>10</v>
      </c>
      <c r="C23" s="13">
        <v>0</v>
      </c>
      <c r="D23" s="10">
        <f>C23*$D$21</f>
        <v>0</v>
      </c>
      <c r="F23" s="13">
        <v>0</v>
      </c>
      <c r="G23" s="10">
        <f>F23*$G$21</f>
        <v>0</v>
      </c>
      <c r="I23" s="13">
        <v>0</v>
      </c>
      <c r="J23" s="10">
        <f>I23*$J$21</f>
        <v>0</v>
      </c>
    </row>
    <row r="24" spans="2:10" x14ac:dyDescent="0.3">
      <c r="B24" s="1" t="s">
        <v>11</v>
      </c>
      <c r="C24" s="13">
        <v>0</v>
      </c>
      <c r="D24" s="10">
        <f t="shared" ref="D24:D32" si="4">C24*$D$21</f>
        <v>0</v>
      </c>
      <c r="F24" s="13">
        <v>0</v>
      </c>
      <c r="G24" s="10">
        <f t="shared" ref="G24:G33" si="5">F24*$G$21</f>
        <v>0</v>
      </c>
      <c r="I24" s="13">
        <v>0</v>
      </c>
      <c r="J24" s="10">
        <f t="shared" ref="J24:J32" si="6">I24*$J$21</f>
        <v>0</v>
      </c>
    </row>
    <row r="25" spans="2:10" x14ac:dyDescent="0.3">
      <c r="B25" s="1" t="s">
        <v>12</v>
      </c>
      <c r="C25" s="13">
        <v>0</v>
      </c>
      <c r="D25" s="10">
        <f t="shared" si="4"/>
        <v>0</v>
      </c>
      <c r="F25" s="13">
        <v>0</v>
      </c>
      <c r="G25" s="10">
        <f t="shared" si="5"/>
        <v>0</v>
      </c>
      <c r="I25" s="13">
        <v>0</v>
      </c>
      <c r="J25" s="10">
        <f t="shared" si="6"/>
        <v>0</v>
      </c>
    </row>
    <row r="26" spans="2:10" x14ac:dyDescent="0.3">
      <c r="B26" s="1" t="s">
        <v>13</v>
      </c>
      <c r="C26" s="13">
        <v>0</v>
      </c>
      <c r="D26" s="10">
        <f t="shared" si="4"/>
        <v>0</v>
      </c>
      <c r="F26" s="13">
        <v>0</v>
      </c>
      <c r="G26" s="10">
        <f t="shared" si="5"/>
        <v>0</v>
      </c>
      <c r="I26" s="13">
        <v>0</v>
      </c>
      <c r="J26" s="10">
        <f>I26*$J$21</f>
        <v>0</v>
      </c>
    </row>
    <row r="27" spans="2:10" x14ac:dyDescent="0.3">
      <c r="B27" s="1" t="s">
        <v>14</v>
      </c>
      <c r="C27" s="13">
        <v>0</v>
      </c>
      <c r="D27" s="10">
        <f>C27*$D$21</f>
        <v>0</v>
      </c>
      <c r="F27" s="13">
        <v>0</v>
      </c>
      <c r="G27" s="10">
        <f t="shared" si="5"/>
        <v>0</v>
      </c>
      <c r="I27" s="13">
        <v>0</v>
      </c>
      <c r="J27" s="10">
        <f t="shared" si="6"/>
        <v>0</v>
      </c>
    </row>
    <row r="28" spans="2:10" x14ac:dyDescent="0.3">
      <c r="B28" s="1" t="s">
        <v>15</v>
      </c>
      <c r="C28" s="13">
        <v>0</v>
      </c>
      <c r="D28" s="10">
        <f t="shared" si="4"/>
        <v>0</v>
      </c>
      <c r="F28" s="13">
        <v>0</v>
      </c>
      <c r="G28" s="10">
        <f t="shared" si="5"/>
        <v>0</v>
      </c>
      <c r="I28" s="13">
        <v>0</v>
      </c>
      <c r="J28" s="10">
        <f t="shared" si="6"/>
        <v>0</v>
      </c>
    </row>
    <row r="29" spans="2:10" x14ac:dyDescent="0.3">
      <c r="B29" s="1" t="s">
        <v>16</v>
      </c>
      <c r="C29" s="13">
        <v>0</v>
      </c>
      <c r="D29" s="10">
        <f t="shared" si="4"/>
        <v>0</v>
      </c>
      <c r="F29" s="13">
        <v>0</v>
      </c>
      <c r="G29" s="10">
        <f t="shared" si="5"/>
        <v>0</v>
      </c>
      <c r="I29" s="13">
        <v>0</v>
      </c>
      <c r="J29" s="10">
        <f t="shared" si="6"/>
        <v>0</v>
      </c>
    </row>
    <row r="30" spans="2:10" x14ac:dyDescent="0.3">
      <c r="B30" s="1" t="s">
        <v>17</v>
      </c>
      <c r="C30" s="13">
        <v>0</v>
      </c>
      <c r="D30" s="10">
        <f t="shared" si="4"/>
        <v>0</v>
      </c>
      <c r="F30" s="13">
        <v>0</v>
      </c>
      <c r="G30" s="10">
        <f>F30*$G$21</f>
        <v>0</v>
      </c>
      <c r="I30" s="13">
        <v>0</v>
      </c>
      <c r="J30" s="10">
        <f t="shared" si="6"/>
        <v>0</v>
      </c>
    </row>
    <row r="31" spans="2:10" x14ac:dyDescent="0.3">
      <c r="B31" s="1" t="s">
        <v>18</v>
      </c>
      <c r="C31" s="13">
        <v>0</v>
      </c>
      <c r="D31" s="10">
        <f t="shared" si="4"/>
        <v>0</v>
      </c>
      <c r="F31" s="13">
        <v>0</v>
      </c>
      <c r="G31" s="10">
        <f t="shared" si="5"/>
        <v>0</v>
      </c>
      <c r="I31" s="13">
        <v>0</v>
      </c>
      <c r="J31" s="10">
        <f t="shared" si="6"/>
        <v>0</v>
      </c>
    </row>
    <row r="32" spans="2:10" x14ac:dyDescent="0.3">
      <c r="B32" s="1" t="s">
        <v>19</v>
      </c>
      <c r="C32" s="13">
        <v>0</v>
      </c>
      <c r="D32" s="10">
        <f t="shared" si="4"/>
        <v>0</v>
      </c>
      <c r="F32" s="13">
        <v>0</v>
      </c>
      <c r="G32" s="10">
        <f t="shared" si="5"/>
        <v>0</v>
      </c>
      <c r="I32" s="13">
        <v>0</v>
      </c>
      <c r="J32" s="10">
        <f t="shared" si="6"/>
        <v>0</v>
      </c>
    </row>
    <row r="33" spans="2:15" x14ac:dyDescent="0.3">
      <c r="B33" s="1" t="s">
        <v>34</v>
      </c>
      <c r="C33" s="13">
        <v>0</v>
      </c>
      <c r="D33" s="10">
        <f>C33*$D$21</f>
        <v>0</v>
      </c>
      <c r="F33" s="13">
        <v>0</v>
      </c>
      <c r="G33" s="10">
        <f t="shared" si="5"/>
        <v>0</v>
      </c>
      <c r="I33" s="13">
        <v>0</v>
      </c>
      <c r="J33" s="10">
        <f>I33*$J$21</f>
        <v>0</v>
      </c>
    </row>
    <row r="34" spans="2:15" x14ac:dyDescent="0.3">
      <c r="C34" s="6" t="s">
        <v>22</v>
      </c>
      <c r="D34" s="11">
        <f>SUM(D21,D23:D33)</f>
        <v>109.55</v>
      </c>
      <c r="F34" s="6" t="s">
        <v>22</v>
      </c>
      <c r="G34" s="11">
        <f>SUM(G21,G23:G33)</f>
        <v>109.55</v>
      </c>
      <c r="I34" s="6" t="s">
        <v>22</v>
      </c>
      <c r="J34" s="11">
        <f>SUM(J21,J23:J33)</f>
        <v>109.55</v>
      </c>
      <c r="O34" s="23"/>
    </row>
    <row r="35" spans="2:15" ht="15.6" x14ac:dyDescent="0.3">
      <c r="B35" s="5" t="s">
        <v>20</v>
      </c>
      <c r="C35" s="12" t="s">
        <v>0</v>
      </c>
      <c r="D35" s="8"/>
      <c r="F35" s="12" t="s">
        <v>0</v>
      </c>
      <c r="G35" s="8"/>
      <c r="I35" s="12" t="s">
        <v>0</v>
      </c>
      <c r="J35" s="8"/>
    </row>
    <row r="36" spans="2:15" x14ac:dyDescent="0.3">
      <c r="B36" s="1" t="s">
        <v>21</v>
      </c>
      <c r="C36" s="13">
        <v>0</v>
      </c>
      <c r="D36" s="8"/>
      <c r="F36" s="13">
        <v>0</v>
      </c>
      <c r="G36" s="8"/>
      <c r="I36" s="13">
        <v>0</v>
      </c>
      <c r="J36" s="8"/>
    </row>
    <row r="37" spans="2:15" ht="15" thickBot="1" x14ac:dyDescent="0.35"/>
    <row r="38" spans="2:15" ht="28.95" customHeight="1" thickBot="1" x14ac:dyDescent="0.5">
      <c r="B38" s="35" t="s">
        <v>24</v>
      </c>
      <c r="C38" s="35"/>
      <c r="D38" s="19">
        <f>(D34/(1-C36))/100</f>
        <v>1.0954999999999999</v>
      </c>
      <c r="G38" s="19">
        <f>(G34/(1-F36))/100</f>
        <v>1.0954999999999999</v>
      </c>
      <c r="J38" s="19">
        <f>(J34/(1-I36))/100</f>
        <v>1.0954999999999999</v>
      </c>
    </row>
    <row r="39" spans="2:15" ht="18.75" customHeight="1" thickBot="1" x14ac:dyDescent="0.35">
      <c r="B39" s="33" t="s">
        <v>38</v>
      </c>
      <c r="C39" s="33"/>
      <c r="D39" s="25">
        <v>0.5</v>
      </c>
      <c r="E39" s="24"/>
      <c r="F39" s="24"/>
      <c r="G39" s="25">
        <v>0.4</v>
      </c>
      <c r="H39" s="24"/>
      <c r="I39" s="24"/>
      <c r="J39" s="25">
        <v>0.1</v>
      </c>
    </row>
    <row r="40" spans="2:15" ht="28.95" customHeight="1" thickBot="1" x14ac:dyDescent="0.5">
      <c r="B40" s="35" t="s">
        <v>32</v>
      </c>
      <c r="C40" s="35"/>
      <c r="D40" s="30">
        <f>(D38*D39)+(G38*G39)+(J38*J39)</f>
        <v>1.0954999999999999</v>
      </c>
      <c r="E40" s="31"/>
      <c r="F40" s="31"/>
      <c r="G40" s="31"/>
      <c r="H40" s="31"/>
      <c r="I40" s="31"/>
      <c r="J40" s="32"/>
    </row>
    <row r="41" spans="2:15" ht="20.85" customHeight="1" x14ac:dyDescent="0.45">
      <c r="B41" s="21"/>
      <c r="C41" s="21"/>
      <c r="D41"/>
      <c r="G41"/>
      <c r="J41"/>
    </row>
    <row r="42" spans="2:15" ht="20.25" customHeight="1" x14ac:dyDescent="0.35">
      <c r="B42" s="20" t="s">
        <v>26</v>
      </c>
    </row>
    <row r="43" spans="2:15" x14ac:dyDescent="0.3">
      <c r="B43" s="4" t="s">
        <v>27</v>
      </c>
      <c r="C43" s="38"/>
      <c r="D43" s="38"/>
      <c r="G43"/>
      <c r="J43"/>
    </row>
    <row r="44" spans="2:15" x14ac:dyDescent="0.3">
      <c r="B44" s="4" t="s">
        <v>28</v>
      </c>
      <c r="C44" s="38"/>
      <c r="D44" s="38"/>
      <c r="G44"/>
      <c r="J44"/>
    </row>
    <row r="45" spans="2:15" x14ac:dyDescent="0.3">
      <c r="B45" s="4" t="s">
        <v>29</v>
      </c>
      <c r="C45" s="38"/>
      <c r="D45" s="38"/>
      <c r="G45"/>
      <c r="J45"/>
    </row>
    <row r="46" spans="2:15" x14ac:dyDescent="0.3">
      <c r="B46" s="37" t="s">
        <v>30</v>
      </c>
      <c r="C46" s="38"/>
      <c r="D46" s="38"/>
      <c r="G46"/>
      <c r="J46"/>
    </row>
    <row r="47" spans="2:15" ht="37.5" customHeight="1" x14ac:dyDescent="0.3">
      <c r="B47" s="37"/>
      <c r="C47" s="38"/>
      <c r="D47" s="38"/>
      <c r="G47"/>
      <c r="J47"/>
    </row>
  </sheetData>
  <mergeCells count="14">
    <mergeCell ref="B46:B47"/>
    <mergeCell ref="C43:D43"/>
    <mergeCell ref="C44:D44"/>
    <mergeCell ref="C45:D45"/>
    <mergeCell ref="C46:D47"/>
    <mergeCell ref="J2:J3"/>
    <mergeCell ref="I5:J5"/>
    <mergeCell ref="D40:J40"/>
    <mergeCell ref="B39:C39"/>
    <mergeCell ref="F5:G5"/>
    <mergeCell ref="B38:C38"/>
    <mergeCell ref="D2:D3"/>
    <mergeCell ref="C5:D5"/>
    <mergeCell ref="B40:C40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2021-04-23T07:02:37Z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