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1/Bestek/"/>
    </mc:Choice>
  </mc:AlternateContent>
  <xr:revisionPtr revIDLastSave="428" documentId="8_{E327A72B-DE97-4839-861A-59ECD6AA63C0}" xr6:coauthVersionLast="46" xr6:coauthVersionMax="46" xr10:uidLastSave="{B64AC111-2DD8-4E06-95DB-D70D9CCD93D8}"/>
  <bookViews>
    <workbookView xWindow="28680" yWindow="-120" windowWidth="38640" windowHeight="21240" xr2:uid="{64669403-B46F-44E6-8E5C-BF071E560D57}"/>
  </bookViews>
  <sheets>
    <sheet name="Calculatie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 s="1"/>
  <c r="G15" i="1" l="1"/>
  <c r="G11" i="1"/>
  <c r="G16" i="1"/>
  <c r="G12" i="1"/>
  <c r="G14" i="1"/>
  <c r="G13" i="1"/>
  <c r="G17" i="1"/>
  <c r="D8" i="1"/>
  <c r="G19" i="1" l="1"/>
  <c r="G20" i="1" s="1"/>
  <c r="D9" i="1"/>
  <c r="D12" i="1" l="1"/>
  <c r="D15" i="1"/>
  <c r="D16" i="1"/>
  <c r="D11" i="1"/>
  <c r="D14" i="1"/>
  <c r="D13" i="1"/>
  <c r="D17" i="1" l="1"/>
  <c r="D19" i="1" s="1"/>
  <c r="D20" i="1" l="1"/>
  <c r="G29" i="1" l="1"/>
  <c r="D32" i="1"/>
  <c r="D26" i="1"/>
  <c r="G32" i="1"/>
  <c r="G28" i="1"/>
  <c r="G24" i="1"/>
  <c r="G26" i="1"/>
  <c r="G25" i="1"/>
  <c r="G31" i="1"/>
  <c r="G27" i="1"/>
  <c r="G23" i="1"/>
  <c r="G22" i="1"/>
  <c r="G30" i="1"/>
  <c r="D31" i="1"/>
  <c r="D28" i="1"/>
  <c r="D24" i="1"/>
  <c r="D30" i="1"/>
  <c r="D23" i="1"/>
  <c r="D29" i="1"/>
  <c r="D27" i="1"/>
  <c r="D25" i="1"/>
  <c r="D22" i="1"/>
  <c r="G33" i="1" l="1"/>
  <c r="G37" i="1" s="1"/>
  <c r="D33" i="1"/>
  <c r="D37" i="1" s="1"/>
  <c r="D39" i="1" l="1"/>
</calcChain>
</file>

<file path=xl/sharedStrings.xml><?xml version="1.0" encoding="utf-8"?>
<sst xmlns="http://schemas.openxmlformats.org/spreadsheetml/2006/main" count="64" uniqueCount="41">
  <si>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</si>
  <si>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</si>
  <si>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</si>
  <si>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</si>
  <si>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</si>
  <si>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</si>
  <si>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</si>
  <si>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</si>
  <si>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</si>
  <si>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</si>
  <si>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</si>
  <si>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</si>
  <si>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</si>
  <si>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</si>
  <si>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</si>
  <si>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</si>
  <si>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</si>
  <si>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</si>
  <si>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</si>
  <si>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</si>
  <si>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</si>
  <si>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</si>
  <si>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</si>
  <si>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</si>
  <si>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</si>
  <si>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</si>
  <si>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</si>
  <si>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</si>
  <si>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</si>
  <si>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</si>
  <si>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</si>
  <si>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</si>
  <si>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</si>
  <si>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</si>
  <si>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</si>
  <si>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</si>
  <si>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</si>
  <si>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Basisloon (Conform  MBO)</t>
  </si>
  <si>
    <t>Bijlage 5A - Calculatieblad Perceel 1</t>
  </si>
  <si>
    <t>Aanbesteding 'Inhuur Personeel' - Gemeente Smallingerland</t>
  </si>
  <si>
    <t>Individueel Keuzebudget (IKB)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</si>
</sst>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149678</xdr:colOff>
      <xdr:row>0</xdr:row>
      <xdr:rowOff>190499</xdr:rowOff>
    </xdr:from>
    <xdr:to>
      <xdr:col>6</xdr:col>
      <xdr:colOff>1312363</xdr:colOff>
      <xdr:row>3</xdr:row>
      <xdr:rowOff>17925</xdr:rowOff>
    </xdr:to>
    <xdr:pic>
      <xdr:nvPicPr>
        <xdr:cNvPr id="4" name="Afbeelding 3" descr="Smallingerland homepage">
          <a:extLst>
            <a:ext uri="{FF2B5EF4-FFF2-40B4-BE49-F238E27FC236}">
              <a16:creationId xmlns:a16="http://schemas.microsoft.com/office/drawing/2014/main" id="{44CBCDF5-C22E-4B3F-935E-39D816D82C3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9464" y="190499"/>
          <a:ext cx="2499995" cy="506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46"/>
  <sheetViews>
    <sheetView showGridLines="0" tabSelected="1" zoomScale="115" zoomScaleNormal="115" zoomScaleSheetLayoutView="130" workbookViewId="0">
      <selection activeCell="D39" sqref="D39:H39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.5546875" customWidth="1"/>
    <col min="9" max="9" width="20" customWidth="1"/>
    <col min="10" max="10" width="13" customWidth="1"/>
    <col min="11" max="12" width="3.5546875" customWidth="1"/>
    <col min="13" max="13" width="9.88671875" customWidth="1"/>
  </cols>
  <sheetData>
    <row r="2" spans="2:7" ht="23.25" customHeight="1" x14ac:dyDescent="0.45">
      <c r="B2" s="18" t="s">
        <v>38</v>
      </c>
      <c r="D2" s="32"/>
      <c r="G2"/>
    </row>
    <row r="3" spans="2:7" x14ac:dyDescent="0.3">
      <c r="B3" s="17" t="s">
        <v>39</v>
      </c>
      <c r="D3" s="32"/>
      <c r="G3"/>
    </row>
    <row r="4" spans="2:7" ht="9" customHeight="1" x14ac:dyDescent="0.3">
      <c r="B4" s="17"/>
      <c r="D4" s="22"/>
      <c r="G4"/>
    </row>
    <row r="5" spans="2:7" x14ac:dyDescent="0.3">
      <c r="C5" s="30" t="s">
        <v>34</v>
      </c>
      <c r="D5" s="30"/>
      <c r="F5" s="30" t="s">
        <v>35</v>
      </c>
      <c r="G5" s="30"/>
    </row>
    <row r="6" spans="2:7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</row>
    <row r="7" spans="2:7" x14ac:dyDescent="0.3">
      <c r="B7" s="1" t="s">
        <v>37</v>
      </c>
      <c r="C7" s="14">
        <v>1</v>
      </c>
      <c r="D7" s="9">
        <v>100</v>
      </c>
      <c r="F7" s="14">
        <v>1</v>
      </c>
      <c r="G7" s="9">
        <v>100</v>
      </c>
    </row>
    <row r="8" spans="2:7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</row>
    <row r="9" spans="2:7" x14ac:dyDescent="0.3">
      <c r="B9" s="2"/>
      <c r="C9" s="6" t="s">
        <v>22</v>
      </c>
      <c r="D9" s="11">
        <f>SUM(D7:D8)</f>
        <v>100</v>
      </c>
      <c r="F9" s="6" t="s">
        <v>22</v>
      </c>
      <c r="G9" s="11">
        <f>SUM(G7:G8)</f>
        <v>100</v>
      </c>
    </row>
    <row r="10" spans="2:7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</row>
    <row r="11" spans="2:7" x14ac:dyDescent="0.3">
      <c r="B11" s="1" t="s">
        <v>23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</row>
    <row r="12" spans="2:7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</row>
    <row r="13" spans="2:7" x14ac:dyDescent="0.3">
      <c r="B13" s="1" t="s">
        <v>8</v>
      </c>
      <c r="C13" s="13">
        <v>0</v>
      </c>
      <c r="D13" s="10">
        <f t="shared" ref="D13:D14" si="1">C13*$D$9</f>
        <v>0</v>
      </c>
      <c r="F13" s="13">
        <v>0</v>
      </c>
      <c r="G13" s="10">
        <f t="shared" si="0"/>
        <v>0</v>
      </c>
    </row>
    <row r="14" spans="2:7" x14ac:dyDescent="0.3">
      <c r="B14" s="1" t="s">
        <v>6</v>
      </c>
      <c r="C14" s="13">
        <v>0</v>
      </c>
      <c r="D14" s="10">
        <f t="shared" si="1"/>
        <v>0</v>
      </c>
      <c r="F14" s="13">
        <v>0</v>
      </c>
      <c r="G14" s="10">
        <f t="shared" si="0"/>
        <v>0</v>
      </c>
    </row>
    <row r="15" spans="2:7" x14ac:dyDescent="0.3">
      <c r="B15" s="1" t="s">
        <v>7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</row>
    <row r="16" spans="2:7" x14ac:dyDescent="0.3">
      <c r="B16" s="1" t="s">
        <v>32</v>
      </c>
      <c r="C16" s="13">
        <v>0</v>
      </c>
      <c r="D16" s="10">
        <f t="shared" ref="D16" si="2">C16*$D$9</f>
        <v>0</v>
      </c>
      <c r="F16" s="13">
        <v>0</v>
      </c>
      <c r="G16" s="10">
        <f t="shared" si="0"/>
        <v>0</v>
      </c>
    </row>
    <row r="17" spans="2:7" x14ac:dyDescent="0.3">
      <c r="B17" s="2"/>
      <c r="C17" s="6" t="s">
        <v>22</v>
      </c>
      <c r="D17" s="11">
        <f>SUM(D9,D11:D16)</f>
        <v>100</v>
      </c>
      <c r="F17" s="6" t="s">
        <v>22</v>
      </c>
      <c r="G17" s="11">
        <f>SUM(G9,G11:G16)</f>
        <v>100</v>
      </c>
    </row>
    <row r="18" spans="2:7" ht="15.6" x14ac:dyDescent="0.3">
      <c r="B18" s="5" t="s">
        <v>25</v>
      </c>
      <c r="C18" s="12" t="s">
        <v>0</v>
      </c>
      <c r="D18" s="16" t="s">
        <v>4</v>
      </c>
      <c r="F18" s="12" t="s">
        <v>0</v>
      </c>
      <c r="G18" s="16" t="s">
        <v>4</v>
      </c>
    </row>
    <row r="19" spans="2:7" x14ac:dyDescent="0.3">
      <c r="B19" s="1" t="s">
        <v>40</v>
      </c>
      <c r="C19" s="13">
        <v>0</v>
      </c>
      <c r="D19" s="10">
        <f>D17*C19</f>
        <v>0</v>
      </c>
      <c r="F19" s="13">
        <v>0</v>
      </c>
      <c r="G19" s="10">
        <f>G17*F19</f>
        <v>0</v>
      </c>
    </row>
    <row r="20" spans="2:7" x14ac:dyDescent="0.3">
      <c r="B20" s="3"/>
      <c r="C20" s="6" t="s">
        <v>22</v>
      </c>
      <c r="D20" s="11">
        <f>SUM(D17,D19)</f>
        <v>100</v>
      </c>
      <c r="F20" s="6" t="s">
        <v>22</v>
      </c>
      <c r="G20" s="11">
        <f>SUM(G17,G19)</f>
        <v>100</v>
      </c>
    </row>
    <row r="21" spans="2:7" ht="15.6" x14ac:dyDescent="0.3">
      <c r="B21" s="5" t="s">
        <v>9</v>
      </c>
      <c r="C21" s="12" t="s">
        <v>0</v>
      </c>
      <c r="D21" s="16" t="s">
        <v>4</v>
      </c>
      <c r="F21" s="12" t="s">
        <v>0</v>
      </c>
      <c r="G21" s="16" t="s">
        <v>4</v>
      </c>
    </row>
    <row r="22" spans="2:7" x14ac:dyDescent="0.3">
      <c r="B22" s="1" t="s">
        <v>10</v>
      </c>
      <c r="C22" s="13">
        <v>0</v>
      </c>
      <c r="D22" s="10">
        <f>C22*$D$20</f>
        <v>0</v>
      </c>
      <c r="F22" s="13">
        <v>0</v>
      </c>
      <c r="G22" s="10">
        <f>F22*$G$20</f>
        <v>0</v>
      </c>
    </row>
    <row r="23" spans="2:7" x14ac:dyDescent="0.3">
      <c r="B23" s="1" t="s">
        <v>11</v>
      </c>
      <c r="C23" s="13">
        <v>0</v>
      </c>
      <c r="D23" s="10">
        <f t="shared" ref="D23:D31" si="3">C23*$D$20</f>
        <v>0</v>
      </c>
      <c r="F23" s="13">
        <v>0</v>
      </c>
      <c r="G23" s="10">
        <f t="shared" ref="G23:G32" si="4">F23*$G$20</f>
        <v>0</v>
      </c>
    </row>
    <row r="24" spans="2:7" x14ac:dyDescent="0.3">
      <c r="B24" s="1" t="s">
        <v>12</v>
      </c>
      <c r="C24" s="13">
        <v>0</v>
      </c>
      <c r="D24" s="10">
        <f t="shared" si="3"/>
        <v>0</v>
      </c>
      <c r="F24" s="13">
        <v>0</v>
      </c>
      <c r="G24" s="10">
        <f t="shared" si="4"/>
        <v>0</v>
      </c>
    </row>
    <row r="25" spans="2:7" x14ac:dyDescent="0.3">
      <c r="B25" s="1" t="s">
        <v>13</v>
      </c>
      <c r="C25" s="13">
        <v>0</v>
      </c>
      <c r="D25" s="10">
        <f t="shared" si="3"/>
        <v>0</v>
      </c>
      <c r="F25" s="13">
        <v>0</v>
      </c>
      <c r="G25" s="10">
        <f t="shared" si="4"/>
        <v>0</v>
      </c>
    </row>
    <row r="26" spans="2:7" x14ac:dyDescent="0.3">
      <c r="B26" s="1" t="s">
        <v>14</v>
      </c>
      <c r="C26" s="13">
        <v>0</v>
      </c>
      <c r="D26" s="10">
        <f>C26*$D$20</f>
        <v>0</v>
      </c>
      <c r="F26" s="13">
        <v>0</v>
      </c>
      <c r="G26" s="10">
        <f t="shared" si="4"/>
        <v>0</v>
      </c>
    </row>
    <row r="27" spans="2:7" x14ac:dyDescent="0.3">
      <c r="B27" s="1" t="s">
        <v>15</v>
      </c>
      <c r="C27" s="13">
        <v>0</v>
      </c>
      <c r="D27" s="10">
        <f t="shared" si="3"/>
        <v>0</v>
      </c>
      <c r="F27" s="13">
        <v>0</v>
      </c>
      <c r="G27" s="10">
        <f t="shared" si="4"/>
        <v>0</v>
      </c>
    </row>
    <row r="28" spans="2:7" x14ac:dyDescent="0.3">
      <c r="B28" s="1" t="s">
        <v>16</v>
      </c>
      <c r="C28" s="13">
        <v>0</v>
      </c>
      <c r="D28" s="10">
        <f t="shared" si="3"/>
        <v>0</v>
      </c>
      <c r="F28" s="13">
        <v>0</v>
      </c>
      <c r="G28" s="10">
        <f t="shared" si="4"/>
        <v>0</v>
      </c>
    </row>
    <row r="29" spans="2:7" x14ac:dyDescent="0.3">
      <c r="B29" s="1" t="s">
        <v>17</v>
      </c>
      <c r="C29" s="13">
        <v>0</v>
      </c>
      <c r="D29" s="10">
        <f t="shared" si="3"/>
        <v>0</v>
      </c>
      <c r="F29" s="13">
        <v>0</v>
      </c>
      <c r="G29" s="10">
        <f>F29*$G$20</f>
        <v>0</v>
      </c>
    </row>
    <row r="30" spans="2:7" x14ac:dyDescent="0.3">
      <c r="B30" s="1" t="s">
        <v>18</v>
      </c>
      <c r="C30" s="13">
        <v>0</v>
      </c>
      <c r="D30" s="10">
        <f t="shared" si="3"/>
        <v>0</v>
      </c>
      <c r="F30" s="13">
        <v>0</v>
      </c>
      <c r="G30" s="10">
        <f t="shared" si="4"/>
        <v>0</v>
      </c>
    </row>
    <row r="31" spans="2:7" x14ac:dyDescent="0.3">
      <c r="B31" s="1" t="s">
        <v>19</v>
      </c>
      <c r="C31" s="13">
        <v>0</v>
      </c>
      <c r="D31" s="10">
        <f t="shared" si="3"/>
        <v>0</v>
      </c>
      <c r="F31" s="13">
        <v>0</v>
      </c>
      <c r="G31" s="10">
        <f t="shared" si="4"/>
        <v>0</v>
      </c>
    </row>
    <row r="32" spans="2:7" x14ac:dyDescent="0.3">
      <c r="B32" s="1" t="s">
        <v>33</v>
      </c>
      <c r="C32" s="13">
        <v>0</v>
      </c>
      <c r="D32" s="10">
        <f>C32*$D$20</f>
        <v>0</v>
      </c>
      <c r="F32" s="13">
        <v>0</v>
      </c>
      <c r="G32" s="10">
        <f t="shared" si="4"/>
        <v>0</v>
      </c>
    </row>
    <row r="33" spans="2:13" x14ac:dyDescent="0.3">
      <c r="C33" s="6" t="s">
        <v>22</v>
      </c>
      <c r="D33" s="11">
        <f>SUM(D20,D22:D32)</f>
        <v>100</v>
      </c>
      <c r="F33" s="6" t="s">
        <v>22</v>
      </c>
      <c r="G33" s="11">
        <f>SUM(G20,G22:G32)</f>
        <v>100</v>
      </c>
      <c r="M33" s="23"/>
    </row>
    <row r="34" spans="2:13" ht="15.6" x14ac:dyDescent="0.3">
      <c r="B34" s="5" t="s">
        <v>20</v>
      </c>
      <c r="C34" s="12" t="s">
        <v>0</v>
      </c>
      <c r="D34" s="8"/>
      <c r="F34" s="12" t="s">
        <v>0</v>
      </c>
      <c r="G34" s="8"/>
    </row>
    <row r="35" spans="2:13" x14ac:dyDescent="0.3">
      <c r="B35" s="1" t="s">
        <v>21</v>
      </c>
      <c r="C35" s="13">
        <v>0</v>
      </c>
      <c r="D35" s="8"/>
      <c r="F35" s="13">
        <v>0</v>
      </c>
      <c r="G35" s="8"/>
    </row>
    <row r="36" spans="2:13" ht="15" thickBot="1" x14ac:dyDescent="0.35"/>
    <row r="37" spans="2:13" ht="28.95" customHeight="1" thickBot="1" x14ac:dyDescent="0.5">
      <c r="B37" s="31" t="s">
        <v>24</v>
      </c>
      <c r="C37" s="31"/>
      <c r="D37" s="19">
        <f>(D33/(1-C35))/100</f>
        <v>1</v>
      </c>
      <c r="G37" s="19">
        <f>(G33/(1-F35))/100</f>
        <v>1</v>
      </c>
    </row>
    <row r="38" spans="2:13" ht="18.75" customHeight="1" thickBot="1" x14ac:dyDescent="0.35">
      <c r="B38" s="29" t="s">
        <v>36</v>
      </c>
      <c r="C38" s="29"/>
      <c r="D38" s="25">
        <v>0.5</v>
      </c>
      <c r="E38" s="24"/>
      <c r="F38" s="24"/>
      <c r="G38" s="25">
        <v>0.5</v>
      </c>
      <c r="H38" s="24"/>
    </row>
    <row r="39" spans="2:13" ht="28.95" customHeight="1" thickBot="1" x14ac:dyDescent="0.5">
      <c r="B39" s="31" t="s">
        <v>31</v>
      </c>
      <c r="C39" s="31"/>
      <c r="D39" s="26">
        <f>(D37*D38)+(G37*G38)</f>
        <v>1</v>
      </c>
      <c r="E39" s="27"/>
      <c r="F39" s="27"/>
      <c r="G39" s="27"/>
      <c r="H39" s="28"/>
    </row>
    <row r="40" spans="2:13" ht="20.85" customHeight="1" x14ac:dyDescent="0.45">
      <c r="B40" s="21"/>
      <c r="C40" s="21"/>
      <c r="D40"/>
      <c r="G40"/>
    </row>
    <row r="41" spans="2:13" ht="20.25" customHeight="1" x14ac:dyDescent="0.35">
      <c r="B41" s="20" t="s">
        <v>26</v>
      </c>
    </row>
    <row r="42" spans="2:13" x14ac:dyDescent="0.3">
      <c r="B42" s="4" t="s">
        <v>27</v>
      </c>
      <c r="C42" s="34"/>
      <c r="D42" s="34"/>
      <c r="G42"/>
    </row>
    <row r="43" spans="2:13" x14ac:dyDescent="0.3">
      <c r="B43" s="4" t="s">
        <v>28</v>
      </c>
      <c r="C43" s="34"/>
      <c r="D43" s="34"/>
      <c r="G43"/>
    </row>
    <row r="44" spans="2:13" x14ac:dyDescent="0.3">
      <c r="B44" s="4" t="s">
        <v>29</v>
      </c>
      <c r="C44" s="34"/>
      <c r="D44" s="34"/>
      <c r="G44"/>
    </row>
    <row r="45" spans="2:13" x14ac:dyDescent="0.3">
      <c r="B45" s="33" t="s">
        <v>30</v>
      </c>
      <c r="C45" s="34"/>
      <c r="D45" s="34"/>
      <c r="G45"/>
    </row>
    <row r="46" spans="2:13" ht="37.5" customHeight="1" x14ac:dyDescent="0.3">
      <c r="B46" s="33"/>
      <c r="C46" s="34"/>
      <c r="D46" s="34"/>
      <c r="G46"/>
    </row>
  </sheetData>
  <mergeCells count="12">
    <mergeCell ref="B45:B46"/>
    <mergeCell ref="C42:D42"/>
    <mergeCell ref="C43:D43"/>
    <mergeCell ref="C44:D44"/>
    <mergeCell ref="C45:D46"/>
    <mergeCell ref="D39:H39"/>
    <mergeCell ref="B38:C38"/>
    <mergeCell ref="F5:G5"/>
    <mergeCell ref="B37:C37"/>
    <mergeCell ref="D2:D3"/>
    <mergeCell ref="C5:D5"/>
    <mergeCell ref="B39:C39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2021-03-18T14:30:41Z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