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t. Varietas/Leermiddelen 2021/6. NvI/"/>
    </mc:Choice>
  </mc:AlternateContent>
  <xr:revisionPtr revIDLastSave="195" documentId="8_{03E53210-1CFD-42E5-B2F3-AB02E2F54857}" xr6:coauthVersionLast="47" xr6:coauthVersionMax="47" xr10:uidLastSave="{634DFCEE-130D-4F84-B1A9-05B3A6CCB077}"/>
  <bookViews>
    <workbookView xWindow="-120" yWindow="-120" windowWidth="29040" windowHeight="15840" xr2:uid="{975FA345-678A-4DB7-B34C-E77378E15E20}"/>
  </bookViews>
  <sheets>
    <sheet name="prijzenblad" sheetId="1" r:id="rId1"/>
    <sheet name="verbruiksartike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9" i="2" l="1"/>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111" i="2" s="1"/>
  <c r="D15" i="1" l="1"/>
</calcChain>
</file>

<file path=xl/sharedStrings.xml><?xml version="1.0" encoding="utf-8"?>
<sst xmlns="http://schemas.openxmlformats.org/spreadsheetml/2006/main" count="225" uniqueCount="223">
  <si>
    <t>Onderdeel</t>
  </si>
  <si>
    <t xml:space="preserve">Folio methoden en leermiddelen </t>
  </si>
  <si>
    <t>Digitale methoden en leermiddelen</t>
  </si>
  <si>
    <t xml:space="preserve">Percentage min </t>
  </si>
  <si>
    <t xml:space="preserve">Pecentage Max </t>
  </si>
  <si>
    <t>Kortingspercentage op door uitgever gepubliceerde adviesprijs</t>
  </si>
  <si>
    <t xml:space="preserve">Prijzenblad </t>
  </si>
  <si>
    <t>Aritkel nummer</t>
  </si>
  <si>
    <t>Artikelomschrijving 1</t>
  </si>
  <si>
    <t>bruto prijs</t>
  </si>
  <si>
    <t>korting%</t>
  </si>
  <si>
    <t>prijs per stuk</t>
  </si>
  <si>
    <t>prijs totaal</t>
  </si>
  <si>
    <t>korting /totaalprijs</t>
  </si>
  <si>
    <t xml:space="preserve">Alle aangeboden aspecten die in de inschrijving worden benoemd, zijn onderdeel van de inschrijfprijs. Hiervoor mogen dus geen bijkomende kosten worden gerekend, tenzij deze kosten expliciet worden genoemd en inzichtelijk worden gemaak. Het gemiddelde kortingspercentage dat wordt gebruikt om de netto lijst te prijzen wordt toegepast op alle gebruiks- en verbruiksartikelen van Opdrachtnemer. Om dat aan te tonen levert Opdrachtnemer bij inschrijving en vervolgens ieder kalenderjaar een statische catalogus met het volledige relevante assortiment en bruto prijzen aan iedere school. De prijzen worden ieder jaar geïndexeerd met de cpi voor alle bestedingen. 
Het is niet toegestaan negatieve percentages in te vullen. Manipulatief inschrijven of aanpassen van het prijzenblad leidt tot uitsluiting. Percentages kunnen gedurende de overeenkomst alleen naar boven worden bijgesteld, niet naar beneden. </t>
  </si>
  <si>
    <t>Inschrijver</t>
  </si>
  <si>
    <t>Stichting varietas</t>
  </si>
  <si>
    <t>Leermiddelen primair onderwijs</t>
  </si>
  <si>
    <t>Netto lijst: prijs voor netto lijst (Top 100)</t>
  </si>
  <si>
    <t>De toegepaste korting is van toepassing op de gehele catalogus van gebruiks- en verbruiksartikelen.</t>
  </si>
  <si>
    <t>165020</t>
  </si>
  <si>
    <t>081060</t>
  </si>
  <si>
    <t>081061</t>
  </si>
  <si>
    <t>080058</t>
  </si>
  <si>
    <t>165021</t>
  </si>
  <si>
    <t>045022</t>
  </si>
  <si>
    <t>Balpen Cristal blauw Bic</t>
  </si>
  <si>
    <t>080301</t>
  </si>
  <si>
    <t>024060</t>
  </si>
  <si>
    <t>165022</t>
  </si>
  <si>
    <t>045024</t>
  </si>
  <si>
    <t>Balpen Cristal groen Bic</t>
  </si>
  <si>
    <t>061065</t>
  </si>
  <si>
    <t>165023</t>
  </si>
  <si>
    <t>061112</t>
  </si>
  <si>
    <t>024100</t>
  </si>
  <si>
    <t>Opbergmap transparant 200 micron PP A4 met drukknop</t>
  </si>
  <si>
    <t>080088</t>
  </si>
  <si>
    <t>045026</t>
  </si>
  <si>
    <t>025215</t>
  </si>
  <si>
    <t>Etui met rits 10,5x22cm canvas blauw</t>
  </si>
  <si>
    <t>045031</t>
  </si>
  <si>
    <t>Balpen M10 blauw Bic</t>
  </si>
  <si>
    <t>081070</t>
  </si>
  <si>
    <t>076120</t>
  </si>
  <si>
    <t>080029</t>
  </si>
  <si>
    <t>025033</t>
  </si>
  <si>
    <t>047037</t>
  </si>
  <si>
    <t>076114</t>
  </si>
  <si>
    <t>081066</t>
  </si>
  <si>
    <t>Plakstift Pritt - stift à 22 gram</t>
  </si>
  <si>
    <t>024054</t>
  </si>
  <si>
    <t>081008</t>
  </si>
  <si>
    <t>076105</t>
  </si>
  <si>
    <t>045082</t>
  </si>
  <si>
    <t>Balpen Slider Edge XB blauw Schneider - doos à 10 stuks</t>
  </si>
  <si>
    <t>080033</t>
  </si>
  <si>
    <t>024061</t>
  </si>
  <si>
    <t>082014</t>
  </si>
  <si>
    <t>Lijmkwastje kunststof 10cm</t>
  </si>
  <si>
    <t>025082</t>
  </si>
  <si>
    <t>045049</t>
  </si>
  <si>
    <t>081090</t>
  </si>
  <si>
    <t>012095</t>
  </si>
  <si>
    <t>Schrift A4 80 bladz. 70 grams 35 lijnen + vl. omslag assorti</t>
  </si>
  <si>
    <t>025045</t>
  </si>
  <si>
    <t>Potloodslijper blokvorm metaal 1-gaats</t>
  </si>
  <si>
    <t>080111</t>
  </si>
  <si>
    <t>015003</t>
  </si>
  <si>
    <t>080023</t>
  </si>
  <si>
    <t>080079</t>
  </si>
  <si>
    <t>Tabbladen A4 karton 23-gaats 5-delig assorti</t>
  </si>
  <si>
    <t>522761</t>
  </si>
  <si>
    <t>080031</t>
  </si>
  <si>
    <t>045029</t>
  </si>
  <si>
    <t>025038</t>
  </si>
  <si>
    <t>Paperclips 50mm rond model verzinkt - doos à 100 stuks</t>
  </si>
  <si>
    <t>028175</t>
  </si>
  <si>
    <t>045001</t>
  </si>
  <si>
    <t>Balpen Ecolutions round stic blauw Bic</t>
  </si>
  <si>
    <t>061280</t>
  </si>
  <si>
    <t>061006</t>
  </si>
  <si>
    <t>083106</t>
  </si>
  <si>
    <t>025049</t>
  </si>
  <si>
    <t>069017</t>
  </si>
  <si>
    <t>076110</t>
  </si>
  <si>
    <t>080310</t>
  </si>
  <si>
    <t>061001</t>
  </si>
  <si>
    <t>025037</t>
  </si>
  <si>
    <t>075004</t>
  </si>
  <si>
    <t>040031</t>
  </si>
  <si>
    <t>080195</t>
  </si>
  <si>
    <t>061010</t>
  </si>
  <si>
    <t>750844</t>
  </si>
  <si>
    <t>Lijm- en verfkwastje 17cm</t>
  </si>
  <si>
    <t>061016</t>
  </si>
  <si>
    <t>025055</t>
  </si>
  <si>
    <t>080334</t>
  </si>
  <si>
    <t>Lamineerhoezen A4 125 micron - doos à 100 stuks</t>
  </si>
  <si>
    <t>061004</t>
  </si>
  <si>
    <t>061002</t>
  </si>
  <si>
    <t>080184</t>
  </si>
  <si>
    <t>045027</t>
  </si>
  <si>
    <t>061007</t>
  </si>
  <si>
    <t>080066</t>
  </si>
  <si>
    <t>083109</t>
  </si>
  <si>
    <t>045028</t>
  </si>
  <si>
    <t>061240</t>
  </si>
  <si>
    <t>025216</t>
  </si>
  <si>
    <t>Etui met rits 15,5x25,5cm canvas blauw</t>
  </si>
  <si>
    <t>061005</t>
  </si>
  <si>
    <t>061014</t>
  </si>
  <si>
    <t>083104</t>
  </si>
  <si>
    <t>083107</t>
  </si>
  <si>
    <t>083112</t>
  </si>
  <si>
    <t>024052</t>
  </si>
  <si>
    <t>024070</t>
  </si>
  <si>
    <t>060210</t>
  </si>
  <si>
    <t>080094</t>
  </si>
  <si>
    <t>083111</t>
  </si>
  <si>
    <t>025052</t>
  </si>
  <si>
    <t>081054</t>
  </si>
  <si>
    <t>Buddies 65 witte hechtkussentjes Pritt - blister à 35 gram</t>
  </si>
  <si>
    <t>083103</t>
  </si>
  <si>
    <t>080199</t>
  </si>
  <si>
    <t>083105</t>
  </si>
  <si>
    <t>061011</t>
  </si>
  <si>
    <t>061003</t>
  </si>
  <si>
    <t>024151</t>
  </si>
  <si>
    <t>045023</t>
  </si>
  <si>
    <t>Balpen Cristal rood Bic</t>
  </si>
  <si>
    <t>045025</t>
  </si>
  <si>
    <t>Balpen Cristal zwart Bic</t>
  </si>
  <si>
    <t>061008</t>
  </si>
  <si>
    <t>076121</t>
  </si>
  <si>
    <t>080026</t>
  </si>
  <si>
    <t>080028</t>
  </si>
  <si>
    <t>080076</t>
  </si>
  <si>
    <t>Tabbladen A4 kunststof 23-gaats 5-delig assorti</t>
  </si>
  <si>
    <t>530530</t>
  </si>
  <si>
    <t>fictief aantal voor vergelijk</t>
  </si>
  <si>
    <t>Bruto prijs is de prijs in de statische catalogus die op 1 mei 2021 van toepassing is.</t>
  </si>
  <si>
    <t>Plakstift - stift à 20 gram</t>
  </si>
  <si>
    <t>Plakstift - stift à 40 gram</t>
  </si>
  <si>
    <t>Viltstift puntdikte 2,5mm assorti  - etui à 10 stuks</t>
  </si>
  <si>
    <t>Potlood 6-kantig HB -doos à 12 stuks</t>
  </si>
  <si>
    <t>Kleurpotlood 6-kantig assorti - blik à 12 stuks</t>
  </si>
  <si>
    <t xml:space="preserve">Liniaal 30cm breedte 2,5cm transp. kunstst. </t>
  </si>
  <si>
    <t>Plakband breedte 15mm lengte 33 meter - doos à 10 rol</t>
  </si>
  <si>
    <t>Viltstift Driekantjes - etui à 10 stuks</t>
  </si>
  <si>
    <t xml:space="preserve">Ringband A4 23-rings rugbreedte 36mm blauw </t>
  </si>
  <si>
    <t xml:space="preserve">Tekstmarkeerstift schrijfdikte 1/5mm geel </t>
  </si>
  <si>
    <t xml:space="preserve">Whiteboardmarker zwart </t>
  </si>
  <si>
    <t xml:space="preserve">Whiteboardmarker blauw </t>
  </si>
  <si>
    <t>Viltstift 2,6mm assorti - doos à 10 stuks</t>
  </si>
  <si>
    <t xml:space="preserve">Balpen blauw </t>
  </si>
  <si>
    <t xml:space="preserve">Fineliner 0,4mm zwart </t>
  </si>
  <si>
    <t xml:space="preserve">Balpen groen </t>
  </si>
  <si>
    <t xml:space="preserve">Balpen rood </t>
  </si>
  <si>
    <t xml:space="preserve">Balpen zwart </t>
  </si>
  <si>
    <t xml:space="preserve">Fineliner 0,4mm groen </t>
  </si>
  <si>
    <t>Akte-/dossiermap Folio karton 250 grams met 3 stofkleppen blauw</t>
  </si>
  <si>
    <t xml:space="preserve">Whiteboardmarker groen </t>
  </si>
  <si>
    <t xml:space="preserve">Whiteboardmarker rood </t>
  </si>
  <si>
    <t>Kleefstrips 90 witte hechtkussentjes</t>
  </si>
  <si>
    <t>Schaar model Basis soft lengte 17cm</t>
  </si>
  <si>
    <t xml:space="preserve">Liniaal 30cm wit polystyrol  </t>
  </si>
  <si>
    <t>Kurklinoleum</t>
  </si>
  <si>
    <t>Memoblaadjes 75x75mm zelfklevend geel</t>
  </si>
  <si>
    <t>Tekstmarkeerstift schrijfdikte 1/5mm geel</t>
  </si>
  <si>
    <t>Akte-/dossiermap Folio karton 250 grams met 3 stofkleppen groen</t>
  </si>
  <si>
    <t>Balpen drukknopmodel blauw</t>
  </si>
  <si>
    <t xml:space="preserve">Schaar rechtshandig lengte 13cm </t>
  </si>
  <si>
    <t xml:space="preserve">Showtassen PP 23-rings A4 stand. </t>
  </si>
  <si>
    <t>Schaar 3D rechtshandig lengte 16cm</t>
  </si>
  <si>
    <t>Hobbylijm rood oplosmiddelbasis - flacon à 100 ml</t>
  </si>
  <si>
    <t>Hobbylijm blauw waterbasis - flacon à 100ml</t>
  </si>
  <si>
    <t>Liniaal 30cm hout met inleg</t>
  </si>
  <si>
    <t>Gum 30x19x7mm - doos à 40 stuks</t>
  </si>
  <si>
    <t>Viltstift Dik assorti - etui à 10 stuks</t>
  </si>
  <si>
    <t xml:space="preserve">Prikpen lengte 14cm kunststof met rvs punt </t>
  </si>
  <si>
    <t>Tekstmarkeerstift 1/5mm assorti  - etui à 4 stuks</t>
  </si>
  <si>
    <t>Plakboek spiraal 22,5x32cm 48 bladz.</t>
  </si>
  <si>
    <t>Kleurpotlood 3-kantig Jumbo</t>
  </si>
  <si>
    <t>Kleurpotlood 6-kantig lichtblauw</t>
  </si>
  <si>
    <t>Crêpepapier 50x250cm rood</t>
  </si>
  <si>
    <t>Potloodslijper bekermodel kunststof 1-gaats</t>
  </si>
  <si>
    <t>Whiteboardmarker klein zwart Edding</t>
  </si>
  <si>
    <t>Schaar model Reflex 3D Shape rechtshandig lengte 16cm</t>
  </si>
  <si>
    <t>Viltstift Medium</t>
  </si>
  <si>
    <t>Kleurpotlood 6-kantig geel</t>
  </si>
  <si>
    <t>Paperclips 30mm rond model verzinkt</t>
  </si>
  <si>
    <t>Oliekrijt Panda assorti 12 kleuren - doos à 12 stuks</t>
  </si>
  <si>
    <t>Ringband interieur 23-gaats 35 lijnen</t>
  </si>
  <si>
    <t>Kleurpotlood 6-kantig donkerrood</t>
  </si>
  <si>
    <t>Kleurpotlood 6-kantig vleeskleur</t>
  </si>
  <si>
    <t>Potloodslijper bekermodel kunststof 2-gaats</t>
  </si>
  <si>
    <t>Kleurpotlood 6-kantig lichtgroen</t>
  </si>
  <si>
    <t>Kleurpotlood 6-kantig oranje</t>
  </si>
  <si>
    <t>Snelhechtersmap PP A4 blauw</t>
  </si>
  <si>
    <t>Kleurpotlood 6-kantig donkerblauw</t>
  </si>
  <si>
    <t>Crêpepapier 50x250cm lichtblauw</t>
  </si>
  <si>
    <t>Potlood 3-kantig HB</t>
  </si>
  <si>
    <t>Kleurpotlood 6-kantig donkergroen</t>
  </si>
  <si>
    <t>Kleurpotlood 6-kantig roze</t>
  </si>
  <si>
    <t>Crêpepapier 50x250cm geel</t>
  </si>
  <si>
    <t>Crêpepapier 50x250cm roze</t>
  </si>
  <si>
    <t>Crêpepapier 50x250cm lichtgroen</t>
  </si>
  <si>
    <t>Memoblaadjes 125x75mm zelfklevend geel</t>
  </si>
  <si>
    <t>Akte-/dossiermap A4 karton 300 grams met 3 stofkleppen blauw</t>
  </si>
  <si>
    <t xml:space="preserve">Vulpen A-penpunt rechtshandig blauw </t>
  </si>
  <si>
    <t>Crêpepapier 50x250cm paars</t>
  </si>
  <si>
    <t>Punaises</t>
  </si>
  <si>
    <t>Crêpepapier 50x250cm wit</t>
  </si>
  <si>
    <t>Ringband interieur 23-gaats ruit 10mm</t>
  </si>
  <si>
    <t>Crêpepapier 50x250cm oranje</t>
  </si>
  <si>
    <t>Kleurpotlood 6-kantig lichtbruin</t>
  </si>
  <si>
    <t>Kleurpotlood 6-kantig donkerbruin</t>
  </si>
  <si>
    <t>Elastomap A4 karton rood</t>
  </si>
  <si>
    <t>Kleurpotlood 6-kantig violet</t>
  </si>
  <si>
    <t xml:space="preserve">Schaar soft lengte 21cm </t>
  </si>
  <si>
    <t>Draagtas katoen ecru 36x41cm</t>
  </si>
  <si>
    <t>Stichting Varietas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</si>
</sst>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b/>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3" fillId="0" borderId="0"/>
  </cellStyleXfs>
  <cellXfs count="31">
    <xf numFmtId="0" fontId="0" fillId="0" borderId="0" xfId="0"/>
    <xf numFmtId="0" fontId="2" fillId="0" borderId="0" xfId="0" applyFont="1"/>
    <xf numFmtId="10" fontId="0" fillId="2" borderId="1" xfId="0" applyNumberFormat="1" applyFill="1" applyBorder="1" applyProtection="1">
      <protection locked="0"/>
    </xf>
    <xf numFmtId="0" fontId="1" fillId="0" borderId="0" xfId="0" applyFont="1" applyProtection="1"/>
    <xf numFmtId="0" fontId="2" fillId="0" borderId="0" xfId="0" applyFont="1" applyProtection="1"/>
    <xf numFmtId="0" fontId="0" fillId="0" borderId="0" xfId="0" applyProtection="1"/>
    <xf numFmtId="14" fontId="0" fillId="0" borderId="0" xfId="0" applyNumberFormat="1" applyAlignment="1" applyProtection="1">
      <alignment horizontal="left"/>
    </xf>
    <xf numFmtId="0" fontId="0" fillId="0" borderId="0" xfId="0" applyAlignment="1" applyProtection="1">
      <alignment wrapText="1"/>
    </xf>
    <xf numFmtId="0" fontId="0" fillId="0" borderId="2" xfId="0" applyBorder="1" applyProtection="1"/>
    <xf numFmtId="0" fontId="1" fillId="0" borderId="5" xfId="0" applyFont="1" applyBorder="1" applyProtection="1"/>
    <xf numFmtId="0" fontId="0" fillId="0" borderId="4" xfId="0" applyBorder="1" applyProtection="1"/>
    <xf numFmtId="0" fontId="1" fillId="0" borderId="6" xfId="0" applyFont="1" applyBorder="1" applyProtection="1"/>
    <xf numFmtId="0" fontId="1" fillId="0" borderId="1" xfId="0" applyFont="1" applyBorder="1" applyProtection="1"/>
    <xf numFmtId="0" fontId="0" fillId="0" borderId="3" xfId="0" applyBorder="1" applyProtection="1"/>
    <xf numFmtId="10" fontId="0" fillId="0" borderId="3" xfId="0" applyNumberFormat="1" applyBorder="1" applyProtection="1"/>
    <xf numFmtId="10" fontId="0" fillId="0" borderId="4" xfId="0" applyNumberFormat="1" applyBorder="1" applyProtection="1"/>
    <xf numFmtId="0" fontId="4" fillId="0" borderId="1" xfId="0" applyFont="1" applyBorder="1"/>
    <xf numFmtId="44" fontId="2" fillId="2" borderId="1" xfId="0" applyNumberFormat="1" applyFont="1" applyFill="1" applyBorder="1" applyProtection="1">
      <protection locked="0"/>
    </xf>
    <xf numFmtId="44" fontId="2" fillId="0" borderId="1" xfId="0" applyNumberFormat="1" applyFont="1" applyBorder="1"/>
    <xf numFmtId="44" fontId="2" fillId="5" borderId="1" xfId="0" applyNumberFormat="1" applyFont="1" applyFill="1" applyBorder="1"/>
    <xf numFmtId="44" fontId="0" fillId="0" borderId="4" xfId="0" applyNumberFormat="1" applyBorder="1" applyProtection="1"/>
    <xf numFmtId="0" fontId="1" fillId="0" borderId="0" xfId="0" applyFont="1" applyAlignment="1" applyProtection="1">
      <alignment horizontal="left"/>
    </xf>
    <xf numFmtId="14" fontId="4" fillId="0" borderId="0" xfId="0" applyNumberFormat="1" applyFont="1" applyAlignment="1" applyProtection="1">
      <alignment horizontal="left"/>
    </xf>
    <xf numFmtId="49" fontId="4" fillId="3" borderId="1" xfId="1" applyNumberFormat="1" applyFont="1" applyFill="1" applyBorder="1"/>
    <xf numFmtId="0" fontId="2" fillId="0" borderId="1" xfId="0" applyFont="1" applyBorder="1"/>
    <xf numFmtId="0" fontId="2" fillId="4" borderId="1" xfId="1" applyFont="1" applyFill="1" applyBorder="1"/>
    <xf numFmtId="44" fontId="2" fillId="2" borderId="1" xfId="1" applyNumberFormat="1" applyFont="1" applyFill="1" applyBorder="1" applyProtection="1">
      <protection locked="0"/>
    </xf>
    <xf numFmtId="10" fontId="2" fillId="2" borderId="1" xfId="1" applyNumberFormat="1" applyFont="1" applyFill="1" applyBorder="1" applyProtection="1">
      <protection locked="0"/>
    </xf>
    <xf numFmtId="0" fontId="2" fillId="0" borderId="1" xfId="0" applyFont="1" applyFill="1" applyBorder="1"/>
    <xf numFmtId="0" fontId="0" fillId="2" borderId="1" xfId="0" applyFill="1" applyBorder="1" applyAlignment="1" applyProtection="1">
      <alignment horizontal="center"/>
      <protection locked="0"/>
    </xf>
    <xf numFmtId="0" fontId="0" fillId="0" borderId="0" xfId="0" applyAlignment="1" applyProtection="1">
      <alignment horizontal="left" vertical="top" wrapText="1"/>
    </xf>
  </cellXfs>
  <cellStyles count="2">
    <cellStyle name="Standaard" xfId="0" builtinId="0"/>
    <cellStyle name="Standaard 2" xfId="1" xr:uid="{73D03601-D86A-4E3A-BB05-5D71904B91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7270-EDF9-4E88-AB0C-59E1BC1320E1}">
  <dimension ref="A1:D15"/>
  <sheetViews>
    <sheetView tabSelected="1" workbookViewId="0">
      <selection activeCell="B17" sqref="B17"/>
    </sheetView>
  </sheetViews>
  <sheetFormatPr defaultColWidth="9.109375" defaultRowHeight="14.4" x14ac:dyDescent="0.3"/>
  <cols>
    <col min="1" max="1" width="125.33203125" style="5" customWidth="1"/>
    <col min="2" max="2" width="16.33203125" style="5" customWidth="1"/>
    <col min="3" max="3" width="18.6640625" style="5" customWidth="1"/>
    <col min="4" max="4" width="23" style="5" customWidth="1"/>
    <col min="5" max="16384" width="9.109375" style="5"/>
  </cols>
  <sheetData>
    <row r="1" spans="1:4" x14ac:dyDescent="0.3">
      <c r="A1" s="3" t="s">
        <v>16</v>
      </c>
      <c r="B1" s="4"/>
    </row>
    <row r="2" spans="1:4" x14ac:dyDescent="0.3">
      <c r="A2" s="3" t="s">
        <v>17</v>
      </c>
      <c r="B2" s="4"/>
    </row>
    <row r="3" spans="1:4" x14ac:dyDescent="0.3">
      <c r="A3" s="3" t="s">
        <v>6</v>
      </c>
      <c r="B3" s="4"/>
    </row>
    <row r="4" spans="1:4" x14ac:dyDescent="0.3">
      <c r="A4" s="22">
        <v>44468</v>
      </c>
      <c r="B4" s="4"/>
    </row>
    <row r="5" spans="1:4" x14ac:dyDescent="0.3">
      <c r="A5" s="6"/>
    </row>
    <row r="6" spans="1:4" ht="106.8" customHeight="1" x14ac:dyDescent="0.3">
      <c r="A6" s="30" t="s">
        <v>14</v>
      </c>
      <c r="B6" s="30"/>
      <c r="C6" s="30"/>
      <c r="D6" s="30"/>
    </row>
    <row r="7" spans="1:4" x14ac:dyDescent="0.3">
      <c r="A7" s="7"/>
    </row>
    <row r="8" spans="1:4" x14ac:dyDescent="0.3">
      <c r="A8" s="21" t="s">
        <v>15</v>
      </c>
      <c r="B8" s="29"/>
      <c r="C8" s="29"/>
      <c r="D8" s="29"/>
    </row>
    <row r="10" spans="1:4" x14ac:dyDescent="0.3">
      <c r="A10" s="8"/>
      <c r="B10" s="9" t="s">
        <v>5</v>
      </c>
      <c r="C10" s="9"/>
      <c r="D10" s="9"/>
    </row>
    <row r="11" spans="1:4" x14ac:dyDescent="0.3">
      <c r="A11" s="10"/>
      <c r="B11" s="11"/>
      <c r="C11" s="11"/>
      <c r="D11" s="11"/>
    </row>
    <row r="12" spans="1:4" x14ac:dyDescent="0.3">
      <c r="A12" s="12" t="s">
        <v>0</v>
      </c>
      <c r="B12" s="12" t="s">
        <v>3</v>
      </c>
      <c r="C12" s="12" t="s">
        <v>4</v>
      </c>
      <c r="D12" s="12" t="s">
        <v>13</v>
      </c>
    </row>
    <row r="13" spans="1:4" x14ac:dyDescent="0.3">
      <c r="A13" s="13" t="s">
        <v>1</v>
      </c>
      <c r="B13" s="14">
        <v>0.15</v>
      </c>
      <c r="C13" s="14">
        <v>0.2</v>
      </c>
      <c r="D13" s="2"/>
    </row>
    <row r="14" spans="1:4" x14ac:dyDescent="0.3">
      <c r="A14" s="13" t="s">
        <v>2</v>
      </c>
      <c r="B14" s="14">
        <v>0.08</v>
      </c>
      <c r="C14" s="14">
        <v>0.11</v>
      </c>
      <c r="D14" s="2"/>
    </row>
    <row r="15" spans="1:4" x14ac:dyDescent="0.3">
      <c r="A15" s="10" t="s">
        <v>18</v>
      </c>
      <c r="B15" s="15"/>
      <c r="C15" s="15"/>
      <c r="D15" s="20">
        <f>verbruiksartikelen!G111</f>
        <v>0</v>
      </c>
    </row>
  </sheetData>
  <sheetProtection algorithmName="SHA-512" hashValue="mQTaLp+m0U4e3DYdZeYO+ZBW++HnkYixYXvRk7XP+oqTC/t1TmGvBr0RqIqzQQ/i2vBOSgDdl6rZ0gNaYmlALw==" saltValue="B2bDvByQdRVmW6QpsC1oUA==" spinCount="100000" sheet="1" objects="1" scenarios="1"/>
  <mergeCells count="2">
    <mergeCell ref="B8:D8"/>
    <mergeCell ref="A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5015-CBAB-466E-8285-A93FDB8B6D49}">
  <dimension ref="A1:G111"/>
  <sheetViews>
    <sheetView workbookViewId="0">
      <selection activeCell="I11" sqref="I11"/>
    </sheetView>
  </sheetViews>
  <sheetFormatPr defaultColWidth="8.6640625" defaultRowHeight="14.4" x14ac:dyDescent="0.3"/>
  <cols>
    <col min="1" max="1" width="14.6640625" style="1" customWidth="1"/>
    <col min="2" max="2" width="62.44140625" style="1" customWidth="1"/>
    <col min="3" max="3" width="25.109375" style="1" bestFit="1" customWidth="1"/>
    <col min="4" max="4" width="12.5546875" style="1" customWidth="1"/>
    <col min="5" max="5" width="10.6640625" style="1" customWidth="1"/>
    <col min="6" max="6" width="12.109375" style="1" customWidth="1"/>
    <col min="7" max="7" width="18.6640625" style="1" customWidth="1"/>
    <col min="8" max="16384" width="8.6640625" style="1"/>
  </cols>
  <sheetData>
    <row r="1" spans="1:7" x14ac:dyDescent="0.3">
      <c r="A1" s="3" t="s">
        <v>222</v>
      </c>
    </row>
    <row r="2" spans="1:7" x14ac:dyDescent="0.3">
      <c r="A2" s="3" t="s">
        <v>17</v>
      </c>
    </row>
    <row r="3" spans="1:7" x14ac:dyDescent="0.3">
      <c r="A3" s="3" t="s">
        <v>6</v>
      </c>
    </row>
    <row r="4" spans="1:7" x14ac:dyDescent="0.3">
      <c r="A4" s="22">
        <v>44468</v>
      </c>
    </row>
    <row r="6" spans="1:7" x14ac:dyDescent="0.3">
      <c r="A6" s="1" t="s">
        <v>141</v>
      </c>
    </row>
    <row r="7" spans="1:7" x14ac:dyDescent="0.3">
      <c r="A7" s="1" t="s">
        <v>19</v>
      </c>
    </row>
    <row r="9" spans="1:7" x14ac:dyDescent="0.3">
      <c r="A9" s="23" t="s">
        <v>7</v>
      </c>
      <c r="B9" s="23" t="s">
        <v>8</v>
      </c>
      <c r="C9" s="23" t="s">
        <v>140</v>
      </c>
      <c r="D9" s="23" t="s">
        <v>9</v>
      </c>
      <c r="E9" s="23" t="s">
        <v>10</v>
      </c>
      <c r="F9" s="16" t="s">
        <v>11</v>
      </c>
      <c r="G9" s="16" t="s">
        <v>12</v>
      </c>
    </row>
    <row r="10" spans="1:7" x14ac:dyDescent="0.3">
      <c r="A10" s="24" t="s">
        <v>20</v>
      </c>
      <c r="B10" s="28" t="s">
        <v>152</v>
      </c>
      <c r="C10" s="25">
        <v>800</v>
      </c>
      <c r="D10" s="26"/>
      <c r="E10" s="27"/>
      <c r="F10" s="17"/>
      <c r="G10" s="18">
        <f t="shared" ref="G10:G41" si="0">C10*F10</f>
        <v>0</v>
      </c>
    </row>
    <row r="11" spans="1:7" x14ac:dyDescent="0.3">
      <c r="A11" s="24" t="s">
        <v>21</v>
      </c>
      <c r="B11" s="28" t="s">
        <v>142</v>
      </c>
      <c r="C11" s="25">
        <v>600</v>
      </c>
      <c r="D11" s="26"/>
      <c r="E11" s="27"/>
      <c r="F11" s="17"/>
      <c r="G11" s="18">
        <f t="shared" si="0"/>
        <v>0</v>
      </c>
    </row>
    <row r="12" spans="1:7" x14ac:dyDescent="0.3">
      <c r="A12" s="24" t="s">
        <v>22</v>
      </c>
      <c r="B12" s="28" t="s">
        <v>143</v>
      </c>
      <c r="C12" s="25">
        <v>550</v>
      </c>
      <c r="D12" s="26"/>
      <c r="E12" s="27"/>
      <c r="F12" s="17"/>
      <c r="G12" s="18">
        <f t="shared" si="0"/>
        <v>0</v>
      </c>
    </row>
    <row r="13" spans="1:7" x14ac:dyDescent="0.3">
      <c r="A13" s="24" t="s">
        <v>23</v>
      </c>
      <c r="B13" s="28" t="s">
        <v>144</v>
      </c>
      <c r="C13" s="25">
        <v>500</v>
      </c>
      <c r="D13" s="26"/>
      <c r="E13" s="27"/>
      <c r="F13" s="17"/>
      <c r="G13" s="18">
        <f t="shared" si="0"/>
        <v>0</v>
      </c>
    </row>
    <row r="14" spans="1:7" x14ac:dyDescent="0.3">
      <c r="A14" s="24" t="s">
        <v>24</v>
      </c>
      <c r="B14" s="28" t="s">
        <v>153</v>
      </c>
      <c r="C14" s="25">
        <v>350</v>
      </c>
      <c r="D14" s="26"/>
      <c r="E14" s="27"/>
      <c r="F14" s="17"/>
      <c r="G14" s="18">
        <f t="shared" si="0"/>
        <v>0</v>
      </c>
    </row>
    <row r="15" spans="1:7" x14ac:dyDescent="0.3">
      <c r="A15" s="24" t="s">
        <v>25</v>
      </c>
      <c r="B15" s="28" t="s">
        <v>26</v>
      </c>
      <c r="C15" s="25">
        <v>300</v>
      </c>
      <c r="D15" s="26"/>
      <c r="E15" s="27"/>
      <c r="F15" s="17"/>
      <c r="G15" s="18">
        <f t="shared" si="0"/>
        <v>0</v>
      </c>
    </row>
    <row r="16" spans="1:7" x14ac:dyDescent="0.3">
      <c r="A16" s="24" t="s">
        <v>27</v>
      </c>
      <c r="B16" s="28" t="s">
        <v>154</v>
      </c>
      <c r="C16" s="25">
        <v>250</v>
      </c>
      <c r="D16" s="26"/>
      <c r="E16" s="27"/>
      <c r="F16" s="17"/>
      <c r="G16" s="18">
        <f t="shared" si="0"/>
        <v>0</v>
      </c>
    </row>
    <row r="17" spans="1:7" x14ac:dyDescent="0.3">
      <c r="A17" s="24" t="s">
        <v>28</v>
      </c>
      <c r="B17" s="28" t="s">
        <v>161</v>
      </c>
      <c r="C17" s="25">
        <v>250</v>
      </c>
      <c r="D17" s="26"/>
      <c r="E17" s="27"/>
      <c r="F17" s="17"/>
      <c r="G17" s="18">
        <f t="shared" si="0"/>
        <v>0</v>
      </c>
    </row>
    <row r="18" spans="1:7" x14ac:dyDescent="0.3">
      <c r="A18" s="24" t="s">
        <v>29</v>
      </c>
      <c r="B18" s="28" t="s">
        <v>162</v>
      </c>
      <c r="C18" s="25">
        <v>200</v>
      </c>
      <c r="D18" s="26"/>
      <c r="E18" s="27"/>
      <c r="F18" s="17"/>
      <c r="G18" s="18">
        <f t="shared" si="0"/>
        <v>0</v>
      </c>
    </row>
    <row r="19" spans="1:7" x14ac:dyDescent="0.3">
      <c r="A19" s="24" t="s">
        <v>30</v>
      </c>
      <c r="B19" s="28" t="s">
        <v>31</v>
      </c>
      <c r="C19" s="25">
        <v>200</v>
      </c>
      <c r="D19" s="26"/>
      <c r="E19" s="27"/>
      <c r="F19" s="17"/>
      <c r="G19" s="18">
        <f t="shared" si="0"/>
        <v>0</v>
      </c>
    </row>
    <row r="20" spans="1:7" x14ac:dyDescent="0.3">
      <c r="A20" s="24" t="s">
        <v>32</v>
      </c>
      <c r="B20" s="28" t="s">
        <v>145</v>
      </c>
      <c r="C20" s="25">
        <v>175</v>
      </c>
      <c r="D20" s="26"/>
      <c r="E20" s="27"/>
      <c r="F20" s="17"/>
      <c r="G20" s="18">
        <f t="shared" si="0"/>
        <v>0</v>
      </c>
    </row>
    <row r="21" spans="1:7" x14ac:dyDescent="0.3">
      <c r="A21" s="24" t="s">
        <v>33</v>
      </c>
      <c r="B21" s="28" t="s">
        <v>163</v>
      </c>
      <c r="C21" s="25">
        <v>200</v>
      </c>
      <c r="D21" s="26"/>
      <c r="E21" s="27"/>
      <c r="F21" s="17"/>
      <c r="G21" s="18">
        <f t="shared" si="0"/>
        <v>0</v>
      </c>
    </row>
    <row r="22" spans="1:7" x14ac:dyDescent="0.3">
      <c r="A22" s="24" t="s">
        <v>34</v>
      </c>
      <c r="B22" s="28" t="s">
        <v>146</v>
      </c>
      <c r="C22" s="25">
        <v>150</v>
      </c>
      <c r="D22" s="26"/>
      <c r="E22" s="27"/>
      <c r="F22" s="17"/>
      <c r="G22" s="18">
        <f t="shared" si="0"/>
        <v>0</v>
      </c>
    </row>
    <row r="23" spans="1:7" x14ac:dyDescent="0.3">
      <c r="A23" s="24" t="s">
        <v>35</v>
      </c>
      <c r="B23" s="28" t="s">
        <v>36</v>
      </c>
      <c r="C23" s="25">
        <v>150</v>
      </c>
      <c r="D23" s="26"/>
      <c r="E23" s="27"/>
      <c r="F23" s="17"/>
      <c r="G23" s="18">
        <f t="shared" si="0"/>
        <v>0</v>
      </c>
    </row>
    <row r="24" spans="1:7" x14ac:dyDescent="0.3">
      <c r="A24" s="24" t="s">
        <v>37</v>
      </c>
      <c r="B24" s="28" t="s">
        <v>173</v>
      </c>
      <c r="C24" s="25">
        <v>150</v>
      </c>
      <c r="D24" s="26"/>
      <c r="E24" s="27"/>
      <c r="F24" s="17"/>
      <c r="G24" s="18">
        <f t="shared" si="0"/>
        <v>0</v>
      </c>
    </row>
    <row r="25" spans="1:7" x14ac:dyDescent="0.3">
      <c r="A25" s="24" t="s">
        <v>38</v>
      </c>
      <c r="B25" s="28" t="s">
        <v>155</v>
      </c>
      <c r="C25" s="25">
        <v>150</v>
      </c>
      <c r="D25" s="26"/>
      <c r="E25" s="27"/>
      <c r="F25" s="17"/>
      <c r="G25" s="18">
        <f t="shared" si="0"/>
        <v>0</v>
      </c>
    </row>
    <row r="26" spans="1:7" x14ac:dyDescent="0.3">
      <c r="A26" s="24" t="s">
        <v>39</v>
      </c>
      <c r="B26" s="28" t="s">
        <v>40</v>
      </c>
      <c r="C26" s="25">
        <v>150</v>
      </c>
      <c r="D26" s="26"/>
      <c r="E26" s="27"/>
      <c r="F26" s="17"/>
      <c r="G26" s="18">
        <f t="shared" si="0"/>
        <v>0</v>
      </c>
    </row>
    <row r="27" spans="1:7" x14ac:dyDescent="0.3">
      <c r="A27" s="24" t="s">
        <v>41</v>
      </c>
      <c r="B27" s="28" t="s">
        <v>42</v>
      </c>
      <c r="C27" s="25">
        <v>100</v>
      </c>
      <c r="D27" s="26"/>
      <c r="E27" s="27"/>
      <c r="F27" s="17"/>
      <c r="G27" s="18">
        <f t="shared" si="0"/>
        <v>0</v>
      </c>
    </row>
    <row r="28" spans="1:7" x14ac:dyDescent="0.3">
      <c r="A28" s="24" t="s">
        <v>43</v>
      </c>
      <c r="B28" s="28" t="s">
        <v>164</v>
      </c>
      <c r="C28" s="25">
        <v>100</v>
      </c>
      <c r="D28" s="26"/>
      <c r="E28" s="27"/>
      <c r="F28" s="17"/>
      <c r="G28" s="18">
        <f t="shared" si="0"/>
        <v>0</v>
      </c>
    </row>
    <row r="29" spans="1:7" x14ac:dyDescent="0.3">
      <c r="A29" s="24" t="s">
        <v>44</v>
      </c>
      <c r="B29" s="28" t="s">
        <v>165</v>
      </c>
      <c r="C29" s="25">
        <v>100</v>
      </c>
      <c r="D29" s="26"/>
      <c r="E29" s="27"/>
      <c r="F29" s="17"/>
      <c r="G29" s="18">
        <f t="shared" si="0"/>
        <v>0</v>
      </c>
    </row>
    <row r="30" spans="1:7" x14ac:dyDescent="0.3">
      <c r="A30" s="24" t="s">
        <v>45</v>
      </c>
      <c r="B30" s="28" t="s">
        <v>156</v>
      </c>
      <c r="C30" s="25">
        <v>100</v>
      </c>
      <c r="D30" s="26"/>
      <c r="E30" s="27"/>
      <c r="F30" s="17"/>
      <c r="G30" s="18">
        <f t="shared" si="0"/>
        <v>0</v>
      </c>
    </row>
    <row r="31" spans="1:7" x14ac:dyDescent="0.3">
      <c r="A31" s="24" t="s">
        <v>46</v>
      </c>
      <c r="B31" s="28" t="s">
        <v>166</v>
      </c>
      <c r="C31" s="25">
        <v>100</v>
      </c>
      <c r="D31" s="26"/>
      <c r="E31" s="27"/>
      <c r="F31" s="17"/>
      <c r="G31" s="18">
        <f t="shared" si="0"/>
        <v>0</v>
      </c>
    </row>
    <row r="32" spans="1:7" x14ac:dyDescent="0.3">
      <c r="A32" s="24" t="s">
        <v>47</v>
      </c>
      <c r="B32" s="28" t="s">
        <v>167</v>
      </c>
      <c r="C32" s="25">
        <v>100</v>
      </c>
      <c r="D32" s="26"/>
      <c r="E32" s="27"/>
      <c r="F32" s="17"/>
      <c r="G32" s="18">
        <f t="shared" si="0"/>
        <v>0</v>
      </c>
    </row>
    <row r="33" spans="1:7" x14ac:dyDescent="0.3">
      <c r="A33" s="24" t="s">
        <v>48</v>
      </c>
      <c r="B33" s="28" t="s">
        <v>174</v>
      </c>
      <c r="C33" s="25">
        <v>100</v>
      </c>
      <c r="D33" s="26"/>
      <c r="E33" s="27"/>
      <c r="F33" s="17"/>
      <c r="G33" s="18">
        <f t="shared" si="0"/>
        <v>0</v>
      </c>
    </row>
    <row r="34" spans="1:7" x14ac:dyDescent="0.3">
      <c r="A34" s="24" t="s">
        <v>49</v>
      </c>
      <c r="B34" s="28" t="s">
        <v>50</v>
      </c>
      <c r="C34" s="25">
        <v>100</v>
      </c>
      <c r="D34" s="26"/>
      <c r="E34" s="27"/>
      <c r="F34" s="17"/>
      <c r="G34" s="18">
        <f t="shared" si="0"/>
        <v>0</v>
      </c>
    </row>
    <row r="35" spans="1:7" x14ac:dyDescent="0.3">
      <c r="A35" s="24" t="s">
        <v>51</v>
      </c>
      <c r="B35" s="28" t="s">
        <v>168</v>
      </c>
      <c r="C35" s="25">
        <v>100</v>
      </c>
      <c r="D35" s="26"/>
      <c r="E35" s="27"/>
      <c r="F35" s="17"/>
      <c r="G35" s="18">
        <f t="shared" si="0"/>
        <v>0</v>
      </c>
    </row>
    <row r="36" spans="1:7" x14ac:dyDescent="0.3">
      <c r="A36" s="24" t="s">
        <v>52</v>
      </c>
      <c r="B36" s="28" t="s">
        <v>175</v>
      </c>
      <c r="C36" s="25">
        <v>100</v>
      </c>
      <c r="D36" s="26"/>
      <c r="E36" s="27"/>
      <c r="F36" s="17"/>
      <c r="G36" s="18">
        <f t="shared" si="0"/>
        <v>0</v>
      </c>
    </row>
    <row r="37" spans="1:7" x14ac:dyDescent="0.3">
      <c r="A37" s="24" t="s">
        <v>53</v>
      </c>
      <c r="B37" s="28" t="s">
        <v>172</v>
      </c>
      <c r="C37" s="25">
        <v>100</v>
      </c>
      <c r="D37" s="26"/>
      <c r="E37" s="27"/>
      <c r="F37" s="17"/>
      <c r="G37" s="18">
        <f t="shared" si="0"/>
        <v>0</v>
      </c>
    </row>
    <row r="38" spans="1:7" x14ac:dyDescent="0.3">
      <c r="A38" s="24" t="s">
        <v>54</v>
      </c>
      <c r="B38" s="28" t="s">
        <v>55</v>
      </c>
      <c r="C38" s="25">
        <v>100</v>
      </c>
      <c r="D38" s="26"/>
      <c r="E38" s="27"/>
      <c r="F38" s="17"/>
      <c r="G38" s="18">
        <f t="shared" si="0"/>
        <v>0</v>
      </c>
    </row>
    <row r="39" spans="1:7" x14ac:dyDescent="0.3">
      <c r="A39" s="24" t="s">
        <v>56</v>
      </c>
      <c r="B39" s="28" t="s">
        <v>169</v>
      </c>
      <c r="C39" s="25">
        <v>75</v>
      </c>
      <c r="D39" s="26"/>
      <c r="E39" s="27"/>
      <c r="F39" s="17"/>
      <c r="G39" s="18">
        <f t="shared" si="0"/>
        <v>0</v>
      </c>
    </row>
    <row r="40" spans="1:7" x14ac:dyDescent="0.3">
      <c r="A40" s="24" t="s">
        <v>57</v>
      </c>
      <c r="B40" s="28" t="s">
        <v>170</v>
      </c>
      <c r="C40" s="25">
        <v>75</v>
      </c>
      <c r="D40" s="26"/>
      <c r="E40" s="27"/>
      <c r="F40" s="17"/>
      <c r="G40" s="18">
        <f t="shared" si="0"/>
        <v>0</v>
      </c>
    </row>
    <row r="41" spans="1:7" x14ac:dyDescent="0.3">
      <c r="A41" s="24" t="s">
        <v>58</v>
      </c>
      <c r="B41" s="28" t="s">
        <v>59</v>
      </c>
      <c r="C41" s="25">
        <v>75</v>
      </c>
      <c r="D41" s="26"/>
      <c r="E41" s="27"/>
      <c r="F41" s="17"/>
      <c r="G41" s="18">
        <f t="shared" si="0"/>
        <v>0</v>
      </c>
    </row>
    <row r="42" spans="1:7" x14ac:dyDescent="0.3">
      <c r="A42" s="24" t="s">
        <v>60</v>
      </c>
      <c r="B42" s="28" t="s">
        <v>147</v>
      </c>
      <c r="C42" s="25">
        <v>75</v>
      </c>
      <c r="D42" s="26"/>
      <c r="E42" s="27"/>
      <c r="F42" s="17"/>
      <c r="G42" s="18">
        <f t="shared" ref="G42:G73" si="1">C42*F42</f>
        <v>0</v>
      </c>
    </row>
    <row r="43" spans="1:7" x14ac:dyDescent="0.3">
      <c r="A43" s="24" t="s">
        <v>61</v>
      </c>
      <c r="B43" s="28" t="s">
        <v>171</v>
      </c>
      <c r="C43" s="25">
        <v>75</v>
      </c>
      <c r="D43" s="26"/>
      <c r="E43" s="27"/>
      <c r="F43" s="17"/>
      <c r="G43" s="18">
        <f t="shared" si="1"/>
        <v>0</v>
      </c>
    </row>
    <row r="44" spans="1:7" x14ac:dyDescent="0.3">
      <c r="A44" s="24" t="s">
        <v>62</v>
      </c>
      <c r="B44" s="28" t="s">
        <v>176</v>
      </c>
      <c r="C44" s="25">
        <v>75</v>
      </c>
      <c r="D44" s="26"/>
      <c r="E44" s="27"/>
      <c r="F44" s="17"/>
      <c r="G44" s="18">
        <f t="shared" si="1"/>
        <v>0</v>
      </c>
    </row>
    <row r="45" spans="1:7" x14ac:dyDescent="0.3">
      <c r="A45" s="24" t="s">
        <v>63</v>
      </c>
      <c r="B45" s="28" t="s">
        <v>64</v>
      </c>
      <c r="C45" s="25">
        <v>75</v>
      </c>
      <c r="D45" s="26"/>
      <c r="E45" s="27"/>
      <c r="F45" s="17"/>
      <c r="G45" s="18">
        <f t="shared" si="1"/>
        <v>0</v>
      </c>
    </row>
    <row r="46" spans="1:7" x14ac:dyDescent="0.3">
      <c r="A46" s="24" t="s">
        <v>65</v>
      </c>
      <c r="B46" s="28" t="s">
        <v>66</v>
      </c>
      <c r="C46" s="25">
        <v>50</v>
      </c>
      <c r="D46" s="26"/>
      <c r="E46" s="27"/>
      <c r="F46" s="17"/>
      <c r="G46" s="18">
        <f t="shared" si="1"/>
        <v>0</v>
      </c>
    </row>
    <row r="47" spans="1:7" x14ac:dyDescent="0.3">
      <c r="A47" s="24" t="s">
        <v>67</v>
      </c>
      <c r="B47" s="28" t="s">
        <v>177</v>
      </c>
      <c r="C47" s="25">
        <v>50</v>
      </c>
      <c r="D47" s="26"/>
      <c r="E47" s="27"/>
      <c r="F47" s="17"/>
      <c r="G47" s="18">
        <f t="shared" si="1"/>
        <v>0</v>
      </c>
    </row>
    <row r="48" spans="1:7" x14ac:dyDescent="0.3">
      <c r="A48" s="24" t="s">
        <v>68</v>
      </c>
      <c r="B48" s="28" t="s">
        <v>178</v>
      </c>
      <c r="C48" s="25">
        <v>50</v>
      </c>
      <c r="D48" s="26"/>
      <c r="E48" s="27"/>
      <c r="F48" s="17"/>
      <c r="G48" s="18">
        <f t="shared" si="1"/>
        <v>0</v>
      </c>
    </row>
    <row r="49" spans="1:7" x14ac:dyDescent="0.3">
      <c r="A49" s="24" t="s">
        <v>69</v>
      </c>
      <c r="B49" s="28" t="s">
        <v>179</v>
      </c>
      <c r="C49" s="25">
        <v>50</v>
      </c>
      <c r="D49" s="26"/>
      <c r="E49" s="27"/>
      <c r="F49" s="17"/>
      <c r="G49" s="18">
        <f t="shared" si="1"/>
        <v>0</v>
      </c>
    </row>
    <row r="50" spans="1:7" x14ac:dyDescent="0.3">
      <c r="A50" s="24" t="s">
        <v>70</v>
      </c>
      <c r="B50" s="28" t="s">
        <v>71</v>
      </c>
      <c r="C50" s="25">
        <v>50</v>
      </c>
      <c r="D50" s="26"/>
      <c r="E50" s="27"/>
      <c r="F50" s="17"/>
      <c r="G50" s="18">
        <f t="shared" si="1"/>
        <v>0</v>
      </c>
    </row>
    <row r="51" spans="1:7" x14ac:dyDescent="0.3">
      <c r="A51" s="24" t="s">
        <v>72</v>
      </c>
      <c r="B51" s="28" t="s">
        <v>180</v>
      </c>
      <c r="C51" s="25">
        <v>50</v>
      </c>
      <c r="D51" s="26"/>
      <c r="E51" s="27"/>
      <c r="F51" s="17"/>
      <c r="G51" s="18">
        <f t="shared" si="1"/>
        <v>0</v>
      </c>
    </row>
    <row r="52" spans="1:7" x14ac:dyDescent="0.3">
      <c r="A52" s="24" t="s">
        <v>73</v>
      </c>
      <c r="B52" s="28" t="s">
        <v>181</v>
      </c>
      <c r="C52" s="25">
        <v>50</v>
      </c>
      <c r="D52" s="26"/>
      <c r="E52" s="27"/>
      <c r="F52" s="17"/>
      <c r="G52" s="18">
        <f t="shared" si="1"/>
        <v>0</v>
      </c>
    </row>
    <row r="53" spans="1:7" x14ac:dyDescent="0.3">
      <c r="A53" s="24" t="s">
        <v>74</v>
      </c>
      <c r="B53" s="28" t="s">
        <v>157</v>
      </c>
      <c r="C53" s="25">
        <v>50</v>
      </c>
      <c r="D53" s="26"/>
      <c r="E53" s="27"/>
      <c r="F53" s="17"/>
      <c r="G53" s="18">
        <f t="shared" si="1"/>
        <v>0</v>
      </c>
    </row>
    <row r="54" spans="1:7" x14ac:dyDescent="0.3">
      <c r="A54" s="24" t="s">
        <v>75</v>
      </c>
      <c r="B54" s="28" t="s">
        <v>76</v>
      </c>
      <c r="C54" s="25">
        <v>50</v>
      </c>
      <c r="D54" s="26"/>
      <c r="E54" s="27"/>
      <c r="F54" s="17"/>
      <c r="G54" s="18">
        <f t="shared" si="1"/>
        <v>0</v>
      </c>
    </row>
    <row r="55" spans="1:7" x14ac:dyDescent="0.3">
      <c r="A55" s="24" t="s">
        <v>77</v>
      </c>
      <c r="B55" s="28" t="s">
        <v>182</v>
      </c>
      <c r="C55" s="25">
        <v>50</v>
      </c>
      <c r="D55" s="26"/>
      <c r="E55" s="27"/>
      <c r="F55" s="17"/>
      <c r="G55" s="18">
        <f t="shared" si="1"/>
        <v>0</v>
      </c>
    </row>
    <row r="56" spans="1:7" x14ac:dyDescent="0.3">
      <c r="A56" s="24" t="s">
        <v>78</v>
      </c>
      <c r="B56" s="28" t="s">
        <v>79</v>
      </c>
      <c r="C56" s="25">
        <v>50</v>
      </c>
      <c r="D56" s="26"/>
      <c r="E56" s="27"/>
      <c r="F56" s="17"/>
      <c r="G56" s="18">
        <f t="shared" si="1"/>
        <v>0</v>
      </c>
    </row>
    <row r="57" spans="1:7" x14ac:dyDescent="0.3">
      <c r="A57" s="24" t="s">
        <v>80</v>
      </c>
      <c r="B57" s="28" t="s">
        <v>183</v>
      </c>
      <c r="C57" s="25">
        <v>50</v>
      </c>
      <c r="D57" s="26"/>
      <c r="E57" s="27"/>
      <c r="F57" s="17"/>
      <c r="G57" s="18">
        <f t="shared" si="1"/>
        <v>0</v>
      </c>
    </row>
    <row r="58" spans="1:7" x14ac:dyDescent="0.3">
      <c r="A58" s="24" t="s">
        <v>81</v>
      </c>
      <c r="B58" s="28" t="s">
        <v>184</v>
      </c>
      <c r="C58" s="25">
        <v>50</v>
      </c>
      <c r="D58" s="26"/>
      <c r="E58" s="27"/>
      <c r="F58" s="17"/>
      <c r="G58" s="18">
        <f t="shared" si="1"/>
        <v>0</v>
      </c>
    </row>
    <row r="59" spans="1:7" x14ac:dyDescent="0.3">
      <c r="A59" s="24" t="s">
        <v>82</v>
      </c>
      <c r="B59" s="28" t="s">
        <v>185</v>
      </c>
      <c r="C59" s="25">
        <v>50</v>
      </c>
      <c r="D59" s="26"/>
      <c r="E59" s="27"/>
      <c r="F59" s="17"/>
      <c r="G59" s="18">
        <f t="shared" si="1"/>
        <v>0</v>
      </c>
    </row>
    <row r="60" spans="1:7" x14ac:dyDescent="0.3">
      <c r="A60" s="24" t="s">
        <v>83</v>
      </c>
      <c r="B60" s="28" t="s">
        <v>186</v>
      </c>
      <c r="C60" s="25">
        <v>50</v>
      </c>
      <c r="D60" s="26"/>
      <c r="E60" s="27"/>
      <c r="F60" s="17"/>
      <c r="G60" s="18">
        <f t="shared" si="1"/>
        <v>0</v>
      </c>
    </row>
    <row r="61" spans="1:7" x14ac:dyDescent="0.3">
      <c r="A61" s="24" t="s">
        <v>84</v>
      </c>
      <c r="B61" s="28" t="s">
        <v>187</v>
      </c>
      <c r="C61" s="25">
        <v>25</v>
      </c>
      <c r="D61" s="26"/>
      <c r="E61" s="27"/>
      <c r="F61" s="17"/>
      <c r="G61" s="18">
        <f t="shared" si="1"/>
        <v>0</v>
      </c>
    </row>
    <row r="62" spans="1:7" x14ac:dyDescent="0.3">
      <c r="A62" s="24" t="s">
        <v>85</v>
      </c>
      <c r="B62" s="28" t="s">
        <v>188</v>
      </c>
      <c r="C62" s="25">
        <v>25</v>
      </c>
      <c r="D62" s="26"/>
      <c r="E62" s="27"/>
      <c r="F62" s="17"/>
      <c r="G62" s="18">
        <f t="shared" si="1"/>
        <v>0</v>
      </c>
    </row>
    <row r="63" spans="1:7" x14ac:dyDescent="0.3">
      <c r="A63" s="24" t="s">
        <v>86</v>
      </c>
      <c r="B63" s="28" t="s">
        <v>189</v>
      </c>
      <c r="C63" s="25">
        <v>25</v>
      </c>
      <c r="D63" s="26"/>
      <c r="E63" s="27"/>
      <c r="F63" s="17"/>
      <c r="G63" s="18">
        <f t="shared" si="1"/>
        <v>0</v>
      </c>
    </row>
    <row r="64" spans="1:7" x14ac:dyDescent="0.3">
      <c r="A64" s="24" t="s">
        <v>87</v>
      </c>
      <c r="B64" s="28" t="s">
        <v>190</v>
      </c>
      <c r="C64" s="25">
        <v>25</v>
      </c>
      <c r="D64" s="26"/>
      <c r="E64" s="27"/>
      <c r="F64" s="17"/>
      <c r="G64" s="18">
        <f t="shared" si="1"/>
        <v>0</v>
      </c>
    </row>
    <row r="65" spans="1:7" x14ac:dyDescent="0.3">
      <c r="A65" s="24" t="s">
        <v>88</v>
      </c>
      <c r="B65" s="28" t="s">
        <v>191</v>
      </c>
      <c r="C65" s="25">
        <v>25</v>
      </c>
      <c r="D65" s="26"/>
      <c r="E65" s="27"/>
      <c r="F65" s="17"/>
      <c r="G65" s="18">
        <f t="shared" si="1"/>
        <v>0</v>
      </c>
    </row>
    <row r="66" spans="1:7" x14ac:dyDescent="0.3">
      <c r="A66" s="24" t="s">
        <v>89</v>
      </c>
      <c r="B66" s="28" t="s">
        <v>148</v>
      </c>
      <c r="C66" s="25">
        <v>25</v>
      </c>
      <c r="D66" s="26"/>
      <c r="E66" s="27"/>
      <c r="F66" s="17"/>
      <c r="G66" s="18">
        <f t="shared" si="1"/>
        <v>0</v>
      </c>
    </row>
    <row r="67" spans="1:7" x14ac:dyDescent="0.3">
      <c r="A67" s="24" t="s">
        <v>90</v>
      </c>
      <c r="B67" s="28" t="s">
        <v>192</v>
      </c>
      <c r="C67" s="25">
        <v>25</v>
      </c>
      <c r="D67" s="26"/>
      <c r="E67" s="27"/>
      <c r="F67" s="17"/>
      <c r="G67" s="18">
        <f t="shared" si="1"/>
        <v>0</v>
      </c>
    </row>
    <row r="68" spans="1:7" x14ac:dyDescent="0.3">
      <c r="A68" s="24" t="s">
        <v>91</v>
      </c>
      <c r="B68" s="28" t="s">
        <v>193</v>
      </c>
      <c r="C68" s="25">
        <v>25</v>
      </c>
      <c r="D68" s="26"/>
      <c r="E68" s="27"/>
      <c r="F68" s="17"/>
      <c r="G68" s="18">
        <f t="shared" si="1"/>
        <v>0</v>
      </c>
    </row>
    <row r="69" spans="1:7" x14ac:dyDescent="0.3">
      <c r="A69" s="24" t="s">
        <v>92</v>
      </c>
      <c r="B69" s="28" t="s">
        <v>194</v>
      </c>
      <c r="C69" s="25">
        <v>25</v>
      </c>
      <c r="D69" s="26"/>
      <c r="E69" s="27"/>
      <c r="F69" s="17"/>
      <c r="G69" s="18">
        <f t="shared" si="1"/>
        <v>0</v>
      </c>
    </row>
    <row r="70" spans="1:7" x14ac:dyDescent="0.3">
      <c r="A70" s="24" t="s">
        <v>93</v>
      </c>
      <c r="B70" s="28" t="s">
        <v>94</v>
      </c>
      <c r="C70" s="25">
        <v>25</v>
      </c>
      <c r="D70" s="26"/>
      <c r="E70" s="27"/>
      <c r="F70" s="17"/>
      <c r="G70" s="18">
        <f t="shared" si="1"/>
        <v>0</v>
      </c>
    </row>
    <row r="71" spans="1:7" x14ac:dyDescent="0.3">
      <c r="A71" s="24" t="s">
        <v>95</v>
      </c>
      <c r="B71" s="28" t="s">
        <v>195</v>
      </c>
      <c r="C71" s="25">
        <v>25</v>
      </c>
      <c r="D71" s="26"/>
      <c r="E71" s="27"/>
      <c r="F71" s="17"/>
      <c r="G71" s="18">
        <f t="shared" si="1"/>
        <v>0</v>
      </c>
    </row>
    <row r="72" spans="1:7" x14ac:dyDescent="0.3">
      <c r="A72" s="24" t="s">
        <v>96</v>
      </c>
      <c r="B72" s="28" t="s">
        <v>196</v>
      </c>
      <c r="C72" s="25">
        <v>25</v>
      </c>
      <c r="D72" s="26"/>
      <c r="E72" s="27"/>
      <c r="F72" s="17"/>
      <c r="G72" s="18">
        <f t="shared" si="1"/>
        <v>0</v>
      </c>
    </row>
    <row r="73" spans="1:7" x14ac:dyDescent="0.3">
      <c r="A73" s="24" t="s">
        <v>97</v>
      </c>
      <c r="B73" s="28" t="s">
        <v>98</v>
      </c>
      <c r="C73" s="25">
        <v>25</v>
      </c>
      <c r="D73" s="26"/>
      <c r="E73" s="27"/>
      <c r="F73" s="17"/>
      <c r="G73" s="18">
        <f t="shared" si="1"/>
        <v>0</v>
      </c>
    </row>
    <row r="74" spans="1:7" x14ac:dyDescent="0.3">
      <c r="A74" s="24" t="s">
        <v>99</v>
      </c>
      <c r="B74" s="28" t="s">
        <v>197</v>
      </c>
      <c r="C74" s="25">
        <v>25</v>
      </c>
      <c r="D74" s="26"/>
      <c r="E74" s="27"/>
      <c r="F74" s="17"/>
      <c r="G74" s="18">
        <f t="shared" ref="G74:G105" si="2">C74*F74</f>
        <v>0</v>
      </c>
    </row>
    <row r="75" spans="1:7" x14ac:dyDescent="0.3">
      <c r="A75" s="24" t="s">
        <v>100</v>
      </c>
      <c r="B75" s="28" t="s">
        <v>198</v>
      </c>
      <c r="C75" s="25">
        <v>25</v>
      </c>
      <c r="D75" s="26"/>
      <c r="E75" s="27"/>
      <c r="F75" s="17"/>
      <c r="G75" s="18">
        <f t="shared" si="2"/>
        <v>0</v>
      </c>
    </row>
    <row r="76" spans="1:7" x14ac:dyDescent="0.3">
      <c r="A76" s="24" t="s">
        <v>101</v>
      </c>
      <c r="B76" s="28" t="s">
        <v>199</v>
      </c>
      <c r="C76" s="25">
        <v>25</v>
      </c>
      <c r="D76" s="26"/>
      <c r="E76" s="27"/>
      <c r="F76" s="17"/>
      <c r="G76" s="18">
        <f t="shared" si="2"/>
        <v>0</v>
      </c>
    </row>
    <row r="77" spans="1:7" x14ac:dyDescent="0.3">
      <c r="A77" s="24" t="s">
        <v>102</v>
      </c>
      <c r="B77" s="28" t="s">
        <v>158</v>
      </c>
      <c r="C77" s="25">
        <v>25</v>
      </c>
      <c r="D77" s="26"/>
      <c r="E77" s="27"/>
      <c r="F77" s="17"/>
      <c r="G77" s="18">
        <f t="shared" si="2"/>
        <v>0</v>
      </c>
    </row>
    <row r="78" spans="1:7" x14ac:dyDescent="0.3">
      <c r="A78" s="24" t="s">
        <v>103</v>
      </c>
      <c r="B78" s="28" t="s">
        <v>200</v>
      </c>
      <c r="C78" s="25">
        <v>25</v>
      </c>
      <c r="D78" s="26"/>
      <c r="E78" s="27"/>
      <c r="F78" s="17"/>
      <c r="G78" s="18">
        <f t="shared" si="2"/>
        <v>0</v>
      </c>
    </row>
    <row r="79" spans="1:7" x14ac:dyDescent="0.3">
      <c r="A79" s="24" t="s">
        <v>104</v>
      </c>
      <c r="B79" s="28" t="s">
        <v>149</v>
      </c>
      <c r="C79" s="25">
        <v>25</v>
      </c>
      <c r="D79" s="26"/>
      <c r="E79" s="27"/>
      <c r="F79" s="17"/>
      <c r="G79" s="18">
        <f t="shared" si="2"/>
        <v>0</v>
      </c>
    </row>
    <row r="80" spans="1:7" x14ac:dyDescent="0.3">
      <c r="A80" s="24" t="s">
        <v>105</v>
      </c>
      <c r="B80" s="28" t="s">
        <v>201</v>
      </c>
      <c r="C80" s="25">
        <v>25</v>
      </c>
      <c r="D80" s="26"/>
      <c r="E80" s="27"/>
      <c r="F80" s="17"/>
      <c r="G80" s="18">
        <f t="shared" si="2"/>
        <v>0</v>
      </c>
    </row>
    <row r="81" spans="1:7" x14ac:dyDescent="0.3">
      <c r="A81" s="24" t="s">
        <v>106</v>
      </c>
      <c r="B81" s="28" t="s">
        <v>159</v>
      </c>
      <c r="C81" s="25">
        <v>25</v>
      </c>
      <c r="D81" s="26"/>
      <c r="E81" s="27"/>
      <c r="F81" s="17"/>
      <c r="G81" s="18">
        <f t="shared" si="2"/>
        <v>0</v>
      </c>
    </row>
    <row r="82" spans="1:7" x14ac:dyDescent="0.3">
      <c r="A82" s="24" t="s">
        <v>107</v>
      </c>
      <c r="B82" s="28" t="s">
        <v>202</v>
      </c>
      <c r="C82" s="25">
        <v>25</v>
      </c>
      <c r="D82" s="26"/>
      <c r="E82" s="27"/>
      <c r="F82" s="17"/>
      <c r="G82" s="18">
        <f t="shared" si="2"/>
        <v>0</v>
      </c>
    </row>
    <row r="83" spans="1:7" x14ac:dyDescent="0.3">
      <c r="A83" s="24" t="s">
        <v>108</v>
      </c>
      <c r="B83" s="28" t="s">
        <v>109</v>
      </c>
      <c r="C83" s="25">
        <v>25</v>
      </c>
      <c r="D83" s="26"/>
      <c r="E83" s="27"/>
      <c r="F83" s="17"/>
      <c r="G83" s="18">
        <f t="shared" si="2"/>
        <v>0</v>
      </c>
    </row>
    <row r="84" spans="1:7" x14ac:dyDescent="0.3">
      <c r="A84" s="24" t="s">
        <v>110</v>
      </c>
      <c r="B84" s="28" t="s">
        <v>203</v>
      </c>
      <c r="C84" s="25">
        <v>25</v>
      </c>
      <c r="D84" s="26"/>
      <c r="E84" s="27"/>
      <c r="F84" s="17"/>
      <c r="G84" s="18">
        <f t="shared" si="2"/>
        <v>0</v>
      </c>
    </row>
    <row r="85" spans="1:7" x14ac:dyDescent="0.3">
      <c r="A85" s="24" t="s">
        <v>111</v>
      </c>
      <c r="B85" s="28" t="s">
        <v>204</v>
      </c>
      <c r="C85" s="25">
        <v>25</v>
      </c>
      <c r="D85" s="26"/>
      <c r="E85" s="27"/>
      <c r="F85" s="17"/>
      <c r="G85" s="18">
        <f t="shared" si="2"/>
        <v>0</v>
      </c>
    </row>
    <row r="86" spans="1:7" x14ac:dyDescent="0.3">
      <c r="A86" s="24" t="s">
        <v>112</v>
      </c>
      <c r="B86" s="28" t="s">
        <v>205</v>
      </c>
      <c r="C86" s="25">
        <v>25</v>
      </c>
      <c r="D86" s="26"/>
      <c r="E86" s="27"/>
      <c r="F86" s="17"/>
      <c r="G86" s="18">
        <f t="shared" si="2"/>
        <v>0</v>
      </c>
    </row>
    <row r="87" spans="1:7" x14ac:dyDescent="0.3">
      <c r="A87" s="24" t="s">
        <v>113</v>
      </c>
      <c r="B87" s="28" t="s">
        <v>206</v>
      </c>
      <c r="C87" s="25">
        <v>25</v>
      </c>
      <c r="D87" s="26"/>
      <c r="E87" s="27"/>
      <c r="F87" s="17"/>
      <c r="G87" s="18">
        <f t="shared" si="2"/>
        <v>0</v>
      </c>
    </row>
    <row r="88" spans="1:7" x14ac:dyDescent="0.3">
      <c r="A88" s="24" t="s">
        <v>114</v>
      </c>
      <c r="B88" s="28" t="s">
        <v>207</v>
      </c>
      <c r="C88" s="25">
        <v>25</v>
      </c>
      <c r="D88" s="26"/>
      <c r="E88" s="27"/>
      <c r="F88" s="17"/>
      <c r="G88" s="18">
        <f t="shared" si="2"/>
        <v>0</v>
      </c>
    </row>
    <row r="89" spans="1:7" x14ac:dyDescent="0.3">
      <c r="A89" s="24" t="s">
        <v>115</v>
      </c>
      <c r="B89" s="28" t="s">
        <v>208</v>
      </c>
      <c r="C89" s="25">
        <v>25</v>
      </c>
      <c r="D89" s="26"/>
      <c r="E89" s="27"/>
      <c r="F89" s="17"/>
      <c r="G89" s="18">
        <f t="shared" si="2"/>
        <v>0</v>
      </c>
    </row>
    <row r="90" spans="1:7" x14ac:dyDescent="0.3">
      <c r="A90" s="24" t="s">
        <v>116</v>
      </c>
      <c r="B90" s="28" t="s">
        <v>209</v>
      </c>
      <c r="C90" s="25">
        <v>25</v>
      </c>
      <c r="D90" s="26"/>
      <c r="E90" s="27"/>
      <c r="F90" s="17"/>
      <c r="G90" s="18">
        <f t="shared" si="2"/>
        <v>0</v>
      </c>
    </row>
    <row r="91" spans="1:7" x14ac:dyDescent="0.3">
      <c r="A91" s="24" t="s">
        <v>117</v>
      </c>
      <c r="B91" s="28" t="s">
        <v>210</v>
      </c>
      <c r="C91" s="25">
        <v>25</v>
      </c>
      <c r="D91" s="26"/>
      <c r="E91" s="27"/>
      <c r="F91" s="17"/>
      <c r="G91" s="18">
        <f t="shared" si="2"/>
        <v>0</v>
      </c>
    </row>
    <row r="92" spans="1:7" x14ac:dyDescent="0.3">
      <c r="A92" s="24" t="s">
        <v>118</v>
      </c>
      <c r="B92" s="28" t="s">
        <v>150</v>
      </c>
      <c r="C92" s="25">
        <v>25</v>
      </c>
      <c r="D92" s="26"/>
      <c r="E92" s="27"/>
      <c r="F92" s="17"/>
      <c r="G92" s="18">
        <f t="shared" si="2"/>
        <v>0</v>
      </c>
    </row>
    <row r="93" spans="1:7" x14ac:dyDescent="0.3">
      <c r="A93" s="24" t="s">
        <v>119</v>
      </c>
      <c r="B93" s="28" t="s">
        <v>211</v>
      </c>
      <c r="C93" s="25">
        <v>25</v>
      </c>
      <c r="D93" s="26"/>
      <c r="E93" s="27"/>
      <c r="F93" s="17"/>
      <c r="G93" s="18">
        <f t="shared" si="2"/>
        <v>0</v>
      </c>
    </row>
    <row r="94" spans="1:7" x14ac:dyDescent="0.3">
      <c r="A94" s="24" t="s">
        <v>120</v>
      </c>
      <c r="B94" s="28" t="s">
        <v>212</v>
      </c>
      <c r="C94" s="25">
        <v>25</v>
      </c>
      <c r="D94" s="26"/>
      <c r="E94" s="27"/>
      <c r="F94" s="17"/>
      <c r="G94" s="18">
        <f t="shared" si="2"/>
        <v>0</v>
      </c>
    </row>
    <row r="95" spans="1:7" x14ac:dyDescent="0.3">
      <c r="A95" s="24" t="s">
        <v>121</v>
      </c>
      <c r="B95" s="28" t="s">
        <v>122</v>
      </c>
      <c r="C95" s="25">
        <v>25</v>
      </c>
      <c r="D95" s="26"/>
      <c r="E95" s="27"/>
      <c r="F95" s="17"/>
      <c r="G95" s="18">
        <f t="shared" si="2"/>
        <v>0</v>
      </c>
    </row>
    <row r="96" spans="1:7" x14ac:dyDescent="0.3">
      <c r="A96" s="24" t="s">
        <v>123</v>
      </c>
      <c r="B96" s="28" t="s">
        <v>213</v>
      </c>
      <c r="C96" s="25">
        <v>25</v>
      </c>
      <c r="D96" s="26"/>
      <c r="E96" s="27"/>
      <c r="F96" s="17"/>
      <c r="G96" s="18">
        <f t="shared" si="2"/>
        <v>0</v>
      </c>
    </row>
    <row r="97" spans="1:7" x14ac:dyDescent="0.3">
      <c r="A97" s="24" t="s">
        <v>124</v>
      </c>
      <c r="B97" s="28" t="s">
        <v>214</v>
      </c>
      <c r="C97" s="25">
        <v>25</v>
      </c>
      <c r="D97" s="26"/>
      <c r="E97" s="27"/>
      <c r="F97" s="17"/>
      <c r="G97" s="18">
        <f t="shared" si="2"/>
        <v>0</v>
      </c>
    </row>
    <row r="98" spans="1:7" x14ac:dyDescent="0.3">
      <c r="A98" s="24" t="s">
        <v>125</v>
      </c>
      <c r="B98" s="28" t="s">
        <v>215</v>
      </c>
      <c r="C98" s="25">
        <v>25</v>
      </c>
      <c r="D98" s="26"/>
      <c r="E98" s="27"/>
      <c r="F98" s="17"/>
      <c r="G98" s="18">
        <f t="shared" si="2"/>
        <v>0</v>
      </c>
    </row>
    <row r="99" spans="1:7" x14ac:dyDescent="0.3">
      <c r="A99" s="24" t="s">
        <v>126</v>
      </c>
      <c r="B99" s="28" t="s">
        <v>216</v>
      </c>
      <c r="C99" s="25">
        <v>25</v>
      </c>
      <c r="D99" s="26"/>
      <c r="E99" s="27"/>
      <c r="F99" s="17"/>
      <c r="G99" s="18">
        <f t="shared" si="2"/>
        <v>0</v>
      </c>
    </row>
    <row r="100" spans="1:7" x14ac:dyDescent="0.3">
      <c r="A100" s="24" t="s">
        <v>127</v>
      </c>
      <c r="B100" s="28" t="s">
        <v>217</v>
      </c>
      <c r="C100" s="25">
        <v>25</v>
      </c>
      <c r="D100" s="26"/>
      <c r="E100" s="27"/>
      <c r="F100" s="17"/>
      <c r="G100" s="18">
        <f t="shared" si="2"/>
        <v>0</v>
      </c>
    </row>
    <row r="101" spans="1:7" x14ac:dyDescent="0.3">
      <c r="A101" s="24" t="s">
        <v>128</v>
      </c>
      <c r="B101" s="28" t="s">
        <v>218</v>
      </c>
      <c r="C101" s="25">
        <v>25</v>
      </c>
      <c r="D101" s="26"/>
      <c r="E101" s="27"/>
      <c r="F101" s="17"/>
      <c r="G101" s="18">
        <f t="shared" si="2"/>
        <v>0</v>
      </c>
    </row>
    <row r="102" spans="1:7" x14ac:dyDescent="0.3">
      <c r="A102" s="24" t="s">
        <v>129</v>
      </c>
      <c r="B102" s="28" t="s">
        <v>130</v>
      </c>
      <c r="C102" s="25">
        <v>25</v>
      </c>
      <c r="D102" s="26"/>
      <c r="E102" s="27"/>
      <c r="F102" s="17"/>
      <c r="G102" s="18">
        <f t="shared" si="2"/>
        <v>0</v>
      </c>
    </row>
    <row r="103" spans="1:7" x14ac:dyDescent="0.3">
      <c r="A103" s="24" t="s">
        <v>131</v>
      </c>
      <c r="B103" s="28" t="s">
        <v>132</v>
      </c>
      <c r="C103" s="25">
        <v>25</v>
      </c>
      <c r="D103" s="26"/>
      <c r="E103" s="27"/>
      <c r="F103" s="17"/>
      <c r="G103" s="18">
        <f t="shared" si="2"/>
        <v>0</v>
      </c>
    </row>
    <row r="104" spans="1:7" x14ac:dyDescent="0.3">
      <c r="A104" s="24" t="s">
        <v>133</v>
      </c>
      <c r="B104" s="28" t="s">
        <v>219</v>
      </c>
      <c r="C104" s="25">
        <v>25</v>
      </c>
      <c r="D104" s="26"/>
      <c r="E104" s="27"/>
      <c r="F104" s="17"/>
      <c r="G104" s="18">
        <f t="shared" si="2"/>
        <v>0</v>
      </c>
    </row>
    <row r="105" spans="1:7" x14ac:dyDescent="0.3">
      <c r="A105" s="24" t="s">
        <v>134</v>
      </c>
      <c r="B105" s="28" t="s">
        <v>220</v>
      </c>
      <c r="C105" s="25">
        <v>15</v>
      </c>
      <c r="D105" s="26"/>
      <c r="E105" s="27"/>
      <c r="F105" s="17"/>
      <c r="G105" s="18">
        <f t="shared" si="2"/>
        <v>0</v>
      </c>
    </row>
    <row r="106" spans="1:7" x14ac:dyDescent="0.3">
      <c r="A106" s="24" t="s">
        <v>135</v>
      </c>
      <c r="B106" s="28" t="s">
        <v>151</v>
      </c>
      <c r="C106" s="25">
        <v>15</v>
      </c>
      <c r="D106" s="26"/>
      <c r="E106" s="27"/>
      <c r="F106" s="17"/>
      <c r="G106" s="18">
        <f t="shared" ref="G106:G109" si="3">C106*F106</f>
        <v>0</v>
      </c>
    </row>
    <row r="107" spans="1:7" x14ac:dyDescent="0.3">
      <c r="A107" s="24" t="s">
        <v>136</v>
      </c>
      <c r="B107" s="28" t="s">
        <v>160</v>
      </c>
      <c r="C107" s="25">
        <v>15</v>
      </c>
      <c r="D107" s="26"/>
      <c r="E107" s="27"/>
      <c r="F107" s="17"/>
      <c r="G107" s="18">
        <f t="shared" si="3"/>
        <v>0</v>
      </c>
    </row>
    <row r="108" spans="1:7" x14ac:dyDescent="0.3">
      <c r="A108" s="24" t="s">
        <v>137</v>
      </c>
      <c r="B108" s="28" t="s">
        <v>138</v>
      </c>
      <c r="C108" s="25">
        <v>15</v>
      </c>
      <c r="D108" s="26"/>
      <c r="E108" s="27"/>
      <c r="F108" s="17"/>
      <c r="G108" s="18">
        <f t="shared" si="3"/>
        <v>0</v>
      </c>
    </row>
    <row r="109" spans="1:7" x14ac:dyDescent="0.3">
      <c r="A109" s="24" t="s">
        <v>139</v>
      </c>
      <c r="B109" s="24" t="s">
        <v>221</v>
      </c>
      <c r="C109" s="25">
        <v>15</v>
      </c>
      <c r="D109" s="26"/>
      <c r="E109" s="27"/>
      <c r="F109" s="17"/>
      <c r="G109" s="18">
        <f t="shared" si="3"/>
        <v>0</v>
      </c>
    </row>
    <row r="111" spans="1:7" x14ac:dyDescent="0.3">
      <c r="G111" s="19">
        <f>SUM(G10:G109)</f>
        <v>0</v>
      </c>
    </row>
  </sheetData>
  <sheetProtection algorithmName="SHA-512" hashValue="7UNa9p9bfTEoVLK5G9q1fig+2xLpITqWJl0t2irg17/GERpBC7+dggQ5eqXzfRM7i+/Hy5UOM9TG7TeDmkU/ig==" saltValue="Dx21pGNkAQNtU/UM7z4/y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C4EDE4-CCC8-411D-B4A1-4E29820B7C88}">
  <ds:schemaRefs>
    <ds:schemaRef ds:uri="http://schemas.microsoft.com/sharepoint/v3/contenttype/forms"/>
  </ds:schemaRefs>
</ds:datastoreItem>
</file>

<file path=customXml/itemProps2.xml><?xml version="1.0" encoding="utf-8"?>
<ds:datastoreItem xmlns:ds="http://schemas.openxmlformats.org/officeDocument/2006/customXml" ds:itemID="{63C04010-F86B-45E7-BE33-5A3EB8A6490D}">
  <ds:schemaRefs>
    <ds:schemaRef ds:uri="http://purl.org/dc/elements/1.1/"/>
    <ds:schemaRef ds:uri="http://schemas.microsoft.com/office/2006/documentManagement/types"/>
    <ds:schemaRef ds:uri="http://www.w3.org/XML/1998/namespace"/>
    <ds:schemaRef ds:uri="http://schemas.microsoft.com/office/2006/metadata/properties"/>
    <ds:schemaRef ds:uri="718f682f-1aee-4659-8d2c-29e8773f526d"/>
    <ds:schemaRef ds:uri="http://purl.org/dc/dcmitype/"/>
    <ds:schemaRef ds:uri="http://schemas.microsoft.com/office/infopath/2007/PartnerControls"/>
    <ds:schemaRef ds:uri="http://schemas.openxmlformats.org/package/2006/metadata/core-properties"/>
    <ds:schemaRef ds:uri="e119f780-fb82-45e2-9f8e-81a7b540ed3a"/>
    <ds:schemaRef ds:uri="http://purl.org/dc/terms/"/>
  </ds:schemaRefs>
</ds:datastoreItem>
</file>

<file path=customXml/itemProps3.xml><?xml version="1.0" encoding="utf-8"?>
<ds:datastoreItem xmlns:ds="http://schemas.openxmlformats.org/officeDocument/2006/customXml" ds:itemID="{95B035E4-6712-4FC5-947C-EB658DED1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verbruiksartikelen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Marleen van der Velden | InkoopMeesters</cp:lastModifiedBy>
  <dcterms:created xsi:type="dcterms:W3CDTF">2020-11-16T09:09:05Z</dcterms:created>
  <dcterms:modified xsi:type="dcterms:W3CDTF">2021-09-29T08:54:18Z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