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defaultThemeVersion="166925"/>
  <mc:AlternateContent xmlns:mc="http://schemas.openxmlformats.org/markup-compatibility/2006">
    <mc:Choice Requires="x15">
      <x15ac:absPath xmlns:x15ac="http://schemas.microsoft.com/office/spreadsheetml/2010/11/ac" url="https://dehaagsescholen.sharepoint.com/sites/InkoopDHS/Gedeelde documenten/Inkoop/02 Aanbestedingen/01 EA/EA 2021 Geintegreerde E-HRM applicatie/03 Nota('s) van Inlichtingen/Nota van Inlichtingen I/"/>
    </mc:Choice>
  </mc:AlternateContent>
  <xr:revisionPtr revIDLastSave="20" documentId="8_{2126A3B9-946E-4EFD-BF9C-ADCD986A9185}" xr6:coauthVersionLast="47" xr6:coauthVersionMax="47" xr10:uidLastSave="{DFCB4089-AB8A-48B9-A282-1EE74A9A77A1}"/>
  <bookViews>
    <workbookView xWindow="-15480" yWindow="-120" windowWidth="15600" windowHeight="11160" tabRatio="687" xr2:uid="{00000000-000D-0000-FFFF-FFFF00000000}"/>
  </bookViews>
  <sheets>
    <sheet name="Inschrijfprijs" sheetId="5" r:id="rId1"/>
    <sheet name="Structurele kosten" sheetId="3" r:id="rId2"/>
    <sheet name="Incidentele kosten" sheetId="1" r:id="rId3"/>
    <sheet name="All-in uurtarieven" sheetId="6" r:id="rId4"/>
    <sheet name="Optionele kosten" sheetId="7" r:id="rId5"/>
  </sheets>
  <definedNames>
    <definedName name="_xlnm.Print_Area" localSheetId="3">'All-in uurtarieven'!$A$1:$D$26</definedName>
    <definedName name="_xlnm.Print_Area" localSheetId="2">'Incidentele kosten'!$A$1:$F$42</definedName>
    <definedName name="_xlnm.Print_Area" localSheetId="0">Inschrijfprijs!$A$1:$C$15</definedName>
    <definedName name="_xlnm.Print_Area" localSheetId="4">'Optionele kosten'!$A$1:$F$55</definedName>
    <definedName name="_xlnm.Print_Area" localSheetId="1">'Structurele kosten'!$A$1:$J$22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 l="1"/>
  <c r="F6" i="1" s="1"/>
  <c r="I7" i="3"/>
  <c r="J7" i="3" s="1"/>
  <c r="I6" i="3"/>
  <c r="J6" i="3" s="1"/>
  <c r="F35" i="7"/>
  <c r="F43" i="7"/>
  <c r="D15" i="7"/>
  <c r="D16" i="7" s="1"/>
  <c r="B16" i="7"/>
  <c r="B10" i="7"/>
  <c r="D9" i="7"/>
  <c r="D8" i="7"/>
  <c r="D10" i="7" s="1"/>
  <c r="D9" i="6"/>
  <c r="D10" i="6"/>
  <c r="D11" i="6"/>
  <c r="D12" i="6"/>
  <c r="D13" i="6"/>
  <c r="D14" i="6"/>
  <c r="D15" i="6"/>
  <c r="D8" i="6"/>
  <c r="D7" i="6"/>
  <c r="D6" i="6"/>
  <c r="D17" i="1"/>
  <c r="F17" i="1" s="1"/>
  <c r="D16" i="1"/>
  <c r="F16" i="1" s="1"/>
  <c r="D15" i="1"/>
  <c r="F15" i="1" s="1"/>
  <c r="D14" i="1"/>
  <c r="F14" i="1" s="1"/>
  <c r="D13" i="1"/>
  <c r="F13" i="1" s="1"/>
  <c r="D12" i="1"/>
  <c r="F12" i="1" s="1"/>
  <c r="D11" i="1"/>
  <c r="F11" i="1" s="1"/>
  <c r="D10" i="1"/>
  <c r="F10" i="1" s="1"/>
  <c r="D9" i="1"/>
  <c r="F9" i="1" s="1"/>
  <c r="D8" i="1"/>
  <c r="F8" i="1" s="1"/>
  <c r="D7" i="1"/>
  <c r="F7" i="1" s="1"/>
  <c r="D45" i="7"/>
  <c r="F45" i="7" s="1"/>
  <c r="D44" i="7"/>
  <c r="F44" i="7" s="1"/>
  <c r="D43" i="7"/>
  <c r="D42" i="7"/>
  <c r="F42" i="7" s="1"/>
  <c r="D41" i="7"/>
  <c r="F41" i="7" s="1"/>
  <c r="D40" i="7"/>
  <c r="F40" i="7" s="1"/>
  <c r="D39" i="7"/>
  <c r="F39" i="7" s="1"/>
  <c r="D38" i="7"/>
  <c r="F38" i="7" s="1"/>
  <c r="D37" i="7"/>
  <c r="F37" i="7" s="1"/>
  <c r="D36" i="7"/>
  <c r="F36" i="7" s="1"/>
  <c r="D35" i="7"/>
  <c r="D34" i="7"/>
  <c r="F34" i="7" s="1"/>
  <c r="D33" i="7"/>
  <c r="F33" i="7" s="1"/>
  <c r="D32" i="7"/>
  <c r="F32" i="7" s="1"/>
  <c r="D31" i="7"/>
  <c r="F31" i="7" s="1"/>
  <c r="D30" i="7"/>
  <c r="F30" i="7" s="1"/>
  <c r="D29" i="7"/>
  <c r="F29" i="7" s="1"/>
  <c r="D28" i="7"/>
  <c r="F28" i="7" s="1"/>
  <c r="D27" i="7"/>
  <c r="F27" i="7" s="1"/>
  <c r="D26" i="7"/>
  <c r="F26" i="7" s="1"/>
  <c r="D25" i="7"/>
  <c r="F25" i="7" s="1"/>
  <c r="D24" i="7"/>
  <c r="F24" i="7" s="1"/>
  <c r="D23" i="7"/>
  <c r="F23" i="7" s="1"/>
  <c r="D22" i="7"/>
  <c r="F22" i="7" s="1"/>
  <c r="D21" i="7"/>
  <c r="F21" i="7" s="1"/>
  <c r="D20" i="7"/>
  <c r="D21" i="1"/>
  <c r="F21" i="1" s="1"/>
  <c r="D20" i="1"/>
  <c r="F20" i="1" s="1"/>
  <c r="D19" i="1"/>
  <c r="F19" i="1" s="1"/>
  <c r="D24" i="1"/>
  <c r="F24" i="1" s="1"/>
  <c r="D23" i="1"/>
  <c r="F23" i="1" s="1"/>
  <c r="D22" i="1"/>
  <c r="F22" i="1" s="1"/>
  <c r="D18" i="1"/>
  <c r="F18" i="1" s="1"/>
  <c r="E6" i="3"/>
  <c r="G6" i="3" s="1"/>
  <c r="D25" i="1"/>
  <c r="F25" i="1" s="1"/>
  <c r="D26" i="1"/>
  <c r="F26" i="1" s="1"/>
  <c r="D27" i="1"/>
  <c r="F27" i="1" s="1"/>
  <c r="E7" i="3"/>
  <c r="G7" i="3" s="1"/>
  <c r="D46" i="7" l="1"/>
  <c r="F20" i="7"/>
  <c r="F46" i="7" s="1"/>
  <c r="F28" i="1"/>
  <c r="C5" i="5" s="1"/>
  <c r="D28" i="1"/>
  <c r="B5" i="5" s="1"/>
  <c r="G8" i="3"/>
  <c r="C4" i="5" s="1"/>
  <c r="C6" i="5" l="1"/>
  <c r="E12" i="3"/>
  <c r="E13" i="3" l="1"/>
  <c r="G12" i="3"/>
  <c r="G13" i="3" s="1"/>
  <c r="E8" i="3"/>
  <c r="B4" i="5" s="1"/>
</calcChain>
</file>

<file path=xl/sharedStrings.xml><?xml version="1.0" encoding="utf-8"?>
<sst xmlns="http://schemas.openxmlformats.org/spreadsheetml/2006/main" count="162" uniqueCount="82">
  <si>
    <t>Weegfactor</t>
  </si>
  <si>
    <t>Prijzenblad t.b.v. Europese aanbesteding geintegreerde e-HRM personeels- en salarisapplicatie</t>
  </si>
  <si>
    <t>Licentiekosten</t>
  </si>
  <si>
    <t>Totale licentiekosten</t>
  </si>
  <si>
    <t>Totale beheers- en onderhoudskosten</t>
  </si>
  <si>
    <t>Inschrijfprijs</t>
  </si>
  <si>
    <t>Totaal structurele kosten</t>
  </si>
  <si>
    <t>Totaal incidentele kosten</t>
  </si>
  <si>
    <t>Kosten implementatie - mensen</t>
  </si>
  <si>
    <t>[Functieomschrijving]</t>
  </si>
  <si>
    <t>Frequentie/ aantallen</t>
  </si>
  <si>
    <t>Structurele kosten geintregreerde e-HRM personeels- en salarisapplicatie</t>
  </si>
  <si>
    <t>Incidentele kosten geintregreerde e-HRM personeels- en salarisapplicatie</t>
  </si>
  <si>
    <r>
      <t xml:space="preserve">All-in tarief exclusief BTW
</t>
    </r>
    <r>
      <rPr>
        <i/>
        <sz val="10"/>
        <color theme="0"/>
        <rFont val="Titillium Web"/>
      </rPr>
      <t>per jaar</t>
    </r>
  </si>
  <si>
    <r>
      <t>All- in tarief exclusief BTW</t>
    </r>
    <r>
      <rPr>
        <b/>
        <i/>
        <sz val="12"/>
        <color theme="0"/>
        <rFont val="Titillium Web"/>
      </rPr>
      <t xml:space="preserve">
</t>
    </r>
    <r>
      <rPr>
        <i/>
        <sz val="10"/>
        <color theme="0"/>
        <rFont val="Titillium Web"/>
      </rPr>
      <t>per uur</t>
    </r>
  </si>
  <si>
    <t>Kosten implementatie - Onderdelen implementatie</t>
  </si>
  <si>
    <t>[Onderdeel]</t>
  </si>
  <si>
    <t xml:space="preserve">Indien tijdens de implementatie blijkt dat de implementatie meer gaat kosten dan ingevuld op het prijzenblad, kan dit nimmer meer dan 20% worden dan de totale kosten voor onderdelen als ingevuld in onderhavig prijzenblad. Indien dit wel het geval is, kan Stichting De Haagse Scholen een beroep doen op een voorbehoud als opgenomen in paragraaf 5.5.2 van het Beschrijvend document met kenmerk EA-0024. </t>
  </si>
  <si>
    <t>Totale kosten implementatie</t>
  </si>
  <si>
    <t>De kosten die voor onderdelen van de implementatie worden ingevuld dienen inclusief de inzet van alle benodigde functies van de opdrachtnemer te zijn om die onderdelen uit te voeren ten behoeve van de implementatie.</t>
  </si>
  <si>
    <t>*: conform het gestelde in het Beschrijvend document met kenmerk EA-0024, inclusief alle daarbij horende bijlagen, en conform toezeggingen in de antwoorden op de wensen en -indien van toepassing- de demonstratie van de use cases van de winnende inschrijving.</t>
  </si>
  <si>
    <t>De hier opgegeven all-in tarieven van de door inschrijver opgegeven functieomschrijvingen worden niet meegenomen bij de vaststelling van de inschrijfprijs. 
De inzet van alle benodigde functies van opdrachtnemer ten behoeve van de uitvoering van (onderdelen van) de implementatie dient verdisconteerd te zijn in de prijzen  voor de onderdelen van de implementatie in werkblad "Incidentele kosten" van onderhavig prijzenblad.</t>
  </si>
  <si>
    <r>
      <t>All-in Tarief exclusief BTW</t>
    </r>
    <r>
      <rPr>
        <b/>
        <i/>
        <sz val="12"/>
        <color theme="0"/>
        <rFont val="Titillium Web"/>
      </rPr>
      <t xml:space="preserve">
</t>
    </r>
    <r>
      <rPr>
        <i/>
        <sz val="10"/>
        <color theme="0"/>
        <rFont val="Titillium Web"/>
      </rPr>
      <t>per onderdeel</t>
    </r>
  </si>
  <si>
    <r>
      <t xml:space="preserve">Subtotalen onderdelen
</t>
    </r>
    <r>
      <rPr>
        <i/>
        <sz val="10"/>
        <color theme="0"/>
        <rFont val="Titillium Web"/>
      </rPr>
      <t>exclusief BTW</t>
    </r>
  </si>
  <si>
    <r>
      <t xml:space="preserve">Subtotalen
</t>
    </r>
    <r>
      <rPr>
        <i/>
        <sz val="10"/>
        <color theme="0"/>
        <rFont val="Titillium Web"/>
      </rPr>
      <t>inclusief BTW</t>
    </r>
  </si>
  <si>
    <r>
      <t xml:space="preserve">Subtotalen 
</t>
    </r>
    <r>
      <rPr>
        <i/>
        <sz val="10"/>
        <color theme="0"/>
        <rFont val="Titillium Web"/>
      </rPr>
      <t>exclusief BTW</t>
    </r>
  </si>
  <si>
    <r>
      <t xml:space="preserve">Subtotalen onderdelen 
</t>
    </r>
    <r>
      <rPr>
        <i/>
        <sz val="10"/>
        <color theme="0"/>
        <rFont val="Titillium Web"/>
      </rPr>
      <t>inclusief BTW</t>
    </r>
  </si>
  <si>
    <r>
      <t xml:space="preserve">BTW
</t>
    </r>
    <r>
      <rPr>
        <i/>
        <sz val="10"/>
        <color theme="0"/>
        <rFont val="Titillium Web"/>
      </rPr>
      <t>in %</t>
    </r>
  </si>
  <si>
    <r>
      <t>All- in tarief inclusief BTW</t>
    </r>
    <r>
      <rPr>
        <b/>
        <i/>
        <sz val="12"/>
        <color theme="0"/>
        <rFont val="Titillium Web"/>
      </rPr>
      <t xml:space="preserve">
</t>
    </r>
    <r>
      <rPr>
        <i/>
        <sz val="10"/>
        <color theme="0"/>
        <rFont val="Titillium Web"/>
      </rPr>
      <t>per uur</t>
    </r>
  </si>
  <si>
    <t xml:space="preserve">Onderwerp </t>
  </si>
  <si>
    <r>
      <t xml:space="preserve">Subtotaal 
</t>
    </r>
    <r>
      <rPr>
        <i/>
        <sz val="10"/>
        <color theme="0"/>
        <rFont val="Titillium Web"/>
      </rPr>
      <t>exclusief BTW</t>
    </r>
  </si>
  <si>
    <r>
      <t xml:space="preserve">Subtotaal 
</t>
    </r>
    <r>
      <rPr>
        <i/>
        <sz val="10"/>
        <color theme="0"/>
        <rFont val="Titillium Web"/>
      </rPr>
      <t>inclusief BTW</t>
    </r>
  </si>
  <si>
    <r>
      <t xml:space="preserve">Beheer en onderhoud (conform </t>
    </r>
    <r>
      <rPr>
        <b/>
        <sz val="11"/>
        <rFont val="Titillium Web"/>
      </rPr>
      <t>W-2</t>
    </r>
    <r>
      <rPr>
        <sz val="11"/>
        <rFont val="Titillium Web"/>
      </rPr>
      <t>; Service Level Agreement)</t>
    </r>
  </si>
  <si>
    <t>Kosten - Beheer en onderhoud</t>
  </si>
  <si>
    <t xml:space="preserve">All-in uurtarieven </t>
  </si>
  <si>
    <t>Optionele kosten geintregreerde e-HRM personeels- en salarisapplicatie</t>
  </si>
  <si>
    <t>[Onderdeel, bijvoorbeeld: inrichten salariscomponenten]</t>
  </si>
  <si>
    <t>[Onderdeel, bijvoorbeeld: conversie data]</t>
  </si>
  <si>
    <r>
      <t xml:space="preserve">Geintegreerde e-HRM personeels- en salarsapplicatie </t>
    </r>
    <r>
      <rPr>
        <b/>
        <sz val="11"/>
        <rFont val="Titillium Web"/>
      </rPr>
      <t xml:space="preserve">inclusief </t>
    </r>
    <r>
      <rPr>
        <sz val="11"/>
        <rFont val="Titillium Web"/>
      </rPr>
      <t xml:space="preserve">salarisverwerking voor CAO PO, CAO Bestuurders PO en CAO KO* </t>
    </r>
  </si>
  <si>
    <r>
      <t xml:space="preserve">Geintegreerde e-HRM personeels- en salarsapplicatie </t>
    </r>
    <r>
      <rPr>
        <b/>
        <sz val="11"/>
        <rFont val="Titillium Web"/>
      </rPr>
      <t xml:space="preserve">exclusief </t>
    </r>
    <r>
      <rPr>
        <sz val="11"/>
        <rFont val="Titillium Web"/>
      </rPr>
      <t>salarisverwerking voor CAO PO, CAO Bestuurders PO en CAO KO*</t>
    </r>
  </si>
  <si>
    <r>
      <t xml:space="preserve">Geintegreerde e-HRM personeels- en salarsapplicatie </t>
    </r>
    <r>
      <rPr>
        <b/>
        <sz val="11"/>
        <rFont val="Titillium Web"/>
      </rPr>
      <t xml:space="preserve">inclusief </t>
    </r>
    <r>
      <rPr>
        <sz val="11"/>
        <rFont val="Titillium Web"/>
      </rPr>
      <t xml:space="preserve">salarisverwerking voor CAO PO en CAO Bestuurders PO* </t>
    </r>
  </si>
  <si>
    <r>
      <t xml:space="preserve">Geintegreerde e-HRM personeels- en salarsapplicatie </t>
    </r>
    <r>
      <rPr>
        <b/>
        <sz val="11"/>
        <rFont val="Titillium Web"/>
      </rPr>
      <t xml:space="preserve">exclusief </t>
    </r>
    <r>
      <rPr>
        <sz val="11"/>
        <rFont val="Titillium Web"/>
      </rPr>
      <t>salarisverwerking voor CAO PO en CAO Bestuurders PO*</t>
    </r>
  </si>
  <si>
    <r>
      <t xml:space="preserve">Inschrijver dient in onderstaande tabel de kosten in te vullen die, indien van toepassing, </t>
    </r>
    <r>
      <rPr>
        <b/>
        <u/>
        <sz val="11"/>
        <rFont val="Titillium Web"/>
      </rPr>
      <t>boven op</t>
    </r>
    <r>
      <rPr>
        <sz val="11"/>
        <rFont val="Titillium Web"/>
      </rPr>
      <t xml:space="preserve"> de kosten uit het werkblad 'Structurele kosten', tabel 'Licentiekosten' van onderhavig prijzenblad komen indien het faciliteren van de CAO KO hogere licentiekosten dan aldaar genoemd met zich mee brengt:</t>
    </r>
  </si>
  <si>
    <r>
      <t xml:space="preserve">Inschrijver dient in onderstaande tabel de kosten te vullen die, indien van toepassing, </t>
    </r>
    <r>
      <rPr>
        <b/>
        <u/>
        <sz val="11"/>
        <rFont val="Titillium Web"/>
      </rPr>
      <t>boven op</t>
    </r>
    <r>
      <rPr>
        <sz val="11"/>
        <rFont val="Titillium Web"/>
      </rPr>
      <t xml:space="preserve"> de kosten uit het werkblad 'Structurele kosten', tabel 'Kosten - Beheer en onderhoud' van onderhavig prijzenblad komen indien het facilitieren van de CAO KO hogere beheers- en onderhoudskosten dan aldaar genoemd met zich mee brengt:</t>
    </r>
  </si>
  <si>
    <r>
      <t xml:space="preserve">Inschrijver dient in onderstaande tabel </t>
    </r>
    <r>
      <rPr>
        <b/>
        <u/>
        <sz val="11"/>
        <rFont val="Titillium Web"/>
      </rPr>
      <t>alle</t>
    </r>
    <r>
      <rPr>
        <sz val="11"/>
        <rFont val="Titillium Web"/>
      </rPr>
      <t xml:space="preserve"> kosten in te vullen die, indien van toepassing, nodig zijn om naast CAO PO en CAO bestuurders PO ook alle processen als beschreven in het beschrijvend document met kenmerk EA-0024 conform en ten behoeve van de CAO KO te implementeren:</t>
    </r>
  </si>
  <si>
    <t>Totale extra licentiekosten</t>
  </si>
  <si>
    <t>Totale extra beheers- en onderhoudskosten</t>
  </si>
  <si>
    <r>
      <t xml:space="preserve">Extra kosten excl. BTW
</t>
    </r>
    <r>
      <rPr>
        <i/>
        <sz val="10"/>
        <color theme="0"/>
        <rFont val="Titillium Web"/>
      </rPr>
      <t>per gebruiker/ per jaar</t>
    </r>
  </si>
  <si>
    <r>
      <t>Subtotalen</t>
    </r>
    <r>
      <rPr>
        <i/>
        <sz val="10"/>
        <color theme="0"/>
        <rFont val="Titillium Web"/>
      </rPr>
      <t xml:space="preserve">
inclusief BTW</t>
    </r>
  </si>
  <si>
    <t>[Onderdeel, bijvoorbeeld: koppeling Zorg en Welzijn</t>
  </si>
  <si>
    <t>[Onderdeel, bijvoorbeeld: inrichting MSS proces: X</t>
  </si>
  <si>
    <t>[Onderdeel, bijvoorbeeld: inrichting ESS proces: A</t>
  </si>
  <si>
    <t>[Onderdeel, bijvoorbeeld: inrichting ESS proces: B</t>
  </si>
  <si>
    <t>[Onderdeel, bijvoorbeeld: inrichting ESS proces: C</t>
  </si>
  <si>
    <t>[Onderdeel, bijvoorbeeld: inrichting MSS proces: Y</t>
  </si>
  <si>
    <t>[Onderdeel, bijvoorbeeld: inrichting MSS proces: Z</t>
  </si>
  <si>
    <t>[Onderdeel, bijvoorbeeld: koppeling: 1</t>
  </si>
  <si>
    <t>[Onderdeel, bijvoorbeeld: koppeling: 2</t>
  </si>
  <si>
    <t>[Onderdeel, bijvoorbeeld: koppeling: 3</t>
  </si>
  <si>
    <r>
      <t xml:space="preserve">Indien de aanbestedende dienst overgaat tot het afnemen van de CAO KO dient inschrijver er, ten behoeve van de prijsstelling hieronder, van uit te gaan dat de </t>
    </r>
    <r>
      <rPr>
        <b/>
        <sz val="11"/>
        <rFont val="Titillium Web"/>
      </rPr>
      <t xml:space="preserve">scope </t>
    </r>
    <r>
      <rPr>
        <sz val="11"/>
        <rFont val="Titillium Web"/>
      </rPr>
      <t xml:space="preserve">hetzelfde is als voor de CAO PO als beschreven in paragraaf 4.2.2. van het beschrijvend document met kenmerk EA-0024. Dit betekent o.a. dat de selfservice (ESS en MSS) HR processen hetzelfde worden ingericht als voor de CAO PO, dat de standaard rapportage mogelijkheden hetzelfde zijn, etc. </t>
    </r>
  </si>
  <si>
    <t>Kosten implementatie - Onderdelen implementatie CAO KO</t>
  </si>
  <si>
    <t>Totale kosten implementatie CAO KO</t>
  </si>
  <si>
    <t xml:space="preserve">Inschrijver dient alle licht geel gearceerde cellen, indien van toepassing, in te vullen </t>
  </si>
  <si>
    <t>Inschrijver dient alle licht geel gearceerde cellen, indien van toepassing, in te vullen</t>
  </si>
  <si>
    <t>Inschrijver dient alle licht gearceerde cellen, indien van toepassing, in te vullen</t>
  </si>
  <si>
    <r>
      <rPr>
        <b/>
        <sz val="12"/>
        <color theme="0"/>
        <rFont val="Titillium Web"/>
      </rPr>
      <t>Extra kosten</t>
    </r>
    <r>
      <rPr>
        <sz val="11"/>
        <color theme="0"/>
        <rFont val="Titillium Web"/>
      </rPr>
      <t xml:space="preserve">
</t>
    </r>
    <r>
      <rPr>
        <i/>
        <sz val="10"/>
        <color theme="0"/>
        <rFont val="Titillium Web"/>
      </rPr>
      <t>per jaar</t>
    </r>
  </si>
  <si>
    <t>Naam rechtsgelidige ondertekenaar</t>
  </si>
  <si>
    <t>Handtekening rechtsgeldige ondertekenaar</t>
  </si>
  <si>
    <t>Ondertekening namens Inschrijver</t>
  </si>
  <si>
    <t>Datum</t>
  </si>
  <si>
    <t>Plaats</t>
  </si>
  <si>
    <t>Naam rechtsgeldige ondertekenaar</t>
  </si>
  <si>
    <t>Handtekening</t>
  </si>
  <si>
    <t xml:space="preserve">Plaats </t>
  </si>
  <si>
    <r>
      <t xml:space="preserve">All-in tarief exclusief BTW
</t>
    </r>
    <r>
      <rPr>
        <i/>
        <sz val="10"/>
        <color theme="0"/>
        <rFont val="Titillium Web"/>
      </rPr>
      <t>per medewerker/ per jaar (= 14 runs)</t>
    </r>
  </si>
  <si>
    <r>
      <t xml:space="preserve">All-in tarief exclusief BTW
</t>
    </r>
    <r>
      <rPr>
        <i/>
        <sz val="10"/>
        <color theme="0"/>
        <rFont val="Titillium Web"/>
      </rPr>
      <t>per medewerker/ per run</t>
    </r>
  </si>
  <si>
    <r>
      <t xml:space="preserve">All-in tarief inclusief BTW
</t>
    </r>
    <r>
      <rPr>
        <i/>
        <sz val="10"/>
        <color theme="0"/>
        <rFont val="Titillium Web"/>
      </rPr>
      <t>per medewerker/ per run</t>
    </r>
  </si>
  <si>
    <t>De opgegeven all-in tarieven van de door inschrijver opgegevens functieomschrijvingen worden tevens gecontracteerd voor het uitvoeren van aanvullende werkzaamheden binnen de overeenkomst. Aan aanvullende werkzaamheden ligt altijd een offerte ten grondslag. Gedurende de looptijd van de overeenkomst kunnen deze tarieven geindexeerd worden conform de overeenkomst.</t>
  </si>
  <si>
    <t xml:space="preserve">De frequentie/ aantallen die inschrijver invult per onderdeel van de implementatie dienen overeen te komen met de frequentie/ aantallen die benodigd zijn om de implementatie te realiseren. Voorbeeld: een onderdeel van de implementatie is 'koffie halen', de prijs voor het halen van een kopje koffie is € 0,10, bij frequentie/ aantallen vult inschrijver 1 in. Dan betekent dit dus dat voor het realiseren van de implementatie slechts 1 kopje koffie gehaald hoeft te worden. Indien echter dagelijks een kopje koffie gehaald dient te worden gedurende de implementatieperiode, dan dient inschrijver bij de frequentie/ aantallen dus het totaal aantal benodigde kopjes koffie in te vullen. </t>
  </si>
  <si>
    <t xml:space="preserve">In dit werkblad dient inschrijver alle onderdelen die benodigd zijn om de implementatie ( conform het gestelde in het beschrijvend document met kenmerk EA-0024, inclusief alle daarbij horende bijlagen, en conform toezeggingen in de antwoorden op de wensen en de demonstratie van de use cases van diens inschrijving ) uit te voeren, te benoemen. </t>
  </si>
  <si>
    <t xml:space="preserve">Indien tijdens de looptijd van de overeenkomst  blijkt dat onderdelen van de implementatie (bijvoorbeeld trainingen of documentatie) ook nodig zijn, dan zullen de in dit werkblad afgegeven prijzen ook gelden voor die onderdelen tijdens de looptijd van de overeenkomst. </t>
  </si>
  <si>
    <t>[Onderdeel, bijvoorbeeld: trainingen]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</si>
</sst>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_ ;_ * \-#,##0_ ;_ * &quot;-&quot;??_ ;_ @_ "/>
    <numFmt numFmtId="167" formatCode="#,##0_ ;\-#,##0\ "/>
    <numFmt numFmtId="168" formatCode="&quot;€&quot;\ #,##0.00"/>
  </numFmts>
  <fonts count="23" x14ac:knownFonts="1">
    <font>
      <sz val="11"/>
      <color theme="1"/>
      <name val="Calibri"/>
      <family val="2"/>
      <scheme val="minor"/>
    </font>
    <font>
      <sz val="10"/>
      <name val="Arial"/>
      <family val="2"/>
    </font>
    <font>
      <sz val="11"/>
      <color theme="1"/>
      <name val="Calibri"/>
      <family val="2"/>
      <scheme val="minor"/>
    </font>
    <font>
      <sz val="11"/>
      <color theme="1"/>
      <name val="Titillium Web"/>
    </font>
    <font>
      <sz val="11"/>
      <name val="Titillium Web"/>
    </font>
    <font>
      <b/>
      <sz val="11"/>
      <name val="Titillium Web"/>
    </font>
    <font>
      <i/>
      <sz val="11"/>
      <name val="Titillium Web"/>
    </font>
    <font>
      <sz val="11"/>
      <color theme="0"/>
      <name val="Titillium Web"/>
    </font>
    <font>
      <b/>
      <sz val="14"/>
      <color theme="1"/>
      <name val="Titillium Web"/>
    </font>
    <font>
      <b/>
      <sz val="12"/>
      <color theme="0"/>
      <name val="Titillium Web"/>
    </font>
    <font>
      <sz val="12"/>
      <color theme="1"/>
      <name val="Titillium Web"/>
    </font>
    <font>
      <b/>
      <i/>
      <sz val="12"/>
      <color theme="0"/>
      <name val="Titillium Web"/>
    </font>
    <font>
      <i/>
      <sz val="10"/>
      <color theme="0"/>
      <name val="Titillium Web"/>
    </font>
    <font>
      <b/>
      <sz val="12"/>
      <name val="Titillium Web"/>
    </font>
    <font>
      <i/>
      <sz val="9"/>
      <name val="Titillium Web"/>
    </font>
    <font>
      <i/>
      <sz val="9"/>
      <color theme="1"/>
      <name val="Titillium Web"/>
    </font>
    <font>
      <b/>
      <sz val="14"/>
      <color rgb="FF2D2E82"/>
      <name val="Titillium Web"/>
    </font>
    <font>
      <b/>
      <sz val="12"/>
      <color theme="1"/>
      <name val="Titillium Web"/>
    </font>
    <font>
      <b/>
      <u/>
      <sz val="11"/>
      <name val="Titillium Web"/>
    </font>
    <font>
      <sz val="11"/>
      <name val="Calibri"/>
      <family val="2"/>
      <scheme val="minor"/>
    </font>
    <font>
      <sz val="11"/>
      <color rgb="FF2D2E82"/>
      <name val="Titillium Web"/>
    </font>
    <font>
      <b/>
      <sz val="11"/>
      <color theme="1"/>
      <name val="Titillium Web"/>
    </font>
    <font>
      <sz val="9"/>
      <color theme="1"/>
      <name val="Titillium Web"/>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rgb="FF2D2E8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auto="1"/>
      </left>
      <right style="thin">
        <color auto="1"/>
      </right>
      <top style="double">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0" fontId="1" fillId="0" borderId="0"/>
    <xf numFmtId="16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59">
    <xf numFmtId="0" fontId="0" fillId="0" borderId="0" xfId="0"/>
    <xf numFmtId="44" fontId="4" fillId="3" borderId="2" xfId="3" applyFont="1" applyFill="1" applyBorder="1" applyAlignment="1" applyProtection="1">
      <alignment vertical="center"/>
      <protection locked="0"/>
    </xf>
    <xf numFmtId="44" fontId="4" fillId="3" borderId="14" xfId="3" applyFont="1" applyFill="1" applyBorder="1" applyAlignment="1" applyProtection="1">
      <alignment vertical="center"/>
      <protection locked="0"/>
    </xf>
    <xf numFmtId="0" fontId="4" fillId="3" borderId="5" xfId="0" applyFont="1" applyFill="1" applyBorder="1" applyAlignment="1" applyProtection="1">
      <alignment horizontal="left" vertical="center"/>
      <protection locked="0"/>
    </xf>
    <xf numFmtId="44" fontId="4" fillId="3" borderId="7" xfId="3" applyFont="1" applyFill="1" applyBorder="1" applyAlignment="1" applyProtection="1">
      <alignment horizontal="center" vertical="center"/>
      <protection locked="0"/>
    </xf>
    <xf numFmtId="167" fontId="4" fillId="3" borderId="7" xfId="4"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xf>
    <xf numFmtId="44" fontId="4" fillId="0" borderId="6" xfId="3" applyFont="1" applyBorder="1" applyAlignment="1" applyProtection="1">
      <alignment vertical="center" wrapText="1"/>
    </xf>
    <xf numFmtId="3" fontId="4" fillId="0" borderId="13" xfId="0" applyNumberFormat="1" applyFont="1" applyBorder="1" applyAlignment="1" applyProtection="1">
      <alignment horizontal="center" vertical="center"/>
    </xf>
    <xf numFmtId="44" fontId="4" fillId="0" borderId="15" xfId="3" applyFont="1" applyBorder="1" applyAlignment="1" applyProtection="1">
      <alignment vertical="center" wrapText="1"/>
    </xf>
    <xf numFmtId="167" fontId="4" fillId="4" borderId="7" xfId="3" applyNumberFormat="1" applyFont="1" applyFill="1" applyBorder="1" applyAlignment="1" applyProtection="1">
      <alignment horizontal="center" vertical="center"/>
    </xf>
    <xf numFmtId="165" fontId="13" fillId="2" borderId="18" xfId="0" applyNumberFormat="1" applyFont="1" applyFill="1" applyBorder="1" applyAlignment="1" applyProtection="1">
      <alignment vertical="center"/>
    </xf>
    <xf numFmtId="0" fontId="3" fillId="0" borderId="0" xfId="0" applyFont="1" applyAlignment="1" applyProtection="1">
      <alignment vertical="center"/>
    </xf>
    <xf numFmtId="0" fontId="10" fillId="0" borderId="0" xfId="0" applyFont="1" applyAlignment="1" applyProtection="1">
      <alignment vertical="center"/>
    </xf>
    <xf numFmtId="0" fontId="4" fillId="0" borderId="5" xfId="0" applyFont="1" applyBorder="1" applyAlignment="1" applyProtection="1">
      <alignment horizontal="left" vertical="center" wrapText="1"/>
    </xf>
    <xf numFmtId="0" fontId="4" fillId="4" borderId="3" xfId="0" applyFont="1" applyFill="1" applyBorder="1" applyAlignment="1" applyProtection="1">
      <alignment vertical="center"/>
    </xf>
    <xf numFmtId="0" fontId="13" fillId="2" borderId="16" xfId="0" applyFont="1" applyFill="1" applyBorder="1" applyAlignment="1" applyProtection="1">
      <alignment horizontal="left" vertical="center"/>
    </xf>
    <xf numFmtId="44" fontId="13" fillId="2" borderId="17" xfId="3" applyFont="1" applyFill="1" applyBorder="1" applyAlignment="1" applyProtection="1">
      <alignment horizontal="center" vertical="center"/>
    </xf>
    <xf numFmtId="167" fontId="13" fillId="2" borderId="17" xfId="4" applyNumberFormat="1" applyFont="1" applyFill="1" applyBorder="1" applyAlignment="1" applyProtection="1">
      <alignment horizontal="center" vertical="center"/>
    </xf>
    <xf numFmtId="44" fontId="13" fillId="2" borderId="18" xfId="3" applyFont="1" applyFill="1" applyBorder="1" applyAlignment="1" applyProtection="1">
      <alignment vertical="center" wrapText="1"/>
    </xf>
    <xf numFmtId="0" fontId="3" fillId="4" borderId="0" xfId="0" applyFont="1" applyFill="1" applyBorder="1" applyAlignment="1" applyProtection="1">
      <alignment vertical="center"/>
    </xf>
    <xf numFmtId="0" fontId="7" fillId="0" borderId="0" xfId="0" applyFont="1" applyAlignment="1" applyProtection="1">
      <alignment vertical="center"/>
    </xf>
    <xf numFmtId="0" fontId="3" fillId="4" borderId="0" xfId="0" applyFont="1" applyFill="1" applyAlignment="1" applyProtection="1">
      <alignment vertical="center"/>
    </xf>
    <xf numFmtId="0" fontId="4" fillId="3" borderId="23" xfId="0" applyFont="1" applyFill="1" applyBorder="1" applyAlignment="1" applyProtection="1">
      <alignment horizontal="left" vertical="center"/>
      <protection locked="0"/>
    </xf>
    <xf numFmtId="44" fontId="4" fillId="3" borderId="6" xfId="3" applyFont="1" applyFill="1" applyBorder="1" applyAlignment="1" applyProtection="1">
      <alignment horizontal="center" vertical="center"/>
      <protection locked="0"/>
    </xf>
    <xf numFmtId="0" fontId="4" fillId="3" borderId="24" xfId="0" applyFont="1" applyFill="1" applyBorder="1" applyAlignment="1" applyProtection="1">
      <alignment horizontal="left" vertical="center"/>
      <protection locked="0"/>
    </xf>
    <xf numFmtId="44" fontId="4" fillId="3" borderId="25" xfId="3"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6" fillId="0" borderId="0" xfId="0" applyFont="1" applyBorder="1" applyAlignment="1" applyProtection="1">
      <alignment horizontal="left" vertical="center" wrapText="1"/>
    </xf>
    <xf numFmtId="0" fontId="17" fillId="2" borderId="16" xfId="0" applyFont="1" applyFill="1" applyBorder="1" applyAlignment="1" applyProtection="1">
      <alignment vertical="center"/>
    </xf>
    <xf numFmtId="0" fontId="10" fillId="2" borderId="17" xfId="0" applyFont="1" applyFill="1" applyBorder="1" applyAlignment="1" applyProtection="1">
      <alignment horizontal="center" vertical="center"/>
    </xf>
    <xf numFmtId="166" fontId="10" fillId="2" borderId="17" xfId="4" applyNumberFormat="1" applyFont="1" applyFill="1" applyBorder="1" applyAlignment="1" applyProtection="1">
      <alignment vertical="center"/>
    </xf>
    <xf numFmtId="0" fontId="16" fillId="0" borderId="0" xfId="0" applyFont="1" applyBorder="1" applyAlignment="1" applyProtection="1">
      <alignment horizontal="center" vertical="center"/>
    </xf>
    <xf numFmtId="0" fontId="9" fillId="6" borderId="3" xfId="0" applyFont="1" applyFill="1" applyBorder="1" applyAlignment="1" applyProtection="1">
      <alignment vertical="center"/>
    </xf>
    <xf numFmtId="0" fontId="9" fillId="6" borderId="4" xfId="0" applyFont="1" applyFill="1" applyBorder="1" applyAlignment="1" applyProtection="1">
      <alignment horizontal="center" vertical="center" wrapText="1"/>
    </xf>
    <xf numFmtId="0" fontId="9" fillId="6" borderId="9" xfId="0" applyFont="1" applyFill="1" applyBorder="1" applyAlignment="1" applyProtection="1">
      <alignment horizontal="center" vertical="center" wrapText="1"/>
    </xf>
    <xf numFmtId="0" fontId="9" fillId="6" borderId="8" xfId="0" applyFont="1" applyFill="1" applyBorder="1" applyAlignment="1" applyProtection="1">
      <alignment horizontal="center" vertical="center" wrapText="1"/>
    </xf>
    <xf numFmtId="0" fontId="13" fillId="4" borderId="0" xfId="0" applyFont="1" applyFill="1" applyBorder="1" applyAlignment="1" applyProtection="1">
      <alignment horizontal="left" vertical="center"/>
    </xf>
    <xf numFmtId="44" fontId="13" fillId="4" borderId="0" xfId="3" applyFont="1" applyFill="1" applyBorder="1" applyAlignment="1" applyProtection="1">
      <alignment horizontal="center" vertical="center"/>
    </xf>
    <xf numFmtId="167" fontId="13" fillId="4" borderId="0" xfId="4" applyNumberFormat="1" applyFont="1" applyFill="1" applyBorder="1" applyAlignment="1" applyProtection="1">
      <alignment horizontal="center" vertical="center"/>
    </xf>
    <xf numFmtId="44" fontId="13" fillId="4" borderId="0" xfId="3" applyFont="1" applyFill="1" applyBorder="1" applyAlignment="1" applyProtection="1">
      <alignment vertical="center" wrapText="1"/>
    </xf>
    <xf numFmtId="0" fontId="16"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44" fontId="4" fillId="4" borderId="0" xfId="3" applyFont="1" applyFill="1" applyBorder="1" applyAlignment="1" applyProtection="1">
      <alignment horizontal="center" vertical="center"/>
    </xf>
    <xf numFmtId="167" fontId="4" fillId="4" borderId="0" xfId="4" applyNumberFormat="1" applyFont="1" applyFill="1" applyBorder="1" applyAlignment="1" applyProtection="1">
      <alignment horizontal="center" vertical="center"/>
    </xf>
    <xf numFmtId="44" fontId="4" fillId="4" borderId="0" xfId="3" applyFont="1" applyFill="1" applyBorder="1" applyAlignment="1" applyProtection="1">
      <alignment vertical="center" wrapText="1"/>
    </xf>
    <xf numFmtId="0" fontId="9" fillId="6" borderId="11" xfId="0" applyFont="1" applyFill="1" applyBorder="1" applyAlignment="1" applyProtection="1">
      <alignment horizontal="center" vertical="center" wrapText="1"/>
    </xf>
    <xf numFmtId="0" fontId="9" fillId="6" borderId="11" xfId="0" applyFont="1" applyFill="1" applyBorder="1" applyAlignment="1" applyProtection="1">
      <alignment horizontal="center" vertical="center"/>
    </xf>
    <xf numFmtId="0" fontId="9" fillId="6" borderId="12" xfId="0" applyFont="1" applyFill="1" applyBorder="1" applyAlignment="1" applyProtection="1">
      <alignment horizontal="center" vertical="center" wrapText="1"/>
    </xf>
    <xf numFmtId="0" fontId="9" fillId="6" borderId="10" xfId="0" applyFont="1" applyFill="1" applyBorder="1" applyAlignment="1" applyProtection="1">
      <alignment vertical="center"/>
    </xf>
    <xf numFmtId="0" fontId="9" fillId="6" borderId="28" xfId="0" applyFont="1" applyFill="1" applyBorder="1" applyAlignment="1" applyProtection="1">
      <alignment horizontal="center" vertical="center" wrapText="1"/>
    </xf>
    <xf numFmtId="0" fontId="8" fillId="0" borderId="0" xfId="0" applyFont="1" applyAlignment="1" applyProtection="1">
      <alignment vertical="center"/>
    </xf>
    <xf numFmtId="168" fontId="16" fillId="0" borderId="0" xfId="0" applyNumberFormat="1" applyFont="1" applyAlignment="1" applyProtection="1">
      <alignment vertical="center"/>
    </xf>
    <xf numFmtId="0" fontId="3" fillId="0" borderId="10" xfId="0" applyFont="1" applyBorder="1" applyAlignment="1" applyProtection="1">
      <alignment vertical="center"/>
    </xf>
    <xf numFmtId="44" fontId="3" fillId="0" borderId="12" xfId="0" applyNumberFormat="1" applyFont="1" applyBorder="1" applyAlignment="1" applyProtection="1">
      <alignment vertical="center"/>
    </xf>
    <xf numFmtId="0" fontId="3" fillId="0" borderId="26" xfId="0" applyFont="1" applyBorder="1" applyAlignment="1" applyProtection="1">
      <alignment vertical="center"/>
    </xf>
    <xf numFmtId="44" fontId="3" fillId="0" borderId="27" xfId="0" applyNumberFormat="1" applyFont="1" applyBorder="1" applyAlignment="1" applyProtection="1">
      <alignment vertical="center"/>
    </xf>
    <xf numFmtId="0" fontId="13" fillId="5" borderId="22" xfId="0" applyFont="1" applyFill="1" applyBorder="1" applyAlignment="1" applyProtection="1">
      <alignment vertical="center"/>
    </xf>
    <xf numFmtId="44" fontId="13" fillId="5" borderId="21" xfId="0" applyNumberFormat="1" applyFont="1" applyFill="1" applyBorder="1" applyAlignment="1" applyProtection="1">
      <alignment vertical="center"/>
    </xf>
    <xf numFmtId="44" fontId="3" fillId="0" borderId="0" xfId="0" applyNumberFormat="1" applyFont="1" applyAlignment="1" applyProtection="1">
      <alignment vertical="center"/>
    </xf>
    <xf numFmtId="44" fontId="4" fillId="3" borderId="7" xfId="3" applyFont="1" applyFill="1" applyBorder="1" applyAlignment="1" applyProtection="1">
      <alignment vertical="center"/>
      <protection locked="0"/>
    </xf>
    <xf numFmtId="44" fontId="4" fillId="3" borderId="19" xfId="3" applyFont="1" applyFill="1" applyBorder="1" applyAlignment="1" applyProtection="1">
      <alignment vertical="center"/>
      <protection locked="0"/>
    </xf>
    <xf numFmtId="10" fontId="4" fillId="3" borderId="6" xfId="3" applyNumberFormat="1" applyFont="1" applyFill="1" applyBorder="1" applyAlignment="1" applyProtection="1">
      <alignment vertical="center" wrapText="1"/>
      <protection locked="0"/>
    </xf>
    <xf numFmtId="10" fontId="4" fillId="3" borderId="15" xfId="3" applyNumberFormat="1" applyFont="1" applyFill="1" applyBorder="1" applyAlignment="1" applyProtection="1">
      <alignment vertical="center" wrapText="1"/>
      <protection locked="0"/>
    </xf>
    <xf numFmtId="0" fontId="0" fillId="0" borderId="0" xfId="0" applyAlignment="1" applyProtection="1">
      <alignment vertical="center"/>
    </xf>
    <xf numFmtId="0" fontId="20"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16" fillId="0" borderId="0" xfId="0" applyFont="1" applyAlignment="1" applyProtection="1">
      <alignment horizontal="center" vertical="center"/>
    </xf>
    <xf numFmtId="0" fontId="3" fillId="0" borderId="0" xfId="0" applyFont="1" applyAlignment="1" applyProtection="1">
      <alignment horizontal="left" vertical="center"/>
    </xf>
    <xf numFmtId="0" fontId="9" fillId="6" borderId="29"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44" fontId="17" fillId="2" borderId="17" xfId="4" applyNumberFormat="1" applyFont="1" applyFill="1" applyBorder="1" applyAlignment="1" applyProtection="1">
      <alignment vertical="center"/>
    </xf>
    <xf numFmtId="165" fontId="13" fillId="2" borderId="31" xfId="0" applyNumberFormat="1" applyFont="1" applyFill="1" applyBorder="1" applyAlignment="1" applyProtection="1">
      <alignment vertical="center"/>
    </xf>
    <xf numFmtId="0" fontId="9" fillId="6" borderId="32" xfId="0" applyFont="1" applyFill="1" applyBorder="1" applyAlignment="1" applyProtection="1">
      <alignment horizontal="center" vertical="center" wrapText="1"/>
    </xf>
    <xf numFmtId="0" fontId="21" fillId="0" borderId="0" xfId="0" applyFont="1" applyAlignment="1" applyProtection="1">
      <alignment vertical="center"/>
    </xf>
    <xf numFmtId="0" fontId="3" fillId="0" borderId="0" xfId="0" applyFont="1" applyAlignment="1" applyProtection="1">
      <alignment vertical="center"/>
    </xf>
    <xf numFmtId="0" fontId="7" fillId="6" borderId="29" xfId="0" applyFont="1" applyFill="1" applyBorder="1" applyAlignment="1" applyProtection="1">
      <alignment horizontal="center" vertical="center" wrapText="1"/>
    </xf>
    <xf numFmtId="44" fontId="3" fillId="3" borderId="19"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center" vertical="center"/>
    </xf>
    <xf numFmtId="10" fontId="4" fillId="3" borderId="6" xfId="3" applyNumberFormat="1" applyFont="1" applyFill="1" applyBorder="1" applyAlignment="1" applyProtection="1">
      <alignment horizontal="center" vertical="center"/>
      <protection locked="0"/>
    </xf>
    <xf numFmtId="10" fontId="4" fillId="3" borderId="25" xfId="3" applyNumberFormat="1" applyFont="1" applyFill="1" applyBorder="1" applyAlignment="1" applyProtection="1">
      <alignment horizontal="center" vertical="center"/>
      <protection locked="0"/>
    </xf>
    <xf numFmtId="10" fontId="4" fillId="3" borderId="33" xfId="3" applyNumberFormat="1" applyFont="1" applyFill="1" applyBorder="1" applyAlignment="1" applyProtection="1">
      <alignment vertical="center" wrapText="1"/>
      <protection locked="0"/>
    </xf>
    <xf numFmtId="10" fontId="4" fillId="3" borderId="34" xfId="3" applyNumberFormat="1" applyFont="1" applyFill="1" applyBorder="1" applyAlignment="1" applyProtection="1">
      <alignment vertical="center" wrapText="1"/>
      <protection locked="0"/>
    </xf>
    <xf numFmtId="0" fontId="20" fillId="0" borderId="0" xfId="0" applyFont="1" applyAlignment="1" applyProtection="1">
      <alignment vertical="center"/>
    </xf>
    <xf numFmtId="0" fontId="3" fillId="0" borderId="23" xfId="0" applyFont="1" applyBorder="1" applyAlignment="1" applyProtection="1">
      <alignment vertical="center"/>
    </xf>
    <xf numFmtId="0" fontId="3" fillId="0" borderId="24" xfId="0"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center"/>
    </xf>
    <xf numFmtId="44" fontId="3" fillId="0" borderId="33" xfId="0" applyNumberFormat="1" applyFont="1" applyBorder="1" applyAlignment="1" applyProtection="1">
      <alignment vertical="center"/>
    </xf>
    <xf numFmtId="44" fontId="3" fillId="0" borderId="49" xfId="0" applyNumberFormat="1" applyFont="1" applyBorder="1" applyAlignment="1" applyProtection="1">
      <alignment vertical="center"/>
    </xf>
    <xf numFmtId="0" fontId="3" fillId="0" borderId="0" xfId="0" applyFont="1" applyAlignment="1" applyProtection="1">
      <alignment vertical="center"/>
    </xf>
    <xf numFmtId="168" fontId="16" fillId="0" borderId="0" xfId="0" applyNumberFormat="1" applyFont="1" applyAlignment="1" applyProtection="1">
      <alignment horizontal="center" vertical="center"/>
    </xf>
    <xf numFmtId="0" fontId="20" fillId="0" borderId="0" xfId="0" applyFont="1" applyAlignment="1" applyProtection="1">
      <alignment horizontal="center" vertical="center"/>
    </xf>
    <xf numFmtId="0" fontId="3" fillId="0" borderId="0" xfId="0" applyFont="1" applyAlignment="1">
      <alignment horizontal="center" vertical="center"/>
    </xf>
    <xf numFmtId="49" fontId="3" fillId="3" borderId="1" xfId="0" applyNumberFormat="1" applyFont="1" applyFill="1" applyBorder="1" applyAlignment="1" applyProtection="1">
      <alignment vertical="center"/>
      <protection locked="0"/>
    </xf>
    <xf numFmtId="49" fontId="0" fillId="3" borderId="6" xfId="0" applyNumberForma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1" xfId="0" applyFill="1" applyBorder="1" applyAlignment="1" applyProtection="1">
      <alignment vertical="center"/>
      <protection locked="0"/>
    </xf>
    <xf numFmtId="49" fontId="3" fillId="3" borderId="35" xfId="0" applyNumberFormat="1" applyFont="1" applyFill="1" applyBorder="1" applyAlignment="1" applyProtection="1">
      <alignment vertical="center"/>
      <protection locked="0"/>
    </xf>
    <xf numFmtId="49" fontId="0" fillId="3" borderId="25" xfId="0" applyNumberFormat="1" applyFill="1" applyBorder="1" applyAlignment="1" applyProtection="1">
      <alignment vertical="center"/>
      <protection locked="0"/>
    </xf>
    <xf numFmtId="0" fontId="3" fillId="0" borderId="36" xfId="0" applyFont="1" applyBorder="1" applyAlignment="1" applyProtection="1">
      <alignment vertical="center"/>
    </xf>
    <xf numFmtId="0" fontId="0" fillId="0" borderId="37" xfId="0" applyFont="1" applyBorder="1" applyAlignment="1">
      <alignment vertical="center"/>
    </xf>
    <xf numFmtId="0" fontId="0" fillId="0" borderId="38" xfId="0" applyFont="1" applyBorder="1" applyAlignment="1">
      <alignment vertical="center"/>
    </xf>
    <xf numFmtId="0" fontId="9" fillId="6" borderId="40" xfId="0" applyFont="1" applyFill="1" applyBorder="1" applyAlignment="1" applyProtection="1">
      <alignment vertical="center"/>
    </xf>
    <xf numFmtId="0" fontId="0" fillId="0" borderId="8" xfId="0" applyBorder="1" applyAlignment="1">
      <alignment vertical="center"/>
    </xf>
    <xf numFmtId="0" fontId="0" fillId="0" borderId="9" xfId="0" applyBorder="1" applyAlignment="1">
      <alignment vertical="center"/>
    </xf>
    <xf numFmtId="49" fontId="0" fillId="3" borderId="35" xfId="0" applyNumberFormat="1" applyFill="1" applyBorder="1" applyAlignment="1" applyProtection="1">
      <alignment vertical="center"/>
      <protection locked="0"/>
    </xf>
    <xf numFmtId="0" fontId="0" fillId="0" borderId="25" xfId="0" applyBorder="1" applyAlignment="1" applyProtection="1">
      <alignment vertical="center"/>
      <protection locked="0"/>
    </xf>
    <xf numFmtId="0" fontId="9" fillId="6" borderId="8" xfId="0" applyFont="1" applyFill="1" applyBorder="1" applyAlignment="1" applyProtection="1">
      <alignment horizontal="center" vertical="center" wrapText="1"/>
    </xf>
    <xf numFmtId="0" fontId="0" fillId="6" borderId="8" xfId="0" applyFill="1" applyBorder="1" applyAlignment="1" applyProtection="1">
      <alignment horizontal="center" vertical="center" wrapText="1"/>
    </xf>
    <xf numFmtId="44" fontId="4" fillId="3" borderId="19" xfId="3" applyNumberFormat="1" applyFont="1" applyFill="1" applyBorder="1" applyAlignment="1" applyProtection="1">
      <alignment horizontal="center" vertical="center"/>
      <protection locked="0"/>
    </xf>
    <xf numFmtId="44" fontId="0" fillId="3" borderId="20" xfId="0" applyNumberFormat="1" applyFill="1" applyBorder="1" applyAlignment="1" applyProtection="1">
      <alignment horizontal="center" vertical="center"/>
      <protection locked="0"/>
    </xf>
    <xf numFmtId="0" fontId="14" fillId="0" borderId="4" xfId="0" applyFont="1" applyBorder="1" applyAlignment="1" applyProtection="1">
      <alignment horizontal="left" vertical="center" wrapText="1"/>
    </xf>
    <xf numFmtId="0" fontId="0" fillId="0" borderId="4" xfId="0" applyBorder="1" applyAlignment="1" applyProtection="1">
      <alignment vertical="center"/>
    </xf>
    <xf numFmtId="0" fontId="16" fillId="0" borderId="0" xfId="0" applyFont="1" applyBorder="1" applyAlignment="1" applyProtection="1">
      <alignment horizontal="center" vertical="center"/>
    </xf>
    <xf numFmtId="0" fontId="0" fillId="0" borderId="0" xfId="0" applyAlignment="1" applyProtection="1">
      <alignment vertical="center"/>
    </xf>
    <xf numFmtId="0" fontId="4" fillId="0" borderId="0" xfId="0" applyFont="1" applyBorder="1" applyAlignment="1" applyProtection="1">
      <alignment horizontal="left" vertical="center"/>
    </xf>
    <xf numFmtId="0" fontId="19" fillId="0" borderId="0" xfId="0" applyFont="1" applyAlignment="1">
      <alignment horizontal="left" vertical="center"/>
    </xf>
    <xf numFmtId="0" fontId="9" fillId="6"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3" fillId="0" borderId="23" xfId="0" applyFont="1" applyBorder="1" applyAlignment="1" applyProtection="1">
      <alignment vertical="center"/>
    </xf>
    <xf numFmtId="0" fontId="0" fillId="0" borderId="23" xfId="0" applyFont="1" applyBorder="1" applyAlignment="1">
      <alignment vertical="center"/>
    </xf>
    <xf numFmtId="49" fontId="0" fillId="3" borderId="1" xfId="0" applyNumberFormat="1" applyFill="1" applyBorder="1" applyAlignment="1" applyProtection="1">
      <alignment vertical="center"/>
      <protection locked="0"/>
    </xf>
    <xf numFmtId="0" fontId="0" fillId="0" borderId="6" xfId="0" applyBorder="1" applyAlignment="1" applyProtection="1">
      <alignment vertical="center"/>
      <protection locked="0"/>
    </xf>
    <xf numFmtId="0" fontId="14" fillId="4" borderId="0" xfId="0" applyFont="1" applyFill="1" applyBorder="1" applyAlignment="1" applyProtection="1">
      <alignment horizontal="left" vertical="center" wrapText="1"/>
    </xf>
    <xf numFmtId="0" fontId="15" fillId="4" borderId="0" xfId="0" applyFont="1" applyFill="1" applyBorder="1" applyAlignment="1" applyProtection="1">
      <alignment vertical="center" wrapText="1"/>
    </xf>
    <xf numFmtId="0" fontId="3" fillId="0" borderId="0" xfId="0" applyFont="1" applyAlignment="1" applyProtection="1">
      <alignment vertical="center"/>
    </xf>
    <xf numFmtId="0" fontId="14" fillId="4" borderId="4" xfId="0" applyFont="1" applyFill="1" applyBorder="1" applyAlignment="1" applyProtection="1">
      <alignment horizontal="left" vertical="center" wrapText="1"/>
    </xf>
    <xf numFmtId="0" fontId="3" fillId="0" borderId="4" xfId="0" applyFont="1" applyBorder="1" applyAlignment="1" applyProtection="1">
      <alignment vertical="center" wrapText="1"/>
    </xf>
    <xf numFmtId="0" fontId="3" fillId="0" borderId="4" xfId="0" applyFont="1" applyBorder="1" applyAlignment="1" applyProtection="1">
      <alignment vertical="center"/>
    </xf>
    <xf numFmtId="0" fontId="16" fillId="4" borderId="0"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0" fontId="3" fillId="0" borderId="0" xfId="0" applyFont="1" applyAlignment="1">
      <alignment vertical="center"/>
    </xf>
    <xf numFmtId="0" fontId="0" fillId="0" borderId="0" xfId="0" applyAlignment="1">
      <alignment vertical="center"/>
    </xf>
    <xf numFmtId="0" fontId="3" fillId="3" borderId="42" xfId="0" applyFont="1" applyFill="1" applyBorder="1" applyAlignment="1" applyProtection="1">
      <alignment vertical="center"/>
      <protection locked="0"/>
    </xf>
    <xf numFmtId="0" fontId="0" fillId="0" borderId="43" xfId="0" applyBorder="1" applyAlignment="1" applyProtection="1">
      <alignment vertical="center"/>
      <protection locked="0"/>
    </xf>
    <xf numFmtId="0" fontId="0" fillId="0" borderId="39" xfId="0" applyBorder="1" applyAlignment="1" applyProtection="1">
      <alignment vertical="center"/>
      <protection locked="0"/>
    </xf>
    <xf numFmtId="0" fontId="0" fillId="0" borderId="44" xfId="0" applyBorder="1" applyAlignment="1" applyProtection="1">
      <alignment vertical="center"/>
      <protection locked="0"/>
    </xf>
    <xf numFmtId="0" fontId="0" fillId="0" borderId="45" xfId="0" applyBorder="1" applyAlignment="1" applyProtection="1">
      <alignment vertical="center"/>
      <protection locked="0"/>
    </xf>
    <xf numFmtId="0" fontId="0" fillId="0" borderId="46" xfId="0" applyBorder="1" applyAlignment="1" applyProtection="1">
      <alignment vertical="center"/>
      <protection locked="0"/>
    </xf>
    <xf numFmtId="0" fontId="3" fillId="3" borderId="7" xfId="0" applyFont="1" applyFill="1" applyBorder="1" applyAlignment="1" applyProtection="1">
      <alignment vertical="center"/>
      <protection locked="0"/>
    </xf>
    <xf numFmtId="0" fontId="0" fillId="0" borderId="41" xfId="0" applyBorder="1" applyAlignment="1" applyProtection="1">
      <alignment vertical="center"/>
      <protection locked="0"/>
    </xf>
    <xf numFmtId="0" fontId="3" fillId="3" borderId="47" xfId="0" applyFont="1" applyFill="1" applyBorder="1" applyAlignment="1" applyProtection="1">
      <alignment vertical="center"/>
      <protection locked="0"/>
    </xf>
    <xf numFmtId="0" fontId="0" fillId="0" borderId="48" xfId="0" applyBorder="1" applyAlignment="1" applyProtection="1">
      <alignment vertical="center"/>
      <protection locked="0"/>
    </xf>
    <xf numFmtId="0" fontId="0" fillId="0" borderId="23" xfId="0" applyBorder="1" applyAlignment="1">
      <alignment vertical="center"/>
    </xf>
    <xf numFmtId="0" fontId="3" fillId="4" borderId="4" xfId="0" applyFont="1" applyFill="1" applyBorder="1" applyAlignment="1" applyProtection="1">
      <alignment vertical="center" wrapText="1"/>
    </xf>
    <xf numFmtId="0" fontId="15" fillId="0" borderId="0" xfId="0" applyFont="1" applyBorder="1" applyAlignment="1" applyProtection="1">
      <alignment vertical="center" wrapText="1"/>
    </xf>
    <xf numFmtId="0" fontId="3" fillId="0" borderId="0" xfId="0" applyFont="1" applyBorder="1" applyAlignment="1" applyProtection="1">
      <alignment vertical="center" wrapText="1"/>
    </xf>
    <xf numFmtId="0" fontId="20" fillId="0" borderId="0" xfId="0" applyFont="1" applyBorder="1" applyAlignment="1" applyProtection="1">
      <alignment horizontal="center" vertical="center"/>
    </xf>
    <xf numFmtId="0" fontId="16" fillId="0" borderId="0" xfId="0" applyFont="1" applyAlignment="1" applyProtection="1">
      <alignment horizontal="center" vertical="center"/>
    </xf>
    <xf numFmtId="0" fontId="4" fillId="0" borderId="30" xfId="0" applyFont="1" applyBorder="1" applyAlignment="1" applyProtection="1">
      <alignment horizontal="left" vertical="center" wrapText="1"/>
    </xf>
    <xf numFmtId="0" fontId="3" fillId="0" borderId="30" xfId="0" applyFont="1" applyBorder="1" applyAlignment="1" applyProtection="1">
      <alignment vertical="center"/>
    </xf>
    <xf numFmtId="0" fontId="4"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horizontal="left" vertical="center"/>
    </xf>
    <xf numFmtId="0" fontId="22" fillId="0" borderId="4" xfId="0" applyFont="1" applyBorder="1" applyAlignment="1" applyProtection="1">
      <alignment horizontal="left" vertical="center" wrapText="1"/>
    </xf>
  </cellXfs>
  <cellStyles count="7">
    <cellStyle name="Komma" xfId="4" builtinId="3"/>
    <cellStyle name="Komma 2" xfId="6" xr:uid="{4C6564DC-3E19-4555-A3FC-3E8B3D994290}"/>
    <cellStyle name="Standaard" xfId="0" builtinId="0"/>
    <cellStyle name="Standaard 2" xfId="1" xr:uid="{00000000-0005-0000-0000-000001000000}"/>
    <cellStyle name="Valuta" xfId="3" builtinId="4"/>
    <cellStyle name="Valuta 2" xfId="2" xr:uid="{00000000-0005-0000-0000-000003000000}"/>
    <cellStyle name="Valuta 3" xfId="5" xr:uid="{D86E5EF0-24F2-4377-A8DD-C6D1BDC6A2EF}"/>
  </cellStyles>
  <dxfs count="0"/>
  <tableStyles count="0" defaultTableStyle="TableStyleMedium2" defaultPivotStyle="PivotStyleLight16"/>
  <colors>
    <mruColors>
      <color rgb="FF2D2E82"/>
      <color rgb="FFFFFFCC"/>
      <color rgb="FF00418C"/>
      <color rgb="FF35A8E0"/>
      <color rgb="FF009BDC"/>
      <color rgb="FFD7A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5C55-26F9-4593-8C1B-B39B8990BB01}">
  <sheetPr>
    <pageSetUpPr fitToPage="1"/>
  </sheetPr>
  <dimension ref="A1:C15"/>
  <sheetViews>
    <sheetView showGridLines="0" tabSelected="1" zoomScaleNormal="100" workbookViewId="0">
      <selection activeCell="C5" sqref="C5"/>
    </sheetView>
  </sheetViews>
  <sheetFormatPr defaultRowHeight="19" x14ac:dyDescent="0.35"/>
  <cols>
    <col min="1" max="1" width="52.1796875" style="12" customWidth="1"/>
    <col min="2" max="3" width="28.1796875" style="12" customWidth="1"/>
    <col min="4" max="16384" width="8.7265625" style="12"/>
  </cols>
  <sheetData>
    <row r="1" spans="1:3" s="51" customFormat="1" ht="24" x14ac:dyDescent="0.35">
      <c r="A1" s="91" t="s">
        <v>1</v>
      </c>
      <c r="B1" s="92"/>
      <c r="C1" s="93"/>
    </row>
    <row r="2" spans="1:3" s="51" customFormat="1" ht="19.5" customHeight="1" thickBot="1" x14ac:dyDescent="0.4">
      <c r="A2" s="52"/>
      <c r="B2" s="83"/>
    </row>
    <row r="3" spans="1:3" s="51" customFormat="1" ht="38" thickBot="1" x14ac:dyDescent="0.4">
      <c r="A3" s="33" t="s">
        <v>29</v>
      </c>
      <c r="B3" s="34" t="s">
        <v>30</v>
      </c>
      <c r="C3" s="50" t="s">
        <v>31</v>
      </c>
    </row>
    <row r="4" spans="1:3" x14ac:dyDescent="0.35">
      <c r="A4" s="53" t="s">
        <v>6</v>
      </c>
      <c r="B4" s="54">
        <f>'Structurele kosten'!E8+'Structurele kosten'!E13</f>
        <v>0</v>
      </c>
      <c r="C4" s="54">
        <f>'Structurele kosten'!G8+'Structurele kosten'!G13</f>
        <v>0</v>
      </c>
    </row>
    <row r="5" spans="1:3" ht="19.5" thickBot="1" x14ac:dyDescent="0.4">
      <c r="A5" s="55" t="s">
        <v>7</v>
      </c>
      <c r="B5" s="56">
        <f>'Incidentele kosten'!D28</f>
        <v>0</v>
      </c>
      <c r="C5" s="56">
        <f>'Incidentele kosten'!F28</f>
        <v>0</v>
      </c>
    </row>
    <row r="6" spans="1:3" s="13" customFormat="1" ht="21" thickTop="1" thickBot="1" x14ac:dyDescent="0.4">
      <c r="A6" s="57" t="s">
        <v>5</v>
      </c>
      <c r="B6" s="58"/>
      <c r="C6" s="58">
        <f>C4+C5</f>
        <v>0</v>
      </c>
    </row>
    <row r="7" spans="1:3" ht="19.5" thickBot="1" x14ac:dyDescent="0.4">
      <c r="B7" s="59"/>
    </row>
    <row r="8" spans="1:3" ht="20" x14ac:dyDescent="0.35">
      <c r="A8" s="104" t="s">
        <v>68</v>
      </c>
      <c r="B8" s="105"/>
      <c r="C8" s="106"/>
    </row>
    <row r="9" spans="1:3" ht="28.5" customHeight="1" x14ac:dyDescent="0.35">
      <c r="A9" s="84" t="s">
        <v>66</v>
      </c>
      <c r="B9" s="94"/>
      <c r="C9" s="95"/>
    </row>
    <row r="10" spans="1:3" ht="19" customHeight="1" x14ac:dyDescent="0.35">
      <c r="A10" s="101" t="s">
        <v>67</v>
      </c>
      <c r="B10" s="96"/>
      <c r="C10" s="97"/>
    </row>
    <row r="11" spans="1:3" s="75" customFormat="1" ht="19" customHeight="1" x14ac:dyDescent="0.35">
      <c r="A11" s="102"/>
      <c r="B11" s="96"/>
      <c r="C11" s="97"/>
    </row>
    <row r="12" spans="1:3" ht="19" customHeight="1" x14ac:dyDescent="0.35">
      <c r="A12" s="102"/>
      <c r="B12" s="98"/>
      <c r="C12" s="97"/>
    </row>
    <row r="13" spans="1:3" ht="19" customHeight="1" x14ac:dyDescent="0.35">
      <c r="A13" s="103"/>
      <c r="B13" s="98"/>
      <c r="C13" s="97"/>
    </row>
    <row r="14" spans="1:3" ht="28.5" customHeight="1" x14ac:dyDescent="0.35">
      <c r="A14" s="84" t="s">
        <v>69</v>
      </c>
      <c r="B14" s="94"/>
      <c r="C14" s="95"/>
    </row>
    <row r="15" spans="1:3" ht="28.5" customHeight="1" thickBot="1" x14ac:dyDescent="0.4">
      <c r="A15" s="85" t="s">
        <v>70</v>
      </c>
      <c r="B15" s="99"/>
      <c r="C15" s="100"/>
    </row>
  </sheetData>
  <sheetProtection algorithmName="SHA-512" hashValue="DEtxijJp111l15gjG2aSwXRmn7AjXg1yjSiI+NcrNO/d7K6f74s0j4gjVUAQCHyRk56ZVVd27buFOUaLu2hZgQ==" saltValue="EG4rEd5bGbcAuaMz9pflAw==" spinCount="100000" sheet="1" objects="1" scenarios="1"/>
  <mergeCells count="7">
    <mergeCell ref="A1:C1"/>
    <mergeCell ref="B9:C9"/>
    <mergeCell ref="B10:C13"/>
    <mergeCell ref="B14:C14"/>
    <mergeCell ref="B15:C15"/>
    <mergeCell ref="A10:A13"/>
    <mergeCell ref="A8:C8"/>
  </mergeCells>
  <pageMargins left="0.7" right="0.7" top="0.75" bottom="0.75" header="0.3" footer="0.3"/>
  <pageSetup paperSize="9"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E1F0-7824-46C6-A0A4-8B4710075387}">
  <sheetPr>
    <pageSetUpPr fitToPage="1"/>
  </sheetPr>
  <dimension ref="A1:J22"/>
  <sheetViews>
    <sheetView showGridLines="0" topLeftCell="A4" zoomScaleNormal="100" workbookViewId="0">
      <selection activeCell="A11" sqref="A11"/>
    </sheetView>
  </sheetViews>
  <sheetFormatPr defaultColWidth="8.90625" defaultRowHeight="19" x14ac:dyDescent="0.35"/>
  <cols>
    <col min="1" max="1" width="55.81640625" style="12" customWidth="1"/>
    <col min="2" max="2" width="12.08984375" style="12" bestFit="1" customWidth="1"/>
    <col min="3" max="3" width="27.90625" style="12" bestFit="1" customWidth="1"/>
    <col min="4" max="4" width="12.08984375" style="12" bestFit="1" customWidth="1"/>
    <col min="5" max="5" width="23" style="12" bestFit="1" customWidth="1"/>
    <col min="6" max="6" width="6.7265625" style="12" bestFit="1" customWidth="1"/>
    <col min="7" max="7" width="23" style="12" bestFit="1" customWidth="1"/>
    <col min="8" max="8" width="1.6328125" style="12" customWidth="1"/>
    <col min="9" max="9" width="25.7265625" style="12" bestFit="1" customWidth="1"/>
    <col min="10" max="10" width="25.36328125" style="86" bestFit="1" customWidth="1"/>
    <col min="11" max="16384" width="8.90625" style="12"/>
  </cols>
  <sheetData>
    <row r="1" spans="1:10" ht="24" x14ac:dyDescent="0.35">
      <c r="A1" s="115" t="s">
        <v>11</v>
      </c>
      <c r="B1" s="115"/>
      <c r="C1" s="115"/>
      <c r="D1" s="115"/>
      <c r="E1" s="115"/>
      <c r="F1" s="116"/>
      <c r="G1" s="116"/>
    </row>
    <row r="2" spans="1:10" ht="19.5" customHeight="1" x14ac:dyDescent="0.35">
      <c r="A2" s="32"/>
      <c r="B2" s="32"/>
      <c r="C2" s="32"/>
      <c r="D2" s="32"/>
      <c r="E2" s="32"/>
      <c r="F2" s="64"/>
      <c r="G2" s="64"/>
    </row>
    <row r="3" spans="1:10" ht="19.5" customHeight="1" x14ac:dyDescent="0.35">
      <c r="A3" s="117" t="s">
        <v>63</v>
      </c>
      <c r="B3" s="118"/>
      <c r="C3" s="118"/>
      <c r="D3" s="118"/>
      <c r="E3" s="118"/>
      <c r="F3" s="118"/>
      <c r="G3" s="118"/>
    </row>
    <row r="4" spans="1:10" ht="19.5" customHeight="1" thickBot="1" x14ac:dyDescent="0.4">
      <c r="A4" s="27"/>
      <c r="B4" s="27"/>
      <c r="C4" s="27"/>
      <c r="D4" s="27"/>
      <c r="E4" s="27"/>
      <c r="F4" s="27"/>
      <c r="G4" s="27"/>
    </row>
    <row r="5" spans="1:10" s="13" customFormat="1" ht="37.5" x14ac:dyDescent="0.35">
      <c r="A5" s="33" t="s">
        <v>2</v>
      </c>
      <c r="B5" s="34" t="s">
        <v>0</v>
      </c>
      <c r="C5" s="36" t="s">
        <v>74</v>
      </c>
      <c r="D5" s="34" t="s">
        <v>0</v>
      </c>
      <c r="E5" s="35" t="s">
        <v>25</v>
      </c>
      <c r="F5" s="35" t="s">
        <v>27</v>
      </c>
      <c r="G5" s="35" t="s">
        <v>24</v>
      </c>
      <c r="I5" s="73" t="s">
        <v>75</v>
      </c>
      <c r="J5" s="73" t="s">
        <v>76</v>
      </c>
    </row>
    <row r="6" spans="1:10" ht="38" x14ac:dyDescent="0.35">
      <c r="A6" s="14" t="s">
        <v>40</v>
      </c>
      <c r="B6" s="6">
        <v>1950</v>
      </c>
      <c r="C6" s="1">
        <v>0</v>
      </c>
      <c r="D6" s="6">
        <v>14</v>
      </c>
      <c r="E6" s="7">
        <f>B6*C6*D6</f>
        <v>0</v>
      </c>
      <c r="F6" s="62"/>
      <c r="G6" s="7">
        <f>E6+(F6*E6)</f>
        <v>0</v>
      </c>
      <c r="I6" s="88">
        <f>C6/14</f>
        <v>0</v>
      </c>
      <c r="J6" s="88">
        <f>I6+(F6*I6)</f>
        <v>0</v>
      </c>
    </row>
    <row r="7" spans="1:10" ht="38.5" thickBot="1" x14ac:dyDescent="0.4">
      <c r="A7" s="14" t="s">
        <v>41</v>
      </c>
      <c r="B7" s="8">
        <v>25</v>
      </c>
      <c r="C7" s="2">
        <v>0</v>
      </c>
      <c r="D7" s="8">
        <v>14</v>
      </c>
      <c r="E7" s="9">
        <f>B7*C7*D7</f>
        <v>0</v>
      </c>
      <c r="F7" s="63"/>
      <c r="G7" s="9">
        <f>E7+(F7*E7)</f>
        <v>0</v>
      </c>
      <c r="I7" s="89">
        <f>C7/14</f>
        <v>0</v>
      </c>
      <c r="J7" s="89">
        <f>I7+(F7*I7)</f>
        <v>0</v>
      </c>
    </row>
    <row r="8" spans="1:10" s="13" customFormat="1" ht="21" thickTop="1" thickBot="1" x14ac:dyDescent="0.4">
      <c r="A8" s="29" t="s">
        <v>3</v>
      </c>
      <c r="B8" s="30"/>
      <c r="C8" s="31"/>
      <c r="D8" s="30"/>
      <c r="E8" s="11">
        <f>E6+E7</f>
        <v>0</v>
      </c>
      <c r="F8" s="11"/>
      <c r="G8" s="11">
        <f t="shared" ref="G8" si="0">G6+G7</f>
        <v>0</v>
      </c>
    </row>
    <row r="9" spans="1:10" ht="32" customHeight="1" x14ac:dyDescent="0.35">
      <c r="A9" s="113" t="s">
        <v>20</v>
      </c>
      <c r="B9" s="113"/>
      <c r="C9" s="113"/>
      <c r="D9" s="113"/>
      <c r="E9" s="113"/>
      <c r="F9" s="114"/>
      <c r="G9" s="114"/>
    </row>
    <row r="10" spans="1:10" ht="19.5" thickBot="1" x14ac:dyDescent="0.4">
      <c r="A10" s="28"/>
      <c r="B10" s="28"/>
      <c r="C10" s="28"/>
      <c r="D10" s="28"/>
      <c r="E10" s="28"/>
      <c r="F10" s="28"/>
      <c r="G10" s="28"/>
    </row>
    <row r="11" spans="1:10" s="13" customFormat="1" ht="40" customHeight="1" thickBot="1" x14ac:dyDescent="0.4">
      <c r="A11" s="33" t="s">
        <v>33</v>
      </c>
      <c r="B11" s="109" t="s">
        <v>13</v>
      </c>
      <c r="C11" s="110"/>
      <c r="D11" s="34" t="s">
        <v>0</v>
      </c>
      <c r="E11" s="35" t="s">
        <v>25</v>
      </c>
      <c r="F11" s="35" t="s">
        <v>27</v>
      </c>
      <c r="G11" s="35" t="s">
        <v>24</v>
      </c>
    </row>
    <row r="12" spans="1:10" ht="19.5" thickBot="1" x14ac:dyDescent="0.4">
      <c r="A12" s="15" t="s">
        <v>32</v>
      </c>
      <c r="B12" s="111">
        <v>0</v>
      </c>
      <c r="C12" s="112"/>
      <c r="D12" s="10">
        <v>14</v>
      </c>
      <c r="E12" s="7">
        <f>B12*D12</f>
        <v>0</v>
      </c>
      <c r="F12" s="62"/>
      <c r="G12" s="7">
        <f>E12+(F12*E12)</f>
        <v>0</v>
      </c>
    </row>
    <row r="13" spans="1:10" s="13" customFormat="1" ht="21" thickTop="1" thickBot="1" x14ac:dyDescent="0.4">
      <c r="A13" s="29" t="s">
        <v>4</v>
      </c>
      <c r="B13" s="30"/>
      <c r="C13" s="31"/>
      <c r="D13" s="30"/>
      <c r="E13" s="11">
        <f>E12</f>
        <v>0</v>
      </c>
      <c r="F13" s="11"/>
      <c r="G13" s="11">
        <f t="shared" ref="G13" si="1">G12</f>
        <v>0</v>
      </c>
    </row>
    <row r="14" spans="1:10" ht="19.5" thickBot="1" x14ac:dyDescent="0.4">
      <c r="A14" s="27"/>
      <c r="B14" s="27"/>
      <c r="C14" s="27"/>
      <c r="D14" s="27"/>
      <c r="E14" s="27"/>
      <c r="F14" s="27"/>
      <c r="G14" s="27"/>
    </row>
    <row r="15" spans="1:10" ht="20" x14ac:dyDescent="0.35">
      <c r="A15" s="119" t="s">
        <v>68</v>
      </c>
      <c r="B15" s="120"/>
      <c r="C15" s="120"/>
      <c r="D15" s="121"/>
      <c r="E15" s="27"/>
      <c r="F15" s="27"/>
      <c r="G15" s="27"/>
    </row>
    <row r="16" spans="1:10" ht="28.5" customHeight="1" x14ac:dyDescent="0.35">
      <c r="A16" s="84" t="s">
        <v>66</v>
      </c>
      <c r="B16" s="94"/>
      <c r="C16" s="124"/>
      <c r="D16" s="125"/>
    </row>
    <row r="17" spans="1:4" x14ac:dyDescent="0.35">
      <c r="A17" s="122" t="s">
        <v>67</v>
      </c>
      <c r="B17" s="96"/>
      <c r="C17" s="98"/>
      <c r="D17" s="125"/>
    </row>
    <row r="18" spans="1:4" x14ac:dyDescent="0.35">
      <c r="A18" s="123"/>
      <c r="B18" s="96"/>
      <c r="C18" s="98"/>
      <c r="D18" s="125"/>
    </row>
    <row r="19" spans="1:4" x14ac:dyDescent="0.35">
      <c r="A19" s="123"/>
      <c r="B19" s="98"/>
      <c r="C19" s="98"/>
      <c r="D19" s="125"/>
    </row>
    <row r="20" spans="1:4" x14ac:dyDescent="0.35">
      <c r="A20" s="123"/>
      <c r="B20" s="98"/>
      <c r="C20" s="98"/>
      <c r="D20" s="125"/>
    </row>
    <row r="21" spans="1:4" ht="28.5" customHeight="1" x14ac:dyDescent="0.35">
      <c r="A21" s="84" t="s">
        <v>69</v>
      </c>
      <c r="B21" s="94"/>
      <c r="C21" s="124"/>
      <c r="D21" s="125"/>
    </row>
    <row r="22" spans="1:4" ht="28.5" customHeight="1" thickBot="1" x14ac:dyDescent="0.4">
      <c r="A22" s="85" t="s">
        <v>70</v>
      </c>
      <c r="B22" s="99"/>
      <c r="C22" s="107"/>
      <c r="D22" s="108"/>
    </row>
  </sheetData>
  <sheetProtection algorithmName="SHA-512" hashValue="z7GKMGEenn9Joz4O/+FUeH+rPObSAO/oTx1M36Z2hOx8sSEnrcRXuidrRdOt5o3ShUTR5R4Dxdln55KhWxQraw==" saltValue="SQ5+sk3X+Q+p860q5Ro+zA==" spinCount="100000" sheet="1" objects="1" scenarios="1"/>
  <mergeCells count="11">
    <mergeCell ref="B22:D22"/>
    <mergeCell ref="B11:C11"/>
    <mergeCell ref="B12:C12"/>
    <mergeCell ref="A9:G9"/>
    <mergeCell ref="A1:G1"/>
    <mergeCell ref="A3:G3"/>
    <mergeCell ref="A15:D15"/>
    <mergeCell ref="A17:A20"/>
    <mergeCell ref="B16:D16"/>
    <mergeCell ref="B17:D20"/>
    <mergeCell ref="B21:D21"/>
  </mergeCells>
  <pageMargins left="0.7" right="0.7" top="0.75" bottom="0.75" header="0.3" footer="0.3"/>
  <pageSetup paperSize="9" scale="61"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showGridLines="0" topLeftCell="B1" zoomScale="90" zoomScaleNormal="90" workbookViewId="0">
      <selection activeCell="A3" sqref="A3:F3"/>
    </sheetView>
  </sheetViews>
  <sheetFormatPr defaultColWidth="8.90625" defaultRowHeight="19" x14ac:dyDescent="0.35"/>
  <cols>
    <col min="1" max="1" width="60.1796875" style="12" bestFit="1" customWidth="1"/>
    <col min="2" max="2" width="26.54296875" style="12" bestFit="1" customWidth="1"/>
    <col min="3" max="3" width="28.54296875" style="12" bestFit="1" customWidth="1"/>
    <col min="4" max="4" width="23.08984375" style="12" bestFit="1" customWidth="1"/>
    <col min="5" max="5" width="7.08984375" style="12" bestFit="1" customWidth="1"/>
    <col min="6" max="6" width="23.08984375" style="12" bestFit="1" customWidth="1"/>
    <col min="7" max="16384" width="8.90625" style="12"/>
  </cols>
  <sheetData>
    <row r="1" spans="1:6" ht="24" x14ac:dyDescent="0.35">
      <c r="A1" s="132" t="s">
        <v>12</v>
      </c>
      <c r="B1" s="133"/>
      <c r="C1" s="133"/>
      <c r="D1" s="133"/>
      <c r="E1" s="128"/>
      <c r="F1" s="128"/>
    </row>
    <row r="2" spans="1:6" ht="19.5" customHeight="1" x14ac:dyDescent="0.35">
      <c r="A2" s="41"/>
      <c r="B2" s="78"/>
      <c r="C2" s="78"/>
      <c r="D2" s="78"/>
    </row>
    <row r="3" spans="1:6" ht="19.5" customHeight="1" x14ac:dyDescent="0.35">
      <c r="A3" s="134" t="s">
        <v>62</v>
      </c>
      <c r="B3" s="135"/>
      <c r="C3" s="135"/>
      <c r="D3" s="135"/>
      <c r="E3" s="135"/>
      <c r="F3" s="135"/>
    </row>
    <row r="4" spans="1:6" s="20" customFormat="1" ht="19.5" customHeight="1" thickBot="1" x14ac:dyDescent="0.4">
      <c r="A4" s="42"/>
      <c r="B4" s="43"/>
      <c r="C4" s="44"/>
      <c r="D4" s="45"/>
      <c r="E4" s="45"/>
      <c r="F4" s="45"/>
    </row>
    <row r="5" spans="1:6" s="21" customFormat="1" ht="37.5" x14ac:dyDescent="0.35">
      <c r="A5" s="33" t="s">
        <v>15</v>
      </c>
      <c r="B5" s="46" t="s">
        <v>22</v>
      </c>
      <c r="C5" s="47" t="s">
        <v>10</v>
      </c>
      <c r="D5" s="48" t="s">
        <v>23</v>
      </c>
      <c r="E5" s="35" t="s">
        <v>27</v>
      </c>
      <c r="F5" s="48" t="s">
        <v>26</v>
      </c>
    </row>
    <row r="6" spans="1:6" s="90" customFormat="1" x14ac:dyDescent="0.35">
      <c r="A6" s="3" t="s">
        <v>81</v>
      </c>
      <c r="B6" s="4">
        <v>0</v>
      </c>
      <c r="C6" s="5"/>
      <c r="D6" s="7">
        <f t="shared" ref="D6" si="0">B6*C6</f>
        <v>0</v>
      </c>
      <c r="E6" s="62"/>
      <c r="F6" s="7">
        <f t="shared" ref="F6" si="1">D6+(E6*D6)</f>
        <v>0</v>
      </c>
    </row>
    <row r="7" spans="1:6" x14ac:dyDescent="0.35">
      <c r="A7" s="3" t="s">
        <v>36</v>
      </c>
      <c r="B7" s="4">
        <v>0</v>
      </c>
      <c r="C7" s="5"/>
      <c r="D7" s="7">
        <f t="shared" ref="D7:D27" si="2">B7*C7</f>
        <v>0</v>
      </c>
      <c r="E7" s="62"/>
      <c r="F7" s="7">
        <f t="shared" ref="F7:F27" si="3">D7+(E7*D7)</f>
        <v>0</v>
      </c>
    </row>
    <row r="8" spans="1:6" x14ac:dyDescent="0.35">
      <c r="A8" s="3" t="s">
        <v>37</v>
      </c>
      <c r="B8" s="4">
        <v>0</v>
      </c>
      <c r="C8" s="5"/>
      <c r="D8" s="7">
        <f t="shared" si="2"/>
        <v>0</v>
      </c>
      <c r="E8" s="62"/>
      <c r="F8" s="7">
        <f t="shared" si="3"/>
        <v>0</v>
      </c>
    </row>
    <row r="9" spans="1:6" x14ac:dyDescent="0.35">
      <c r="A9" s="3" t="s">
        <v>51</v>
      </c>
      <c r="B9" s="4">
        <v>0</v>
      </c>
      <c r="C9" s="5"/>
      <c r="D9" s="7">
        <f t="shared" si="2"/>
        <v>0</v>
      </c>
      <c r="E9" s="62"/>
      <c r="F9" s="7">
        <f t="shared" si="3"/>
        <v>0</v>
      </c>
    </row>
    <row r="10" spans="1:6" x14ac:dyDescent="0.35">
      <c r="A10" s="3" t="s">
        <v>52</v>
      </c>
      <c r="B10" s="4">
        <v>0</v>
      </c>
      <c r="C10" s="5"/>
      <c r="D10" s="7">
        <f t="shared" si="2"/>
        <v>0</v>
      </c>
      <c r="E10" s="62"/>
      <c r="F10" s="7">
        <f t="shared" si="3"/>
        <v>0</v>
      </c>
    </row>
    <row r="11" spans="1:6" x14ac:dyDescent="0.35">
      <c r="A11" s="3" t="s">
        <v>53</v>
      </c>
      <c r="B11" s="4">
        <v>0</v>
      </c>
      <c r="C11" s="5"/>
      <c r="D11" s="7">
        <f t="shared" si="2"/>
        <v>0</v>
      </c>
      <c r="E11" s="62"/>
      <c r="F11" s="7">
        <f t="shared" si="3"/>
        <v>0</v>
      </c>
    </row>
    <row r="12" spans="1:6" x14ac:dyDescent="0.35">
      <c r="A12" s="3" t="s">
        <v>50</v>
      </c>
      <c r="B12" s="4">
        <v>0</v>
      </c>
      <c r="C12" s="5"/>
      <c r="D12" s="7">
        <f t="shared" si="2"/>
        <v>0</v>
      </c>
      <c r="E12" s="62"/>
      <c r="F12" s="7">
        <f t="shared" si="3"/>
        <v>0</v>
      </c>
    </row>
    <row r="13" spans="1:6" x14ac:dyDescent="0.35">
      <c r="A13" s="3" t="s">
        <v>54</v>
      </c>
      <c r="B13" s="4">
        <v>0</v>
      </c>
      <c r="C13" s="5"/>
      <c r="D13" s="7">
        <f t="shared" si="2"/>
        <v>0</v>
      </c>
      <c r="E13" s="62"/>
      <c r="F13" s="7">
        <f t="shared" si="3"/>
        <v>0</v>
      </c>
    </row>
    <row r="14" spans="1:6" x14ac:dyDescent="0.35">
      <c r="A14" s="3" t="s">
        <v>55</v>
      </c>
      <c r="B14" s="4">
        <v>0</v>
      </c>
      <c r="C14" s="5"/>
      <c r="D14" s="7">
        <f t="shared" si="2"/>
        <v>0</v>
      </c>
      <c r="E14" s="62"/>
      <c r="F14" s="7">
        <f t="shared" si="3"/>
        <v>0</v>
      </c>
    </row>
    <row r="15" spans="1:6" x14ac:dyDescent="0.35">
      <c r="A15" s="3" t="s">
        <v>56</v>
      </c>
      <c r="B15" s="4">
        <v>0</v>
      </c>
      <c r="C15" s="5"/>
      <c r="D15" s="7">
        <f t="shared" si="2"/>
        <v>0</v>
      </c>
      <c r="E15" s="62"/>
      <c r="F15" s="7">
        <f t="shared" si="3"/>
        <v>0</v>
      </c>
    </row>
    <row r="16" spans="1:6" x14ac:dyDescent="0.35">
      <c r="A16" s="3" t="s">
        <v>57</v>
      </c>
      <c r="B16" s="4">
        <v>0</v>
      </c>
      <c r="C16" s="5"/>
      <c r="D16" s="7">
        <f t="shared" si="2"/>
        <v>0</v>
      </c>
      <c r="E16" s="62"/>
      <c r="F16" s="7">
        <f t="shared" si="3"/>
        <v>0</v>
      </c>
    </row>
    <row r="17" spans="1:6" x14ac:dyDescent="0.35">
      <c r="A17" s="3" t="s">
        <v>58</v>
      </c>
      <c r="B17" s="4">
        <v>0</v>
      </c>
      <c r="C17" s="5"/>
      <c r="D17" s="7">
        <f t="shared" si="2"/>
        <v>0</v>
      </c>
      <c r="E17" s="62"/>
      <c r="F17" s="7">
        <f t="shared" si="3"/>
        <v>0</v>
      </c>
    </row>
    <row r="18" spans="1:6" x14ac:dyDescent="0.35">
      <c r="A18" s="3" t="s">
        <v>16</v>
      </c>
      <c r="B18" s="4">
        <v>0</v>
      </c>
      <c r="C18" s="5"/>
      <c r="D18" s="7">
        <f t="shared" ref="D18:D24" si="4">B18*C18</f>
        <v>0</v>
      </c>
      <c r="E18" s="62"/>
      <c r="F18" s="7">
        <f t="shared" si="3"/>
        <v>0</v>
      </c>
    </row>
    <row r="19" spans="1:6" x14ac:dyDescent="0.35">
      <c r="A19" s="3" t="s">
        <v>16</v>
      </c>
      <c r="B19" s="4">
        <v>0</v>
      </c>
      <c r="C19" s="5"/>
      <c r="D19" s="7">
        <f t="shared" ref="D19:D21" si="5">B19*C19</f>
        <v>0</v>
      </c>
      <c r="E19" s="62"/>
      <c r="F19" s="7">
        <f t="shared" si="3"/>
        <v>0</v>
      </c>
    </row>
    <row r="20" spans="1:6" x14ac:dyDescent="0.35">
      <c r="A20" s="3" t="s">
        <v>16</v>
      </c>
      <c r="B20" s="4">
        <v>0</v>
      </c>
      <c r="C20" s="5"/>
      <c r="D20" s="7">
        <f t="shared" si="5"/>
        <v>0</v>
      </c>
      <c r="E20" s="62"/>
      <c r="F20" s="7">
        <f t="shared" si="3"/>
        <v>0</v>
      </c>
    </row>
    <row r="21" spans="1:6" x14ac:dyDescent="0.35">
      <c r="A21" s="3" t="s">
        <v>16</v>
      </c>
      <c r="B21" s="4">
        <v>0</v>
      </c>
      <c r="C21" s="5"/>
      <c r="D21" s="7">
        <f t="shared" si="5"/>
        <v>0</v>
      </c>
      <c r="E21" s="62"/>
      <c r="F21" s="7">
        <f t="shared" si="3"/>
        <v>0</v>
      </c>
    </row>
    <row r="22" spans="1:6" x14ac:dyDescent="0.35">
      <c r="A22" s="3" t="s">
        <v>16</v>
      </c>
      <c r="B22" s="4">
        <v>0</v>
      </c>
      <c r="C22" s="5"/>
      <c r="D22" s="7">
        <f t="shared" si="4"/>
        <v>0</v>
      </c>
      <c r="E22" s="62"/>
      <c r="F22" s="7">
        <f t="shared" si="3"/>
        <v>0</v>
      </c>
    </row>
    <row r="23" spans="1:6" x14ac:dyDescent="0.35">
      <c r="A23" s="3" t="s">
        <v>16</v>
      </c>
      <c r="B23" s="4">
        <v>0</v>
      </c>
      <c r="C23" s="5"/>
      <c r="D23" s="7">
        <f t="shared" si="4"/>
        <v>0</v>
      </c>
      <c r="E23" s="62"/>
      <c r="F23" s="7">
        <f t="shared" si="3"/>
        <v>0</v>
      </c>
    </row>
    <row r="24" spans="1:6" x14ac:dyDescent="0.35">
      <c r="A24" s="3" t="s">
        <v>16</v>
      </c>
      <c r="B24" s="4">
        <v>0</v>
      </c>
      <c r="C24" s="5"/>
      <c r="D24" s="7">
        <f t="shared" si="4"/>
        <v>0</v>
      </c>
      <c r="E24" s="62"/>
      <c r="F24" s="7">
        <f t="shared" si="3"/>
        <v>0</v>
      </c>
    </row>
    <row r="25" spans="1:6" x14ac:dyDescent="0.35">
      <c r="A25" s="3" t="s">
        <v>16</v>
      </c>
      <c r="B25" s="4">
        <v>0</v>
      </c>
      <c r="C25" s="5"/>
      <c r="D25" s="7">
        <f t="shared" si="2"/>
        <v>0</v>
      </c>
      <c r="E25" s="62"/>
      <c r="F25" s="7">
        <f t="shared" si="3"/>
        <v>0</v>
      </c>
    </row>
    <row r="26" spans="1:6" x14ac:dyDescent="0.35">
      <c r="A26" s="3" t="s">
        <v>16</v>
      </c>
      <c r="B26" s="4">
        <v>0</v>
      </c>
      <c r="C26" s="5"/>
      <c r="D26" s="7">
        <f t="shared" si="2"/>
        <v>0</v>
      </c>
      <c r="E26" s="62"/>
      <c r="F26" s="7">
        <f t="shared" si="3"/>
        <v>0</v>
      </c>
    </row>
    <row r="27" spans="1:6" ht="19.5" thickBot="1" x14ac:dyDescent="0.4">
      <c r="A27" s="3" t="s">
        <v>16</v>
      </c>
      <c r="B27" s="4">
        <v>0</v>
      </c>
      <c r="C27" s="5"/>
      <c r="D27" s="7">
        <f t="shared" si="2"/>
        <v>0</v>
      </c>
      <c r="E27" s="62"/>
      <c r="F27" s="7">
        <f t="shared" si="3"/>
        <v>0</v>
      </c>
    </row>
    <row r="28" spans="1:6" ht="21" thickTop="1" thickBot="1" x14ac:dyDescent="0.4">
      <c r="A28" s="16" t="s">
        <v>18</v>
      </c>
      <c r="B28" s="17"/>
      <c r="C28" s="18"/>
      <c r="D28" s="19">
        <f>SUM(D6:D27)</f>
        <v>0</v>
      </c>
      <c r="E28" s="19"/>
      <c r="F28" s="19">
        <f>SUM(F6:F27)</f>
        <v>0</v>
      </c>
    </row>
    <row r="29" spans="1:6" ht="30" customHeight="1" x14ac:dyDescent="0.35">
      <c r="A29" s="129" t="s">
        <v>79</v>
      </c>
      <c r="B29" s="130"/>
      <c r="C29" s="130"/>
      <c r="D29" s="130"/>
      <c r="E29" s="131"/>
      <c r="F29" s="131"/>
    </row>
    <row r="30" spans="1:6" ht="15" customHeight="1" x14ac:dyDescent="0.35">
      <c r="A30" s="126" t="s">
        <v>19</v>
      </c>
      <c r="B30" s="127"/>
      <c r="C30" s="127"/>
      <c r="D30" s="127"/>
      <c r="E30" s="128"/>
      <c r="F30" s="128"/>
    </row>
    <row r="31" spans="1:6" s="86" customFormat="1" ht="45" customHeight="1" x14ac:dyDescent="0.35">
      <c r="A31" s="126" t="s">
        <v>78</v>
      </c>
      <c r="B31" s="136"/>
      <c r="C31" s="136"/>
      <c r="D31" s="136"/>
      <c r="E31" s="136"/>
      <c r="F31" s="136"/>
    </row>
    <row r="32" spans="1:6" ht="30" customHeight="1" x14ac:dyDescent="0.35">
      <c r="A32" s="126" t="s">
        <v>17</v>
      </c>
      <c r="B32" s="127"/>
      <c r="C32" s="127"/>
      <c r="D32" s="127"/>
      <c r="E32" s="128"/>
      <c r="F32" s="128"/>
    </row>
    <row r="33" spans="1:6" s="87" customFormat="1" ht="30" customHeight="1" x14ac:dyDescent="0.35">
      <c r="A33" s="126" t="s">
        <v>80</v>
      </c>
      <c r="B33" s="127"/>
      <c r="C33" s="127"/>
      <c r="D33" s="127"/>
      <c r="E33" s="128"/>
      <c r="F33" s="128"/>
    </row>
    <row r="34" spans="1:6" s="22" customFormat="1" ht="20.5" thickBot="1" x14ac:dyDescent="0.4">
      <c r="A34" s="37"/>
      <c r="B34" s="38"/>
      <c r="C34" s="39"/>
      <c r="D34" s="40"/>
      <c r="E34" s="40"/>
      <c r="F34" s="40"/>
    </row>
    <row r="35" spans="1:6" s="13" customFormat="1" ht="20" x14ac:dyDescent="0.35">
      <c r="A35" s="119" t="s">
        <v>68</v>
      </c>
      <c r="B35" s="120"/>
      <c r="C35" s="121"/>
    </row>
    <row r="36" spans="1:6" ht="28.5" customHeight="1" x14ac:dyDescent="0.35">
      <c r="A36" s="84" t="s">
        <v>71</v>
      </c>
      <c r="B36" s="143"/>
      <c r="C36" s="144"/>
    </row>
    <row r="37" spans="1:6" x14ac:dyDescent="0.35">
      <c r="A37" s="122" t="s">
        <v>72</v>
      </c>
      <c r="B37" s="137"/>
      <c r="C37" s="138"/>
    </row>
    <row r="38" spans="1:6" s="75" customFormat="1" x14ac:dyDescent="0.35">
      <c r="A38" s="147"/>
      <c r="B38" s="139"/>
      <c r="C38" s="140"/>
    </row>
    <row r="39" spans="1:6" x14ac:dyDescent="0.35">
      <c r="A39" s="147"/>
      <c r="B39" s="139"/>
      <c r="C39" s="140"/>
    </row>
    <row r="40" spans="1:6" x14ac:dyDescent="0.35">
      <c r="A40" s="147"/>
      <c r="B40" s="141"/>
      <c r="C40" s="142"/>
    </row>
    <row r="41" spans="1:6" ht="28.5" customHeight="1" x14ac:dyDescent="0.35">
      <c r="A41" s="84" t="s">
        <v>69</v>
      </c>
      <c r="B41" s="143"/>
      <c r="C41" s="144"/>
    </row>
    <row r="42" spans="1:6" ht="28.5" customHeight="1" thickBot="1" x14ac:dyDescent="0.4">
      <c r="A42" s="85" t="s">
        <v>73</v>
      </c>
      <c r="B42" s="145"/>
      <c r="C42" s="146"/>
    </row>
  </sheetData>
  <sheetProtection algorithmName="SHA-512" hashValue="g+NRpTCaejqzEeCBSiTD9J7VWtTeTVVNmdkeaQPQPErJYp1tWFeqkCqTTUPveorCmJ5C/DtfEAimWmX12jqfIw==" saltValue="VhwEij5vrZOKLldHx0eoLA==" spinCount="100000" sheet="1" objects="1" scenarios="1"/>
  <mergeCells count="13">
    <mergeCell ref="A35:C35"/>
    <mergeCell ref="B37:C40"/>
    <mergeCell ref="B36:C36"/>
    <mergeCell ref="B41:C41"/>
    <mergeCell ref="B42:C42"/>
    <mergeCell ref="A37:A40"/>
    <mergeCell ref="A33:F33"/>
    <mergeCell ref="A29:F29"/>
    <mergeCell ref="A30:F30"/>
    <mergeCell ref="A32:F32"/>
    <mergeCell ref="A1:F1"/>
    <mergeCell ref="A3:F3"/>
    <mergeCell ref="A31:F31"/>
  </mergeCells>
  <pageMargins left="0.7" right="0.7" top="0.75" bottom="0.75" header="0.3" footer="0.3"/>
  <pageSetup paperSize="9" scale="51" orientation="landscape" r:id="rId1"/>
  <headerFooter>
    <oddHeader>&amp;R&amp;G</oddHeader>
    <oddFooter>&amp;L&amp;"-,Cursief"&amp;9&amp;K2D2E82EA-0024 | &amp;F - &amp;A&amp;R&amp;"-,Cursief"&amp;9&amp;K2D2E82Pagina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44FD-B4FD-481B-9B08-2D116B1E03B8}">
  <sheetPr>
    <pageSetUpPr fitToPage="1"/>
  </sheetPr>
  <dimension ref="A1:D26"/>
  <sheetViews>
    <sheetView showGridLines="0" topLeftCell="A13" zoomScale="115" zoomScaleNormal="115" workbookViewId="0">
      <selection activeCell="A17" sqref="A17:D17"/>
    </sheetView>
  </sheetViews>
  <sheetFormatPr defaultColWidth="8.90625" defaultRowHeight="19" x14ac:dyDescent="0.35"/>
  <cols>
    <col min="1" max="1" width="60.1796875" style="12" bestFit="1" customWidth="1"/>
    <col min="2" max="2" width="26.54296875" style="12" bestFit="1" customWidth="1"/>
    <col min="3" max="3" width="6.7265625" style="12" bestFit="1" customWidth="1"/>
    <col min="4" max="4" width="26.54296875" style="12" bestFit="1" customWidth="1"/>
    <col min="5" max="16384" width="8.90625" style="12"/>
  </cols>
  <sheetData>
    <row r="1" spans="1:4" ht="24" x14ac:dyDescent="0.35">
      <c r="A1" s="115" t="s">
        <v>34</v>
      </c>
      <c r="B1" s="151"/>
      <c r="C1" s="128"/>
      <c r="D1" s="128"/>
    </row>
    <row r="2" spans="1:4" ht="19.5" customHeight="1" x14ac:dyDescent="0.35">
      <c r="A2" s="32"/>
      <c r="B2" s="65"/>
    </row>
    <row r="3" spans="1:4" ht="19.5" customHeight="1" x14ac:dyDescent="0.35">
      <c r="A3" s="66" t="s">
        <v>64</v>
      </c>
      <c r="B3" s="65"/>
    </row>
    <row r="4" spans="1:4" ht="19.5" customHeight="1" thickBot="1" x14ac:dyDescent="0.4">
      <c r="A4" s="28"/>
      <c r="B4" s="28"/>
      <c r="C4" s="28"/>
      <c r="D4" s="28"/>
    </row>
    <row r="5" spans="1:4" s="13" customFormat="1" ht="37.5" x14ac:dyDescent="0.35">
      <c r="A5" s="49" t="s">
        <v>8</v>
      </c>
      <c r="B5" s="48" t="s">
        <v>14</v>
      </c>
      <c r="C5" s="48" t="s">
        <v>27</v>
      </c>
      <c r="D5" s="48" t="s">
        <v>28</v>
      </c>
    </row>
    <row r="6" spans="1:4" x14ac:dyDescent="0.35">
      <c r="A6" s="23" t="s">
        <v>9</v>
      </c>
      <c r="B6" s="24">
        <v>0</v>
      </c>
      <c r="C6" s="79"/>
      <c r="D6" s="24">
        <f>B6+(C6*B6)</f>
        <v>0</v>
      </c>
    </row>
    <row r="7" spans="1:4" x14ac:dyDescent="0.35">
      <c r="A7" s="23" t="s">
        <v>9</v>
      </c>
      <c r="B7" s="24">
        <v>0</v>
      </c>
      <c r="C7" s="79"/>
      <c r="D7" s="24">
        <f>B7+(C7*B7)</f>
        <v>0</v>
      </c>
    </row>
    <row r="8" spans="1:4" x14ac:dyDescent="0.35">
      <c r="A8" s="23" t="s">
        <v>9</v>
      </c>
      <c r="B8" s="24">
        <v>0</v>
      </c>
      <c r="C8" s="79"/>
      <c r="D8" s="24">
        <f>B8+(C8*B8)</f>
        <v>0</v>
      </c>
    </row>
    <row r="9" spans="1:4" x14ac:dyDescent="0.35">
      <c r="A9" s="23" t="s">
        <v>9</v>
      </c>
      <c r="B9" s="24">
        <v>0</v>
      </c>
      <c r="C9" s="79"/>
      <c r="D9" s="24">
        <f t="shared" ref="D9:D15" si="0">B9+(C9*B9)</f>
        <v>0</v>
      </c>
    </row>
    <row r="10" spans="1:4" x14ac:dyDescent="0.35">
      <c r="A10" s="23" t="s">
        <v>9</v>
      </c>
      <c r="B10" s="24">
        <v>0</v>
      </c>
      <c r="C10" s="79"/>
      <c r="D10" s="24">
        <f t="shared" si="0"/>
        <v>0</v>
      </c>
    </row>
    <row r="11" spans="1:4" x14ac:dyDescent="0.35">
      <c r="A11" s="23" t="s">
        <v>9</v>
      </c>
      <c r="B11" s="24">
        <v>0</v>
      </c>
      <c r="C11" s="79"/>
      <c r="D11" s="24">
        <f t="shared" si="0"/>
        <v>0</v>
      </c>
    </row>
    <row r="12" spans="1:4" x14ac:dyDescent="0.35">
      <c r="A12" s="23" t="s">
        <v>9</v>
      </c>
      <c r="B12" s="24">
        <v>0</v>
      </c>
      <c r="C12" s="79"/>
      <c r="D12" s="24">
        <f t="shared" si="0"/>
        <v>0</v>
      </c>
    </row>
    <row r="13" spans="1:4" x14ac:dyDescent="0.35">
      <c r="A13" s="23" t="s">
        <v>9</v>
      </c>
      <c r="B13" s="24">
        <v>0</v>
      </c>
      <c r="C13" s="79"/>
      <c r="D13" s="24">
        <f t="shared" si="0"/>
        <v>0</v>
      </c>
    </row>
    <row r="14" spans="1:4" x14ac:dyDescent="0.35">
      <c r="A14" s="23" t="s">
        <v>9</v>
      </c>
      <c r="B14" s="24">
        <v>0</v>
      </c>
      <c r="C14" s="79"/>
      <c r="D14" s="24">
        <f t="shared" si="0"/>
        <v>0</v>
      </c>
    </row>
    <row r="15" spans="1:4" ht="19.5" thickBot="1" x14ac:dyDescent="0.4">
      <c r="A15" s="25" t="s">
        <v>9</v>
      </c>
      <c r="B15" s="26">
        <v>0</v>
      </c>
      <c r="C15" s="80"/>
      <c r="D15" s="24">
        <f t="shared" si="0"/>
        <v>0</v>
      </c>
    </row>
    <row r="16" spans="1:4" ht="45" customHeight="1" x14ac:dyDescent="0.35">
      <c r="A16" s="129" t="s">
        <v>21</v>
      </c>
      <c r="B16" s="148"/>
      <c r="C16" s="131"/>
      <c r="D16" s="131"/>
    </row>
    <row r="17" spans="1:4" ht="45" customHeight="1" x14ac:dyDescent="0.35">
      <c r="A17" s="149" t="s">
        <v>77</v>
      </c>
      <c r="B17" s="150"/>
      <c r="C17" s="128"/>
      <c r="D17" s="128"/>
    </row>
    <row r="18" spans="1:4" ht="19.5" thickBot="1" x14ac:dyDescent="0.4"/>
    <row r="19" spans="1:4" ht="20" x14ac:dyDescent="0.35">
      <c r="A19" s="119" t="s">
        <v>68</v>
      </c>
      <c r="B19" s="120"/>
      <c r="C19" s="121"/>
    </row>
    <row r="20" spans="1:4" x14ac:dyDescent="0.35">
      <c r="A20" s="84" t="s">
        <v>71</v>
      </c>
      <c r="B20" s="143"/>
      <c r="C20" s="144"/>
    </row>
    <row r="21" spans="1:4" x14ac:dyDescent="0.35">
      <c r="A21" s="122" t="s">
        <v>72</v>
      </c>
      <c r="B21" s="137"/>
      <c r="C21" s="138"/>
    </row>
    <row r="22" spans="1:4" x14ac:dyDescent="0.35">
      <c r="A22" s="147"/>
      <c r="B22" s="139"/>
      <c r="C22" s="140"/>
    </row>
    <row r="23" spans="1:4" x14ac:dyDescent="0.35">
      <c r="A23" s="147"/>
      <c r="B23" s="139"/>
      <c r="C23" s="140"/>
    </row>
    <row r="24" spans="1:4" x14ac:dyDescent="0.35">
      <c r="A24" s="147"/>
      <c r="B24" s="141"/>
      <c r="C24" s="142"/>
    </row>
    <row r="25" spans="1:4" x14ac:dyDescent="0.35">
      <c r="A25" s="84" t="s">
        <v>69</v>
      </c>
      <c r="B25" s="143"/>
      <c r="C25" s="144"/>
    </row>
    <row r="26" spans="1:4" ht="19.5" thickBot="1" x14ac:dyDescent="0.4">
      <c r="A26" s="85" t="s">
        <v>73</v>
      </c>
      <c r="B26" s="145"/>
      <c r="C26" s="146"/>
    </row>
  </sheetData>
  <sheetProtection algorithmName="SHA-512" hashValue="RaHZ4RPRxdJizuIxZqav77Kj9ZQb9NpjcTTxC7zLST0Js1QXQAJpNRdNJ+UdgoBlFszgg/q6NGN3oOtirGGJMg==" saltValue="YsiBFEnLpeJCG+olXeaECg==" spinCount="100000" sheet="1" objects="1" scenarios="1"/>
  <mergeCells count="9">
    <mergeCell ref="B25:C25"/>
    <mergeCell ref="B26:C26"/>
    <mergeCell ref="A16:D16"/>
    <mergeCell ref="A17:D17"/>
    <mergeCell ref="A1:D1"/>
    <mergeCell ref="A19:C19"/>
    <mergeCell ref="B20:C20"/>
    <mergeCell ref="A21:A24"/>
    <mergeCell ref="B21:C24"/>
  </mergeCells>
  <pageMargins left="0.7" right="0.7" top="0.75" bottom="0.75" header="0.3" footer="0.3"/>
  <pageSetup paperSize="9" scale="87" orientation="landscape" r:id="rId1"/>
  <headerFooter>
    <oddHeader>&amp;R&amp;G</oddHeader>
    <oddFooter>&amp;L&amp;"Titillium Web,Cursief"&amp;9&amp;K2D2E82EA-0024 | &amp;F - &amp;A&amp;R&amp;"Titillium Web,Cursief"&amp;9&amp;K2D2E82Pagina (&amp;P) van (&amp;N)</oddFooter>
  </headerFooter>
  <ignoredErrors>
    <ignoredError sqref="D6:D1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0497-F24B-43D7-8B4A-1895C4216604}">
  <sheetPr>
    <pageSetUpPr fitToPage="1"/>
  </sheetPr>
  <dimension ref="A1:F55"/>
  <sheetViews>
    <sheetView showGridLines="0" zoomScaleNormal="100" workbookViewId="0">
      <selection activeCell="A4" sqref="A4:F4"/>
    </sheetView>
  </sheetViews>
  <sheetFormatPr defaultRowHeight="19" x14ac:dyDescent="0.35"/>
  <cols>
    <col min="1" max="1" width="57.26953125" style="12" bestFit="1" customWidth="1"/>
    <col min="2" max="2" width="31" style="12" bestFit="1" customWidth="1"/>
    <col min="3" max="3" width="12.1796875" style="12" bestFit="1" customWidth="1"/>
    <col min="4" max="4" width="22.54296875" style="12" bestFit="1" customWidth="1"/>
    <col min="5" max="5" width="6.7265625" style="12" bestFit="1" customWidth="1"/>
    <col min="6" max="6" width="22.54296875" style="12" bestFit="1" customWidth="1"/>
    <col min="7" max="16384" width="8.7265625" style="12"/>
  </cols>
  <sheetData>
    <row r="1" spans="1:6" ht="24" x14ac:dyDescent="0.35">
      <c r="A1" s="152" t="s">
        <v>35</v>
      </c>
      <c r="B1" s="152"/>
      <c r="C1" s="128"/>
      <c r="D1" s="128"/>
      <c r="E1" s="128"/>
      <c r="F1" s="128"/>
    </row>
    <row r="2" spans="1:6" ht="19.5" customHeight="1" x14ac:dyDescent="0.35">
      <c r="A2" s="67"/>
      <c r="B2" s="67"/>
    </row>
    <row r="3" spans="1:6" ht="19.5" customHeight="1" x14ac:dyDescent="0.35">
      <c r="A3" s="66" t="s">
        <v>64</v>
      </c>
      <c r="B3" s="67"/>
    </row>
    <row r="4" spans="1:6" s="68" customFormat="1" ht="58.5" customHeight="1" x14ac:dyDescent="0.35">
      <c r="A4" s="155" t="s">
        <v>59</v>
      </c>
      <c r="B4" s="156"/>
      <c r="C4" s="156"/>
      <c r="D4" s="156"/>
      <c r="E4" s="157"/>
      <c r="F4" s="157"/>
    </row>
    <row r="5" spans="1:6" ht="19.5" customHeight="1" x14ac:dyDescent="0.35">
      <c r="A5" s="67"/>
      <c r="B5" s="67"/>
    </row>
    <row r="6" spans="1:6" ht="38" customHeight="1" thickBot="1" x14ac:dyDescent="0.4">
      <c r="A6" s="153" t="s">
        <v>42</v>
      </c>
      <c r="B6" s="153"/>
      <c r="C6" s="154"/>
      <c r="D6" s="154"/>
    </row>
    <row r="7" spans="1:6" s="13" customFormat="1" ht="37.5" x14ac:dyDescent="0.35">
      <c r="A7" s="33" t="s">
        <v>2</v>
      </c>
      <c r="B7" s="69" t="s">
        <v>47</v>
      </c>
      <c r="C7" s="73" t="s">
        <v>27</v>
      </c>
      <c r="D7" s="35" t="s">
        <v>48</v>
      </c>
    </row>
    <row r="8" spans="1:6" ht="38" x14ac:dyDescent="0.35">
      <c r="A8" s="14" t="s">
        <v>38</v>
      </c>
      <c r="B8" s="60">
        <v>0</v>
      </c>
      <c r="C8" s="81"/>
      <c r="D8" s="7">
        <f>B8+(C8*B8)</f>
        <v>0</v>
      </c>
    </row>
    <row r="9" spans="1:6" ht="38.5" thickBot="1" x14ac:dyDescent="0.4">
      <c r="A9" s="14" t="s">
        <v>39</v>
      </c>
      <c r="B9" s="61">
        <v>0</v>
      </c>
      <c r="C9" s="82"/>
      <c r="D9" s="9">
        <f>B9+(C9*B9)</f>
        <v>0</v>
      </c>
    </row>
    <row r="10" spans="1:6" s="13" customFormat="1" ht="21" thickTop="1" thickBot="1" x14ac:dyDescent="0.4">
      <c r="A10" s="29" t="s">
        <v>45</v>
      </c>
      <c r="B10" s="71">
        <f>B8+B9</f>
        <v>0</v>
      </c>
      <c r="C10" s="72"/>
      <c r="D10" s="11">
        <f>D8+D9</f>
        <v>0</v>
      </c>
    </row>
    <row r="11" spans="1:6" ht="28.5" customHeight="1" x14ac:dyDescent="0.35">
      <c r="A11" s="113" t="s">
        <v>20</v>
      </c>
      <c r="B11" s="158"/>
      <c r="C11" s="158"/>
      <c r="D11" s="158"/>
    </row>
    <row r="12" spans="1:6" x14ac:dyDescent="0.35">
      <c r="A12" s="70"/>
      <c r="B12" s="70"/>
      <c r="C12" s="70"/>
      <c r="D12" s="70"/>
    </row>
    <row r="13" spans="1:6" ht="38" customHeight="1" thickBot="1" x14ac:dyDescent="0.4">
      <c r="A13" s="153" t="s">
        <v>43</v>
      </c>
      <c r="B13" s="153"/>
      <c r="C13" s="154"/>
      <c r="D13" s="154"/>
    </row>
    <row r="14" spans="1:6" s="13" customFormat="1" ht="38" thickBot="1" x14ac:dyDescent="0.4">
      <c r="A14" s="33" t="s">
        <v>33</v>
      </c>
      <c r="B14" s="76" t="s">
        <v>65</v>
      </c>
      <c r="C14" s="73" t="s">
        <v>27</v>
      </c>
      <c r="D14" s="35" t="s">
        <v>24</v>
      </c>
    </row>
    <row r="15" spans="1:6" ht="19.5" thickBot="1" x14ac:dyDescent="0.4">
      <c r="A15" s="15" t="s">
        <v>32</v>
      </c>
      <c r="B15" s="77">
        <v>0</v>
      </c>
      <c r="C15" s="81"/>
      <c r="D15" s="7">
        <f>B15+(C15*B15)</f>
        <v>0</v>
      </c>
    </row>
    <row r="16" spans="1:6" s="13" customFormat="1" ht="21" thickTop="1" thickBot="1" x14ac:dyDescent="0.4">
      <c r="A16" s="29" t="s">
        <v>46</v>
      </c>
      <c r="B16" s="71">
        <f>B15</f>
        <v>0</v>
      </c>
      <c r="C16" s="72"/>
      <c r="D16" s="11">
        <f>D15</f>
        <v>0</v>
      </c>
    </row>
    <row r="17" spans="1:6" x14ac:dyDescent="0.35">
      <c r="B17" s="74"/>
    </row>
    <row r="18" spans="1:6" ht="38" customHeight="1" thickBot="1" x14ac:dyDescent="0.4">
      <c r="A18" s="153" t="s">
        <v>44</v>
      </c>
      <c r="B18" s="153"/>
      <c r="C18" s="153"/>
      <c r="D18" s="154"/>
      <c r="E18" s="154"/>
      <c r="F18" s="154"/>
    </row>
    <row r="19" spans="1:6" ht="40" x14ac:dyDescent="0.35">
      <c r="A19" s="33" t="s">
        <v>60</v>
      </c>
      <c r="B19" s="46" t="s">
        <v>22</v>
      </c>
      <c r="C19" s="46" t="s">
        <v>10</v>
      </c>
      <c r="D19" s="48" t="s">
        <v>23</v>
      </c>
      <c r="E19" s="35" t="s">
        <v>27</v>
      </c>
      <c r="F19" s="48" t="s">
        <v>26</v>
      </c>
    </row>
    <row r="20" spans="1:6" x14ac:dyDescent="0.35">
      <c r="A20" s="3" t="s">
        <v>36</v>
      </c>
      <c r="B20" s="4">
        <v>0</v>
      </c>
      <c r="C20" s="5"/>
      <c r="D20" s="7">
        <f t="shared" ref="D20:D45" si="0">B20*C20</f>
        <v>0</v>
      </c>
      <c r="E20" s="62"/>
      <c r="F20" s="7">
        <f>D20+(E20*D20)</f>
        <v>0</v>
      </c>
    </row>
    <row r="21" spans="1:6" x14ac:dyDescent="0.35">
      <c r="A21" s="3" t="s">
        <v>37</v>
      </c>
      <c r="B21" s="4">
        <v>0</v>
      </c>
      <c r="C21" s="5"/>
      <c r="D21" s="7">
        <f>B21*C21</f>
        <v>0</v>
      </c>
      <c r="E21" s="62"/>
      <c r="F21" s="7">
        <f>D21+(E21*D21)</f>
        <v>0</v>
      </c>
    </row>
    <row r="22" spans="1:6" x14ac:dyDescent="0.35">
      <c r="A22" s="3" t="s">
        <v>36</v>
      </c>
      <c r="B22" s="4">
        <v>0</v>
      </c>
      <c r="C22" s="5"/>
      <c r="D22" s="7">
        <f t="shared" ref="D22:D32" si="1">B22*C22</f>
        <v>0</v>
      </c>
      <c r="E22" s="62"/>
      <c r="F22" s="7">
        <f>D22+(E22*D22)</f>
        <v>0</v>
      </c>
    </row>
    <row r="23" spans="1:6" x14ac:dyDescent="0.35">
      <c r="A23" s="3" t="s">
        <v>37</v>
      </c>
      <c r="B23" s="4">
        <v>0</v>
      </c>
      <c r="C23" s="5"/>
      <c r="D23" s="7">
        <f t="shared" si="1"/>
        <v>0</v>
      </c>
      <c r="E23" s="62"/>
      <c r="F23" s="7">
        <f t="shared" ref="F23:F45" si="2">D23+(E23*D23)</f>
        <v>0</v>
      </c>
    </row>
    <row r="24" spans="1:6" x14ac:dyDescent="0.35">
      <c r="A24" s="3" t="s">
        <v>51</v>
      </c>
      <c r="B24" s="4">
        <v>0</v>
      </c>
      <c r="C24" s="5"/>
      <c r="D24" s="7">
        <f t="shared" si="1"/>
        <v>0</v>
      </c>
      <c r="E24" s="62"/>
      <c r="F24" s="7">
        <f t="shared" si="2"/>
        <v>0</v>
      </c>
    </row>
    <row r="25" spans="1:6" x14ac:dyDescent="0.35">
      <c r="A25" s="3" t="s">
        <v>52</v>
      </c>
      <c r="B25" s="4">
        <v>0</v>
      </c>
      <c r="C25" s="5"/>
      <c r="D25" s="7">
        <f t="shared" si="1"/>
        <v>0</v>
      </c>
      <c r="E25" s="62"/>
      <c r="F25" s="7">
        <f t="shared" si="2"/>
        <v>0</v>
      </c>
    </row>
    <row r="26" spans="1:6" x14ac:dyDescent="0.35">
      <c r="A26" s="3" t="s">
        <v>53</v>
      </c>
      <c r="B26" s="4">
        <v>0</v>
      </c>
      <c r="C26" s="5"/>
      <c r="D26" s="7">
        <f t="shared" si="1"/>
        <v>0</v>
      </c>
      <c r="E26" s="62"/>
      <c r="F26" s="7">
        <f t="shared" si="2"/>
        <v>0</v>
      </c>
    </row>
    <row r="27" spans="1:6" x14ac:dyDescent="0.35">
      <c r="A27" s="3" t="s">
        <v>50</v>
      </c>
      <c r="B27" s="4">
        <v>0</v>
      </c>
      <c r="C27" s="5"/>
      <c r="D27" s="7">
        <f t="shared" si="1"/>
        <v>0</v>
      </c>
      <c r="E27" s="62"/>
      <c r="F27" s="7">
        <f t="shared" si="2"/>
        <v>0</v>
      </c>
    </row>
    <row r="28" spans="1:6" x14ac:dyDescent="0.35">
      <c r="A28" s="3" t="s">
        <v>54</v>
      </c>
      <c r="B28" s="4">
        <v>0</v>
      </c>
      <c r="C28" s="5"/>
      <c r="D28" s="7">
        <f t="shared" si="1"/>
        <v>0</v>
      </c>
      <c r="E28" s="62"/>
      <c r="F28" s="7">
        <f t="shared" si="2"/>
        <v>0</v>
      </c>
    </row>
    <row r="29" spans="1:6" x14ac:dyDescent="0.35">
      <c r="A29" s="3" t="s">
        <v>55</v>
      </c>
      <c r="B29" s="4">
        <v>0</v>
      </c>
      <c r="C29" s="5"/>
      <c r="D29" s="7">
        <f t="shared" si="1"/>
        <v>0</v>
      </c>
      <c r="E29" s="62"/>
      <c r="F29" s="7">
        <f t="shared" si="2"/>
        <v>0</v>
      </c>
    </row>
    <row r="30" spans="1:6" x14ac:dyDescent="0.35">
      <c r="A30" s="3" t="s">
        <v>56</v>
      </c>
      <c r="B30" s="4">
        <v>0</v>
      </c>
      <c r="C30" s="5"/>
      <c r="D30" s="7">
        <f t="shared" si="1"/>
        <v>0</v>
      </c>
      <c r="E30" s="62"/>
      <c r="F30" s="7">
        <f t="shared" si="2"/>
        <v>0</v>
      </c>
    </row>
    <row r="31" spans="1:6" x14ac:dyDescent="0.35">
      <c r="A31" s="3" t="s">
        <v>57</v>
      </c>
      <c r="B31" s="4">
        <v>0</v>
      </c>
      <c r="C31" s="5"/>
      <c r="D31" s="7">
        <f t="shared" si="1"/>
        <v>0</v>
      </c>
      <c r="E31" s="62"/>
      <c r="F31" s="7">
        <f t="shared" si="2"/>
        <v>0</v>
      </c>
    </row>
    <row r="32" spans="1:6" x14ac:dyDescent="0.35">
      <c r="A32" s="3" t="s">
        <v>58</v>
      </c>
      <c r="B32" s="4">
        <v>0</v>
      </c>
      <c r="C32" s="5"/>
      <c r="D32" s="7">
        <f t="shared" si="1"/>
        <v>0</v>
      </c>
      <c r="E32" s="62"/>
      <c r="F32" s="7">
        <f t="shared" si="2"/>
        <v>0</v>
      </c>
    </row>
    <row r="33" spans="1:6" x14ac:dyDescent="0.35">
      <c r="A33" s="3" t="s">
        <v>49</v>
      </c>
      <c r="B33" s="4">
        <v>0</v>
      </c>
      <c r="C33" s="5"/>
      <c r="D33" s="7">
        <f t="shared" si="0"/>
        <v>0</v>
      </c>
      <c r="E33" s="62"/>
      <c r="F33" s="7">
        <f t="shared" si="2"/>
        <v>0</v>
      </c>
    </row>
    <row r="34" spans="1:6" x14ac:dyDescent="0.35">
      <c r="A34" s="3" t="s">
        <v>16</v>
      </c>
      <c r="B34" s="4">
        <v>0</v>
      </c>
      <c r="C34" s="5"/>
      <c r="D34" s="7">
        <f t="shared" si="0"/>
        <v>0</v>
      </c>
      <c r="E34" s="62"/>
      <c r="F34" s="7">
        <f t="shared" si="2"/>
        <v>0</v>
      </c>
    </row>
    <row r="35" spans="1:6" x14ac:dyDescent="0.35">
      <c r="A35" s="3" t="s">
        <v>16</v>
      </c>
      <c r="B35" s="4">
        <v>0</v>
      </c>
      <c r="C35" s="5"/>
      <c r="D35" s="7">
        <f t="shared" si="0"/>
        <v>0</v>
      </c>
      <c r="E35" s="62"/>
      <c r="F35" s="7">
        <f t="shared" si="2"/>
        <v>0</v>
      </c>
    </row>
    <row r="36" spans="1:6" x14ac:dyDescent="0.35">
      <c r="A36" s="3" t="s">
        <v>16</v>
      </c>
      <c r="B36" s="4">
        <v>0</v>
      </c>
      <c r="C36" s="5"/>
      <c r="D36" s="7">
        <f t="shared" si="0"/>
        <v>0</v>
      </c>
      <c r="E36" s="62"/>
      <c r="F36" s="7">
        <f t="shared" si="2"/>
        <v>0</v>
      </c>
    </row>
    <row r="37" spans="1:6" x14ac:dyDescent="0.35">
      <c r="A37" s="3" t="s">
        <v>16</v>
      </c>
      <c r="B37" s="4">
        <v>0</v>
      </c>
      <c r="C37" s="5"/>
      <c r="D37" s="7">
        <f t="shared" si="0"/>
        <v>0</v>
      </c>
      <c r="E37" s="62"/>
      <c r="F37" s="7">
        <f t="shared" si="2"/>
        <v>0</v>
      </c>
    </row>
    <row r="38" spans="1:6" x14ac:dyDescent="0.35">
      <c r="A38" s="3" t="s">
        <v>16</v>
      </c>
      <c r="B38" s="4">
        <v>0</v>
      </c>
      <c r="C38" s="5"/>
      <c r="D38" s="7">
        <f t="shared" si="0"/>
        <v>0</v>
      </c>
      <c r="E38" s="62"/>
      <c r="F38" s="7">
        <f t="shared" si="2"/>
        <v>0</v>
      </c>
    </row>
    <row r="39" spans="1:6" x14ac:dyDescent="0.35">
      <c r="A39" s="3" t="s">
        <v>16</v>
      </c>
      <c r="B39" s="4">
        <v>0</v>
      </c>
      <c r="C39" s="5"/>
      <c r="D39" s="7">
        <f t="shared" si="0"/>
        <v>0</v>
      </c>
      <c r="E39" s="62"/>
      <c r="F39" s="7">
        <f t="shared" si="2"/>
        <v>0</v>
      </c>
    </row>
    <row r="40" spans="1:6" x14ac:dyDescent="0.35">
      <c r="A40" s="3" t="s">
        <v>16</v>
      </c>
      <c r="B40" s="4">
        <v>0</v>
      </c>
      <c r="C40" s="5"/>
      <c r="D40" s="7">
        <f t="shared" si="0"/>
        <v>0</v>
      </c>
      <c r="E40" s="62"/>
      <c r="F40" s="7">
        <f t="shared" si="2"/>
        <v>0</v>
      </c>
    </row>
    <row r="41" spans="1:6" x14ac:dyDescent="0.35">
      <c r="A41" s="3" t="s">
        <v>16</v>
      </c>
      <c r="B41" s="4">
        <v>0</v>
      </c>
      <c r="C41" s="5"/>
      <c r="D41" s="7">
        <f t="shared" si="0"/>
        <v>0</v>
      </c>
      <c r="E41" s="62"/>
      <c r="F41" s="7">
        <f t="shared" si="2"/>
        <v>0</v>
      </c>
    </row>
    <row r="42" spans="1:6" x14ac:dyDescent="0.35">
      <c r="A42" s="3" t="s">
        <v>16</v>
      </c>
      <c r="B42" s="4">
        <v>0</v>
      </c>
      <c r="C42" s="5"/>
      <c r="D42" s="7">
        <f t="shared" si="0"/>
        <v>0</v>
      </c>
      <c r="E42" s="62"/>
      <c r="F42" s="7">
        <f t="shared" si="2"/>
        <v>0</v>
      </c>
    </row>
    <row r="43" spans="1:6" x14ac:dyDescent="0.35">
      <c r="A43" s="3" t="s">
        <v>16</v>
      </c>
      <c r="B43" s="4">
        <v>0</v>
      </c>
      <c r="C43" s="5"/>
      <c r="D43" s="7">
        <f t="shared" si="0"/>
        <v>0</v>
      </c>
      <c r="E43" s="62"/>
      <c r="F43" s="7">
        <f t="shared" si="2"/>
        <v>0</v>
      </c>
    </row>
    <row r="44" spans="1:6" x14ac:dyDescent="0.35">
      <c r="A44" s="3" t="s">
        <v>16</v>
      </c>
      <c r="B44" s="4">
        <v>0</v>
      </c>
      <c r="C44" s="5"/>
      <c r="D44" s="7">
        <f t="shared" si="0"/>
        <v>0</v>
      </c>
      <c r="E44" s="62"/>
      <c r="F44" s="7">
        <f t="shared" si="2"/>
        <v>0</v>
      </c>
    </row>
    <row r="45" spans="1:6" ht="19.5" thickBot="1" x14ac:dyDescent="0.4">
      <c r="A45" s="3" t="s">
        <v>16</v>
      </c>
      <c r="B45" s="4">
        <v>0</v>
      </c>
      <c r="C45" s="5"/>
      <c r="D45" s="7">
        <f t="shared" si="0"/>
        <v>0</v>
      </c>
      <c r="E45" s="62"/>
      <c r="F45" s="7">
        <f t="shared" si="2"/>
        <v>0</v>
      </c>
    </row>
    <row r="46" spans="1:6" ht="21" thickTop="1" thickBot="1" x14ac:dyDescent="0.4">
      <c r="A46" s="16" t="s">
        <v>61</v>
      </c>
      <c r="B46" s="17"/>
      <c r="C46" s="18"/>
      <c r="D46" s="19">
        <f>SUM(D20:D45)</f>
        <v>0</v>
      </c>
      <c r="E46" s="19"/>
      <c r="F46" s="19">
        <f>SUM(F20:F45)</f>
        <v>0</v>
      </c>
    </row>
    <row r="47" spans="1:6" ht="19.5" thickBot="1" x14ac:dyDescent="0.4"/>
    <row r="48" spans="1:6" ht="20" x14ac:dyDescent="0.35">
      <c r="A48" s="119" t="s">
        <v>68</v>
      </c>
      <c r="B48" s="120"/>
      <c r="C48" s="121"/>
    </row>
    <row r="49" spans="1:3" x14ac:dyDescent="0.35">
      <c r="A49" s="84" t="s">
        <v>71</v>
      </c>
      <c r="B49" s="143"/>
      <c r="C49" s="144"/>
    </row>
    <row r="50" spans="1:3" x14ac:dyDescent="0.35">
      <c r="A50" s="122" t="s">
        <v>72</v>
      </c>
      <c r="B50" s="137"/>
      <c r="C50" s="138"/>
    </row>
    <row r="51" spans="1:3" x14ac:dyDescent="0.35">
      <c r="A51" s="147"/>
      <c r="B51" s="139"/>
      <c r="C51" s="140"/>
    </row>
    <row r="52" spans="1:3" x14ac:dyDescent="0.35">
      <c r="A52" s="147"/>
      <c r="B52" s="139"/>
      <c r="C52" s="140"/>
    </row>
    <row r="53" spans="1:3" x14ac:dyDescent="0.35">
      <c r="A53" s="147"/>
      <c r="B53" s="141"/>
      <c r="C53" s="142"/>
    </row>
    <row r="54" spans="1:3" x14ac:dyDescent="0.35">
      <c r="A54" s="84" t="s">
        <v>69</v>
      </c>
      <c r="B54" s="143"/>
      <c r="C54" s="144"/>
    </row>
    <row r="55" spans="1:3" ht="19.5" thickBot="1" x14ac:dyDescent="0.4">
      <c r="A55" s="85" t="s">
        <v>73</v>
      </c>
      <c r="B55" s="145"/>
      <c r="C55" s="146"/>
    </row>
  </sheetData>
  <sheetProtection algorithmName="SHA-512" hashValue="ffMVYvrpfYxU1mn3KjJEOUXuz2YeqepgkpuaqHFXNAsC+uwD88L3neukqU6H24lemNtmvqtNNONoy2509hFqaw==" saltValue="i9ktUk7e1C7J/ydIsXsFBQ==" spinCount="100000" sheet="1" objects="1" scenarios="1"/>
  <mergeCells count="12">
    <mergeCell ref="B55:C55"/>
    <mergeCell ref="A48:C48"/>
    <mergeCell ref="B49:C49"/>
    <mergeCell ref="A50:A53"/>
    <mergeCell ref="B50:C53"/>
    <mergeCell ref="B54:C54"/>
    <mergeCell ref="A1:F1"/>
    <mergeCell ref="A13:D13"/>
    <mergeCell ref="A18:F18"/>
    <mergeCell ref="A4:F4"/>
    <mergeCell ref="A6:D6"/>
    <mergeCell ref="A11:D11"/>
  </mergeCells>
  <pageMargins left="0.7" right="0.7" top="0.75" bottom="0.75" header="0.3" footer="0.3"/>
  <pageSetup paperSize="8" scale="85" orientation="portrait" r:id="rId1"/>
  <headerFooter>
    <oddHeader>&amp;R&amp;G</oddHeader>
    <oddFooter>&amp;L&amp;"Titillium Web,Cursief"&amp;9&amp;K2D2E82EA-0024 | &amp;F - &amp;A&amp;R&amp;"Titillium Web,Cursief"&amp;9&amp;K2D2E82Pagina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1" ma:contentTypeDescription="Een nieuw document maken." ma:contentTypeScope="" ma:versionID="6bd542295c6f8c77a392fc0ed04bc622">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86ead118eabc221d8babc315dc0120f2"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EB899-149E-4EDF-964F-D76A7552DF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1B22C-8BFB-4520-BA0D-FE89C72C4596}">
  <ds:schemaRefs>
    <ds:schemaRef ds:uri="http://schemas.openxmlformats.org/package/2006/metadata/core-properties"/>
    <ds:schemaRef ds:uri="http://purl.org/dc/elements/1.1/"/>
    <ds:schemaRef ds:uri="http://schemas.microsoft.com/office/2006/documentManagement/types"/>
    <ds:schemaRef ds:uri="6e2b276b-7eaf-4b43-b436-53f77004a93c"/>
    <ds:schemaRef ds:uri="http://purl.org/dc/dcmitype/"/>
    <ds:schemaRef ds:uri="http://schemas.microsoft.com/office/2006/metadata/properties"/>
    <ds:schemaRef ds:uri="http://schemas.microsoft.com/office/infopath/2007/PartnerControls"/>
    <ds:schemaRef ds:uri="1e201012-9ffe-4beb-b0f1-8330f15eb950"/>
    <ds:schemaRef ds:uri="http://www.w3.org/XML/1998/namespace"/>
    <ds:schemaRef ds:uri="http://purl.org/dc/terms/"/>
  </ds:schemaRefs>
</ds:datastoreItem>
</file>

<file path=customXml/itemProps3.xml><?xml version="1.0" encoding="utf-8"?>
<ds:datastoreItem xmlns:ds="http://schemas.openxmlformats.org/officeDocument/2006/customXml" ds:itemID="{7FED11A0-A16E-46D2-8D8A-B4BA60DE5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Inschrijfprijs</vt:lpstr>
      <vt:lpstr>Structurele kosten</vt:lpstr>
      <vt:lpstr>Incidentele kosten</vt:lpstr>
      <vt:lpstr>All-in uurtarieven</vt:lpstr>
      <vt:lpstr>Optionele kosten</vt:lpstr>
      <vt:lpstr>'All-in uurtarieven'!Afdrukbereik</vt:lpstr>
      <vt:lpstr>'Incidentele kosten'!Afdrukbereik</vt:lpstr>
      <vt:lpstr>Inschrijfprijs!Afdrukbereik</vt:lpstr>
      <vt:lpstr>'Optionele kosten'!Afdrukbereik</vt:lpstr>
      <vt:lpstr>'Structurele kosten'!Afdrukbereik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Martin Joostens</dc:creator>
  <cp:lastModifiedBy>Sanna van Beijma</cp:lastModifiedBy>
  <cp:lastPrinted>2021-09-02T09:37:56Z</cp:lastPrinted>
  <dcterms:created xsi:type="dcterms:W3CDTF">2017-01-12T16:26:26Z</dcterms:created>
  <dcterms:modified xsi:type="dcterms:W3CDTF">2021-10-01T12:24:49Z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AuthorIds_UIVersion_32">
    <vt:lpwstr>28</vt:lpwstr>
  </property>
</Properties>
</file>