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autoCompressPictures="0"/>
  <mc:AlternateContent xmlns:mc="http://schemas.openxmlformats.org/markup-compatibility/2006">
    <mc:Choice Requires="x15">
      <x15ac:absPath xmlns:x15ac="http://schemas.microsoft.com/office/spreadsheetml/2010/11/ac" url="/Library/Dropbox BiC/BiC bv Dropbox/BiC Leeuwarden/BiC/BiC_consultancy/Noordik/EA MFP's 2020/aanbestedingsdocument en bijlagen/Concept/"/>
    </mc:Choice>
  </mc:AlternateContent>
  <xr:revisionPtr revIDLastSave="0" documentId="13_ncr:1_{12E86B8E-FC89-434C-A525-35C40CF684D0}" xr6:coauthVersionLast="46" xr6:coauthVersionMax="46" xr10:uidLastSave="{00000000-0000-0000-0000-000000000000}"/>
  <bookViews>
    <workbookView xWindow="28820" yWindow="500" windowWidth="30640" windowHeight="19860" firstSheet="1" activeTab="7" xr2:uid="{00000000-000D-0000-FFFF-FFFF00000000}"/>
  </bookViews>
  <sheets>
    <sheet name="Beoordelen proefopdrachten" sheetId="20" r:id="rId1"/>
    <sheet name="Beoordelaar 1" sheetId="4" r:id="rId2"/>
    <sheet name="Beoordelaar 2" sheetId="18" r:id="rId3"/>
    <sheet name="Beoordelaar 3" sheetId="19" r:id="rId4"/>
    <sheet name="Beoordelaar 4" sheetId="22" r:id="rId5"/>
    <sheet name="Beoordelaar 5" sheetId="23" r:id="rId6"/>
    <sheet name="Scores per item" sheetId="21" r:id="rId7"/>
    <sheet name="Eindscore" sheetId="2" r:id="rId8"/>
  </sheets>
  <definedNames>
    <definedName name="SCORE">'Beoordelen proefopdrachten'!$A$8:$A$12</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7" i="2" l="1"/>
  <c r="C7" i="2"/>
  <c r="C5" i="2"/>
  <c r="D5" i="2"/>
  <c r="D4" i="2"/>
  <c r="D3" i="2"/>
  <c r="W62" i="21"/>
  <c r="Y62" i="21"/>
  <c r="AA62" i="21"/>
  <c r="AC62" i="21"/>
  <c r="W69" i="21"/>
  <c r="Y69" i="21"/>
  <c r="AA69" i="21"/>
  <c r="AC69" i="21"/>
  <c r="W76" i="21"/>
  <c r="Y76" i="21"/>
  <c r="AA76" i="21"/>
  <c r="AC76" i="21"/>
  <c r="W83" i="21"/>
  <c r="Y83" i="21"/>
  <c r="AA83" i="21"/>
  <c r="AC83" i="21"/>
  <c r="W90" i="21"/>
  <c r="Y90" i="21"/>
  <c r="AA90" i="21"/>
  <c r="AC90" i="21"/>
  <c r="W97" i="21"/>
  <c r="Y97" i="21"/>
  <c r="AA97" i="21"/>
  <c r="AC97" i="21"/>
  <c r="W104" i="21"/>
  <c r="Y104" i="21"/>
  <c r="AA104" i="21"/>
  <c r="AC104" i="21"/>
  <c r="W105" i="21"/>
  <c r="AC102" i="21"/>
  <c r="AA102" i="21"/>
  <c r="Y102" i="21"/>
  <c r="W102" i="21"/>
  <c r="AC101" i="21"/>
  <c r="AA101" i="21"/>
  <c r="Y101" i="21"/>
  <c r="W101" i="21"/>
  <c r="AC100" i="21"/>
  <c r="AA100" i="21"/>
  <c r="Y100" i="21"/>
  <c r="W100" i="21"/>
  <c r="AC99" i="21"/>
  <c r="AA99" i="21"/>
  <c r="Y99" i="21"/>
  <c r="W99" i="21"/>
  <c r="AC98" i="21"/>
  <c r="AA98" i="21"/>
  <c r="Y98" i="21"/>
  <c r="W98" i="21"/>
  <c r="AC95" i="21"/>
  <c r="AA95" i="21"/>
  <c r="Y95" i="21"/>
  <c r="W95" i="21"/>
  <c r="AC94" i="21"/>
  <c r="AA94" i="21"/>
  <c r="Y94" i="21"/>
  <c r="W94" i="21"/>
  <c r="AC93" i="21"/>
  <c r="AA93" i="21"/>
  <c r="Y93" i="21"/>
  <c r="W93" i="21"/>
  <c r="AC92" i="21"/>
  <c r="AA92" i="21"/>
  <c r="Y92" i="21"/>
  <c r="W92" i="21"/>
  <c r="AC91" i="21"/>
  <c r="AA91" i="21"/>
  <c r="Y91" i="21"/>
  <c r="W91" i="21"/>
  <c r="AC88" i="21"/>
  <c r="AA88" i="21"/>
  <c r="Y88" i="21"/>
  <c r="W88" i="21"/>
  <c r="AC87" i="21"/>
  <c r="AA87" i="21"/>
  <c r="Y87" i="21"/>
  <c r="W87" i="21"/>
  <c r="AC86" i="21"/>
  <c r="AA86" i="21"/>
  <c r="Y86" i="21"/>
  <c r="W86" i="21"/>
  <c r="AC85" i="21"/>
  <c r="AA85" i="21"/>
  <c r="Y85" i="21"/>
  <c r="W85" i="21"/>
  <c r="AC84" i="21"/>
  <c r="AA84" i="21"/>
  <c r="Y84" i="21"/>
  <c r="W84" i="21"/>
  <c r="AC81" i="21"/>
  <c r="AA81" i="21"/>
  <c r="Y81" i="21"/>
  <c r="W81" i="21"/>
  <c r="AC80" i="21"/>
  <c r="AA80" i="21"/>
  <c r="Y80" i="21"/>
  <c r="W80" i="21"/>
  <c r="AC79" i="21"/>
  <c r="AA79" i="21"/>
  <c r="Y79" i="21"/>
  <c r="W79" i="21"/>
  <c r="AC78" i="21"/>
  <c r="AA78" i="21"/>
  <c r="Y78" i="21"/>
  <c r="W78" i="21"/>
  <c r="AC77" i="21"/>
  <c r="AA77" i="21"/>
  <c r="Y77" i="21"/>
  <c r="W77" i="21"/>
  <c r="AC74" i="21"/>
  <c r="AA74" i="21"/>
  <c r="Y74" i="21"/>
  <c r="W74" i="21"/>
  <c r="AC73" i="21"/>
  <c r="AA73" i="21"/>
  <c r="Y73" i="21"/>
  <c r="W73" i="21"/>
  <c r="AC72" i="21"/>
  <c r="AA72" i="21"/>
  <c r="Y72" i="21"/>
  <c r="W72" i="21"/>
  <c r="AC71" i="21"/>
  <c r="AA71" i="21"/>
  <c r="Y71" i="21"/>
  <c r="W71" i="21"/>
  <c r="AC70" i="21"/>
  <c r="AA70" i="21"/>
  <c r="Y70" i="21"/>
  <c r="W70" i="21"/>
  <c r="AC67" i="21"/>
  <c r="AA67" i="21"/>
  <c r="Y67" i="21"/>
  <c r="W67" i="21"/>
  <c r="AC66" i="21"/>
  <c r="AA66" i="21"/>
  <c r="Y66" i="21"/>
  <c r="W66" i="21"/>
  <c r="AC65" i="21"/>
  <c r="AA65" i="21"/>
  <c r="Y65" i="21"/>
  <c r="W65" i="21"/>
  <c r="AC64" i="21"/>
  <c r="AA64" i="21"/>
  <c r="Y64" i="21"/>
  <c r="W64" i="21"/>
  <c r="AC63" i="21"/>
  <c r="AA63" i="21"/>
  <c r="Y63" i="21"/>
  <c r="W63" i="21"/>
  <c r="AC60" i="21"/>
  <c r="AA60" i="21"/>
  <c r="Y60" i="21"/>
  <c r="W60" i="21"/>
  <c r="AC59" i="21"/>
  <c r="AA59" i="21"/>
  <c r="Y59" i="21"/>
  <c r="W59" i="21"/>
  <c r="AC58" i="21"/>
  <c r="AA58" i="21"/>
  <c r="Y58" i="21"/>
  <c r="W58" i="21"/>
  <c r="AC57" i="21"/>
  <c r="AA57" i="21"/>
  <c r="Y57" i="21"/>
  <c r="W57" i="21"/>
  <c r="AC56" i="21"/>
  <c r="AA56" i="21"/>
  <c r="Y56" i="21"/>
  <c r="W56" i="21"/>
  <c r="W10" i="21"/>
  <c r="Y10" i="21"/>
  <c r="AA10" i="21"/>
  <c r="AC10" i="21"/>
  <c r="W17" i="21"/>
  <c r="Y17" i="21"/>
  <c r="AA17" i="21"/>
  <c r="AC17" i="21"/>
  <c r="W24" i="21"/>
  <c r="Y24" i="21"/>
  <c r="AA24" i="21"/>
  <c r="AC24" i="21"/>
  <c r="W31" i="21"/>
  <c r="Y31" i="21"/>
  <c r="AA31" i="21"/>
  <c r="AC31" i="21"/>
  <c r="W38" i="21"/>
  <c r="Y38" i="21"/>
  <c r="AA38" i="21"/>
  <c r="AC38" i="21"/>
  <c r="W45" i="21"/>
  <c r="Y45" i="21"/>
  <c r="AA45" i="21"/>
  <c r="AC45" i="21"/>
  <c r="W52" i="21"/>
  <c r="Y52" i="21"/>
  <c r="AA52" i="21"/>
  <c r="AC52" i="21"/>
  <c r="W53" i="21"/>
  <c r="AC50" i="21"/>
  <c r="AA50" i="21"/>
  <c r="Y50" i="21"/>
  <c r="W50" i="21"/>
  <c r="AC49" i="21"/>
  <c r="AA49" i="21"/>
  <c r="Y49" i="21"/>
  <c r="W49" i="21"/>
  <c r="AC48" i="21"/>
  <c r="AA48" i="21"/>
  <c r="Y48" i="21"/>
  <c r="W48" i="21"/>
  <c r="AC47" i="21"/>
  <c r="AA47" i="21"/>
  <c r="Y47" i="21"/>
  <c r="W47" i="21"/>
  <c r="AC46" i="21"/>
  <c r="AA46" i="21"/>
  <c r="Y46" i="21"/>
  <c r="W46" i="21"/>
  <c r="AC43" i="21"/>
  <c r="AA43" i="21"/>
  <c r="Y43" i="21"/>
  <c r="W43" i="21"/>
  <c r="AC42" i="21"/>
  <c r="AA42" i="21"/>
  <c r="Y42" i="21"/>
  <c r="W42" i="21"/>
  <c r="AC41" i="21"/>
  <c r="AA41" i="21"/>
  <c r="Y41" i="21"/>
  <c r="W41" i="21"/>
  <c r="AC40" i="21"/>
  <c r="AA40" i="21"/>
  <c r="Y40" i="21"/>
  <c r="W40" i="21"/>
  <c r="AC39" i="21"/>
  <c r="AA39" i="21"/>
  <c r="Y39" i="21"/>
  <c r="W39" i="21"/>
  <c r="AC36" i="21"/>
  <c r="AA36" i="21"/>
  <c r="Y36" i="21"/>
  <c r="W36" i="21"/>
  <c r="AC35" i="21"/>
  <c r="AA35" i="21"/>
  <c r="Y35" i="21"/>
  <c r="W35" i="21"/>
  <c r="AC34" i="21"/>
  <c r="AA34" i="21"/>
  <c r="Y34" i="21"/>
  <c r="W34" i="21"/>
  <c r="AC33" i="21"/>
  <c r="AA33" i="21"/>
  <c r="Y33" i="21"/>
  <c r="W33" i="21"/>
  <c r="AC32" i="21"/>
  <c r="AA32" i="21"/>
  <c r="Y32" i="21"/>
  <c r="W32" i="21"/>
  <c r="AC29" i="21"/>
  <c r="AA29" i="21"/>
  <c r="Y29" i="21"/>
  <c r="W29" i="21"/>
  <c r="AC28" i="21"/>
  <c r="AA28" i="21"/>
  <c r="Y28" i="21"/>
  <c r="W28" i="21"/>
  <c r="AC27" i="21"/>
  <c r="AA27" i="21"/>
  <c r="Y27" i="21"/>
  <c r="W27" i="21"/>
  <c r="AC26" i="21"/>
  <c r="AA26" i="21"/>
  <c r="Y26" i="21"/>
  <c r="W26" i="21"/>
  <c r="AC25" i="21"/>
  <c r="AA25" i="21"/>
  <c r="Y25" i="21"/>
  <c r="W25" i="21"/>
  <c r="AC22" i="21"/>
  <c r="AA22" i="21"/>
  <c r="Y22" i="21"/>
  <c r="W22" i="21"/>
  <c r="AC21" i="21"/>
  <c r="AA21" i="21"/>
  <c r="Y21" i="21"/>
  <c r="W21" i="21"/>
  <c r="AC20" i="21"/>
  <c r="AA20" i="21"/>
  <c r="Y20" i="21"/>
  <c r="W20" i="21"/>
  <c r="AC19" i="21"/>
  <c r="AA19" i="21"/>
  <c r="Y19" i="21"/>
  <c r="W19" i="21"/>
  <c r="AC18" i="21"/>
  <c r="AA18" i="21"/>
  <c r="Y18" i="21"/>
  <c r="W18" i="21"/>
  <c r="AC15" i="21"/>
  <c r="AA15" i="21"/>
  <c r="Y15" i="21"/>
  <c r="W15" i="21"/>
  <c r="AC14" i="21"/>
  <c r="AA14" i="21"/>
  <c r="Y14" i="21"/>
  <c r="W14" i="21"/>
  <c r="AC13" i="21"/>
  <c r="AA13" i="21"/>
  <c r="Y13" i="21"/>
  <c r="W13" i="21"/>
  <c r="AC12" i="21"/>
  <c r="AA12" i="21"/>
  <c r="Y12" i="21"/>
  <c r="W12" i="21"/>
  <c r="AC11" i="21"/>
  <c r="AA11" i="21"/>
  <c r="Y11" i="21"/>
  <c r="W11" i="21"/>
  <c r="AC8" i="21"/>
  <c r="AA8" i="21"/>
  <c r="Y8" i="21"/>
  <c r="W8" i="21"/>
  <c r="AC7" i="21"/>
  <c r="AA7" i="21"/>
  <c r="Y7" i="21"/>
  <c r="W7" i="21"/>
  <c r="AC6" i="21"/>
  <c r="AA6" i="21"/>
  <c r="Y6" i="21"/>
  <c r="W6" i="21"/>
  <c r="AC5" i="21"/>
  <c r="AA5" i="21"/>
  <c r="Y5" i="21"/>
  <c r="W5" i="21"/>
  <c r="AC4" i="21"/>
  <c r="AA4" i="21"/>
  <c r="Y4" i="21"/>
  <c r="W4" i="21"/>
  <c r="W1" i="21"/>
  <c r="C4" i="2"/>
  <c r="C3" i="2"/>
  <c r="C2" i="2"/>
  <c r="B7" i="2"/>
  <c r="B5" i="2"/>
  <c r="N105" i="21"/>
  <c r="N62" i="21"/>
  <c r="P62" i="21"/>
  <c r="R62" i="21"/>
  <c r="T62" i="21"/>
  <c r="N69" i="21"/>
  <c r="P69" i="21"/>
  <c r="R69" i="21"/>
  <c r="T69" i="21"/>
  <c r="N76" i="21"/>
  <c r="P76" i="21"/>
  <c r="R76" i="21"/>
  <c r="T76" i="21"/>
  <c r="N83" i="21"/>
  <c r="P83" i="21"/>
  <c r="R83" i="21"/>
  <c r="T83" i="21"/>
  <c r="N90" i="21"/>
  <c r="P90" i="21"/>
  <c r="R90" i="21"/>
  <c r="T90" i="21"/>
  <c r="N97" i="21"/>
  <c r="P97" i="21"/>
  <c r="R97" i="21"/>
  <c r="T97" i="21"/>
  <c r="N104" i="21"/>
  <c r="P104" i="21"/>
  <c r="R104" i="21"/>
  <c r="T104" i="21"/>
  <c r="T102" i="21"/>
  <c r="R102" i="21"/>
  <c r="P102" i="21"/>
  <c r="N102" i="21"/>
  <c r="T101" i="21"/>
  <c r="R101" i="21"/>
  <c r="P101" i="21"/>
  <c r="N101" i="21"/>
  <c r="T100" i="21"/>
  <c r="R100" i="21"/>
  <c r="P100" i="21"/>
  <c r="N100" i="21"/>
  <c r="T99" i="21"/>
  <c r="R99" i="21"/>
  <c r="P99" i="21"/>
  <c r="N99" i="21"/>
  <c r="T98" i="21"/>
  <c r="R98" i="21"/>
  <c r="P98" i="21"/>
  <c r="N98" i="21"/>
  <c r="T95" i="21"/>
  <c r="R95" i="21"/>
  <c r="P95" i="21"/>
  <c r="N95" i="21"/>
  <c r="T94" i="21"/>
  <c r="R94" i="21"/>
  <c r="P94" i="21"/>
  <c r="N94" i="21"/>
  <c r="T93" i="21"/>
  <c r="R93" i="21"/>
  <c r="P93" i="21"/>
  <c r="N93" i="21"/>
  <c r="T92" i="21"/>
  <c r="R92" i="21"/>
  <c r="P92" i="21"/>
  <c r="N92" i="21"/>
  <c r="T91" i="21"/>
  <c r="R91" i="21"/>
  <c r="P91" i="21"/>
  <c r="N91" i="21"/>
  <c r="T88" i="21"/>
  <c r="R88" i="21"/>
  <c r="P88" i="21"/>
  <c r="N88" i="21"/>
  <c r="T87" i="21"/>
  <c r="R87" i="21"/>
  <c r="P87" i="21"/>
  <c r="N87" i="21"/>
  <c r="T86" i="21"/>
  <c r="R86" i="21"/>
  <c r="P86" i="21"/>
  <c r="N86" i="21"/>
  <c r="T85" i="21"/>
  <c r="R85" i="21"/>
  <c r="P85" i="21"/>
  <c r="N85" i="21"/>
  <c r="T84" i="21"/>
  <c r="R84" i="21"/>
  <c r="P84" i="21"/>
  <c r="N84" i="21"/>
  <c r="T81" i="21"/>
  <c r="R81" i="21"/>
  <c r="P81" i="21"/>
  <c r="N81" i="21"/>
  <c r="T80" i="21"/>
  <c r="R80" i="21"/>
  <c r="P80" i="21"/>
  <c r="N80" i="21"/>
  <c r="T79" i="21"/>
  <c r="R79" i="21"/>
  <c r="P79" i="21"/>
  <c r="N79" i="21"/>
  <c r="T78" i="21"/>
  <c r="R78" i="21"/>
  <c r="P78" i="21"/>
  <c r="N78" i="21"/>
  <c r="T77" i="21"/>
  <c r="R77" i="21"/>
  <c r="P77" i="21"/>
  <c r="N77" i="21"/>
  <c r="T74" i="21"/>
  <c r="R74" i="21"/>
  <c r="P74" i="21"/>
  <c r="N74" i="21"/>
  <c r="T73" i="21"/>
  <c r="R73" i="21"/>
  <c r="P73" i="21"/>
  <c r="N73" i="21"/>
  <c r="T72" i="21"/>
  <c r="R72" i="21"/>
  <c r="P72" i="21"/>
  <c r="N72" i="21"/>
  <c r="T71" i="21"/>
  <c r="R71" i="21"/>
  <c r="P71" i="21"/>
  <c r="N71" i="21"/>
  <c r="T70" i="21"/>
  <c r="R70" i="21"/>
  <c r="P70" i="21"/>
  <c r="N70" i="21"/>
  <c r="T67" i="21"/>
  <c r="R67" i="21"/>
  <c r="P67" i="21"/>
  <c r="N67" i="21"/>
  <c r="T66" i="21"/>
  <c r="R66" i="21"/>
  <c r="P66" i="21"/>
  <c r="N66" i="21"/>
  <c r="T65" i="21"/>
  <c r="R65" i="21"/>
  <c r="P65" i="21"/>
  <c r="N65" i="21"/>
  <c r="T64" i="21"/>
  <c r="R64" i="21"/>
  <c r="P64" i="21"/>
  <c r="N64" i="21"/>
  <c r="T63" i="21"/>
  <c r="R63" i="21"/>
  <c r="P63" i="21"/>
  <c r="N63" i="21"/>
  <c r="T60" i="21"/>
  <c r="R60" i="21"/>
  <c r="P60" i="21"/>
  <c r="N60" i="21"/>
  <c r="T59" i="21"/>
  <c r="R59" i="21"/>
  <c r="P59" i="21"/>
  <c r="N59" i="21"/>
  <c r="T58" i="21"/>
  <c r="R58" i="21"/>
  <c r="P58" i="21"/>
  <c r="N58" i="21"/>
  <c r="T57" i="21"/>
  <c r="R57" i="21"/>
  <c r="P57" i="21"/>
  <c r="N57" i="21"/>
  <c r="T56" i="21"/>
  <c r="R56" i="21"/>
  <c r="P56" i="21"/>
  <c r="N56" i="21"/>
  <c r="N10" i="21"/>
  <c r="P10" i="21"/>
  <c r="R10" i="21"/>
  <c r="T10" i="21"/>
  <c r="N17" i="21"/>
  <c r="P17" i="21"/>
  <c r="R17" i="21"/>
  <c r="T17" i="21"/>
  <c r="N24" i="21"/>
  <c r="P24" i="21"/>
  <c r="R24" i="21"/>
  <c r="T24" i="21"/>
  <c r="N31" i="21"/>
  <c r="P31" i="21"/>
  <c r="R31" i="21"/>
  <c r="T31" i="21"/>
  <c r="N38" i="21"/>
  <c r="P38" i="21"/>
  <c r="R38" i="21"/>
  <c r="T38" i="21"/>
  <c r="N45" i="21"/>
  <c r="P45" i="21"/>
  <c r="R45" i="21"/>
  <c r="T45" i="21"/>
  <c r="N52" i="21"/>
  <c r="P52" i="21"/>
  <c r="R52" i="21"/>
  <c r="T52" i="21"/>
  <c r="N53" i="21"/>
  <c r="T50" i="21"/>
  <c r="R50" i="21"/>
  <c r="P50" i="21"/>
  <c r="N50" i="21"/>
  <c r="T49" i="21"/>
  <c r="R49" i="21"/>
  <c r="P49" i="21"/>
  <c r="N49" i="21"/>
  <c r="T48" i="21"/>
  <c r="R48" i="21"/>
  <c r="P48" i="21"/>
  <c r="N48" i="21"/>
  <c r="T47" i="21"/>
  <c r="R47" i="21"/>
  <c r="P47" i="21"/>
  <c r="N47" i="21"/>
  <c r="T46" i="21"/>
  <c r="R46" i="21"/>
  <c r="P46" i="21"/>
  <c r="N46" i="21"/>
  <c r="T43" i="21"/>
  <c r="R43" i="21"/>
  <c r="P43" i="21"/>
  <c r="N43" i="21"/>
  <c r="T42" i="21"/>
  <c r="R42" i="21"/>
  <c r="P42" i="21"/>
  <c r="N42" i="21"/>
  <c r="T41" i="21"/>
  <c r="R41" i="21"/>
  <c r="P41" i="21"/>
  <c r="N41" i="21"/>
  <c r="T40" i="21"/>
  <c r="R40" i="21"/>
  <c r="P40" i="21"/>
  <c r="N40" i="21"/>
  <c r="T39" i="21"/>
  <c r="R39" i="21"/>
  <c r="P39" i="21"/>
  <c r="N39" i="21"/>
  <c r="T36" i="21"/>
  <c r="R36" i="21"/>
  <c r="P36" i="21"/>
  <c r="N36" i="21"/>
  <c r="T35" i="21"/>
  <c r="R35" i="21"/>
  <c r="P35" i="21"/>
  <c r="N35" i="21"/>
  <c r="T34" i="21"/>
  <c r="R34" i="21"/>
  <c r="P34" i="21"/>
  <c r="N34" i="21"/>
  <c r="T33" i="21"/>
  <c r="R33" i="21"/>
  <c r="P33" i="21"/>
  <c r="N33" i="21"/>
  <c r="T32" i="21"/>
  <c r="R32" i="21"/>
  <c r="P32" i="21"/>
  <c r="N32" i="21"/>
  <c r="T29" i="21"/>
  <c r="R29" i="21"/>
  <c r="P29" i="21"/>
  <c r="N29" i="21"/>
  <c r="T28" i="21"/>
  <c r="R28" i="21"/>
  <c r="P28" i="21"/>
  <c r="N28" i="21"/>
  <c r="T27" i="21"/>
  <c r="R27" i="21"/>
  <c r="P27" i="21"/>
  <c r="N27" i="21"/>
  <c r="T26" i="21"/>
  <c r="R26" i="21"/>
  <c r="P26" i="21"/>
  <c r="N26" i="21"/>
  <c r="T25" i="21"/>
  <c r="R25" i="21"/>
  <c r="P25" i="21"/>
  <c r="N25" i="21"/>
  <c r="T22" i="21"/>
  <c r="R22" i="21"/>
  <c r="P22" i="21"/>
  <c r="N22" i="21"/>
  <c r="T21" i="21"/>
  <c r="R21" i="21"/>
  <c r="P21" i="21"/>
  <c r="N21" i="21"/>
  <c r="T20" i="21"/>
  <c r="R20" i="21"/>
  <c r="P20" i="21"/>
  <c r="N20" i="21"/>
  <c r="T19" i="21"/>
  <c r="R19" i="21"/>
  <c r="P19" i="21"/>
  <c r="N19" i="21"/>
  <c r="T18" i="21"/>
  <c r="R18" i="21"/>
  <c r="P18" i="21"/>
  <c r="N18" i="21"/>
  <c r="T15" i="21"/>
  <c r="R15" i="21"/>
  <c r="P15" i="21"/>
  <c r="N15" i="21"/>
  <c r="T14" i="21"/>
  <c r="R14" i="21"/>
  <c r="P14" i="21"/>
  <c r="N14" i="21"/>
  <c r="T13" i="21"/>
  <c r="R13" i="21"/>
  <c r="P13" i="21"/>
  <c r="N13" i="21"/>
  <c r="T12" i="21"/>
  <c r="R12" i="21"/>
  <c r="P12" i="21"/>
  <c r="N12" i="21"/>
  <c r="T11" i="21"/>
  <c r="R11" i="21"/>
  <c r="P11" i="21"/>
  <c r="N11" i="21"/>
  <c r="T8" i="21"/>
  <c r="R8" i="21"/>
  <c r="P8" i="21"/>
  <c r="N8" i="21"/>
  <c r="T7" i="21"/>
  <c r="R7" i="21"/>
  <c r="P7" i="21"/>
  <c r="N7" i="21"/>
  <c r="T6" i="21"/>
  <c r="R6" i="21"/>
  <c r="P6" i="21"/>
  <c r="N6" i="21"/>
  <c r="T5" i="21"/>
  <c r="R5" i="21"/>
  <c r="P5" i="21"/>
  <c r="N5" i="21"/>
  <c r="T4" i="21"/>
  <c r="R4" i="21"/>
  <c r="P4" i="21"/>
  <c r="N4" i="21"/>
  <c r="N1" i="21"/>
  <c r="B47" i="23"/>
  <c r="B44" i="23"/>
  <c r="A43" i="23"/>
  <c r="B41" i="23"/>
  <c r="A40" i="23"/>
  <c r="B38" i="23"/>
  <c r="B35" i="23"/>
  <c r="B32" i="23"/>
  <c r="B29" i="23"/>
  <c r="A28" i="23"/>
  <c r="B23" i="23"/>
  <c r="B20" i="23"/>
  <c r="A19" i="23"/>
  <c r="B17" i="23"/>
  <c r="A16" i="23"/>
  <c r="B14" i="23"/>
  <c r="B11" i="23"/>
  <c r="B8" i="23"/>
  <c r="B5" i="23"/>
  <c r="A4" i="23"/>
  <c r="B47" i="22"/>
  <c r="B44" i="22"/>
  <c r="A43" i="22"/>
  <c r="B41" i="22"/>
  <c r="A40" i="22"/>
  <c r="B38" i="22"/>
  <c r="B35" i="22"/>
  <c r="B32" i="22"/>
  <c r="B29" i="22"/>
  <c r="A28" i="22"/>
  <c r="B23" i="22"/>
  <c r="B20" i="22"/>
  <c r="A19" i="22"/>
  <c r="B17" i="22"/>
  <c r="A16" i="22"/>
  <c r="B14" i="22"/>
  <c r="B11" i="22"/>
  <c r="B8" i="22"/>
  <c r="B5" i="22"/>
  <c r="A4" i="22"/>
  <c r="B47" i="19"/>
  <c r="B44" i="19"/>
  <c r="A43" i="19"/>
  <c r="B41" i="19"/>
  <c r="A40" i="19"/>
  <c r="B38" i="19"/>
  <c r="B35" i="19"/>
  <c r="B32" i="19"/>
  <c r="B29" i="19"/>
  <c r="A28" i="19"/>
  <c r="B23" i="19"/>
  <c r="B20" i="19"/>
  <c r="A19" i="19"/>
  <c r="B17" i="19"/>
  <c r="A16" i="19"/>
  <c r="B14" i="19"/>
  <c r="B11" i="19"/>
  <c r="B8" i="19"/>
  <c r="B5" i="19"/>
  <c r="A4" i="19"/>
  <c r="B47" i="18"/>
  <c r="B44" i="18"/>
  <c r="A43" i="18"/>
  <c r="B41" i="18"/>
  <c r="A40" i="18"/>
  <c r="B38" i="18"/>
  <c r="B35" i="18"/>
  <c r="B32" i="18"/>
  <c r="B29" i="18"/>
  <c r="A28" i="18"/>
  <c r="B23" i="18"/>
  <c r="B20" i="18"/>
  <c r="A19" i="18"/>
  <c r="B17" i="18"/>
  <c r="A16" i="18"/>
  <c r="B14" i="18"/>
  <c r="B11" i="18"/>
  <c r="B8" i="18"/>
  <c r="B5" i="18"/>
  <c r="A4" i="18"/>
  <c r="E10" i="21"/>
  <c r="G10" i="21"/>
  <c r="I10" i="21"/>
  <c r="K10" i="21"/>
  <c r="E17" i="21"/>
  <c r="G17" i="21"/>
  <c r="I17" i="21"/>
  <c r="K17" i="21"/>
  <c r="E24" i="21"/>
  <c r="G24" i="21"/>
  <c r="I24" i="21"/>
  <c r="K24" i="21"/>
  <c r="E31" i="21"/>
  <c r="G31" i="21"/>
  <c r="I31" i="21"/>
  <c r="K31" i="21"/>
  <c r="E38" i="21"/>
  <c r="G38" i="21"/>
  <c r="I38" i="21"/>
  <c r="K38" i="21"/>
  <c r="E45" i="21"/>
  <c r="G45" i="21"/>
  <c r="I45" i="21"/>
  <c r="K45" i="21"/>
  <c r="E52" i="21"/>
  <c r="G52" i="21"/>
  <c r="I52" i="21"/>
  <c r="K52" i="21"/>
  <c r="E53" i="21"/>
  <c r="B3" i="2"/>
  <c r="E62" i="21"/>
  <c r="G62" i="21"/>
  <c r="I62" i="21"/>
  <c r="K62" i="21"/>
  <c r="E69" i="21"/>
  <c r="G69" i="21"/>
  <c r="I69" i="21"/>
  <c r="K69" i="21"/>
  <c r="E76" i="21"/>
  <c r="G76" i="21"/>
  <c r="I76" i="21"/>
  <c r="K76" i="21"/>
  <c r="E83" i="21"/>
  <c r="G83" i="21"/>
  <c r="I83" i="21"/>
  <c r="K83" i="21"/>
  <c r="E90" i="21"/>
  <c r="G90" i="21"/>
  <c r="I90" i="21"/>
  <c r="K90" i="21"/>
  <c r="E97" i="21"/>
  <c r="G97" i="21"/>
  <c r="I97" i="21"/>
  <c r="K97" i="21"/>
  <c r="E104" i="21"/>
  <c r="G104" i="21"/>
  <c r="I104" i="21"/>
  <c r="K104" i="21"/>
  <c r="E105" i="21"/>
  <c r="E28" i="21"/>
  <c r="B47" i="4"/>
  <c r="B44" i="4"/>
  <c r="B41" i="4"/>
  <c r="B38" i="4"/>
  <c r="B35" i="4"/>
  <c r="B32" i="4"/>
  <c r="B29" i="4"/>
  <c r="A43" i="4"/>
  <c r="A28" i="4"/>
  <c r="A40" i="4"/>
  <c r="B23" i="4"/>
  <c r="B20" i="4"/>
  <c r="B17" i="4"/>
  <c r="B14" i="4"/>
  <c r="B11" i="4"/>
  <c r="B8" i="4"/>
  <c r="B5" i="4"/>
  <c r="A19" i="4"/>
  <c r="A4" i="4"/>
  <c r="A16" i="4"/>
  <c r="B4" i="2"/>
  <c r="C19" i="21"/>
  <c r="C47" i="21"/>
  <c r="C57" i="21"/>
  <c r="C64" i="21"/>
  <c r="C71" i="21"/>
  <c r="C78" i="21"/>
  <c r="C85" i="21"/>
  <c r="C92" i="21"/>
  <c r="C99" i="21"/>
  <c r="C20" i="21"/>
  <c r="C48" i="21"/>
  <c r="C58" i="21"/>
  <c r="C65" i="21"/>
  <c r="C72" i="21"/>
  <c r="C79" i="21"/>
  <c r="C86" i="21"/>
  <c r="C93" i="21"/>
  <c r="C100" i="21"/>
  <c r="C21" i="21"/>
  <c r="C49" i="21"/>
  <c r="C59" i="21"/>
  <c r="C66" i="21"/>
  <c r="C73" i="21"/>
  <c r="C80" i="21"/>
  <c r="C87" i="21"/>
  <c r="C94" i="21"/>
  <c r="C101" i="21"/>
  <c r="C22" i="21"/>
  <c r="C50" i="21"/>
  <c r="C60" i="21"/>
  <c r="C67" i="21"/>
  <c r="C74" i="21"/>
  <c r="C81" i="21"/>
  <c r="C88" i="21"/>
  <c r="C95" i="21"/>
  <c r="C102" i="21"/>
  <c r="C18" i="21"/>
  <c r="C46" i="21"/>
  <c r="C56" i="21"/>
  <c r="C63" i="21"/>
  <c r="C70" i="21"/>
  <c r="C77" i="21"/>
  <c r="C84" i="21"/>
  <c r="C91" i="21"/>
  <c r="C98" i="21"/>
  <c r="K102" i="21"/>
  <c r="K101" i="21"/>
  <c r="K100" i="21"/>
  <c r="K99" i="21"/>
  <c r="K98" i="21"/>
  <c r="I102" i="21"/>
  <c r="I101" i="21"/>
  <c r="I100" i="21"/>
  <c r="I99" i="21"/>
  <c r="I98" i="21"/>
  <c r="G102" i="21"/>
  <c r="G101" i="21"/>
  <c r="G100" i="21"/>
  <c r="G99" i="21"/>
  <c r="G98" i="21"/>
  <c r="E102" i="21"/>
  <c r="E101" i="21"/>
  <c r="E100" i="21"/>
  <c r="E99" i="21"/>
  <c r="E98" i="21"/>
  <c r="K95" i="21"/>
  <c r="K94" i="21"/>
  <c r="K93" i="21"/>
  <c r="K92" i="21"/>
  <c r="K91" i="21"/>
  <c r="I95" i="21"/>
  <c r="I94" i="21"/>
  <c r="I93" i="21"/>
  <c r="I92" i="21"/>
  <c r="I91" i="21"/>
  <c r="G95" i="21"/>
  <c r="G94" i="21"/>
  <c r="G93" i="21"/>
  <c r="G92" i="21"/>
  <c r="G91" i="21"/>
  <c r="E95" i="21"/>
  <c r="E94" i="21"/>
  <c r="E93" i="21"/>
  <c r="E92" i="21"/>
  <c r="E91" i="21"/>
  <c r="K88" i="21"/>
  <c r="K87" i="21"/>
  <c r="K86" i="21"/>
  <c r="K85" i="21"/>
  <c r="K84" i="21"/>
  <c r="I88" i="21"/>
  <c r="I87" i="21"/>
  <c r="I86" i="21"/>
  <c r="I85" i="21"/>
  <c r="I84" i="21"/>
  <c r="G88" i="21"/>
  <c r="G87" i="21"/>
  <c r="G86" i="21"/>
  <c r="G85" i="21"/>
  <c r="G84" i="21"/>
  <c r="E88" i="21"/>
  <c r="E87" i="21"/>
  <c r="E86" i="21"/>
  <c r="E85" i="21"/>
  <c r="E84" i="21"/>
  <c r="K81" i="21"/>
  <c r="K80" i="21"/>
  <c r="K79" i="21"/>
  <c r="K78" i="21"/>
  <c r="K77" i="21"/>
  <c r="I81" i="21"/>
  <c r="I80" i="21"/>
  <c r="I79" i="21"/>
  <c r="I78" i="21"/>
  <c r="I77" i="21"/>
  <c r="G81" i="21"/>
  <c r="G80" i="21"/>
  <c r="G79" i="21"/>
  <c r="G78" i="21"/>
  <c r="G77" i="21"/>
  <c r="E81" i="21"/>
  <c r="E80" i="21"/>
  <c r="E79" i="21"/>
  <c r="E78" i="21"/>
  <c r="E77" i="21"/>
  <c r="K74" i="21"/>
  <c r="K73" i="21"/>
  <c r="K72" i="21"/>
  <c r="K71" i="21"/>
  <c r="K70" i="21"/>
  <c r="I74" i="21"/>
  <c r="I73" i="21"/>
  <c r="I72" i="21"/>
  <c r="I71" i="21"/>
  <c r="I70" i="21"/>
  <c r="G74" i="21"/>
  <c r="G73" i="21"/>
  <c r="G72" i="21"/>
  <c r="G71" i="21"/>
  <c r="G70" i="21"/>
  <c r="E74" i="21"/>
  <c r="E73" i="21"/>
  <c r="E72" i="21"/>
  <c r="E71" i="21"/>
  <c r="E70" i="21"/>
  <c r="K67" i="21"/>
  <c r="K66" i="21"/>
  <c r="K65" i="21"/>
  <c r="K64" i="21"/>
  <c r="K63" i="21"/>
  <c r="I67" i="21"/>
  <c r="I66" i="21"/>
  <c r="I65" i="21"/>
  <c r="I64" i="21"/>
  <c r="I63" i="21"/>
  <c r="G67" i="21"/>
  <c r="G66" i="21"/>
  <c r="G65" i="21"/>
  <c r="G64" i="21"/>
  <c r="G63" i="21"/>
  <c r="E67" i="21"/>
  <c r="E66" i="21"/>
  <c r="E65" i="21"/>
  <c r="E64" i="21"/>
  <c r="E63" i="21"/>
  <c r="K60" i="21"/>
  <c r="K59" i="21"/>
  <c r="K58" i="21"/>
  <c r="K57" i="21"/>
  <c r="K56" i="21"/>
  <c r="I60" i="21"/>
  <c r="I59" i="21"/>
  <c r="I58" i="21"/>
  <c r="I57" i="21"/>
  <c r="I56" i="21"/>
  <c r="G60" i="21"/>
  <c r="G59" i="21"/>
  <c r="G58" i="21"/>
  <c r="G57" i="21"/>
  <c r="G56" i="21"/>
  <c r="E60" i="21"/>
  <c r="E59" i="21"/>
  <c r="E58" i="21"/>
  <c r="E57" i="21"/>
  <c r="E56" i="21"/>
  <c r="B98" i="21"/>
  <c r="A91" i="21"/>
  <c r="B91" i="21"/>
  <c r="A56" i="21"/>
  <c r="B84" i="21"/>
  <c r="A84" i="21"/>
  <c r="B77" i="21"/>
  <c r="B70" i="21"/>
  <c r="B63" i="21"/>
  <c r="B56" i="21"/>
  <c r="K50" i="21"/>
  <c r="K49" i="21"/>
  <c r="K48" i="21"/>
  <c r="K47" i="21"/>
  <c r="K46" i="21"/>
  <c r="I50" i="21"/>
  <c r="I49" i="21"/>
  <c r="I48" i="21"/>
  <c r="I47" i="21"/>
  <c r="I46" i="21"/>
  <c r="G50" i="21"/>
  <c r="G49" i="21"/>
  <c r="G48" i="21"/>
  <c r="G47" i="21"/>
  <c r="G46" i="21"/>
  <c r="E50" i="21"/>
  <c r="E49" i="21"/>
  <c r="E48" i="21"/>
  <c r="E47" i="21"/>
  <c r="E46" i="21"/>
  <c r="K43" i="21"/>
  <c r="K42" i="21"/>
  <c r="K41" i="21"/>
  <c r="K40" i="21"/>
  <c r="K39" i="21"/>
  <c r="I43" i="21"/>
  <c r="I42" i="21"/>
  <c r="I41" i="21"/>
  <c r="I40" i="21"/>
  <c r="I39" i="21"/>
  <c r="G43" i="21"/>
  <c r="G42" i="21"/>
  <c r="G41" i="21"/>
  <c r="G40" i="21"/>
  <c r="G39" i="21"/>
  <c r="E43" i="21"/>
  <c r="E42" i="21"/>
  <c r="E41" i="21"/>
  <c r="E40" i="21"/>
  <c r="E39" i="21"/>
  <c r="K36" i="21"/>
  <c r="K35" i="21"/>
  <c r="K34" i="21"/>
  <c r="K33" i="21"/>
  <c r="K32" i="21"/>
  <c r="I36" i="21"/>
  <c r="I35" i="21"/>
  <c r="I34" i="21"/>
  <c r="I33" i="21"/>
  <c r="I32" i="21"/>
  <c r="G36" i="21"/>
  <c r="G35" i="21"/>
  <c r="G34" i="21"/>
  <c r="G33" i="21"/>
  <c r="G32" i="21"/>
  <c r="E36" i="21"/>
  <c r="E35" i="21"/>
  <c r="E34" i="21"/>
  <c r="E33" i="21"/>
  <c r="E32" i="21"/>
  <c r="K29" i="21"/>
  <c r="K28" i="21"/>
  <c r="K27" i="21"/>
  <c r="K26" i="21"/>
  <c r="K25" i="21"/>
  <c r="I29" i="21"/>
  <c r="I28" i="21"/>
  <c r="I27" i="21"/>
  <c r="I26" i="21"/>
  <c r="I25" i="21"/>
  <c r="G29" i="21"/>
  <c r="G28" i="21"/>
  <c r="G27" i="21"/>
  <c r="G26" i="21"/>
  <c r="G25" i="21"/>
  <c r="E29" i="21"/>
  <c r="E27" i="21"/>
  <c r="E26" i="21"/>
  <c r="E25" i="21"/>
  <c r="K22" i="21"/>
  <c r="K21" i="21"/>
  <c r="K20" i="21"/>
  <c r="K19" i="21"/>
  <c r="K18" i="21"/>
  <c r="I22" i="21"/>
  <c r="I21" i="21"/>
  <c r="I20" i="21"/>
  <c r="I19" i="21"/>
  <c r="I18" i="21"/>
  <c r="G22" i="21"/>
  <c r="G21" i="21"/>
  <c r="G20" i="21"/>
  <c r="G19" i="21"/>
  <c r="G18" i="21"/>
  <c r="E22" i="21"/>
  <c r="E21" i="21"/>
  <c r="E20" i="21"/>
  <c r="E19" i="21"/>
  <c r="E18" i="21"/>
  <c r="K15" i="21"/>
  <c r="K14" i="21"/>
  <c r="K13" i="21"/>
  <c r="K12" i="21"/>
  <c r="K11" i="21"/>
  <c r="I15" i="21"/>
  <c r="I14" i="21"/>
  <c r="I13" i="21"/>
  <c r="I12" i="21"/>
  <c r="I11" i="21"/>
  <c r="G15" i="21"/>
  <c r="G14" i="21"/>
  <c r="G13" i="21"/>
  <c r="G12" i="21"/>
  <c r="G11" i="21"/>
  <c r="E15" i="21"/>
  <c r="E14" i="21"/>
  <c r="E13" i="21"/>
  <c r="E12" i="21"/>
  <c r="E11" i="21"/>
  <c r="K8" i="21"/>
  <c r="K7" i="21"/>
  <c r="K6" i="21"/>
  <c r="K5" i="21"/>
  <c r="K4" i="21"/>
  <c r="I8" i="21"/>
  <c r="I7" i="21"/>
  <c r="I6" i="21"/>
  <c r="I5" i="21"/>
  <c r="I4" i="21"/>
  <c r="G8" i="21"/>
  <c r="G7" i="21"/>
  <c r="G6" i="21"/>
  <c r="G5" i="21"/>
  <c r="E8" i="21"/>
  <c r="E7" i="21"/>
  <c r="E6" i="21"/>
  <c r="E5" i="21"/>
  <c r="G4" i="21"/>
  <c r="E4" i="21"/>
  <c r="B32" i="21"/>
  <c r="A32" i="21"/>
  <c r="B25" i="21"/>
  <c r="B18" i="21"/>
  <c r="B4" i="21"/>
  <c r="B11" i="21"/>
  <c r="C33" i="21"/>
  <c r="C34" i="21"/>
  <c r="C35" i="21"/>
  <c r="C36" i="21"/>
  <c r="C32" i="21"/>
  <c r="C15" i="21"/>
  <c r="C14" i="21"/>
  <c r="C13" i="21"/>
  <c r="C12" i="21"/>
  <c r="C11" i="21"/>
  <c r="C39" i="21"/>
  <c r="C25" i="21"/>
  <c r="C29" i="21"/>
  <c r="C43" i="21"/>
  <c r="C40" i="21"/>
  <c r="C26" i="21"/>
  <c r="C41" i="21"/>
  <c r="C27" i="21"/>
  <c r="C28" i="21"/>
  <c r="C42" i="21"/>
  <c r="A4" i="2"/>
  <c r="A3" i="2"/>
  <c r="A39" i="21"/>
  <c r="A4" i="21"/>
  <c r="A55" i="21"/>
  <c r="B2" i="2"/>
  <c r="E1" i="21"/>
  <c r="B39" i="21"/>
  <c r="B46" i="21"/>
  <c r="A3" i="21"/>
</calcChain>
</file>

<file path=xl/sharedStrings.xml><?xml version="1.0" encoding="utf-8"?>
<sst xmlns="http://schemas.openxmlformats.org/spreadsheetml/2006/main" count="3389" uniqueCount="52">
  <si>
    <t xml:space="preserve">Code inschrijver: </t>
  </si>
  <si>
    <t>Beoordeling</t>
  </si>
  <si>
    <t>&lt;MOTIVATIE&gt;</t>
  </si>
  <si>
    <t>PRINT:</t>
  </si>
  <si>
    <t>KOPIE:</t>
  </si>
  <si>
    <t>Behaalde punten zwart-wit</t>
  </si>
  <si>
    <t>Behaalde punten full color</t>
  </si>
  <si>
    <t>KO</t>
  </si>
  <si>
    <t>Balken en teksten</t>
  </si>
  <si>
    <t>Grijswaarden</t>
  </si>
  <si>
    <t>Lichte tinten</t>
  </si>
  <si>
    <t>Felle tinten</t>
  </si>
  <si>
    <t>Teksten in kleur</t>
  </si>
  <si>
    <t>Algemeen</t>
  </si>
  <si>
    <t>Strepen</t>
  </si>
  <si>
    <t>dan eigen afdrukken</t>
  </si>
  <si>
    <t>met eigen afdrukken</t>
  </si>
  <si>
    <t>SCORE:</t>
  </si>
  <si>
    <t>Beter</t>
  </si>
  <si>
    <t>Vergelijkbaar</t>
  </si>
  <si>
    <t>Onacceptabel</t>
  </si>
  <si>
    <t>Behaalde waarde:</t>
  </si>
  <si>
    <t>Recht</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</si>
  <si>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</si>
  <si>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</si>
  <si>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</si>
  <si>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</si>
  <si>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</si>
  <si>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</si>
  <si>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</si>
  <si>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</si>
  <si>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</si>
  <si>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</si>
  <si>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</si>
  <si>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Totaal waarde:</t>
  </si>
  <si>
    <t>Beoordeling Type 1: 
full color MFP minimaal 30 PPM</t>
  </si>
  <si>
    <t>Naam beoordelaar: &lt;&lt;&gt;&gt;</t>
  </si>
  <si>
    <t>Factor</t>
  </si>
  <si>
    <t xml:space="preserve">Eindscore "proefafdrukken" </t>
  </si>
  <si>
    <t>Totaal behaalde waarde "proefafdrukken"</t>
  </si>
  <si>
    <t>Matig</t>
  </si>
  <si>
    <t>Beoordeling Type 2: 
Full color MFP minimaal 45 PPM</t>
  </si>
  <si>
    <t>Beoordelaar 1</t>
  </si>
  <si>
    <t>Beoordelaar 2</t>
  </si>
  <si>
    <t>Beoordelaar 3</t>
  </si>
  <si>
    <t>Beoordelaar 4</t>
  </si>
  <si>
    <t>Beoordelaar 5</t>
  </si>
  <si>
    <t>Inschrijver 1</t>
  </si>
  <si>
    <t>Inschrijver  2</t>
  </si>
  <si>
    <t>Inschrijver 2</t>
  </si>
  <si>
    <t>Inschrijver  3</t>
  </si>
  <si>
    <t>Inschrijver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</si>
</sst>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1"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sz val="11"/>
      <color theme="0"/>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b/>
      <sz val="10"/>
      <color theme="1"/>
      <name val="Verdana"/>
      <family val="2"/>
    </font>
    <font>
      <sz val="8"/>
      <name val="Calibri"/>
      <family val="2"/>
      <scheme val="minor"/>
    </font>
    <font>
      <b/>
      <sz val="12"/>
      <color theme="1"/>
      <name val="Verdana"/>
      <family val="2"/>
    </font>
    <font>
      <sz val="11"/>
      <color theme="1"/>
      <name val="Verdana"/>
      <family val="2"/>
    </font>
    <font>
      <b/>
      <sz val="14"/>
      <color theme="1"/>
      <name val="Verdana"/>
      <family val="2"/>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top style="thin">
        <color auto="1"/>
      </top>
      <bottom style="medium">
        <color auto="1"/>
      </bottom>
      <diagonal/>
    </border>
    <border>
      <left style="thin">
        <color indexed="64"/>
      </left>
      <right/>
      <top/>
      <bottom style="thin">
        <color indexed="64"/>
      </bottom>
      <diagonal/>
    </border>
    <border>
      <left style="medium">
        <color indexed="64"/>
      </left>
      <right/>
      <top style="thin">
        <color indexed="8"/>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bottom style="thin">
        <color indexed="64"/>
      </bottom>
      <diagonal/>
    </border>
    <border>
      <left/>
      <right/>
      <top/>
      <bottom style="thin">
        <color indexed="64"/>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style="thin">
        <color indexed="64"/>
      </right>
      <top style="thin">
        <color auto="1"/>
      </top>
      <bottom style="thin">
        <color indexed="8"/>
      </bottom>
      <diagonal/>
    </border>
    <border>
      <left style="thin">
        <color auto="1"/>
      </left>
      <right/>
      <top style="thin">
        <color auto="1"/>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auto="1"/>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indexed="64"/>
      </top>
      <bottom/>
      <diagonal/>
    </border>
  </borders>
  <cellStyleXfs count="9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75">
    <xf numFmtId="0" fontId="0" fillId="0" borderId="0" xfId="0"/>
    <xf numFmtId="0" fontId="13" fillId="0" borderId="0" xfId="0" quotePrefix="1" applyFont="1"/>
    <xf numFmtId="0" fontId="8" fillId="3" borderId="8" xfId="0" applyFont="1" applyFill="1" applyBorder="1" applyAlignment="1" applyProtection="1">
      <alignment horizontal="center" vertical="center" wrapText="1"/>
    </xf>
    <xf numFmtId="0" fontId="0" fillId="0" borderId="0" xfId="0" applyFont="1"/>
    <xf numFmtId="0" fontId="0" fillId="0" borderId="0" xfId="0" applyAlignment="1">
      <alignment wrapText="1"/>
    </xf>
    <xf numFmtId="0" fontId="4" fillId="3" borderId="8" xfId="0" applyFont="1" applyFill="1" applyBorder="1" applyAlignment="1" applyProtection="1">
      <alignment vertical="center" wrapText="1"/>
    </xf>
    <xf numFmtId="0" fontId="0" fillId="3" borderId="0" xfId="0" applyFill="1" applyAlignment="1" applyProtection="1">
      <alignment wrapText="1"/>
    </xf>
    <xf numFmtId="0" fontId="2" fillId="3" borderId="8" xfId="0" applyFont="1" applyFill="1" applyBorder="1" applyAlignment="1" applyProtection="1">
      <alignment horizontal="center" vertical="center" wrapText="1"/>
    </xf>
    <xf numFmtId="0" fontId="18" fillId="3" borderId="16" xfId="0" applyFont="1" applyFill="1" applyBorder="1" applyAlignment="1">
      <alignment vertical="center" wrapText="1"/>
    </xf>
    <xf numFmtId="0" fontId="19" fillId="3" borderId="6" xfId="0" applyFont="1" applyFill="1" applyBorder="1" applyAlignment="1">
      <alignment vertical="center" textRotation="255" wrapText="1"/>
    </xf>
    <xf numFmtId="0" fontId="21" fillId="4" borderId="14" xfId="0" applyFont="1" applyFill="1" applyBorder="1" applyAlignment="1">
      <alignment horizontal="center" vertical="center"/>
    </xf>
    <xf numFmtId="0" fontId="7" fillId="6" borderId="19" xfId="0" applyFont="1" applyFill="1" applyBorder="1" applyAlignment="1">
      <alignment vertical="center" wrapText="1"/>
    </xf>
    <xf numFmtId="0" fontId="22" fillId="6" borderId="1" xfId="0" applyFont="1" applyFill="1" applyBorder="1"/>
    <xf numFmtId="0" fontId="7" fillId="7" borderId="1" xfId="0" applyFont="1" applyFill="1" applyBorder="1" applyAlignment="1">
      <alignment vertical="center" wrapText="1"/>
    </xf>
    <xf numFmtId="0" fontId="7" fillId="7" borderId="19" xfId="0" applyFont="1" applyFill="1" applyBorder="1" applyAlignment="1">
      <alignment vertical="center" wrapText="1"/>
    </xf>
    <xf numFmtId="0" fontId="0" fillId="7" borderId="1" xfId="0" applyFill="1" applyBorder="1" applyAlignment="1">
      <alignment horizontal="center"/>
    </xf>
    <xf numFmtId="3" fontId="0" fillId="7" borderId="1" xfId="0" applyNumberFormat="1" applyFill="1" applyBorder="1" applyAlignment="1">
      <alignment horizontal="center"/>
    </xf>
    <xf numFmtId="4" fontId="14" fillId="4" borderId="1" xfId="0" applyNumberFormat="1" applyFont="1" applyFill="1" applyBorder="1" applyAlignment="1">
      <alignment horizontal="center" vertical="center" wrapText="1"/>
    </xf>
    <xf numFmtId="0" fontId="0" fillId="3" borderId="0" xfId="0" applyFill="1" applyAlignment="1">
      <alignment wrapText="1"/>
    </xf>
    <xf numFmtId="0" fontId="0" fillId="0" borderId="0" xfId="0" applyAlignment="1">
      <alignment horizontal="center" wrapText="1"/>
    </xf>
    <xf numFmtId="0" fontId="5" fillId="0" borderId="0" xfId="0" applyFont="1" applyAlignment="1">
      <alignment wrapText="1"/>
    </xf>
    <xf numFmtId="3" fontId="5" fillId="7" borderId="6" xfId="0" applyNumberFormat="1" applyFont="1" applyFill="1" applyBorder="1" applyAlignment="1">
      <alignment horizontal="center" vertical="center" wrapText="1"/>
    </xf>
    <xf numFmtId="0" fontId="8" fillId="2" borderId="23" xfId="0" applyFont="1" applyFill="1" applyBorder="1" applyAlignment="1" applyProtection="1">
      <alignment horizontal="center" vertical="center" wrapText="1"/>
      <protection locked="0"/>
    </xf>
    <xf numFmtId="0" fontId="8" fillId="6" borderId="26" xfId="0" applyFont="1" applyFill="1" applyBorder="1" applyAlignment="1" applyProtection="1">
      <alignment horizontal="center" vertical="center" wrapText="1"/>
      <protection locked="0"/>
    </xf>
    <xf numFmtId="0" fontId="1" fillId="4" borderId="27" xfId="0" applyFont="1" applyFill="1" applyBorder="1" applyAlignment="1">
      <alignment horizontal="left" vertical="center" wrapText="1"/>
    </xf>
    <xf numFmtId="0" fontId="25" fillId="4" borderId="21" xfId="0" applyFont="1" applyFill="1" applyBorder="1" applyAlignment="1">
      <alignment horizontal="center" vertical="center" wrapText="1"/>
    </xf>
    <xf numFmtId="0" fontId="12" fillId="9" borderId="28" xfId="0" applyFont="1" applyFill="1" applyBorder="1" applyAlignment="1">
      <alignment horizontal="left" vertical="center" wrapText="1"/>
    </xf>
    <xf numFmtId="0" fontId="19" fillId="6" borderId="29" xfId="0" applyFont="1" applyFill="1" applyBorder="1" applyAlignment="1">
      <alignment horizontal="left" vertical="center" wrapText="1"/>
    </xf>
    <xf numFmtId="3" fontId="11" fillId="6" borderId="30" xfId="0" applyNumberFormat="1" applyFont="1" applyFill="1" applyBorder="1" applyAlignment="1">
      <alignment horizontal="center" vertical="center" wrapText="1"/>
    </xf>
    <xf numFmtId="0" fontId="1" fillId="3" borderId="0" xfId="0" applyFont="1" applyFill="1" applyBorder="1" applyAlignment="1">
      <alignment horizontal="center" vertical="center" wrapText="1"/>
    </xf>
    <xf numFmtId="4" fontId="14" fillId="4" borderId="10" xfId="0" applyNumberFormat="1" applyFont="1" applyFill="1" applyBorder="1" applyAlignment="1">
      <alignment horizontal="center" vertical="center" wrapText="1"/>
    </xf>
    <xf numFmtId="0" fontId="8" fillId="6" borderId="24" xfId="0" applyFont="1" applyFill="1" applyBorder="1" applyAlignment="1" applyProtection="1">
      <alignment horizontal="center" vertical="center" wrapText="1"/>
      <protection locked="0"/>
    </xf>
    <xf numFmtId="0" fontId="17" fillId="8" borderId="21" xfId="0" applyFont="1" applyFill="1" applyBorder="1" applyAlignment="1">
      <alignment horizontal="center" vertical="center" wrapText="1"/>
    </xf>
    <xf numFmtId="0" fontId="26" fillId="0" borderId="0" xfId="0" applyFont="1" applyAlignment="1">
      <alignment horizontal="center" wrapText="1"/>
    </xf>
    <xf numFmtId="0" fontId="19" fillId="0" borderId="0" xfId="0" applyFont="1" applyAlignment="1">
      <alignment textRotation="255" wrapText="1"/>
    </xf>
    <xf numFmtId="0" fontId="19" fillId="3" borderId="0" xfId="0" applyFont="1" applyFill="1" applyAlignment="1">
      <alignment textRotation="255"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4" fontId="14" fillId="5" borderId="1" xfId="0" applyNumberFormat="1" applyFont="1" applyFill="1" applyBorder="1" applyAlignment="1">
      <alignment horizontal="center" vertical="center" wrapText="1"/>
    </xf>
    <xf numFmtId="4" fontId="14" fillId="5" borderId="10" xfId="0" applyNumberFormat="1" applyFont="1" applyFill="1" applyBorder="1" applyAlignment="1">
      <alignment horizontal="center" vertical="center" wrapText="1"/>
    </xf>
    <xf numFmtId="0" fontId="19" fillId="0" borderId="0" xfId="0" applyFont="1" applyFill="1" applyAlignment="1">
      <alignment textRotation="255" wrapText="1"/>
    </xf>
    <xf numFmtId="0" fontId="26" fillId="0" borderId="0" xfId="0" applyFont="1" applyFill="1" applyAlignment="1">
      <alignment horizontal="center" wrapText="1"/>
    </xf>
    <xf numFmtId="0" fontId="0" fillId="0" borderId="0" xfId="0" applyFill="1" applyAlignment="1">
      <alignment horizontal="center" wrapText="1"/>
    </xf>
    <xf numFmtId="0" fontId="0" fillId="0" borderId="0" xfId="0" applyFill="1" applyAlignment="1" applyProtection="1">
      <alignment wrapText="1"/>
    </xf>
    <xf numFmtId="0" fontId="0" fillId="0" borderId="0" xfId="0" applyFill="1" applyAlignment="1">
      <alignment wrapText="1"/>
    </xf>
    <xf numFmtId="0" fontId="0" fillId="0" borderId="0" xfId="0" applyAlignment="1">
      <alignment horizontal="left" wrapText="1"/>
    </xf>
    <xf numFmtId="0" fontId="28" fillId="6" borderId="3" xfId="0" applyFont="1" applyFill="1" applyBorder="1" applyAlignment="1" applyProtection="1">
      <alignment horizontal="left" vertical="center" wrapText="1"/>
      <protection locked="0"/>
    </xf>
    <xf numFmtId="0" fontId="29" fillId="3" borderId="0" xfId="0" applyFont="1" applyFill="1" applyAlignment="1">
      <alignment horizontal="left" vertical="center" wrapText="1"/>
    </xf>
    <xf numFmtId="0" fontId="4" fillId="3" borderId="13" xfId="0" applyFont="1" applyFill="1" applyBorder="1" applyAlignment="1">
      <alignment vertical="center" wrapText="1"/>
    </xf>
    <xf numFmtId="0" fontId="4" fillId="3" borderId="0" xfId="0" applyFont="1" applyFill="1" applyAlignment="1">
      <alignment vertical="center" wrapText="1"/>
    </xf>
    <xf numFmtId="0" fontId="23" fillId="4" borderId="23" xfId="0" applyFont="1" applyFill="1" applyBorder="1" applyAlignment="1">
      <alignment vertical="center" wrapText="1"/>
    </xf>
    <xf numFmtId="0" fontId="4" fillId="3" borderId="8" xfId="0" applyFont="1" applyFill="1" applyBorder="1" applyAlignment="1">
      <alignment vertical="center" wrapText="1"/>
    </xf>
    <xf numFmtId="0" fontId="4" fillId="4" borderId="13" xfId="0" applyFont="1" applyFill="1" applyBorder="1" applyAlignment="1">
      <alignment vertical="center" wrapText="1"/>
    </xf>
    <xf numFmtId="0" fontId="1" fillId="8" borderId="5" xfId="0" applyFont="1" applyFill="1" applyBorder="1" applyAlignment="1">
      <alignment horizontal="left" vertical="center" wrapText="1"/>
    </xf>
    <xf numFmtId="0" fontId="8" fillId="6" borderId="23" xfId="0" applyFont="1" applyFill="1" applyBorder="1" applyAlignment="1">
      <alignment horizontal="center" vertical="center" wrapText="1"/>
    </xf>
    <xf numFmtId="0" fontId="8" fillId="2" borderId="18" xfId="0" applyFont="1" applyFill="1" applyBorder="1" applyAlignment="1" applyProtection="1">
      <alignment horizontal="center" vertical="center" wrapText="1"/>
      <protection locked="0"/>
    </xf>
    <xf numFmtId="0" fontId="1" fillId="8" borderId="7" xfId="0" applyFont="1" applyFill="1" applyBorder="1" applyAlignment="1">
      <alignment horizontal="left" vertical="center" wrapText="1"/>
    </xf>
    <xf numFmtId="0" fontId="1" fillId="8" borderId="4" xfId="0" applyFont="1" applyFill="1" applyBorder="1" applyAlignment="1">
      <alignment vertical="center" wrapText="1"/>
    </xf>
    <xf numFmtId="0" fontId="0" fillId="3" borderId="0" xfId="0" applyFill="1" applyAlignment="1">
      <alignment horizontal="left" wrapText="1"/>
    </xf>
    <xf numFmtId="0" fontId="4" fillId="4" borderId="15" xfId="0" applyFont="1" applyFill="1" applyBorder="1" applyAlignment="1">
      <alignment vertical="center" wrapText="1"/>
    </xf>
    <xf numFmtId="0" fontId="1" fillId="8" borderId="34"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0" fillId="0" borderId="0" xfId="0" applyBorder="1" applyAlignment="1">
      <alignment wrapText="1"/>
    </xf>
    <xf numFmtId="0" fontId="8" fillId="2" borderId="38" xfId="0" applyFont="1" applyFill="1" applyBorder="1" applyAlignment="1" applyProtection="1">
      <alignment horizontal="center" vertical="center" wrapText="1"/>
      <protection locked="0"/>
    </xf>
    <xf numFmtId="0" fontId="1" fillId="8" borderId="40" xfId="0" applyFont="1" applyFill="1" applyBorder="1" applyAlignment="1">
      <alignment vertical="center" wrapText="1"/>
    </xf>
    <xf numFmtId="0" fontId="8" fillId="6" borderId="34" xfId="0" applyFont="1" applyFill="1" applyBorder="1" applyAlignment="1">
      <alignment horizontal="center" vertical="center" wrapText="1"/>
    </xf>
    <xf numFmtId="0" fontId="8" fillId="2" borderId="34" xfId="0" applyFont="1" applyFill="1" applyBorder="1" applyAlignment="1" applyProtection="1">
      <alignment horizontal="center" vertical="center" wrapText="1"/>
      <protection locked="0"/>
    </xf>
    <xf numFmtId="0" fontId="1" fillId="8" borderId="34" xfId="0" applyFont="1" applyFill="1" applyBorder="1" applyAlignment="1">
      <alignment vertical="center" wrapText="1"/>
    </xf>
    <xf numFmtId="0" fontId="1" fillId="8" borderId="20" xfId="0" applyFont="1" applyFill="1" applyBorder="1" applyAlignment="1">
      <alignment vertical="center" wrapText="1"/>
    </xf>
    <xf numFmtId="0" fontId="1" fillId="8" borderId="41" xfId="0" applyFont="1" applyFill="1" applyBorder="1" applyAlignment="1">
      <alignment vertical="center" wrapText="1"/>
    </xf>
    <xf numFmtId="0" fontId="1" fillId="8" borderId="39" xfId="0" applyFont="1" applyFill="1" applyBorder="1" applyAlignment="1">
      <alignment vertical="center" wrapText="1"/>
    </xf>
    <xf numFmtId="0" fontId="4" fillId="4" borderId="39" xfId="0" applyFont="1" applyFill="1" applyBorder="1" applyAlignment="1">
      <alignment vertical="center" wrapText="1"/>
    </xf>
    <xf numFmtId="0" fontId="4" fillId="4" borderId="41" xfId="0" applyFont="1" applyFill="1" applyBorder="1" applyAlignment="1">
      <alignment vertical="center" wrapText="1"/>
    </xf>
    <xf numFmtId="0" fontId="1" fillId="8" borderId="43" xfId="0" applyFont="1" applyFill="1" applyBorder="1" applyAlignment="1">
      <alignment vertical="center" wrapText="1"/>
    </xf>
    <xf numFmtId="0" fontId="1" fillId="8" borderId="45" xfId="0" applyFont="1" applyFill="1" applyBorder="1" applyAlignment="1">
      <alignment vertical="center" wrapText="1"/>
    </xf>
    <xf numFmtId="0" fontId="1" fillId="8" borderId="46" xfId="0" applyFont="1" applyFill="1" applyBorder="1" applyAlignment="1">
      <alignment vertical="center" wrapText="1"/>
    </xf>
    <xf numFmtId="0" fontId="1" fillId="8" borderId="37" xfId="0" applyFont="1" applyFill="1" applyBorder="1" applyAlignment="1">
      <alignment vertical="center" wrapText="1"/>
    </xf>
    <xf numFmtId="0" fontId="16" fillId="6" borderId="21" xfId="0" applyFont="1" applyFill="1" applyBorder="1" applyAlignment="1">
      <alignment horizontal="center" vertical="center" wrapText="1"/>
    </xf>
    <xf numFmtId="0" fontId="24" fillId="6" borderId="21"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8" fillId="3" borderId="0" xfId="0" applyFont="1" applyFill="1" applyBorder="1" applyAlignment="1" applyProtection="1">
      <alignment horizontal="center" vertical="center" wrapText="1"/>
    </xf>
    <xf numFmtId="0" fontId="8" fillId="3" borderId="0" xfId="0" applyNumberFormat="1" applyFont="1" applyFill="1" applyBorder="1" applyAlignment="1" applyProtection="1">
      <alignment horizontal="center" vertical="center" wrapText="1"/>
    </xf>
    <xf numFmtId="4" fontId="14" fillId="4" borderId="34" xfId="0" applyNumberFormat="1" applyFont="1" applyFill="1" applyBorder="1" applyAlignment="1">
      <alignment horizontal="center" vertical="center" wrapText="1"/>
    </xf>
    <xf numFmtId="4" fontId="14" fillId="4" borderId="49" xfId="0" applyNumberFormat="1" applyFont="1" applyFill="1" applyBorder="1" applyAlignment="1">
      <alignment horizontal="center" vertical="center" wrapText="1"/>
    </xf>
    <xf numFmtId="4" fontId="14" fillId="4" borderId="22" xfId="0" applyNumberFormat="1" applyFont="1" applyFill="1" applyBorder="1" applyAlignment="1">
      <alignment horizontal="center" vertical="center" wrapText="1"/>
    </xf>
    <xf numFmtId="0" fontId="8" fillId="3" borderId="7" xfId="0" applyFont="1" applyFill="1" applyBorder="1" applyAlignment="1" applyProtection="1">
      <alignment horizontal="center" vertical="center" wrapText="1"/>
    </xf>
    <xf numFmtId="4" fontId="14" fillId="3" borderId="0" xfId="0" applyNumberFormat="1" applyFont="1" applyFill="1" applyBorder="1" applyAlignment="1">
      <alignment horizontal="center" vertical="center" wrapText="1"/>
    </xf>
    <xf numFmtId="4" fontId="14" fillId="5" borderId="22" xfId="0" applyNumberFormat="1" applyFont="1" applyFill="1" applyBorder="1" applyAlignment="1">
      <alignment horizontal="center" vertical="center" wrapText="1"/>
    </xf>
    <xf numFmtId="0" fontId="24" fillId="8" borderId="21" xfId="0" applyFont="1" applyFill="1" applyBorder="1" applyAlignment="1">
      <alignment horizontal="center" vertical="center" wrapText="1"/>
    </xf>
    <xf numFmtId="2" fontId="8" fillId="6" borderId="25" xfId="0" applyNumberFormat="1" applyFont="1" applyFill="1" applyBorder="1" applyAlignment="1" applyProtection="1">
      <alignment horizontal="center" vertical="center" wrapText="1"/>
    </xf>
    <xf numFmtId="0" fontId="1" fillId="8" borderId="46" xfId="0" applyFont="1" applyFill="1" applyBorder="1" applyAlignment="1">
      <alignment horizontal="left" vertical="center" wrapText="1"/>
    </xf>
    <xf numFmtId="164" fontId="25" fillId="4" borderId="21" xfId="0" applyNumberFormat="1" applyFont="1" applyFill="1" applyBorder="1" applyAlignment="1">
      <alignment horizontal="center" vertical="center" wrapText="1"/>
    </xf>
    <xf numFmtId="0" fontId="11" fillId="6" borderId="30" xfId="0" applyNumberFormat="1" applyFont="1" applyFill="1" applyBorder="1" applyAlignment="1">
      <alignment horizontal="center" vertical="center" wrapText="1"/>
    </xf>
    <xf numFmtId="0" fontId="3" fillId="6" borderId="52" xfId="0" applyFont="1" applyFill="1" applyBorder="1" applyAlignment="1">
      <alignment vertical="center" wrapText="1"/>
    </xf>
    <xf numFmtId="0" fontId="8" fillId="6" borderId="7" xfId="0" applyFont="1" applyFill="1" applyBorder="1" applyAlignment="1" applyProtection="1">
      <alignment horizontal="center" vertical="center" wrapText="1"/>
      <protection locked="0"/>
    </xf>
    <xf numFmtId="0" fontId="8" fillId="6" borderId="0" xfId="0" applyFont="1" applyFill="1" applyBorder="1" applyAlignment="1" applyProtection="1">
      <alignment horizontal="center" vertical="center" wrapText="1"/>
      <protection locked="0"/>
    </xf>
    <xf numFmtId="0" fontId="8" fillId="6" borderId="54" xfId="0" applyFont="1" applyFill="1" applyBorder="1" applyAlignment="1" applyProtection="1">
      <alignment horizontal="center" vertical="center" wrapText="1"/>
      <protection locked="0"/>
    </xf>
    <xf numFmtId="4" fontId="14" fillId="5" borderId="51" xfId="0" applyNumberFormat="1" applyFont="1" applyFill="1" applyBorder="1" applyAlignment="1">
      <alignment horizontal="center" vertical="center" wrapText="1"/>
    </xf>
    <xf numFmtId="4" fontId="14" fillId="4" borderId="51" xfId="0" applyNumberFormat="1" applyFont="1" applyFill="1" applyBorder="1" applyAlignment="1">
      <alignment horizontal="center" vertical="center" wrapText="1"/>
    </xf>
    <xf numFmtId="2" fontId="8" fillId="6" borderId="53" xfId="0" applyNumberFormat="1" applyFont="1" applyFill="1" applyBorder="1" applyAlignment="1" applyProtection="1">
      <alignment horizontal="center" vertical="center" wrapText="1"/>
    </xf>
    <xf numFmtId="0" fontId="8" fillId="6" borderId="53" xfId="0" applyNumberFormat="1" applyFont="1" applyFill="1" applyBorder="1" applyAlignment="1" applyProtection="1">
      <alignment horizontal="center" vertical="center" wrapText="1"/>
    </xf>
    <xf numFmtId="0" fontId="8" fillId="6" borderId="53" xfId="0" applyNumberFormat="1" applyFont="1" applyFill="1" applyBorder="1" applyAlignment="1" applyProtection="1">
      <alignment vertical="center" wrapText="1"/>
    </xf>
    <xf numFmtId="0" fontId="8" fillId="6" borderId="7" xfId="0" applyNumberFormat="1" applyFont="1" applyFill="1" applyBorder="1" applyAlignment="1" applyProtection="1">
      <alignment vertical="center" wrapText="1"/>
    </xf>
    <xf numFmtId="0" fontId="0" fillId="0" borderId="0" xfId="0" applyFont="1" applyAlignment="1">
      <alignment horizontal="center" vertical="center" wrapText="1"/>
    </xf>
    <xf numFmtId="0" fontId="7" fillId="5" borderId="47" xfId="0" applyFont="1" applyFill="1" applyBorder="1" applyAlignment="1">
      <alignment horizontal="left" vertical="center" wrapText="1"/>
    </xf>
    <xf numFmtId="0" fontId="7" fillId="5" borderId="46" xfId="0" applyFont="1" applyFill="1" applyBorder="1" applyAlignment="1">
      <alignment horizontal="left" vertical="center" wrapText="1"/>
    </xf>
    <xf numFmtId="0" fontId="21" fillId="4" borderId="9"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12" xfId="0" applyFont="1" applyFill="1" applyBorder="1" applyAlignment="1">
      <alignment horizontal="center" vertical="center"/>
    </xf>
    <xf numFmtId="0" fontId="21" fillId="4" borderId="11" xfId="0" applyFont="1" applyFill="1" applyBorder="1" applyAlignment="1">
      <alignment horizontal="center" vertical="center"/>
    </xf>
    <xf numFmtId="0" fontId="8" fillId="8" borderId="18"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2" fillId="7" borderId="23" xfId="0" applyFont="1" applyFill="1" applyBorder="1" applyAlignment="1" applyProtection="1">
      <alignment horizontal="center" vertical="center" wrapText="1"/>
      <protection locked="0"/>
    </xf>
    <xf numFmtId="0" fontId="2" fillId="7" borderId="18" xfId="0" applyFont="1" applyFill="1" applyBorder="1" applyAlignment="1" applyProtection="1">
      <alignment horizontal="center" vertical="center" wrapText="1"/>
      <protection locked="0"/>
    </xf>
    <xf numFmtId="0" fontId="2" fillId="7" borderId="38" xfId="0" applyFont="1" applyFill="1" applyBorder="1" applyAlignment="1" applyProtection="1">
      <alignment horizontal="center" vertical="center" wrapText="1"/>
      <protection locked="0"/>
    </xf>
    <xf numFmtId="0" fontId="2" fillId="7" borderId="42" xfId="0" applyFont="1" applyFill="1" applyBorder="1" applyAlignment="1" applyProtection="1">
      <alignment horizontal="center" vertical="center" wrapText="1"/>
      <protection locked="0"/>
    </xf>
    <xf numFmtId="0" fontId="2" fillId="7" borderId="34" xfId="0" applyFont="1" applyFill="1" applyBorder="1" applyAlignment="1" applyProtection="1">
      <alignment horizontal="center" vertical="center" wrapText="1"/>
      <protection locked="0"/>
    </xf>
    <xf numFmtId="0" fontId="2" fillId="7" borderId="36" xfId="0" applyFont="1" applyFill="1" applyBorder="1" applyAlignment="1" applyProtection="1">
      <alignment horizontal="center" vertical="center" wrapText="1"/>
      <protection locked="0"/>
    </xf>
    <xf numFmtId="0" fontId="2" fillId="7" borderId="37" xfId="0" applyFont="1" applyFill="1" applyBorder="1" applyAlignment="1" applyProtection="1">
      <alignment horizontal="center" vertical="center" wrapText="1"/>
      <protection locked="0"/>
    </xf>
    <xf numFmtId="0" fontId="28" fillId="6" borderId="17" xfId="0" applyFont="1" applyFill="1" applyBorder="1" applyAlignment="1" applyProtection="1">
      <alignment horizontal="center" vertical="center"/>
      <protection locked="0"/>
    </xf>
    <xf numFmtId="0" fontId="15" fillId="9" borderId="33"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9" borderId="35" xfId="0" applyFont="1" applyFill="1" applyBorder="1" applyAlignment="1">
      <alignment horizontal="center" vertical="center" wrapText="1"/>
    </xf>
    <xf numFmtId="0" fontId="15" fillId="9" borderId="26" xfId="0" applyFont="1" applyFill="1" applyBorder="1" applyAlignment="1">
      <alignment horizontal="center" vertical="center" wrapText="1"/>
    </xf>
    <xf numFmtId="0" fontId="18" fillId="8" borderId="14"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8" fillId="8" borderId="31"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18" fillId="8" borderId="50" xfId="0" applyFont="1" applyFill="1" applyBorder="1" applyAlignment="1">
      <alignment horizontal="center" vertical="center" wrapText="1"/>
    </xf>
    <xf numFmtId="0" fontId="18" fillId="8" borderId="8" xfId="0" applyFont="1" applyFill="1" applyBorder="1" applyAlignment="1">
      <alignment horizontal="center" vertical="center" wrapText="1"/>
    </xf>
    <xf numFmtId="0" fontId="18" fillId="8" borderId="22" xfId="0" applyFont="1" applyFill="1" applyBorder="1" applyAlignment="1">
      <alignment horizontal="center" vertical="center" wrapText="1"/>
    </xf>
    <xf numFmtId="0" fontId="15" fillId="9" borderId="3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35" xfId="0" applyFont="1" applyFill="1" applyBorder="1" applyAlignment="1">
      <alignment horizontal="center" vertical="center"/>
    </xf>
    <xf numFmtId="0" fontId="15" fillId="9" borderId="26" xfId="0" applyFont="1" applyFill="1" applyBorder="1" applyAlignment="1">
      <alignment horizontal="center" vertical="center"/>
    </xf>
    <xf numFmtId="0" fontId="15" fillId="9" borderId="2" xfId="0" applyFont="1" applyFill="1" applyBorder="1" applyAlignment="1">
      <alignment horizontal="center" vertical="center"/>
    </xf>
    <xf numFmtId="0" fontId="18" fillId="8" borderId="6" xfId="0" applyFont="1" applyFill="1" applyBorder="1" applyAlignment="1">
      <alignment horizontal="center" vertical="center"/>
    </xf>
    <xf numFmtId="0" fontId="18" fillId="8" borderId="8" xfId="0" applyFont="1" applyFill="1" applyBorder="1" applyAlignment="1">
      <alignment horizontal="center" vertical="center"/>
    </xf>
    <xf numFmtId="0" fontId="18" fillId="8" borderId="22" xfId="0" applyFont="1" applyFill="1" applyBorder="1" applyAlignment="1">
      <alignment horizontal="center" vertical="center"/>
    </xf>
    <xf numFmtId="0" fontId="15" fillId="9" borderId="13" xfId="0" applyFont="1" applyFill="1" applyBorder="1" applyAlignment="1">
      <alignment horizontal="center" vertical="center"/>
    </xf>
    <xf numFmtId="0" fontId="15" fillId="9" borderId="20" xfId="0" applyFont="1" applyFill="1" applyBorder="1" applyAlignment="1">
      <alignment horizontal="center" vertical="center"/>
    </xf>
    <xf numFmtId="0" fontId="18" fillId="8" borderId="51" xfId="0" applyFont="1" applyFill="1" applyBorder="1" applyAlignment="1">
      <alignment horizontal="center" vertical="center" wrapText="1"/>
    </xf>
    <xf numFmtId="0" fontId="15" fillId="9" borderId="44" xfId="0" applyFont="1" applyFill="1" applyBorder="1" applyAlignment="1">
      <alignment horizontal="center" vertical="center"/>
    </xf>
    <xf numFmtId="0" fontId="15" fillId="9" borderId="0" xfId="0" applyFont="1" applyFill="1" applyBorder="1" applyAlignment="1">
      <alignment horizontal="center" vertical="center"/>
    </xf>
    <xf numFmtId="3" fontId="30" fillId="8" borderId="26" xfId="0" applyNumberFormat="1" applyFont="1" applyFill="1" applyBorder="1" applyAlignment="1" applyProtection="1">
      <alignment horizontal="center" vertical="center" wrapText="1"/>
    </xf>
    <xf numFmtId="3" fontId="30" fillId="8" borderId="32" xfId="0" applyNumberFormat="1" applyFont="1" applyFill="1" applyBorder="1" applyAlignment="1" applyProtection="1">
      <alignment horizontal="center" vertical="center" wrapText="1"/>
    </xf>
    <xf numFmtId="3" fontId="30" fillId="8" borderId="31" xfId="0" applyNumberFormat="1" applyFont="1" applyFill="1" applyBorder="1" applyAlignment="1" applyProtection="1">
      <alignment horizontal="center" vertical="center" wrapText="1"/>
    </xf>
    <xf numFmtId="4" fontId="14" fillId="5" borderId="8" xfId="0" applyNumberFormat="1" applyFont="1" applyFill="1" applyBorder="1" applyAlignment="1" applyProtection="1">
      <alignment vertical="center" wrapText="1"/>
      <protection locked="0"/>
    </xf>
    <xf numFmtId="4" fontId="14" fillId="4" borderId="8" xfId="0" applyNumberFormat="1" applyFont="1" applyFill="1" applyBorder="1" applyAlignment="1" applyProtection="1">
      <alignment vertical="center" wrapText="1"/>
      <protection locked="0"/>
    </xf>
    <xf numFmtId="0" fontId="3" fillId="6" borderId="47" xfId="0" applyFont="1" applyFill="1" applyBorder="1" applyAlignment="1">
      <alignment horizontal="center" vertical="center" wrapText="1"/>
    </xf>
    <xf numFmtId="0" fontId="3" fillId="6" borderId="46" xfId="0" applyFont="1" applyFill="1" applyBorder="1" applyAlignment="1">
      <alignment horizontal="center" vertical="center" wrapText="1"/>
    </xf>
    <xf numFmtId="4" fontId="14" fillId="5" borderId="8" xfId="0" applyNumberFormat="1" applyFont="1" applyFill="1" applyBorder="1" applyAlignment="1" applyProtection="1">
      <alignment horizontal="center" vertical="center" wrapText="1"/>
      <protection locked="0"/>
    </xf>
    <xf numFmtId="0" fontId="8" fillId="4" borderId="47" xfId="0" applyFont="1" applyFill="1" applyBorder="1" applyAlignment="1" applyProtection="1">
      <alignment horizontal="center" vertical="center" wrapText="1"/>
    </xf>
    <xf numFmtId="0" fontId="8" fillId="4" borderId="48" xfId="0" applyFont="1" applyFill="1" applyBorder="1" applyAlignment="1" applyProtection="1">
      <alignment horizontal="center" vertical="center" wrapText="1"/>
    </xf>
    <xf numFmtId="0" fontId="8" fillId="4" borderId="46" xfId="0" applyFont="1" applyFill="1" applyBorder="1" applyAlignment="1" applyProtection="1">
      <alignment horizontal="center" vertical="center" wrapText="1"/>
    </xf>
    <xf numFmtId="0" fontId="3" fillId="6" borderId="26" xfId="0" applyFont="1" applyFill="1" applyBorder="1" applyAlignment="1">
      <alignment horizontal="center" vertical="center" wrapText="1"/>
    </xf>
    <xf numFmtId="4" fontId="14" fillId="5" borderId="55" xfId="0" applyNumberFormat="1" applyFont="1" applyFill="1" applyBorder="1" applyAlignment="1" applyProtection="1">
      <alignment horizontal="center" vertical="center" wrapText="1"/>
      <protection locked="0"/>
    </xf>
    <xf numFmtId="4" fontId="14" fillId="5" borderId="51" xfId="0" applyNumberFormat="1" applyFont="1" applyFill="1" applyBorder="1" applyAlignment="1" applyProtection="1">
      <alignment horizontal="center" vertical="center" wrapText="1"/>
      <protection locked="0"/>
    </xf>
    <xf numFmtId="0" fontId="1" fillId="4" borderId="47" xfId="0" applyFont="1" applyFill="1" applyBorder="1" applyAlignment="1">
      <alignment horizontal="center" vertical="center" wrapText="1"/>
    </xf>
    <xf numFmtId="0" fontId="1" fillId="4" borderId="48"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19" fillId="8" borderId="6" xfId="0" applyFont="1" applyFill="1" applyBorder="1" applyAlignment="1">
      <alignment horizontal="center" vertical="center" textRotation="255" wrapText="1"/>
    </xf>
    <xf numFmtId="0" fontId="19" fillId="8" borderId="8" xfId="0" applyFont="1" applyFill="1" applyBorder="1" applyAlignment="1">
      <alignment horizontal="center" vertical="center" textRotation="255" wrapText="1"/>
    </xf>
    <xf numFmtId="0" fontId="19" fillId="8" borderId="22" xfId="0" applyFont="1" applyFill="1" applyBorder="1" applyAlignment="1">
      <alignment horizontal="center" vertical="center" textRotation="255" wrapText="1"/>
    </xf>
    <xf numFmtId="0" fontId="25" fillId="9" borderId="6"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25" fillId="9" borderId="22" xfId="0" applyFont="1" applyFill="1" applyBorder="1" applyAlignment="1">
      <alignment horizontal="center" vertical="center" wrapText="1"/>
    </xf>
    <xf numFmtId="4" fontId="14" fillId="4" borderId="8" xfId="0" applyNumberFormat="1" applyFont="1" applyFill="1" applyBorder="1" applyAlignment="1" applyProtection="1">
      <alignment horizontal="center" vertical="center" wrapText="1"/>
      <protection locked="0"/>
    </xf>
    <xf numFmtId="0" fontId="25" fillId="9" borderId="6" xfId="0" applyFont="1" applyFill="1" applyBorder="1" applyAlignment="1">
      <alignment horizontal="center" vertical="center"/>
    </xf>
    <xf numFmtId="0" fontId="25" fillId="9" borderId="8" xfId="0" applyFont="1" applyFill="1" applyBorder="1" applyAlignment="1">
      <alignment horizontal="center" vertical="center"/>
    </xf>
    <xf numFmtId="0" fontId="25" fillId="9" borderId="22" xfId="0" applyFont="1" applyFill="1" applyBorder="1" applyAlignment="1">
      <alignment horizontal="center" vertical="center"/>
    </xf>
    <xf numFmtId="0" fontId="27" fillId="6" borderId="47" xfId="0" applyFont="1" applyFill="1" applyBorder="1" applyAlignment="1">
      <alignment horizontal="left" vertical="center" wrapText="1"/>
    </xf>
    <xf numFmtId="0" fontId="27" fillId="6" borderId="48" xfId="0" applyFont="1" applyFill="1" applyBorder="1" applyAlignment="1">
      <alignment horizontal="left" vertical="center" wrapText="1"/>
    </xf>
    <xf numFmtId="0" fontId="3" fillId="6" borderId="32" xfId="0"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119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U38"/>
  <sheetViews>
    <sheetView showGridLines="0" workbookViewId="0">
      <selection activeCell="C9" sqref="C9:C11"/>
    </sheetView>
  </sheetViews>
  <sheetFormatPr baseColWidth="10" defaultColWidth="11.5" defaultRowHeight="15" x14ac:dyDescent="0.2"/>
  <cols>
    <col min="1" max="1" width="20.83203125" customWidth="1"/>
    <col min="2" max="3" width="21.83203125" customWidth="1"/>
  </cols>
  <sheetData>
    <row r="1" spans="1:21" ht="38.25" customHeight="1" x14ac:dyDescent="0.2">
      <c r="A1" s="106" t="s">
        <v>8</v>
      </c>
      <c r="B1" s="104" t="s">
        <v>9</v>
      </c>
      <c r="C1" s="105"/>
      <c r="D1" s="3"/>
      <c r="E1" s="103"/>
      <c r="F1" s="3"/>
      <c r="G1" s="3"/>
      <c r="H1" s="3"/>
      <c r="I1" s="3"/>
      <c r="J1" s="3"/>
      <c r="K1" s="3"/>
      <c r="L1" s="3"/>
      <c r="M1" s="3"/>
      <c r="N1" s="3"/>
      <c r="O1" s="3"/>
      <c r="P1" s="3"/>
      <c r="Q1" s="3"/>
      <c r="R1" s="3"/>
      <c r="S1" s="3"/>
      <c r="T1" s="3"/>
      <c r="U1" s="3"/>
    </row>
    <row r="2" spans="1:21" ht="39.75" customHeight="1" x14ac:dyDescent="0.2">
      <c r="A2" s="106"/>
      <c r="B2" s="104" t="s">
        <v>10</v>
      </c>
      <c r="C2" s="105"/>
      <c r="D2" s="3"/>
      <c r="E2" s="103"/>
      <c r="F2" s="3"/>
      <c r="G2" s="3"/>
      <c r="H2" s="3"/>
      <c r="I2" s="3"/>
      <c r="J2" s="3"/>
      <c r="K2" s="3"/>
      <c r="L2" s="3"/>
      <c r="M2" s="3"/>
      <c r="N2" s="3"/>
      <c r="O2" s="3"/>
      <c r="P2" s="3"/>
      <c r="Q2" s="3"/>
      <c r="R2" s="3"/>
      <c r="S2" s="3"/>
      <c r="T2" s="3"/>
      <c r="U2" s="3"/>
    </row>
    <row r="3" spans="1:21" ht="36.75" customHeight="1" x14ac:dyDescent="0.2">
      <c r="A3" s="106"/>
      <c r="B3" s="104" t="s">
        <v>11</v>
      </c>
      <c r="C3" s="105"/>
      <c r="D3" s="3"/>
      <c r="E3" s="103"/>
      <c r="F3" s="3"/>
      <c r="G3" s="3"/>
      <c r="H3" s="3"/>
      <c r="I3" s="3"/>
      <c r="J3" s="3"/>
      <c r="K3" s="3"/>
      <c r="L3" s="3"/>
      <c r="M3" s="3"/>
      <c r="N3" s="3"/>
      <c r="O3" s="3"/>
      <c r="P3" s="3"/>
      <c r="Q3" s="3"/>
      <c r="R3" s="3"/>
      <c r="S3" s="3"/>
      <c r="T3" s="3"/>
      <c r="U3" s="3"/>
    </row>
    <row r="4" spans="1:21" ht="35.25" customHeight="1" x14ac:dyDescent="0.2">
      <c r="A4" s="107"/>
      <c r="B4" s="104" t="s">
        <v>12</v>
      </c>
      <c r="C4" s="105"/>
      <c r="D4" s="3"/>
      <c r="E4" s="103"/>
      <c r="F4" s="3"/>
      <c r="G4" s="3"/>
      <c r="H4" s="3"/>
      <c r="I4" s="3"/>
      <c r="J4" s="3"/>
      <c r="K4" s="3"/>
      <c r="L4" s="3"/>
      <c r="M4" s="3"/>
      <c r="N4" s="3"/>
      <c r="O4" s="3"/>
      <c r="P4" s="3"/>
      <c r="Q4" s="3"/>
      <c r="R4" s="3"/>
      <c r="S4" s="3"/>
      <c r="T4" s="3"/>
      <c r="U4" s="3"/>
    </row>
    <row r="5" spans="1:21" ht="50" customHeight="1" x14ac:dyDescent="0.2">
      <c r="A5" s="10" t="s">
        <v>24</v>
      </c>
      <c r="B5" s="104" t="s">
        <v>23</v>
      </c>
      <c r="C5" s="105"/>
      <c r="D5" s="3"/>
      <c r="E5" s="3"/>
      <c r="F5" s="3"/>
      <c r="G5" s="3"/>
      <c r="H5" s="3"/>
      <c r="I5" s="3"/>
      <c r="J5" s="3"/>
      <c r="K5" s="3"/>
      <c r="L5" s="3"/>
      <c r="M5" s="3"/>
      <c r="N5" s="3"/>
      <c r="O5" s="3"/>
      <c r="P5" s="3"/>
      <c r="Q5" s="3"/>
      <c r="R5" s="3"/>
    </row>
    <row r="6" spans="1:21" ht="40" customHeight="1" x14ac:dyDescent="0.2">
      <c r="A6" s="108" t="s">
        <v>13</v>
      </c>
      <c r="B6" s="104" t="s">
        <v>14</v>
      </c>
      <c r="C6" s="105"/>
      <c r="D6" s="3"/>
      <c r="E6" s="3"/>
      <c r="F6" s="3"/>
      <c r="G6" s="3"/>
      <c r="H6" s="3"/>
      <c r="I6" s="3"/>
      <c r="J6" s="3"/>
      <c r="K6" s="3"/>
      <c r="L6" s="3"/>
      <c r="M6" s="3"/>
      <c r="N6" s="3"/>
      <c r="O6" s="3"/>
      <c r="P6" s="3"/>
      <c r="Q6" s="3"/>
      <c r="R6" s="3"/>
    </row>
    <row r="7" spans="1:21" ht="39" customHeight="1" x14ac:dyDescent="0.2">
      <c r="A7" s="109"/>
      <c r="B7" s="104" t="s">
        <v>22</v>
      </c>
      <c r="C7" s="105"/>
      <c r="D7" s="3"/>
      <c r="E7" s="3"/>
      <c r="F7" s="3"/>
      <c r="G7" s="3"/>
      <c r="H7" s="3"/>
      <c r="I7" s="3"/>
      <c r="J7" s="3"/>
      <c r="K7" s="3"/>
      <c r="L7" s="3"/>
      <c r="M7" s="3"/>
      <c r="N7" s="3"/>
      <c r="O7" s="3"/>
      <c r="P7" s="3"/>
      <c r="Q7" s="3"/>
      <c r="R7" s="3"/>
      <c r="S7" s="3"/>
      <c r="T7" s="3"/>
      <c r="U7" s="3"/>
    </row>
    <row r="8" spans="1:21" ht="20" customHeight="1" x14ac:dyDescent="0.2">
      <c r="A8" s="11" t="s">
        <v>17</v>
      </c>
      <c r="B8" s="11"/>
      <c r="C8" s="12"/>
      <c r="D8" s="3"/>
      <c r="E8" s="3"/>
      <c r="F8" s="3"/>
      <c r="G8" s="3"/>
      <c r="H8" s="3"/>
      <c r="I8" s="3"/>
      <c r="J8" s="3"/>
      <c r="K8" s="3"/>
      <c r="L8" s="3"/>
      <c r="M8" s="3"/>
      <c r="N8" s="3"/>
      <c r="O8" s="3"/>
      <c r="P8" s="3"/>
      <c r="Q8" s="3"/>
      <c r="R8" s="3"/>
      <c r="S8" s="3"/>
      <c r="T8" s="3"/>
      <c r="U8" s="3"/>
    </row>
    <row r="9" spans="1:21" x14ac:dyDescent="0.2">
      <c r="A9" s="13" t="s">
        <v>18</v>
      </c>
      <c r="B9" s="14" t="s">
        <v>15</v>
      </c>
      <c r="C9" s="15">
        <v>1000</v>
      </c>
      <c r="D9" s="3"/>
      <c r="E9" s="3"/>
      <c r="F9" s="3"/>
      <c r="G9" s="3"/>
      <c r="H9" s="3"/>
      <c r="I9" s="3"/>
      <c r="J9" s="3"/>
      <c r="K9" s="3"/>
      <c r="L9" s="3"/>
      <c r="M9" s="3"/>
      <c r="N9" s="3"/>
      <c r="O9" s="3"/>
      <c r="P9" s="3"/>
      <c r="Q9" s="3"/>
      <c r="R9" s="3"/>
      <c r="S9" s="3"/>
      <c r="T9" s="3"/>
      <c r="U9" s="3"/>
    </row>
    <row r="10" spans="1:21" x14ac:dyDescent="0.2">
      <c r="A10" s="14" t="s">
        <v>19</v>
      </c>
      <c r="B10" s="14" t="s">
        <v>16</v>
      </c>
      <c r="C10" s="15">
        <v>500</v>
      </c>
      <c r="D10" s="3"/>
      <c r="E10" s="3"/>
      <c r="F10" s="3"/>
      <c r="G10" s="3"/>
      <c r="H10" s="3"/>
      <c r="I10" s="3"/>
      <c r="J10" s="3"/>
      <c r="K10" s="3"/>
      <c r="L10" s="3"/>
      <c r="M10" s="3"/>
      <c r="N10" s="3"/>
      <c r="O10" s="3"/>
      <c r="P10" s="3"/>
      <c r="Q10" s="3"/>
      <c r="R10" s="3"/>
      <c r="S10" s="3"/>
      <c r="T10" s="3"/>
      <c r="U10" s="3"/>
    </row>
    <row r="11" spans="1:21" x14ac:dyDescent="0.2">
      <c r="A11" s="14" t="s">
        <v>40</v>
      </c>
      <c r="B11" s="14"/>
      <c r="C11" s="16">
        <v>0</v>
      </c>
      <c r="D11" s="3"/>
      <c r="E11" s="3"/>
      <c r="F11" s="3"/>
      <c r="G11" s="3"/>
      <c r="H11" s="3"/>
      <c r="I11" s="3"/>
      <c r="J11" s="3"/>
      <c r="K11" s="3"/>
      <c r="L11" s="3"/>
      <c r="M11" s="3"/>
      <c r="N11" s="3"/>
      <c r="O11" s="3"/>
      <c r="P11" s="3"/>
      <c r="Q11" s="3"/>
      <c r="R11" s="3"/>
      <c r="S11" s="3"/>
      <c r="T11" s="3"/>
      <c r="U11" s="3"/>
    </row>
    <row r="12" spans="1:21" x14ac:dyDescent="0.2">
      <c r="A12" s="14" t="s">
        <v>20</v>
      </c>
      <c r="B12" s="14"/>
      <c r="C12" s="15" t="s">
        <v>7</v>
      </c>
      <c r="D12" s="3"/>
      <c r="E12" s="3"/>
      <c r="F12" s="3"/>
      <c r="G12" s="3"/>
      <c r="H12" s="3"/>
      <c r="I12" s="3"/>
      <c r="J12" s="3"/>
      <c r="K12" s="3"/>
      <c r="L12" s="3"/>
      <c r="M12" s="3"/>
      <c r="N12" s="3"/>
      <c r="O12" s="3"/>
      <c r="P12" s="3"/>
      <c r="Q12" s="3"/>
      <c r="R12" s="3"/>
      <c r="S12" s="3"/>
      <c r="T12" s="3"/>
      <c r="U12" s="3"/>
    </row>
    <row r="13" spans="1:21" x14ac:dyDescent="0.2">
      <c r="C13" s="1">
        <v>0</v>
      </c>
      <c r="D13" s="3"/>
      <c r="E13" s="3"/>
      <c r="F13" s="3"/>
      <c r="G13" s="3"/>
      <c r="H13" s="3"/>
      <c r="I13" s="3"/>
      <c r="J13" s="3"/>
      <c r="K13" s="3"/>
      <c r="L13" s="3"/>
      <c r="M13" s="3"/>
      <c r="N13" s="3"/>
      <c r="O13" s="3"/>
      <c r="P13" s="3"/>
      <c r="Q13" s="3"/>
      <c r="R13" s="3"/>
      <c r="S13" s="3"/>
      <c r="T13" s="3"/>
      <c r="U13" s="3"/>
    </row>
    <row r="14" spans="1:21" x14ac:dyDescent="0.2">
      <c r="B14" s="3"/>
      <c r="C14" s="3"/>
      <c r="D14" s="3"/>
      <c r="E14" s="3"/>
      <c r="F14" s="3"/>
      <c r="G14" s="3"/>
      <c r="H14" s="3"/>
      <c r="I14" s="3"/>
      <c r="J14" s="3"/>
      <c r="K14" s="3"/>
      <c r="L14" s="3"/>
      <c r="M14" s="3"/>
      <c r="N14" s="3"/>
      <c r="O14" s="3"/>
      <c r="P14" s="3"/>
      <c r="Q14" s="3"/>
      <c r="R14" s="3"/>
      <c r="S14" s="3"/>
      <c r="T14" s="3"/>
      <c r="U14" s="3"/>
    </row>
    <row r="15" spans="1:21" x14ac:dyDescent="0.2">
      <c r="B15" s="3"/>
      <c r="C15" s="3"/>
      <c r="D15" s="3"/>
      <c r="E15" s="3"/>
      <c r="F15" s="3"/>
      <c r="G15" s="3"/>
      <c r="H15" s="3"/>
      <c r="I15" s="3"/>
      <c r="J15" s="3"/>
      <c r="K15" s="3"/>
      <c r="L15" s="3"/>
      <c r="M15" s="3"/>
      <c r="N15" s="3"/>
      <c r="O15" s="3"/>
      <c r="P15" s="3"/>
      <c r="Q15" s="3"/>
      <c r="R15" s="3"/>
      <c r="S15" s="3"/>
      <c r="T15" s="3"/>
      <c r="U15" s="3"/>
    </row>
    <row r="16" spans="1:21" x14ac:dyDescent="0.2">
      <c r="B16" s="3"/>
      <c r="C16" s="3"/>
      <c r="D16" s="3"/>
      <c r="E16" s="3"/>
      <c r="F16" s="3"/>
      <c r="G16" s="3"/>
      <c r="H16" s="3"/>
      <c r="I16" s="3"/>
      <c r="J16" s="3"/>
      <c r="K16" s="3"/>
      <c r="L16" s="3"/>
      <c r="M16" s="3"/>
      <c r="N16" s="3"/>
      <c r="O16" s="3"/>
      <c r="P16" s="3"/>
      <c r="Q16" s="3"/>
      <c r="R16" s="3"/>
      <c r="S16" s="3"/>
      <c r="T16" s="3"/>
      <c r="U16" s="3"/>
    </row>
    <row r="17" spans="2:21" x14ac:dyDescent="0.2">
      <c r="B17" s="3"/>
      <c r="C17" s="3"/>
      <c r="D17" s="3"/>
      <c r="E17" s="3"/>
      <c r="F17" s="3"/>
      <c r="G17" s="3"/>
      <c r="H17" s="3"/>
      <c r="I17" s="3"/>
      <c r="J17" s="3"/>
      <c r="K17" s="3"/>
      <c r="L17" s="3"/>
      <c r="M17" s="3"/>
      <c r="N17" s="3"/>
      <c r="O17" s="3"/>
      <c r="P17" s="3"/>
      <c r="Q17" s="3"/>
      <c r="R17" s="3"/>
      <c r="S17" s="3"/>
      <c r="T17" s="3"/>
      <c r="U17" s="3"/>
    </row>
    <row r="18" spans="2:21" x14ac:dyDescent="0.2">
      <c r="B18" s="3"/>
      <c r="C18" s="3"/>
      <c r="D18" s="3"/>
      <c r="E18" s="3"/>
      <c r="F18" s="3"/>
      <c r="G18" s="3"/>
      <c r="H18" s="3"/>
      <c r="I18" s="3"/>
      <c r="J18" s="3"/>
      <c r="K18" s="3"/>
      <c r="L18" s="3"/>
      <c r="M18" s="3"/>
      <c r="N18" s="3"/>
      <c r="O18" s="3"/>
      <c r="P18" s="3"/>
      <c r="Q18" s="3"/>
      <c r="R18" s="3"/>
      <c r="S18" s="3"/>
      <c r="T18" s="3"/>
      <c r="U18" s="3"/>
    </row>
    <row r="19" spans="2:21" x14ac:dyDescent="0.2">
      <c r="B19" s="3"/>
      <c r="C19" s="3"/>
      <c r="D19" s="3"/>
      <c r="E19" s="3"/>
      <c r="F19" s="3"/>
      <c r="G19" s="3"/>
      <c r="H19" s="3"/>
      <c r="I19" s="3"/>
      <c r="J19" s="3"/>
      <c r="K19" s="3"/>
      <c r="L19" s="3"/>
      <c r="M19" s="3"/>
      <c r="N19" s="3"/>
      <c r="O19" s="3"/>
      <c r="P19" s="3"/>
      <c r="Q19" s="3"/>
      <c r="R19" s="3"/>
      <c r="S19" s="3"/>
      <c r="T19" s="3"/>
      <c r="U19" s="3"/>
    </row>
    <row r="20" spans="2:21" x14ac:dyDescent="0.2">
      <c r="B20" s="3"/>
      <c r="C20" s="3"/>
      <c r="D20" s="3"/>
      <c r="E20" s="3"/>
      <c r="F20" s="3"/>
      <c r="G20" s="3"/>
      <c r="H20" s="3"/>
      <c r="I20" s="3"/>
      <c r="J20" s="3"/>
      <c r="K20" s="3"/>
      <c r="L20" s="3"/>
      <c r="M20" s="3"/>
      <c r="N20" s="3"/>
      <c r="O20" s="3"/>
      <c r="P20" s="3"/>
      <c r="Q20" s="3"/>
      <c r="R20" s="3"/>
      <c r="S20" s="3"/>
      <c r="T20" s="3"/>
      <c r="U20" s="3"/>
    </row>
    <row r="21" spans="2:21" x14ac:dyDescent="0.2">
      <c r="B21" s="3"/>
      <c r="C21" s="3"/>
      <c r="D21" s="3"/>
      <c r="E21" s="3"/>
      <c r="F21" s="3"/>
      <c r="G21" s="3"/>
      <c r="H21" s="3"/>
      <c r="I21" s="3"/>
      <c r="J21" s="3"/>
      <c r="K21" s="3"/>
      <c r="L21" s="3"/>
      <c r="M21" s="3"/>
      <c r="N21" s="3"/>
      <c r="O21" s="3"/>
      <c r="P21" s="3"/>
      <c r="Q21" s="3"/>
      <c r="R21" s="3"/>
      <c r="S21" s="3"/>
      <c r="T21" s="3"/>
      <c r="U21" s="3"/>
    </row>
    <row r="22" spans="2:21" x14ac:dyDescent="0.2">
      <c r="B22" s="3"/>
      <c r="C22" s="3"/>
      <c r="D22" s="3"/>
      <c r="E22" s="3"/>
      <c r="F22" s="3"/>
      <c r="G22" s="3"/>
      <c r="H22" s="3"/>
      <c r="I22" s="3"/>
      <c r="J22" s="3"/>
      <c r="K22" s="3"/>
      <c r="L22" s="3"/>
      <c r="M22" s="3"/>
      <c r="N22" s="3"/>
      <c r="O22" s="3"/>
      <c r="P22" s="3"/>
      <c r="Q22" s="3"/>
      <c r="R22" s="3"/>
      <c r="S22" s="3"/>
      <c r="T22" s="3"/>
      <c r="U22" s="3"/>
    </row>
    <row r="23" spans="2:21" x14ac:dyDescent="0.2">
      <c r="B23" s="3"/>
      <c r="C23" s="3"/>
      <c r="D23" s="3"/>
      <c r="E23" s="3"/>
      <c r="F23" s="3"/>
      <c r="G23" s="3"/>
      <c r="H23" s="3"/>
      <c r="I23" s="3"/>
      <c r="J23" s="3"/>
      <c r="K23" s="3"/>
      <c r="L23" s="3"/>
      <c r="M23" s="3"/>
      <c r="N23" s="3"/>
      <c r="O23" s="3"/>
      <c r="P23" s="3"/>
      <c r="Q23" s="3"/>
      <c r="R23" s="3"/>
      <c r="S23" s="3"/>
      <c r="T23" s="3"/>
      <c r="U23" s="3"/>
    </row>
    <row r="24" spans="2:21" x14ac:dyDescent="0.2">
      <c r="B24" s="3"/>
      <c r="C24" s="3"/>
      <c r="D24" s="3"/>
      <c r="E24" s="3"/>
      <c r="F24" s="3"/>
      <c r="G24" s="3"/>
      <c r="H24" s="3"/>
      <c r="I24" s="3"/>
      <c r="J24" s="3"/>
      <c r="K24" s="3"/>
      <c r="L24" s="3"/>
      <c r="M24" s="3"/>
      <c r="N24" s="3"/>
      <c r="O24" s="3"/>
      <c r="P24" s="3"/>
      <c r="Q24" s="3"/>
      <c r="R24" s="3"/>
      <c r="S24" s="3"/>
      <c r="T24" s="3"/>
      <c r="U24" s="3"/>
    </row>
    <row r="25" spans="2:21" x14ac:dyDescent="0.2">
      <c r="B25" s="3"/>
      <c r="C25" s="3"/>
      <c r="D25" s="3"/>
      <c r="E25" s="3"/>
      <c r="F25" s="3"/>
      <c r="G25" s="3"/>
      <c r="H25" s="3"/>
      <c r="I25" s="3"/>
      <c r="J25" s="3"/>
      <c r="K25" s="3"/>
      <c r="L25" s="3"/>
      <c r="M25" s="3"/>
      <c r="N25" s="3"/>
      <c r="O25" s="3"/>
      <c r="P25" s="3"/>
      <c r="Q25" s="3"/>
      <c r="R25" s="3"/>
      <c r="S25" s="3"/>
      <c r="T25" s="3"/>
      <c r="U25" s="3"/>
    </row>
    <row r="26" spans="2:21" x14ac:dyDescent="0.2">
      <c r="B26" s="3"/>
      <c r="C26" s="3"/>
      <c r="D26" s="3"/>
      <c r="E26" s="3"/>
      <c r="F26" s="3"/>
      <c r="G26" s="3"/>
      <c r="H26" s="3"/>
      <c r="I26" s="3"/>
      <c r="J26" s="3"/>
      <c r="K26" s="3"/>
      <c r="L26" s="3"/>
      <c r="M26" s="3"/>
      <c r="N26" s="3"/>
      <c r="O26" s="3"/>
      <c r="P26" s="3"/>
      <c r="Q26" s="3"/>
      <c r="R26" s="3"/>
      <c r="S26" s="3"/>
      <c r="T26" s="3"/>
      <c r="U26" s="3"/>
    </row>
    <row r="27" spans="2:21" x14ac:dyDescent="0.2">
      <c r="B27" s="3"/>
      <c r="C27" s="3"/>
      <c r="D27" s="3"/>
      <c r="E27" s="3"/>
      <c r="F27" s="3"/>
      <c r="G27" s="3"/>
      <c r="H27" s="3"/>
      <c r="I27" s="3"/>
      <c r="J27" s="3"/>
      <c r="K27" s="3"/>
      <c r="L27" s="3"/>
      <c r="M27" s="3"/>
      <c r="N27" s="3"/>
      <c r="O27" s="3"/>
      <c r="P27" s="3"/>
      <c r="Q27" s="3"/>
      <c r="R27" s="3"/>
      <c r="S27" s="3"/>
      <c r="T27" s="3"/>
      <c r="U27" s="3"/>
    </row>
    <row r="28" spans="2:21" x14ac:dyDescent="0.2">
      <c r="B28" s="3"/>
      <c r="C28" s="3"/>
      <c r="D28" s="3"/>
      <c r="E28" s="3"/>
      <c r="F28" s="3"/>
      <c r="G28" s="3"/>
      <c r="H28" s="3"/>
      <c r="I28" s="3"/>
      <c r="J28" s="3"/>
      <c r="K28" s="3"/>
      <c r="L28" s="3"/>
      <c r="M28" s="3"/>
      <c r="N28" s="3"/>
      <c r="O28" s="3"/>
      <c r="P28" s="3"/>
      <c r="Q28" s="3"/>
      <c r="R28" s="3"/>
      <c r="S28" s="3"/>
      <c r="T28" s="3"/>
      <c r="U28" s="3"/>
    </row>
    <row r="29" spans="2:21" x14ac:dyDescent="0.2">
      <c r="B29" s="3"/>
      <c r="C29" s="3"/>
      <c r="D29" s="3"/>
      <c r="E29" s="3"/>
      <c r="F29" s="3"/>
      <c r="G29" s="3"/>
      <c r="H29" s="3"/>
      <c r="I29" s="3"/>
      <c r="J29" s="3"/>
      <c r="K29" s="3"/>
      <c r="L29" s="3"/>
      <c r="M29" s="3"/>
      <c r="N29" s="3"/>
      <c r="O29" s="3"/>
      <c r="P29" s="3"/>
    </row>
    <row r="30" spans="2:21" x14ac:dyDescent="0.2">
      <c r="B30" s="3"/>
      <c r="C30" s="3"/>
      <c r="D30" s="3"/>
      <c r="E30" s="3"/>
      <c r="F30" s="3"/>
      <c r="G30" s="3"/>
      <c r="H30" s="3"/>
      <c r="I30" s="3"/>
      <c r="J30" s="3"/>
      <c r="K30" s="3"/>
      <c r="L30" s="3"/>
      <c r="M30" s="3"/>
      <c r="N30" s="3"/>
      <c r="O30" s="3"/>
      <c r="P30" s="3"/>
    </row>
    <row r="31" spans="2:21" x14ac:dyDescent="0.2">
      <c r="B31" s="3"/>
      <c r="C31" s="3"/>
      <c r="D31" s="3"/>
      <c r="E31" s="3"/>
      <c r="F31" s="3"/>
      <c r="G31" s="3"/>
      <c r="H31" s="3"/>
      <c r="I31" s="3"/>
      <c r="J31" s="3"/>
      <c r="K31" s="3"/>
      <c r="L31" s="3"/>
      <c r="M31" s="3"/>
      <c r="N31" s="3"/>
      <c r="O31" s="3"/>
      <c r="P31" s="3"/>
    </row>
    <row r="32" spans="2:21" x14ac:dyDescent="0.2">
      <c r="B32" s="3"/>
      <c r="C32" s="3"/>
      <c r="D32" s="3"/>
      <c r="E32" s="3"/>
      <c r="F32" s="3"/>
      <c r="G32" s="3"/>
      <c r="H32" s="3"/>
      <c r="I32" s="3"/>
      <c r="J32" s="3"/>
      <c r="K32" s="3"/>
      <c r="L32" s="3"/>
      <c r="M32" s="3"/>
      <c r="N32" s="3"/>
      <c r="O32" s="3"/>
      <c r="P32" s="3"/>
    </row>
    <row r="33" spans="2:16" x14ac:dyDescent="0.2">
      <c r="B33" s="3"/>
      <c r="C33" s="3"/>
      <c r="D33" s="3"/>
      <c r="E33" s="3"/>
      <c r="F33" s="3"/>
      <c r="G33" s="3"/>
      <c r="H33" s="3"/>
      <c r="I33" s="3"/>
      <c r="J33" s="3"/>
      <c r="K33" s="3"/>
      <c r="L33" s="3"/>
      <c r="M33" s="3"/>
      <c r="N33" s="3"/>
      <c r="O33" s="3"/>
      <c r="P33" s="3"/>
    </row>
    <row r="34" spans="2:16" x14ac:dyDescent="0.2">
      <c r="B34" s="3"/>
      <c r="C34" s="3"/>
      <c r="D34" s="3"/>
      <c r="E34" s="3"/>
      <c r="F34" s="3"/>
      <c r="G34" s="3"/>
      <c r="H34" s="3"/>
      <c r="I34" s="3"/>
      <c r="J34" s="3"/>
      <c r="K34" s="3"/>
      <c r="L34" s="3"/>
      <c r="M34" s="3"/>
      <c r="N34" s="3"/>
      <c r="O34" s="3"/>
      <c r="P34" s="3"/>
    </row>
    <row r="35" spans="2:16" x14ac:dyDescent="0.2">
      <c r="B35" s="3"/>
      <c r="C35" s="3"/>
      <c r="D35" s="3"/>
      <c r="E35" s="3"/>
      <c r="F35" s="3"/>
      <c r="G35" s="3"/>
      <c r="H35" s="3"/>
      <c r="I35" s="3"/>
      <c r="J35" s="3"/>
      <c r="K35" s="3"/>
      <c r="L35" s="3"/>
      <c r="M35" s="3"/>
      <c r="N35" s="3"/>
      <c r="O35" s="3"/>
      <c r="P35" s="3"/>
    </row>
    <row r="36" spans="2:16" x14ac:dyDescent="0.2">
      <c r="B36" s="3"/>
      <c r="C36" s="3"/>
      <c r="D36" s="3"/>
      <c r="E36" s="3"/>
      <c r="F36" s="3"/>
      <c r="G36" s="3"/>
      <c r="H36" s="3"/>
      <c r="I36" s="3"/>
      <c r="J36" s="3"/>
      <c r="K36" s="3"/>
      <c r="L36" s="3"/>
      <c r="M36" s="3"/>
      <c r="N36" s="3"/>
      <c r="O36" s="3"/>
      <c r="P36" s="3"/>
    </row>
    <row r="37" spans="2:16" x14ac:dyDescent="0.2">
      <c r="B37" s="3"/>
      <c r="C37" s="3"/>
      <c r="D37" s="3"/>
      <c r="E37" s="3"/>
      <c r="F37" s="3"/>
      <c r="G37" s="3"/>
      <c r="H37" s="3"/>
      <c r="I37" s="3"/>
      <c r="J37" s="3"/>
      <c r="K37" s="3"/>
      <c r="L37" s="3"/>
      <c r="M37" s="3"/>
      <c r="N37" s="3"/>
      <c r="O37" s="3"/>
      <c r="P37" s="3"/>
    </row>
    <row r="38" spans="2:16" x14ac:dyDescent="0.2">
      <c r="B38" s="3"/>
      <c r="C38" s="3"/>
      <c r="D38" s="3"/>
      <c r="E38" s="3"/>
      <c r="F38" s="3"/>
      <c r="G38" s="3"/>
      <c r="H38" s="3"/>
      <c r="I38" s="3"/>
      <c r="J38" s="3"/>
      <c r="K38" s="3"/>
      <c r="L38" s="3"/>
      <c r="M38" s="3"/>
      <c r="N38" s="3"/>
      <c r="O38" s="3"/>
      <c r="P38" s="3"/>
    </row>
  </sheetData>
  <sheetProtection algorithmName="SHA-512" hashValue="KQbhxL6zO8ZdoEud9LA0eLwTOSmOAU7RM1cnF9kOpAv0vMDnwU3enpQb+U6OFHF3+bKNpfQPARNoVY7UWBSG0A==" saltValue="QKHwFHDUt2ipUSuhrBKC1w==" spinCount="100000" sheet="1" objects="1" scenarios="1"/>
  <mergeCells count="10">
    <mergeCell ref="E1:E4"/>
    <mergeCell ref="B7:C7"/>
    <mergeCell ref="B5:C5"/>
    <mergeCell ref="A1:A4"/>
    <mergeCell ref="A6:A7"/>
    <mergeCell ref="B1:C1"/>
    <mergeCell ref="B2:C2"/>
    <mergeCell ref="B3:C3"/>
    <mergeCell ref="B4:C4"/>
    <mergeCell ref="B6:C6"/>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AC50"/>
  <sheetViews>
    <sheetView showGridLines="0" zoomScale="90" zoomScaleNormal="90" workbookViewId="0">
      <pane xSplit="2" ySplit="1" topLeftCell="S2" activePane="bottomRight" state="frozen"/>
      <selection pane="topRight" activeCell="B1" sqref="B1"/>
      <selection pane="bottomLeft" activeCell="A2" sqref="A2"/>
      <selection pane="bottomRight" activeCell="V2" sqref="V2"/>
    </sheetView>
  </sheetViews>
  <sheetFormatPr baseColWidth="10" defaultColWidth="8.83203125" defaultRowHeight="35" customHeight="1" x14ac:dyDescent="0.2"/>
  <cols>
    <col min="1" max="1" width="14.6640625" style="4" customWidth="1"/>
    <col min="2" max="2" width="65.83203125" style="45" customWidth="1"/>
    <col min="3" max="3" width="2.6640625" style="58" customWidth="1"/>
    <col min="4" max="4" width="10.6640625" style="45" customWidth="1"/>
    <col min="5" max="5" width="14.6640625" style="45"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2" width="8.83203125" style="4"/>
    <col min="13" max="13" width="10.6640625" style="45" customWidth="1"/>
    <col min="14" max="14" width="14.6640625" style="45" customWidth="1"/>
    <col min="15" max="15" width="10.6640625" style="4" customWidth="1"/>
    <col min="16" max="16" width="14.6640625" style="4" customWidth="1"/>
    <col min="17" max="17" width="10.6640625" style="18" customWidth="1"/>
    <col min="18" max="18" width="14.6640625" style="4" customWidth="1"/>
    <col min="19" max="19" width="10.6640625" style="4" customWidth="1"/>
    <col min="20" max="20" width="14.5" style="4" customWidth="1"/>
    <col min="21" max="21" width="8.83203125" style="4"/>
    <col min="22" max="22" width="10.6640625" style="45" customWidth="1"/>
    <col min="23" max="23" width="14.6640625" style="45" customWidth="1"/>
    <col min="24" max="24" width="10.6640625" style="4" customWidth="1"/>
    <col min="25" max="25" width="14.6640625" style="4" customWidth="1"/>
    <col min="26" max="26" width="10.6640625" style="18" customWidth="1"/>
    <col min="27" max="27" width="14.6640625" style="4" customWidth="1"/>
    <col min="28" max="28" width="10.6640625" style="4" customWidth="1"/>
    <col min="29" max="29" width="14.5" style="4" customWidth="1"/>
    <col min="30" max="16384" width="8.83203125" style="4"/>
  </cols>
  <sheetData>
    <row r="1" spans="1:29" ht="25.25" customHeight="1" x14ac:dyDescent="0.2">
      <c r="B1" s="46" t="s">
        <v>36</v>
      </c>
      <c r="C1" s="47"/>
      <c r="D1" s="120" t="s">
        <v>47</v>
      </c>
      <c r="E1" s="120"/>
      <c r="F1" s="120"/>
      <c r="G1" s="120"/>
      <c r="H1" s="120"/>
      <c r="I1" s="120"/>
      <c r="J1" s="120"/>
      <c r="K1" s="120"/>
      <c r="M1" s="120" t="s">
        <v>48</v>
      </c>
      <c r="N1" s="120"/>
      <c r="O1" s="120"/>
      <c r="P1" s="120"/>
      <c r="Q1" s="120"/>
      <c r="R1" s="120"/>
      <c r="S1" s="120"/>
      <c r="T1" s="120"/>
      <c r="V1" s="120" t="s">
        <v>50</v>
      </c>
      <c r="W1" s="120"/>
      <c r="X1" s="120"/>
      <c r="Y1" s="120"/>
      <c r="Z1" s="120"/>
      <c r="AA1" s="120"/>
      <c r="AB1" s="120"/>
      <c r="AC1" s="120"/>
    </row>
    <row r="2" spans="1:29" s="18" customFormat="1" ht="10.25" customHeight="1" x14ac:dyDescent="0.2">
      <c r="B2" s="48"/>
      <c r="C2" s="49"/>
      <c r="D2" s="48"/>
      <c r="E2" s="48"/>
      <c r="F2" s="48"/>
      <c r="G2" s="48"/>
      <c r="H2" s="49"/>
      <c r="M2" s="48"/>
      <c r="N2" s="48"/>
      <c r="O2" s="48"/>
      <c r="P2" s="48"/>
      <c r="Q2" s="49"/>
      <c r="V2" s="48"/>
      <c r="W2" s="48"/>
      <c r="X2" s="48"/>
      <c r="Y2" s="48"/>
      <c r="Z2" s="49"/>
    </row>
    <row r="3" spans="1:29" ht="38" customHeight="1" x14ac:dyDescent="0.2">
      <c r="A3" s="8"/>
      <c r="B3" s="50" t="s">
        <v>35</v>
      </c>
      <c r="C3" s="51"/>
      <c r="D3" s="52"/>
      <c r="E3" s="52"/>
      <c r="F3" s="52"/>
      <c r="G3" s="52"/>
      <c r="H3" s="52"/>
      <c r="I3" s="52"/>
      <c r="J3" s="52"/>
      <c r="K3" s="59"/>
      <c r="M3" s="52"/>
      <c r="N3" s="52"/>
      <c r="O3" s="52"/>
      <c r="P3" s="52"/>
      <c r="Q3" s="52"/>
      <c r="R3" s="52"/>
      <c r="S3" s="52"/>
      <c r="T3" s="59"/>
      <c r="V3" s="52"/>
      <c r="W3" s="52"/>
      <c r="X3" s="52"/>
      <c r="Y3" s="52"/>
      <c r="Z3" s="52"/>
      <c r="AA3" s="52"/>
      <c r="AB3" s="52"/>
      <c r="AC3" s="59"/>
    </row>
    <row r="4" spans="1:29" ht="15" customHeight="1" x14ac:dyDescent="0.2">
      <c r="A4" s="125" t="str">
        <f>'Beoordelen proefopdrachten'!A1</f>
        <v>Balken en teksten</v>
      </c>
      <c r="B4" s="53"/>
      <c r="C4" s="49"/>
      <c r="D4" s="110" t="s">
        <v>5</v>
      </c>
      <c r="E4" s="111"/>
      <c r="F4" s="111"/>
      <c r="G4" s="111"/>
      <c r="H4" s="110" t="s">
        <v>6</v>
      </c>
      <c r="I4" s="111"/>
      <c r="J4" s="111"/>
      <c r="K4" s="112"/>
      <c r="M4" s="110" t="s">
        <v>5</v>
      </c>
      <c r="N4" s="111"/>
      <c r="O4" s="111"/>
      <c r="P4" s="111"/>
      <c r="Q4" s="110" t="s">
        <v>6</v>
      </c>
      <c r="R4" s="111"/>
      <c r="S4" s="111"/>
      <c r="T4" s="112"/>
      <c r="V4" s="110" t="s">
        <v>5</v>
      </c>
      <c r="W4" s="111"/>
      <c r="X4" s="111"/>
      <c r="Y4" s="111"/>
      <c r="Z4" s="110" t="s">
        <v>6</v>
      </c>
      <c r="AA4" s="111"/>
      <c r="AB4" s="111"/>
      <c r="AC4" s="112"/>
    </row>
    <row r="5" spans="1:29" ht="12" customHeight="1" x14ac:dyDescent="0.2">
      <c r="A5" s="126"/>
      <c r="B5" s="132" t="str">
        <f>'Beoordelen proefopdrachten'!B1</f>
        <v>Grijswaarden</v>
      </c>
      <c r="C5" s="49"/>
      <c r="D5" s="54" t="s">
        <v>3</v>
      </c>
      <c r="E5" s="22" t="s">
        <v>17</v>
      </c>
      <c r="F5" s="54" t="s">
        <v>4</v>
      </c>
      <c r="G5" s="55" t="s">
        <v>17</v>
      </c>
      <c r="H5" s="54" t="s">
        <v>3</v>
      </c>
      <c r="I5" s="22" t="s">
        <v>17</v>
      </c>
      <c r="J5" s="54" t="s">
        <v>4</v>
      </c>
      <c r="K5" s="22" t="s">
        <v>17</v>
      </c>
      <c r="M5" s="54" t="s">
        <v>3</v>
      </c>
      <c r="N5" s="22" t="s">
        <v>17</v>
      </c>
      <c r="O5" s="54" t="s">
        <v>4</v>
      </c>
      <c r="P5" s="55" t="s">
        <v>17</v>
      </c>
      <c r="Q5" s="54" t="s">
        <v>3</v>
      </c>
      <c r="R5" s="22" t="s">
        <v>17</v>
      </c>
      <c r="S5" s="54" t="s">
        <v>4</v>
      </c>
      <c r="T5" s="22" t="s">
        <v>17</v>
      </c>
      <c r="V5" s="54" t="s">
        <v>3</v>
      </c>
      <c r="W5" s="22" t="s">
        <v>17</v>
      </c>
      <c r="X5" s="54" t="s">
        <v>4</v>
      </c>
      <c r="Y5" s="55" t="s">
        <v>17</v>
      </c>
      <c r="Z5" s="54" t="s">
        <v>3</v>
      </c>
      <c r="AA5" s="22" t="s">
        <v>17</v>
      </c>
      <c r="AB5" s="54" t="s">
        <v>4</v>
      </c>
      <c r="AC5" s="22" t="s">
        <v>17</v>
      </c>
    </row>
    <row r="6" spans="1:29" ht="80" customHeight="1" x14ac:dyDescent="0.2">
      <c r="A6" s="126"/>
      <c r="B6" s="133"/>
      <c r="C6" s="49"/>
      <c r="D6" s="113" t="s">
        <v>2</v>
      </c>
      <c r="E6" s="114"/>
      <c r="F6" s="113" t="s">
        <v>2</v>
      </c>
      <c r="G6" s="114"/>
      <c r="H6" s="113" t="s">
        <v>2</v>
      </c>
      <c r="I6" s="114"/>
      <c r="J6" s="113" t="s">
        <v>2</v>
      </c>
      <c r="K6" s="113"/>
      <c r="M6" s="113" t="s">
        <v>2</v>
      </c>
      <c r="N6" s="114"/>
      <c r="O6" s="113" t="s">
        <v>2</v>
      </c>
      <c r="P6" s="114"/>
      <c r="Q6" s="113" t="s">
        <v>2</v>
      </c>
      <c r="R6" s="114"/>
      <c r="S6" s="113" t="s">
        <v>2</v>
      </c>
      <c r="T6" s="113"/>
      <c r="V6" s="113" t="s">
        <v>2</v>
      </c>
      <c r="W6" s="114"/>
      <c r="X6" s="113" t="s">
        <v>2</v>
      </c>
      <c r="Y6" s="114"/>
      <c r="Z6" s="113" t="s">
        <v>2</v>
      </c>
      <c r="AA6" s="114"/>
      <c r="AB6" s="113" t="s">
        <v>2</v>
      </c>
      <c r="AC6" s="113"/>
    </row>
    <row r="7" spans="1:29" ht="15" customHeight="1" x14ac:dyDescent="0.2">
      <c r="A7" s="126"/>
      <c r="B7" s="60"/>
      <c r="C7" s="49"/>
      <c r="D7" s="110" t="s">
        <v>5</v>
      </c>
      <c r="E7" s="111"/>
      <c r="F7" s="111"/>
      <c r="G7" s="111"/>
      <c r="H7" s="110" t="s">
        <v>6</v>
      </c>
      <c r="I7" s="111"/>
      <c r="J7" s="111"/>
      <c r="K7" s="112"/>
      <c r="M7" s="110" t="s">
        <v>5</v>
      </c>
      <c r="N7" s="111"/>
      <c r="O7" s="111"/>
      <c r="P7" s="111"/>
      <c r="Q7" s="110" t="s">
        <v>6</v>
      </c>
      <c r="R7" s="111"/>
      <c r="S7" s="111"/>
      <c r="T7" s="112"/>
      <c r="V7" s="110" t="s">
        <v>5</v>
      </c>
      <c r="W7" s="111"/>
      <c r="X7" s="111"/>
      <c r="Y7" s="111"/>
      <c r="Z7" s="110" t="s">
        <v>6</v>
      </c>
      <c r="AA7" s="111"/>
      <c r="AB7" s="111"/>
      <c r="AC7" s="112"/>
    </row>
    <row r="8" spans="1:29" ht="12" customHeight="1" x14ac:dyDescent="0.2">
      <c r="A8" s="126"/>
      <c r="B8" s="134" t="str">
        <f>'Beoordelen proefopdrachten'!B2</f>
        <v>Lichte tinten</v>
      </c>
      <c r="C8" s="49"/>
      <c r="D8" s="54" t="s">
        <v>3</v>
      </c>
      <c r="E8" s="22" t="s">
        <v>17</v>
      </c>
      <c r="F8" s="54" t="s">
        <v>4</v>
      </c>
      <c r="G8" s="55" t="s">
        <v>17</v>
      </c>
      <c r="H8" s="54" t="s">
        <v>3</v>
      </c>
      <c r="I8" s="22" t="s">
        <v>17</v>
      </c>
      <c r="J8" s="54" t="s">
        <v>4</v>
      </c>
      <c r="K8" s="22" t="s">
        <v>17</v>
      </c>
      <c r="M8" s="54" t="s">
        <v>3</v>
      </c>
      <c r="N8" s="22" t="s">
        <v>17</v>
      </c>
      <c r="O8" s="54" t="s">
        <v>4</v>
      </c>
      <c r="P8" s="55" t="s">
        <v>17</v>
      </c>
      <c r="Q8" s="54" t="s">
        <v>3</v>
      </c>
      <c r="R8" s="22" t="s">
        <v>17</v>
      </c>
      <c r="S8" s="54" t="s">
        <v>4</v>
      </c>
      <c r="T8" s="22" t="s">
        <v>17</v>
      </c>
      <c r="V8" s="54" t="s">
        <v>3</v>
      </c>
      <c r="W8" s="22" t="s">
        <v>17</v>
      </c>
      <c r="X8" s="54" t="s">
        <v>4</v>
      </c>
      <c r="Y8" s="55" t="s">
        <v>17</v>
      </c>
      <c r="Z8" s="54" t="s">
        <v>3</v>
      </c>
      <c r="AA8" s="22" t="s">
        <v>17</v>
      </c>
      <c r="AB8" s="54" t="s">
        <v>4</v>
      </c>
      <c r="AC8" s="22" t="s">
        <v>17</v>
      </c>
    </row>
    <row r="9" spans="1:29" ht="80" customHeight="1" x14ac:dyDescent="0.2">
      <c r="A9" s="126"/>
      <c r="B9" s="135"/>
      <c r="C9" s="49"/>
      <c r="D9" s="113" t="s">
        <v>2</v>
      </c>
      <c r="E9" s="114"/>
      <c r="F9" s="113" t="s">
        <v>2</v>
      </c>
      <c r="G9" s="114"/>
      <c r="H9" s="113" t="s">
        <v>2</v>
      </c>
      <c r="I9" s="114"/>
      <c r="J9" s="113" t="s">
        <v>2</v>
      </c>
      <c r="K9" s="113"/>
      <c r="M9" s="113" t="s">
        <v>2</v>
      </c>
      <c r="N9" s="114"/>
      <c r="O9" s="113" t="s">
        <v>2</v>
      </c>
      <c r="P9" s="114"/>
      <c r="Q9" s="113" t="s">
        <v>2</v>
      </c>
      <c r="R9" s="114"/>
      <c r="S9" s="113" t="s">
        <v>2</v>
      </c>
      <c r="T9" s="113"/>
      <c r="V9" s="113" t="s">
        <v>2</v>
      </c>
      <c r="W9" s="114"/>
      <c r="X9" s="113" t="s">
        <v>2</v>
      </c>
      <c r="Y9" s="114"/>
      <c r="Z9" s="113" t="s">
        <v>2</v>
      </c>
      <c r="AA9" s="114"/>
      <c r="AB9" s="113" t="s">
        <v>2</v>
      </c>
      <c r="AC9" s="113"/>
    </row>
    <row r="10" spans="1:29" ht="15" customHeight="1" x14ac:dyDescent="0.2">
      <c r="A10" s="126"/>
      <c r="B10" s="56"/>
      <c r="C10" s="49"/>
      <c r="D10" s="110" t="s">
        <v>5</v>
      </c>
      <c r="E10" s="111"/>
      <c r="F10" s="111"/>
      <c r="G10" s="111"/>
      <c r="H10" s="110" t="s">
        <v>6</v>
      </c>
      <c r="I10" s="111"/>
      <c r="J10" s="111"/>
      <c r="K10" s="112"/>
      <c r="M10" s="110" t="s">
        <v>5</v>
      </c>
      <c r="N10" s="111"/>
      <c r="O10" s="111"/>
      <c r="P10" s="111"/>
      <c r="Q10" s="110" t="s">
        <v>6</v>
      </c>
      <c r="R10" s="111"/>
      <c r="S10" s="111"/>
      <c r="T10" s="112"/>
      <c r="V10" s="110" t="s">
        <v>5</v>
      </c>
      <c r="W10" s="111"/>
      <c r="X10" s="111"/>
      <c r="Y10" s="111"/>
      <c r="Z10" s="110" t="s">
        <v>6</v>
      </c>
      <c r="AA10" s="111"/>
      <c r="AB10" s="111"/>
      <c r="AC10" s="112"/>
    </row>
    <row r="11" spans="1:29" ht="12" customHeight="1" x14ac:dyDescent="0.2">
      <c r="A11" s="126"/>
      <c r="B11" s="132" t="str">
        <f>'Beoordelen proefopdrachten'!B3</f>
        <v>Felle tinten</v>
      </c>
      <c r="C11" s="49"/>
      <c r="D11" s="54" t="s">
        <v>3</v>
      </c>
      <c r="E11" s="22" t="s">
        <v>17</v>
      </c>
      <c r="F11" s="54" t="s">
        <v>4</v>
      </c>
      <c r="G11" s="55" t="s">
        <v>17</v>
      </c>
      <c r="H11" s="54" t="s">
        <v>3</v>
      </c>
      <c r="I11" s="22" t="s">
        <v>17</v>
      </c>
      <c r="J11" s="54" t="s">
        <v>4</v>
      </c>
      <c r="K11" s="22" t="s">
        <v>17</v>
      </c>
      <c r="M11" s="54" t="s">
        <v>3</v>
      </c>
      <c r="N11" s="22" t="s">
        <v>17</v>
      </c>
      <c r="O11" s="54" t="s">
        <v>4</v>
      </c>
      <c r="P11" s="55" t="s">
        <v>17</v>
      </c>
      <c r="Q11" s="54" t="s">
        <v>3</v>
      </c>
      <c r="R11" s="22" t="s">
        <v>17</v>
      </c>
      <c r="S11" s="54" t="s">
        <v>4</v>
      </c>
      <c r="T11" s="22" t="s">
        <v>17</v>
      </c>
      <c r="V11" s="54" t="s">
        <v>3</v>
      </c>
      <c r="W11" s="22" t="s">
        <v>17</v>
      </c>
      <c r="X11" s="54" t="s">
        <v>4</v>
      </c>
      <c r="Y11" s="55" t="s">
        <v>17</v>
      </c>
      <c r="Z11" s="54" t="s">
        <v>3</v>
      </c>
      <c r="AA11" s="22" t="s">
        <v>17</v>
      </c>
      <c r="AB11" s="54" t="s">
        <v>4</v>
      </c>
      <c r="AC11" s="22" t="s">
        <v>17</v>
      </c>
    </row>
    <row r="12" spans="1:29" ht="80" customHeight="1" x14ac:dyDescent="0.2">
      <c r="A12" s="126"/>
      <c r="B12" s="133"/>
      <c r="C12" s="49"/>
      <c r="D12" s="113" t="s">
        <v>2</v>
      </c>
      <c r="E12" s="114"/>
      <c r="F12" s="113" t="s">
        <v>2</v>
      </c>
      <c r="G12" s="114"/>
      <c r="H12" s="113" t="s">
        <v>2</v>
      </c>
      <c r="I12" s="114"/>
      <c r="J12" s="113" t="s">
        <v>2</v>
      </c>
      <c r="K12" s="113"/>
      <c r="M12" s="113" t="s">
        <v>2</v>
      </c>
      <c r="N12" s="114"/>
      <c r="O12" s="113" t="s">
        <v>2</v>
      </c>
      <c r="P12" s="114"/>
      <c r="Q12" s="113" t="s">
        <v>2</v>
      </c>
      <c r="R12" s="114"/>
      <c r="S12" s="113" t="s">
        <v>2</v>
      </c>
      <c r="T12" s="113"/>
      <c r="V12" s="113" t="s">
        <v>2</v>
      </c>
      <c r="W12" s="114"/>
      <c r="X12" s="113" t="s">
        <v>2</v>
      </c>
      <c r="Y12" s="114"/>
      <c r="Z12" s="113" t="s">
        <v>2</v>
      </c>
      <c r="AA12" s="114"/>
      <c r="AB12" s="113" t="s">
        <v>2</v>
      </c>
      <c r="AC12" s="113"/>
    </row>
    <row r="13" spans="1:29" ht="15" customHeight="1" x14ac:dyDescent="0.2">
      <c r="A13" s="126"/>
      <c r="B13" s="61"/>
      <c r="C13" s="49"/>
      <c r="D13" s="110" t="s">
        <v>5</v>
      </c>
      <c r="E13" s="111"/>
      <c r="F13" s="111"/>
      <c r="G13" s="111"/>
      <c r="H13" s="110" t="s">
        <v>6</v>
      </c>
      <c r="I13" s="111"/>
      <c r="J13" s="111"/>
      <c r="K13" s="112"/>
      <c r="M13" s="110" t="s">
        <v>5</v>
      </c>
      <c r="N13" s="111"/>
      <c r="O13" s="111"/>
      <c r="P13" s="111"/>
      <c r="Q13" s="110" t="s">
        <v>6</v>
      </c>
      <c r="R13" s="111"/>
      <c r="S13" s="111"/>
      <c r="T13" s="112"/>
      <c r="V13" s="110" t="s">
        <v>5</v>
      </c>
      <c r="W13" s="111"/>
      <c r="X13" s="111"/>
      <c r="Y13" s="111"/>
      <c r="Z13" s="110" t="s">
        <v>6</v>
      </c>
      <c r="AA13" s="111"/>
      <c r="AB13" s="111"/>
      <c r="AC13" s="112"/>
    </row>
    <row r="14" spans="1:29" ht="12" customHeight="1" x14ac:dyDescent="0.2">
      <c r="A14" s="126"/>
      <c r="B14" s="136" t="str">
        <f>'Beoordelen proefopdrachten'!B4</f>
        <v>Teksten in kleur</v>
      </c>
      <c r="C14" s="49"/>
      <c r="D14" s="54" t="s">
        <v>3</v>
      </c>
      <c r="E14" s="22" t="s">
        <v>17</v>
      </c>
      <c r="F14" s="54" t="s">
        <v>4</v>
      </c>
      <c r="G14" s="55" t="s">
        <v>17</v>
      </c>
      <c r="H14" s="54" t="s">
        <v>3</v>
      </c>
      <c r="I14" s="22" t="s">
        <v>17</v>
      </c>
      <c r="J14" s="54" t="s">
        <v>4</v>
      </c>
      <c r="K14" s="22" t="s">
        <v>17</v>
      </c>
      <c r="M14" s="54" t="s">
        <v>3</v>
      </c>
      <c r="N14" s="22" t="s">
        <v>17</v>
      </c>
      <c r="O14" s="54" t="s">
        <v>4</v>
      </c>
      <c r="P14" s="55" t="s">
        <v>17</v>
      </c>
      <c r="Q14" s="54" t="s">
        <v>3</v>
      </c>
      <c r="R14" s="22" t="s">
        <v>17</v>
      </c>
      <c r="S14" s="54" t="s">
        <v>4</v>
      </c>
      <c r="T14" s="22" t="s">
        <v>17</v>
      </c>
      <c r="V14" s="54" t="s">
        <v>3</v>
      </c>
      <c r="W14" s="22" t="s">
        <v>17</v>
      </c>
      <c r="X14" s="54" t="s">
        <v>4</v>
      </c>
      <c r="Y14" s="55" t="s">
        <v>17</v>
      </c>
      <c r="Z14" s="54" t="s">
        <v>3</v>
      </c>
      <c r="AA14" s="22" t="s">
        <v>17</v>
      </c>
      <c r="AB14" s="54" t="s">
        <v>4</v>
      </c>
      <c r="AC14" s="22" t="s">
        <v>17</v>
      </c>
    </row>
    <row r="15" spans="1:29" ht="80" customHeight="1" x14ac:dyDescent="0.2">
      <c r="A15" s="126"/>
      <c r="B15" s="135"/>
      <c r="C15" s="49"/>
      <c r="D15" s="113" t="s">
        <v>2</v>
      </c>
      <c r="E15" s="114"/>
      <c r="F15" s="113" t="s">
        <v>2</v>
      </c>
      <c r="G15" s="114"/>
      <c r="H15" s="113" t="s">
        <v>2</v>
      </c>
      <c r="I15" s="114"/>
      <c r="J15" s="113" t="s">
        <v>2</v>
      </c>
      <c r="K15" s="113"/>
      <c r="M15" s="113" t="s">
        <v>2</v>
      </c>
      <c r="N15" s="114"/>
      <c r="O15" s="113" t="s">
        <v>2</v>
      </c>
      <c r="P15" s="114"/>
      <c r="Q15" s="113" t="s">
        <v>2</v>
      </c>
      <c r="R15" s="114"/>
      <c r="S15" s="113" t="s">
        <v>2</v>
      </c>
      <c r="T15" s="113"/>
      <c r="V15" s="113" t="s">
        <v>2</v>
      </c>
      <c r="W15" s="114"/>
      <c r="X15" s="113" t="s">
        <v>2</v>
      </c>
      <c r="Y15" s="114"/>
      <c r="Z15" s="113" t="s">
        <v>2</v>
      </c>
      <c r="AA15" s="114"/>
      <c r="AB15" s="113" t="s">
        <v>2</v>
      </c>
      <c r="AC15" s="113"/>
    </row>
    <row r="16" spans="1:29" ht="15" customHeight="1" x14ac:dyDescent="0.2">
      <c r="A16" s="137" t="str">
        <f>'Beoordelen proefopdrachten'!A5</f>
        <v>Logo</v>
      </c>
      <c r="B16" s="56"/>
      <c r="C16" s="49"/>
      <c r="D16" s="110" t="s">
        <v>5</v>
      </c>
      <c r="E16" s="111"/>
      <c r="F16" s="111"/>
      <c r="G16" s="111"/>
      <c r="H16" s="110" t="s">
        <v>6</v>
      </c>
      <c r="I16" s="111"/>
      <c r="J16" s="111"/>
      <c r="K16" s="112"/>
      <c r="M16" s="110" t="s">
        <v>5</v>
      </c>
      <c r="N16" s="111"/>
      <c r="O16" s="111"/>
      <c r="P16" s="111"/>
      <c r="Q16" s="110" t="s">
        <v>6</v>
      </c>
      <c r="R16" s="111"/>
      <c r="S16" s="111"/>
      <c r="T16" s="112"/>
      <c r="V16" s="110" t="s">
        <v>5</v>
      </c>
      <c r="W16" s="111"/>
      <c r="X16" s="111"/>
      <c r="Y16" s="111"/>
      <c r="Z16" s="110" t="s">
        <v>6</v>
      </c>
      <c r="AA16" s="111"/>
      <c r="AB16" s="111"/>
      <c r="AC16" s="112"/>
    </row>
    <row r="17" spans="1:29" ht="12" customHeight="1" x14ac:dyDescent="0.2">
      <c r="A17" s="138"/>
      <c r="B17" s="121" t="str">
        <f>'Beoordelen proefopdrachten'!B5</f>
        <v>Kleur/contrast</v>
      </c>
      <c r="C17" s="49"/>
      <c r="D17" s="54" t="s">
        <v>3</v>
      </c>
      <c r="E17" s="22" t="s">
        <v>17</v>
      </c>
      <c r="F17" s="54" t="s">
        <v>4</v>
      </c>
      <c r="G17" s="55" t="s">
        <v>17</v>
      </c>
      <c r="H17" s="54" t="s">
        <v>3</v>
      </c>
      <c r="I17" s="22" t="s">
        <v>17</v>
      </c>
      <c r="J17" s="54" t="s">
        <v>4</v>
      </c>
      <c r="K17" s="22" t="s">
        <v>17</v>
      </c>
      <c r="M17" s="54" t="s">
        <v>3</v>
      </c>
      <c r="N17" s="22" t="s">
        <v>17</v>
      </c>
      <c r="O17" s="54" t="s">
        <v>4</v>
      </c>
      <c r="P17" s="55" t="s">
        <v>17</v>
      </c>
      <c r="Q17" s="54" t="s">
        <v>3</v>
      </c>
      <c r="R17" s="22" t="s">
        <v>17</v>
      </c>
      <c r="S17" s="54" t="s">
        <v>4</v>
      </c>
      <c r="T17" s="22" t="s">
        <v>17</v>
      </c>
      <c r="V17" s="54" t="s">
        <v>3</v>
      </c>
      <c r="W17" s="22" t="s">
        <v>17</v>
      </c>
      <c r="X17" s="54" t="s">
        <v>4</v>
      </c>
      <c r="Y17" s="55" t="s">
        <v>17</v>
      </c>
      <c r="Z17" s="54" t="s">
        <v>3</v>
      </c>
      <c r="AA17" s="22" t="s">
        <v>17</v>
      </c>
      <c r="AB17" s="54" t="s">
        <v>4</v>
      </c>
      <c r="AC17" s="22" t="s">
        <v>17</v>
      </c>
    </row>
    <row r="18" spans="1:29" ht="80" customHeight="1" x14ac:dyDescent="0.2">
      <c r="A18" s="139"/>
      <c r="B18" s="122"/>
      <c r="C18" s="49"/>
      <c r="D18" s="113" t="s">
        <v>2</v>
      </c>
      <c r="E18" s="114"/>
      <c r="F18" s="113" t="s">
        <v>2</v>
      </c>
      <c r="G18" s="114"/>
      <c r="H18" s="113" t="s">
        <v>2</v>
      </c>
      <c r="I18" s="114"/>
      <c r="J18" s="113" t="s">
        <v>2</v>
      </c>
      <c r="K18" s="113"/>
      <c r="M18" s="113" t="s">
        <v>2</v>
      </c>
      <c r="N18" s="114"/>
      <c r="O18" s="113" t="s">
        <v>2</v>
      </c>
      <c r="P18" s="114"/>
      <c r="Q18" s="113" t="s">
        <v>2</v>
      </c>
      <c r="R18" s="114"/>
      <c r="S18" s="113" t="s">
        <v>2</v>
      </c>
      <c r="T18" s="113"/>
      <c r="V18" s="113" t="s">
        <v>2</v>
      </c>
      <c r="W18" s="114"/>
      <c r="X18" s="113" t="s">
        <v>2</v>
      </c>
      <c r="Y18" s="114"/>
      <c r="Z18" s="113" t="s">
        <v>2</v>
      </c>
      <c r="AA18" s="114"/>
      <c r="AB18" s="113" t="s">
        <v>2</v>
      </c>
      <c r="AC18" s="113"/>
    </row>
    <row r="19" spans="1:29" ht="15" customHeight="1" x14ac:dyDescent="0.2">
      <c r="A19" s="129" t="str">
        <f>'Beoordelen proefopdrachten'!A6</f>
        <v>Algemeen</v>
      </c>
      <c r="B19" s="90"/>
      <c r="C19" s="49"/>
      <c r="D19" s="110" t="s">
        <v>5</v>
      </c>
      <c r="E19" s="111"/>
      <c r="F19" s="111"/>
      <c r="G19" s="111"/>
      <c r="H19" s="110" t="s">
        <v>6</v>
      </c>
      <c r="I19" s="111"/>
      <c r="J19" s="111"/>
      <c r="K19" s="112"/>
      <c r="M19" s="110" t="s">
        <v>5</v>
      </c>
      <c r="N19" s="111"/>
      <c r="O19" s="111"/>
      <c r="P19" s="111"/>
      <c r="Q19" s="110" t="s">
        <v>6</v>
      </c>
      <c r="R19" s="111"/>
      <c r="S19" s="111"/>
      <c r="T19" s="112"/>
      <c r="V19" s="110" t="s">
        <v>5</v>
      </c>
      <c r="W19" s="111"/>
      <c r="X19" s="111"/>
      <c r="Y19" s="111"/>
      <c r="Z19" s="110" t="s">
        <v>6</v>
      </c>
      <c r="AA19" s="111"/>
      <c r="AB19" s="111"/>
      <c r="AC19" s="112"/>
    </row>
    <row r="20" spans="1:29" ht="12" customHeight="1" x14ac:dyDescent="0.2">
      <c r="A20" s="130"/>
      <c r="B20" s="140" t="str">
        <f>'Beoordelen proefopdrachten'!B6</f>
        <v>Strepen</v>
      </c>
      <c r="C20" s="49"/>
      <c r="D20" s="54" t="s">
        <v>3</v>
      </c>
      <c r="E20" s="22" t="s">
        <v>17</v>
      </c>
      <c r="F20" s="54" t="s">
        <v>4</v>
      </c>
      <c r="G20" s="22" t="s">
        <v>17</v>
      </c>
      <c r="H20" s="54" t="s">
        <v>3</v>
      </c>
      <c r="I20" s="22" t="s">
        <v>17</v>
      </c>
      <c r="J20" s="54" t="s">
        <v>4</v>
      </c>
      <c r="K20" s="22" t="s">
        <v>17</v>
      </c>
      <c r="M20" s="54" t="s">
        <v>3</v>
      </c>
      <c r="N20" s="22" t="s">
        <v>17</v>
      </c>
      <c r="O20" s="54" t="s">
        <v>4</v>
      </c>
      <c r="P20" s="22" t="s">
        <v>17</v>
      </c>
      <c r="Q20" s="54" t="s">
        <v>3</v>
      </c>
      <c r="R20" s="22" t="s">
        <v>17</v>
      </c>
      <c r="S20" s="54" t="s">
        <v>4</v>
      </c>
      <c r="T20" s="22" t="s">
        <v>17</v>
      </c>
      <c r="V20" s="54" t="s">
        <v>3</v>
      </c>
      <c r="W20" s="22" t="s">
        <v>17</v>
      </c>
      <c r="X20" s="54" t="s">
        <v>4</v>
      </c>
      <c r="Y20" s="22" t="s">
        <v>17</v>
      </c>
      <c r="Z20" s="54" t="s">
        <v>3</v>
      </c>
      <c r="AA20" s="22" t="s">
        <v>17</v>
      </c>
      <c r="AB20" s="54" t="s">
        <v>4</v>
      </c>
      <c r="AC20" s="22" t="s">
        <v>17</v>
      </c>
    </row>
    <row r="21" spans="1:29" ht="80" customHeight="1" x14ac:dyDescent="0.2">
      <c r="A21" s="130"/>
      <c r="B21" s="141"/>
      <c r="C21" s="49"/>
      <c r="D21" s="113" t="s">
        <v>2</v>
      </c>
      <c r="E21" s="114"/>
      <c r="F21" s="113" t="s">
        <v>2</v>
      </c>
      <c r="G21" s="114"/>
      <c r="H21" s="113" t="s">
        <v>2</v>
      </c>
      <c r="I21" s="114"/>
      <c r="J21" s="113" t="s">
        <v>2</v>
      </c>
      <c r="K21" s="113"/>
      <c r="M21" s="113" t="s">
        <v>2</v>
      </c>
      <c r="N21" s="114"/>
      <c r="O21" s="113" t="s">
        <v>2</v>
      </c>
      <c r="P21" s="114"/>
      <c r="Q21" s="113" t="s">
        <v>2</v>
      </c>
      <c r="R21" s="114"/>
      <c r="S21" s="113" t="s">
        <v>2</v>
      </c>
      <c r="T21" s="113"/>
      <c r="V21" s="113" t="s">
        <v>2</v>
      </c>
      <c r="W21" s="114"/>
      <c r="X21" s="113" t="s">
        <v>2</v>
      </c>
      <c r="Y21" s="114"/>
      <c r="Z21" s="113" t="s">
        <v>2</v>
      </c>
      <c r="AA21" s="114"/>
      <c r="AB21" s="113" t="s">
        <v>2</v>
      </c>
      <c r="AC21" s="113"/>
    </row>
    <row r="22" spans="1:29" ht="15" customHeight="1" x14ac:dyDescent="0.2">
      <c r="A22" s="130"/>
      <c r="B22" s="73"/>
      <c r="C22" s="49"/>
      <c r="D22" s="110" t="s">
        <v>5</v>
      </c>
      <c r="E22" s="111"/>
      <c r="F22" s="111"/>
      <c r="G22" s="111"/>
      <c r="H22" s="110" t="s">
        <v>6</v>
      </c>
      <c r="I22" s="111"/>
      <c r="J22" s="111"/>
      <c r="K22" s="112"/>
      <c r="M22" s="110" t="s">
        <v>5</v>
      </c>
      <c r="N22" s="111"/>
      <c r="O22" s="111"/>
      <c r="P22" s="111"/>
      <c r="Q22" s="110" t="s">
        <v>6</v>
      </c>
      <c r="R22" s="111"/>
      <c r="S22" s="111"/>
      <c r="T22" s="112"/>
      <c r="V22" s="110" t="s">
        <v>5</v>
      </c>
      <c r="W22" s="111"/>
      <c r="X22" s="111"/>
      <c r="Y22" s="111"/>
      <c r="Z22" s="110" t="s">
        <v>6</v>
      </c>
      <c r="AA22" s="111"/>
      <c r="AB22" s="111"/>
      <c r="AC22" s="112"/>
    </row>
    <row r="23" spans="1:29" ht="12" customHeight="1" x14ac:dyDescent="0.2">
      <c r="A23" s="130"/>
      <c r="B23" s="143" t="str">
        <f>'Beoordelen proefopdrachten'!B7</f>
        <v>Recht</v>
      </c>
      <c r="C23" s="49"/>
      <c r="D23" s="54" t="s">
        <v>3</v>
      </c>
      <c r="E23" s="22" t="s">
        <v>17</v>
      </c>
      <c r="F23" s="54" t="s">
        <v>4</v>
      </c>
      <c r="G23" s="55" t="s">
        <v>17</v>
      </c>
      <c r="H23" s="54" t="s">
        <v>3</v>
      </c>
      <c r="I23" s="22" t="s">
        <v>17</v>
      </c>
      <c r="J23" s="54" t="s">
        <v>4</v>
      </c>
      <c r="K23" s="22" t="s">
        <v>17</v>
      </c>
      <c r="M23" s="54" t="s">
        <v>3</v>
      </c>
      <c r="N23" s="22" t="s">
        <v>17</v>
      </c>
      <c r="O23" s="54" t="s">
        <v>4</v>
      </c>
      <c r="P23" s="55" t="s">
        <v>17</v>
      </c>
      <c r="Q23" s="54" t="s">
        <v>3</v>
      </c>
      <c r="R23" s="22" t="s">
        <v>17</v>
      </c>
      <c r="S23" s="54" t="s">
        <v>4</v>
      </c>
      <c r="T23" s="22" t="s">
        <v>17</v>
      </c>
      <c r="V23" s="54" t="s">
        <v>3</v>
      </c>
      <c r="W23" s="22" t="s">
        <v>17</v>
      </c>
      <c r="X23" s="54" t="s">
        <v>4</v>
      </c>
      <c r="Y23" s="55" t="s">
        <v>17</v>
      </c>
      <c r="Z23" s="54" t="s">
        <v>3</v>
      </c>
      <c r="AA23" s="22" t="s">
        <v>17</v>
      </c>
      <c r="AB23" s="54" t="s">
        <v>4</v>
      </c>
      <c r="AC23" s="22" t="s">
        <v>17</v>
      </c>
    </row>
    <row r="24" spans="1:29" ht="80" customHeight="1" x14ac:dyDescent="0.2">
      <c r="A24" s="130"/>
      <c r="B24" s="144"/>
      <c r="C24" s="49"/>
      <c r="D24" s="113" t="s">
        <v>2</v>
      </c>
      <c r="E24" s="114"/>
      <c r="F24" s="113" t="s">
        <v>2</v>
      </c>
      <c r="G24" s="114"/>
      <c r="H24" s="118" t="s">
        <v>2</v>
      </c>
      <c r="I24" s="119"/>
      <c r="J24" s="118" t="s">
        <v>2</v>
      </c>
      <c r="K24" s="116"/>
      <c r="M24" s="113" t="s">
        <v>2</v>
      </c>
      <c r="N24" s="114"/>
      <c r="O24" s="113" t="s">
        <v>2</v>
      </c>
      <c r="P24" s="114"/>
      <c r="Q24" s="118" t="s">
        <v>2</v>
      </c>
      <c r="R24" s="119"/>
      <c r="S24" s="118" t="s">
        <v>2</v>
      </c>
      <c r="T24" s="116"/>
      <c r="V24" s="113" t="s">
        <v>2</v>
      </c>
      <c r="W24" s="114"/>
      <c r="X24" s="113" t="s">
        <v>2</v>
      </c>
      <c r="Y24" s="114"/>
      <c r="Z24" s="118" t="s">
        <v>2</v>
      </c>
      <c r="AA24" s="119"/>
      <c r="AB24" s="118" t="s">
        <v>2</v>
      </c>
      <c r="AC24" s="116"/>
    </row>
    <row r="25" spans="1:29" ht="15" customHeight="1" x14ac:dyDescent="0.2">
      <c r="A25" s="142"/>
      <c r="B25" s="73"/>
      <c r="C25" s="49"/>
      <c r="D25" s="74"/>
      <c r="E25" s="57"/>
      <c r="F25" s="57"/>
      <c r="G25" s="57"/>
      <c r="H25" s="57"/>
      <c r="I25" s="57"/>
      <c r="J25" s="57"/>
      <c r="K25" s="75"/>
      <c r="M25" s="74"/>
      <c r="N25" s="57"/>
      <c r="O25" s="57"/>
      <c r="P25" s="57"/>
      <c r="Q25" s="57"/>
      <c r="R25" s="57"/>
      <c r="S25" s="57"/>
      <c r="T25" s="75"/>
      <c r="V25" s="74"/>
      <c r="W25" s="57"/>
      <c r="X25" s="57"/>
      <c r="Y25" s="57"/>
      <c r="Z25" s="57"/>
      <c r="AA25" s="57"/>
      <c r="AB25" s="57"/>
      <c r="AC25" s="75"/>
    </row>
    <row r="26" spans="1:29" ht="12" customHeight="1" x14ac:dyDescent="0.2">
      <c r="A26" s="18"/>
      <c r="H26" s="4"/>
      <c r="Q26" s="4"/>
      <c r="Z26" s="4"/>
    </row>
    <row r="27" spans="1:29" ht="38" customHeight="1" x14ac:dyDescent="0.2">
      <c r="A27" s="8"/>
      <c r="B27" s="50" t="s">
        <v>41</v>
      </c>
      <c r="C27" s="51"/>
      <c r="D27" s="52"/>
      <c r="E27" s="52"/>
      <c r="F27" s="52"/>
      <c r="G27" s="71"/>
      <c r="H27" s="71"/>
      <c r="I27" s="71"/>
      <c r="J27" s="71"/>
      <c r="K27" s="72"/>
      <c r="L27" s="62"/>
      <c r="M27" s="52"/>
      <c r="N27" s="52"/>
      <c r="O27" s="52"/>
      <c r="P27" s="71"/>
      <c r="Q27" s="71"/>
      <c r="R27" s="71"/>
      <c r="S27" s="71"/>
      <c r="T27" s="72"/>
      <c r="V27" s="52"/>
      <c r="W27" s="52"/>
      <c r="X27" s="52"/>
      <c r="Y27" s="71"/>
      <c r="Z27" s="71"/>
      <c r="AA27" s="71"/>
      <c r="AB27" s="71"/>
      <c r="AC27" s="72"/>
    </row>
    <row r="28" spans="1:29" ht="15" customHeight="1" x14ac:dyDescent="0.2">
      <c r="A28" s="125" t="str">
        <f>'Beoordelen proefopdrachten'!A1</f>
        <v>Balken en teksten</v>
      </c>
      <c r="B28" s="53"/>
      <c r="C28" s="49"/>
      <c r="D28" s="110" t="s">
        <v>5</v>
      </c>
      <c r="E28" s="111"/>
      <c r="F28" s="111"/>
      <c r="G28" s="111"/>
      <c r="H28" s="110" t="s">
        <v>6</v>
      </c>
      <c r="I28" s="111"/>
      <c r="J28" s="111"/>
      <c r="K28" s="112"/>
      <c r="L28" s="62"/>
      <c r="M28" s="110" t="s">
        <v>5</v>
      </c>
      <c r="N28" s="111"/>
      <c r="O28" s="111"/>
      <c r="P28" s="111"/>
      <c r="Q28" s="110" t="s">
        <v>6</v>
      </c>
      <c r="R28" s="111"/>
      <c r="S28" s="111"/>
      <c r="T28" s="112"/>
      <c r="V28" s="110" t="s">
        <v>5</v>
      </c>
      <c r="W28" s="111"/>
      <c r="X28" s="111"/>
      <c r="Y28" s="111"/>
      <c r="Z28" s="110" t="s">
        <v>6</v>
      </c>
      <c r="AA28" s="111"/>
      <c r="AB28" s="111"/>
      <c r="AC28" s="112"/>
    </row>
    <row r="29" spans="1:29" ht="12" customHeight="1" x14ac:dyDescent="0.2">
      <c r="A29" s="126"/>
      <c r="B29" s="121" t="str">
        <f>'Beoordelen proefopdrachten'!B1</f>
        <v>Grijswaarden</v>
      </c>
      <c r="C29" s="49"/>
      <c r="D29" s="54" t="s">
        <v>3</v>
      </c>
      <c r="E29" s="22" t="s">
        <v>17</v>
      </c>
      <c r="F29" s="54" t="s">
        <v>4</v>
      </c>
      <c r="G29" s="55" t="s">
        <v>17</v>
      </c>
      <c r="H29" s="54" t="s">
        <v>3</v>
      </c>
      <c r="I29" s="22" t="s">
        <v>17</v>
      </c>
      <c r="J29" s="54" t="s">
        <v>4</v>
      </c>
      <c r="K29" s="66" t="s">
        <v>17</v>
      </c>
      <c r="M29" s="54" t="s">
        <v>3</v>
      </c>
      <c r="N29" s="22" t="s">
        <v>17</v>
      </c>
      <c r="O29" s="54" t="s">
        <v>4</v>
      </c>
      <c r="P29" s="55" t="s">
        <v>17</v>
      </c>
      <c r="Q29" s="54" t="s">
        <v>3</v>
      </c>
      <c r="R29" s="22" t="s">
        <v>17</v>
      </c>
      <c r="S29" s="54" t="s">
        <v>4</v>
      </c>
      <c r="T29" s="66" t="s">
        <v>17</v>
      </c>
      <c r="V29" s="54" t="s">
        <v>3</v>
      </c>
      <c r="W29" s="22" t="s">
        <v>17</v>
      </c>
      <c r="X29" s="54" t="s">
        <v>4</v>
      </c>
      <c r="Y29" s="55" t="s">
        <v>17</v>
      </c>
      <c r="Z29" s="54" t="s">
        <v>3</v>
      </c>
      <c r="AA29" s="22" t="s">
        <v>17</v>
      </c>
      <c r="AB29" s="54" t="s">
        <v>4</v>
      </c>
      <c r="AC29" s="66" t="s">
        <v>17</v>
      </c>
    </row>
    <row r="30" spans="1:29" ht="80" customHeight="1" x14ac:dyDescent="0.2">
      <c r="A30" s="126"/>
      <c r="B30" s="122"/>
      <c r="C30" s="49"/>
      <c r="D30" s="113" t="s">
        <v>2</v>
      </c>
      <c r="E30" s="114"/>
      <c r="F30" s="113" t="s">
        <v>2</v>
      </c>
      <c r="G30" s="115"/>
      <c r="H30" s="117" t="s">
        <v>2</v>
      </c>
      <c r="I30" s="117"/>
      <c r="J30" s="117" t="s">
        <v>2</v>
      </c>
      <c r="K30" s="117"/>
      <c r="M30" s="113" t="s">
        <v>2</v>
      </c>
      <c r="N30" s="114"/>
      <c r="O30" s="113" t="s">
        <v>2</v>
      </c>
      <c r="P30" s="115"/>
      <c r="Q30" s="117" t="s">
        <v>2</v>
      </c>
      <c r="R30" s="117"/>
      <c r="S30" s="117" t="s">
        <v>2</v>
      </c>
      <c r="T30" s="117"/>
      <c r="V30" s="113" t="s">
        <v>2</v>
      </c>
      <c r="W30" s="114"/>
      <c r="X30" s="113" t="s">
        <v>2</v>
      </c>
      <c r="Y30" s="115"/>
      <c r="Z30" s="117" t="s">
        <v>2</v>
      </c>
      <c r="AA30" s="117"/>
      <c r="AB30" s="117" t="s">
        <v>2</v>
      </c>
      <c r="AC30" s="117"/>
    </row>
    <row r="31" spans="1:29" ht="15" customHeight="1" x14ac:dyDescent="0.2">
      <c r="A31" s="126"/>
      <c r="B31" s="60"/>
      <c r="C31" s="49"/>
      <c r="D31" s="110" t="s">
        <v>5</v>
      </c>
      <c r="E31" s="111"/>
      <c r="F31" s="111"/>
      <c r="G31" s="111"/>
      <c r="H31" s="110" t="s">
        <v>6</v>
      </c>
      <c r="I31" s="111"/>
      <c r="J31" s="111"/>
      <c r="K31" s="112"/>
      <c r="M31" s="110" t="s">
        <v>5</v>
      </c>
      <c r="N31" s="111"/>
      <c r="O31" s="111"/>
      <c r="P31" s="111"/>
      <c r="Q31" s="110" t="s">
        <v>6</v>
      </c>
      <c r="R31" s="111"/>
      <c r="S31" s="111"/>
      <c r="T31" s="112"/>
      <c r="V31" s="110" t="s">
        <v>5</v>
      </c>
      <c r="W31" s="111"/>
      <c r="X31" s="111"/>
      <c r="Y31" s="111"/>
      <c r="Z31" s="110" t="s">
        <v>6</v>
      </c>
      <c r="AA31" s="111"/>
      <c r="AB31" s="111"/>
      <c r="AC31" s="112"/>
    </row>
    <row r="32" spans="1:29" ht="12" customHeight="1" x14ac:dyDescent="0.2">
      <c r="A32" s="126"/>
      <c r="B32" s="122" t="str">
        <f>'Beoordelen proefopdrachten'!B2</f>
        <v>Lichte tinten</v>
      </c>
      <c r="C32" s="49"/>
      <c r="D32" s="54" t="s">
        <v>3</v>
      </c>
      <c r="E32" s="22" t="s">
        <v>17</v>
      </c>
      <c r="F32" s="54" t="s">
        <v>4</v>
      </c>
      <c r="G32" s="63" t="s">
        <v>17</v>
      </c>
      <c r="H32" s="65" t="s">
        <v>3</v>
      </c>
      <c r="I32" s="66" t="s">
        <v>17</v>
      </c>
      <c r="J32" s="65" t="s">
        <v>4</v>
      </c>
      <c r="K32" s="66" t="s">
        <v>17</v>
      </c>
      <c r="M32" s="54" t="s">
        <v>3</v>
      </c>
      <c r="N32" s="22" t="s">
        <v>17</v>
      </c>
      <c r="O32" s="54" t="s">
        <v>4</v>
      </c>
      <c r="P32" s="63" t="s">
        <v>17</v>
      </c>
      <c r="Q32" s="65" t="s">
        <v>3</v>
      </c>
      <c r="R32" s="66" t="s">
        <v>17</v>
      </c>
      <c r="S32" s="65" t="s">
        <v>4</v>
      </c>
      <c r="T32" s="66" t="s">
        <v>17</v>
      </c>
      <c r="V32" s="54" t="s">
        <v>3</v>
      </c>
      <c r="W32" s="22" t="s">
        <v>17</v>
      </c>
      <c r="X32" s="54" t="s">
        <v>4</v>
      </c>
      <c r="Y32" s="63" t="s">
        <v>17</v>
      </c>
      <c r="Z32" s="65" t="s">
        <v>3</v>
      </c>
      <c r="AA32" s="66" t="s">
        <v>17</v>
      </c>
      <c r="AB32" s="65" t="s">
        <v>4</v>
      </c>
      <c r="AC32" s="66" t="s">
        <v>17</v>
      </c>
    </row>
    <row r="33" spans="1:29" ht="80" customHeight="1" x14ac:dyDescent="0.2">
      <c r="A33" s="126"/>
      <c r="B33" s="124"/>
      <c r="C33" s="49"/>
      <c r="D33" s="113" t="s">
        <v>2</v>
      </c>
      <c r="E33" s="114"/>
      <c r="F33" s="113" t="s">
        <v>2</v>
      </c>
      <c r="G33" s="115"/>
      <c r="H33" s="117" t="s">
        <v>2</v>
      </c>
      <c r="I33" s="117"/>
      <c r="J33" s="117" t="s">
        <v>2</v>
      </c>
      <c r="K33" s="117"/>
      <c r="M33" s="113" t="s">
        <v>2</v>
      </c>
      <c r="N33" s="114"/>
      <c r="O33" s="113" t="s">
        <v>2</v>
      </c>
      <c r="P33" s="115"/>
      <c r="Q33" s="117" t="s">
        <v>2</v>
      </c>
      <c r="R33" s="117"/>
      <c r="S33" s="117" t="s">
        <v>2</v>
      </c>
      <c r="T33" s="117"/>
      <c r="V33" s="113" t="s">
        <v>2</v>
      </c>
      <c r="W33" s="114"/>
      <c r="X33" s="113" t="s">
        <v>2</v>
      </c>
      <c r="Y33" s="115"/>
      <c r="Z33" s="117" t="s">
        <v>2</v>
      </c>
      <c r="AA33" s="117"/>
      <c r="AB33" s="117" t="s">
        <v>2</v>
      </c>
      <c r="AC33" s="117"/>
    </row>
    <row r="34" spans="1:29" ht="15" customHeight="1" x14ac:dyDescent="0.2">
      <c r="A34" s="126"/>
      <c r="B34" s="56"/>
      <c r="C34" s="49"/>
      <c r="D34" s="110" t="s">
        <v>5</v>
      </c>
      <c r="E34" s="111"/>
      <c r="F34" s="111"/>
      <c r="G34" s="111"/>
      <c r="H34" s="110" t="s">
        <v>6</v>
      </c>
      <c r="I34" s="111"/>
      <c r="J34" s="111"/>
      <c r="K34" s="112"/>
      <c r="M34" s="110" t="s">
        <v>5</v>
      </c>
      <c r="N34" s="111"/>
      <c r="O34" s="111"/>
      <c r="P34" s="111"/>
      <c r="Q34" s="110" t="s">
        <v>6</v>
      </c>
      <c r="R34" s="111"/>
      <c r="S34" s="111"/>
      <c r="T34" s="112"/>
      <c r="V34" s="110" t="s">
        <v>5</v>
      </c>
      <c r="W34" s="111"/>
      <c r="X34" s="111"/>
      <c r="Y34" s="111"/>
      <c r="Z34" s="110" t="s">
        <v>6</v>
      </c>
      <c r="AA34" s="111"/>
      <c r="AB34" s="111"/>
      <c r="AC34" s="112"/>
    </row>
    <row r="35" spans="1:29" ht="12" customHeight="1" x14ac:dyDescent="0.2">
      <c r="A35" s="126"/>
      <c r="B35" s="121" t="str">
        <f>'Beoordelen proefopdrachten'!B3</f>
        <v>Felle tinten</v>
      </c>
      <c r="C35" s="49"/>
      <c r="D35" s="54" t="s">
        <v>3</v>
      </c>
      <c r="E35" s="22" t="s">
        <v>17</v>
      </c>
      <c r="F35" s="54" t="s">
        <v>4</v>
      </c>
      <c r="G35" s="63" t="s">
        <v>17</v>
      </c>
      <c r="H35" s="65" t="s">
        <v>3</v>
      </c>
      <c r="I35" s="66" t="s">
        <v>17</v>
      </c>
      <c r="J35" s="65" t="s">
        <v>4</v>
      </c>
      <c r="K35" s="66" t="s">
        <v>17</v>
      </c>
      <c r="M35" s="54" t="s">
        <v>3</v>
      </c>
      <c r="N35" s="22" t="s">
        <v>17</v>
      </c>
      <c r="O35" s="54" t="s">
        <v>4</v>
      </c>
      <c r="P35" s="63" t="s">
        <v>17</v>
      </c>
      <c r="Q35" s="65" t="s">
        <v>3</v>
      </c>
      <c r="R35" s="66" t="s">
        <v>17</v>
      </c>
      <c r="S35" s="65" t="s">
        <v>4</v>
      </c>
      <c r="T35" s="66" t="s">
        <v>17</v>
      </c>
      <c r="V35" s="54" t="s">
        <v>3</v>
      </c>
      <c r="W35" s="22" t="s">
        <v>17</v>
      </c>
      <c r="X35" s="54" t="s">
        <v>4</v>
      </c>
      <c r="Y35" s="63" t="s">
        <v>17</v>
      </c>
      <c r="Z35" s="65" t="s">
        <v>3</v>
      </c>
      <c r="AA35" s="66" t="s">
        <v>17</v>
      </c>
      <c r="AB35" s="65" t="s">
        <v>4</v>
      </c>
      <c r="AC35" s="66" t="s">
        <v>17</v>
      </c>
    </row>
    <row r="36" spans="1:29" ht="80" customHeight="1" x14ac:dyDescent="0.2">
      <c r="A36" s="126"/>
      <c r="B36" s="122"/>
      <c r="C36" s="49"/>
      <c r="D36" s="113" t="s">
        <v>2</v>
      </c>
      <c r="E36" s="114"/>
      <c r="F36" s="113" t="s">
        <v>2</v>
      </c>
      <c r="G36" s="115"/>
      <c r="H36" s="117" t="s">
        <v>2</v>
      </c>
      <c r="I36" s="117"/>
      <c r="J36" s="117" t="s">
        <v>2</v>
      </c>
      <c r="K36" s="117"/>
      <c r="M36" s="113" t="s">
        <v>2</v>
      </c>
      <c r="N36" s="114"/>
      <c r="O36" s="113" t="s">
        <v>2</v>
      </c>
      <c r="P36" s="115"/>
      <c r="Q36" s="117" t="s">
        <v>2</v>
      </c>
      <c r="R36" s="117"/>
      <c r="S36" s="117" t="s">
        <v>2</v>
      </c>
      <c r="T36" s="117"/>
      <c r="V36" s="113" t="s">
        <v>2</v>
      </c>
      <c r="W36" s="114"/>
      <c r="X36" s="113" t="s">
        <v>2</v>
      </c>
      <c r="Y36" s="115"/>
      <c r="Z36" s="117" t="s">
        <v>2</v>
      </c>
      <c r="AA36" s="117"/>
      <c r="AB36" s="117" t="s">
        <v>2</v>
      </c>
      <c r="AC36" s="117"/>
    </row>
    <row r="37" spans="1:29" ht="15" customHeight="1" x14ac:dyDescent="0.2">
      <c r="A37" s="126"/>
      <c r="B37" s="60"/>
      <c r="C37" s="49"/>
      <c r="D37" s="110" t="s">
        <v>5</v>
      </c>
      <c r="E37" s="111"/>
      <c r="F37" s="111"/>
      <c r="G37" s="111"/>
      <c r="H37" s="110" t="s">
        <v>6</v>
      </c>
      <c r="I37" s="111"/>
      <c r="J37" s="111"/>
      <c r="K37" s="112"/>
      <c r="M37" s="110" t="s">
        <v>5</v>
      </c>
      <c r="N37" s="111"/>
      <c r="O37" s="111"/>
      <c r="P37" s="111"/>
      <c r="Q37" s="110" t="s">
        <v>6</v>
      </c>
      <c r="R37" s="111"/>
      <c r="S37" s="111"/>
      <c r="T37" s="112"/>
      <c r="V37" s="110" t="s">
        <v>5</v>
      </c>
      <c r="W37" s="111"/>
      <c r="X37" s="111"/>
      <c r="Y37" s="111"/>
      <c r="Z37" s="110" t="s">
        <v>6</v>
      </c>
      <c r="AA37" s="111"/>
      <c r="AB37" s="111"/>
      <c r="AC37" s="112"/>
    </row>
    <row r="38" spans="1:29" ht="12" customHeight="1" x14ac:dyDescent="0.2">
      <c r="A38" s="126"/>
      <c r="B38" s="123" t="str">
        <f>'Beoordelen proefopdrachten'!B4</f>
        <v>Teksten in kleur</v>
      </c>
      <c r="C38" s="49"/>
      <c r="D38" s="54" t="s">
        <v>3</v>
      </c>
      <c r="E38" s="22" t="s">
        <v>17</v>
      </c>
      <c r="F38" s="54" t="s">
        <v>4</v>
      </c>
      <c r="G38" s="63" t="s">
        <v>17</v>
      </c>
      <c r="H38" s="65" t="s">
        <v>3</v>
      </c>
      <c r="I38" s="66" t="s">
        <v>17</v>
      </c>
      <c r="J38" s="65" t="s">
        <v>4</v>
      </c>
      <c r="K38" s="66" t="s">
        <v>17</v>
      </c>
      <c r="M38" s="54" t="s">
        <v>3</v>
      </c>
      <c r="N38" s="22" t="s">
        <v>17</v>
      </c>
      <c r="O38" s="54" t="s">
        <v>4</v>
      </c>
      <c r="P38" s="63" t="s">
        <v>17</v>
      </c>
      <c r="Q38" s="65" t="s">
        <v>3</v>
      </c>
      <c r="R38" s="66" t="s">
        <v>17</v>
      </c>
      <c r="S38" s="65" t="s">
        <v>4</v>
      </c>
      <c r="T38" s="66" t="s">
        <v>17</v>
      </c>
      <c r="V38" s="54" t="s">
        <v>3</v>
      </c>
      <c r="W38" s="22" t="s">
        <v>17</v>
      </c>
      <c r="X38" s="54" t="s">
        <v>4</v>
      </c>
      <c r="Y38" s="63" t="s">
        <v>17</v>
      </c>
      <c r="Z38" s="65" t="s">
        <v>3</v>
      </c>
      <c r="AA38" s="66" t="s">
        <v>17</v>
      </c>
      <c r="AB38" s="65" t="s">
        <v>4</v>
      </c>
      <c r="AC38" s="66" t="s">
        <v>17</v>
      </c>
    </row>
    <row r="39" spans="1:29" ht="80" customHeight="1" x14ac:dyDescent="0.2">
      <c r="A39" s="127"/>
      <c r="B39" s="124"/>
      <c r="C39" s="49"/>
      <c r="D39" s="113" t="s">
        <v>2</v>
      </c>
      <c r="E39" s="114"/>
      <c r="F39" s="113" t="s">
        <v>2</v>
      </c>
      <c r="G39" s="115"/>
      <c r="H39" s="117" t="s">
        <v>2</v>
      </c>
      <c r="I39" s="117"/>
      <c r="J39" s="117" t="s">
        <v>2</v>
      </c>
      <c r="K39" s="117"/>
      <c r="M39" s="113" t="s">
        <v>2</v>
      </c>
      <c r="N39" s="114"/>
      <c r="O39" s="113" t="s">
        <v>2</v>
      </c>
      <c r="P39" s="115"/>
      <c r="Q39" s="117" t="s">
        <v>2</v>
      </c>
      <c r="R39" s="117"/>
      <c r="S39" s="117" t="s">
        <v>2</v>
      </c>
      <c r="T39" s="117"/>
      <c r="V39" s="113" t="s">
        <v>2</v>
      </c>
      <c r="W39" s="114"/>
      <c r="X39" s="113" t="s">
        <v>2</v>
      </c>
      <c r="Y39" s="115"/>
      <c r="Z39" s="117" t="s">
        <v>2</v>
      </c>
      <c r="AA39" s="117"/>
      <c r="AB39" s="117" t="s">
        <v>2</v>
      </c>
      <c r="AC39" s="117"/>
    </row>
    <row r="40" spans="1:29" ht="15" customHeight="1" x14ac:dyDescent="0.2">
      <c r="A40" s="125" t="str">
        <f>'Beoordelen proefopdrachten'!A5</f>
        <v>Logo</v>
      </c>
      <c r="B40" s="60"/>
      <c r="C40" s="49"/>
      <c r="D40" s="110" t="s">
        <v>5</v>
      </c>
      <c r="E40" s="111"/>
      <c r="F40" s="111"/>
      <c r="G40" s="111"/>
      <c r="H40" s="110" t="s">
        <v>6</v>
      </c>
      <c r="I40" s="111"/>
      <c r="J40" s="111"/>
      <c r="K40" s="112"/>
      <c r="M40" s="110" t="s">
        <v>5</v>
      </c>
      <c r="N40" s="111"/>
      <c r="O40" s="111"/>
      <c r="P40" s="111"/>
      <c r="Q40" s="110" t="s">
        <v>6</v>
      </c>
      <c r="R40" s="111"/>
      <c r="S40" s="111"/>
      <c r="T40" s="112"/>
      <c r="V40" s="110" t="s">
        <v>5</v>
      </c>
      <c r="W40" s="111"/>
      <c r="X40" s="111"/>
      <c r="Y40" s="111"/>
      <c r="Z40" s="110" t="s">
        <v>6</v>
      </c>
      <c r="AA40" s="111"/>
      <c r="AB40" s="111"/>
      <c r="AC40" s="112"/>
    </row>
    <row r="41" spans="1:29" ht="12" customHeight="1" x14ac:dyDescent="0.2">
      <c r="A41" s="126"/>
      <c r="B41" s="128" t="str">
        <f>'Beoordelen proefopdrachten'!B5</f>
        <v>Kleur/contrast</v>
      </c>
      <c r="C41" s="49"/>
      <c r="D41" s="54" t="s">
        <v>3</v>
      </c>
      <c r="E41" s="22" t="s">
        <v>17</v>
      </c>
      <c r="F41" s="54" t="s">
        <v>4</v>
      </c>
      <c r="G41" s="63" t="s">
        <v>17</v>
      </c>
      <c r="H41" s="65" t="s">
        <v>3</v>
      </c>
      <c r="I41" s="66" t="s">
        <v>17</v>
      </c>
      <c r="J41" s="65" t="s">
        <v>4</v>
      </c>
      <c r="K41" s="66" t="s">
        <v>17</v>
      </c>
      <c r="M41" s="54" t="s">
        <v>3</v>
      </c>
      <c r="N41" s="22" t="s">
        <v>17</v>
      </c>
      <c r="O41" s="54" t="s">
        <v>4</v>
      </c>
      <c r="P41" s="63" t="s">
        <v>17</v>
      </c>
      <c r="Q41" s="65" t="s">
        <v>3</v>
      </c>
      <c r="R41" s="66" t="s">
        <v>17</v>
      </c>
      <c r="S41" s="65" t="s">
        <v>4</v>
      </c>
      <c r="T41" s="66" t="s">
        <v>17</v>
      </c>
      <c r="V41" s="54" t="s">
        <v>3</v>
      </c>
      <c r="W41" s="22" t="s">
        <v>17</v>
      </c>
      <c r="X41" s="54" t="s">
        <v>4</v>
      </c>
      <c r="Y41" s="63" t="s">
        <v>17</v>
      </c>
      <c r="Z41" s="65" t="s">
        <v>3</v>
      </c>
      <c r="AA41" s="66" t="s">
        <v>17</v>
      </c>
      <c r="AB41" s="65" t="s">
        <v>4</v>
      </c>
      <c r="AC41" s="66" t="s">
        <v>17</v>
      </c>
    </row>
    <row r="42" spans="1:29" ht="80" customHeight="1" x14ac:dyDescent="0.2">
      <c r="A42" s="126"/>
      <c r="B42" s="128"/>
      <c r="C42" s="49"/>
      <c r="D42" s="113" t="s">
        <v>2</v>
      </c>
      <c r="E42" s="114"/>
      <c r="F42" s="113" t="s">
        <v>2</v>
      </c>
      <c r="G42" s="115"/>
      <c r="H42" s="117" t="s">
        <v>2</v>
      </c>
      <c r="I42" s="117"/>
      <c r="J42" s="117" t="s">
        <v>2</v>
      </c>
      <c r="K42" s="117"/>
      <c r="M42" s="113" t="s">
        <v>2</v>
      </c>
      <c r="N42" s="114"/>
      <c r="O42" s="113" t="s">
        <v>2</v>
      </c>
      <c r="P42" s="115"/>
      <c r="Q42" s="117" t="s">
        <v>2</v>
      </c>
      <c r="R42" s="117"/>
      <c r="S42" s="117" t="s">
        <v>2</v>
      </c>
      <c r="T42" s="117"/>
      <c r="V42" s="113" t="s">
        <v>2</v>
      </c>
      <c r="W42" s="114"/>
      <c r="X42" s="113" t="s">
        <v>2</v>
      </c>
      <c r="Y42" s="115"/>
      <c r="Z42" s="117" t="s">
        <v>2</v>
      </c>
      <c r="AA42" s="117"/>
      <c r="AB42" s="117" t="s">
        <v>2</v>
      </c>
      <c r="AC42" s="117"/>
    </row>
    <row r="43" spans="1:29" ht="15" customHeight="1" x14ac:dyDescent="0.2">
      <c r="A43" s="129" t="str">
        <f>'Beoordelen proefopdrachten'!A6</f>
        <v>Algemeen</v>
      </c>
      <c r="B43" s="60"/>
      <c r="C43" s="49"/>
      <c r="D43" s="110" t="s">
        <v>5</v>
      </c>
      <c r="E43" s="111"/>
      <c r="F43" s="111"/>
      <c r="G43" s="111"/>
      <c r="H43" s="110" t="s">
        <v>6</v>
      </c>
      <c r="I43" s="111"/>
      <c r="J43" s="111"/>
      <c r="K43" s="112"/>
      <c r="M43" s="110" t="s">
        <v>5</v>
      </c>
      <c r="N43" s="111"/>
      <c r="O43" s="111"/>
      <c r="P43" s="111"/>
      <c r="Q43" s="110" t="s">
        <v>6</v>
      </c>
      <c r="R43" s="111"/>
      <c r="S43" s="111"/>
      <c r="T43" s="112"/>
      <c r="V43" s="110" t="s">
        <v>5</v>
      </c>
      <c r="W43" s="111"/>
      <c r="X43" s="111"/>
      <c r="Y43" s="111"/>
      <c r="Z43" s="110" t="s">
        <v>6</v>
      </c>
      <c r="AA43" s="111"/>
      <c r="AB43" s="111"/>
      <c r="AC43" s="112"/>
    </row>
    <row r="44" spans="1:29" ht="12" customHeight="1" x14ac:dyDescent="0.2">
      <c r="A44" s="130"/>
      <c r="B44" s="128" t="str">
        <f>'Beoordelen proefopdrachten'!B6</f>
        <v>Strepen</v>
      </c>
      <c r="C44" s="49"/>
      <c r="D44" s="54" t="s">
        <v>3</v>
      </c>
      <c r="E44" s="22" t="s">
        <v>17</v>
      </c>
      <c r="F44" s="54" t="s">
        <v>4</v>
      </c>
      <c r="G44" s="63" t="s">
        <v>17</v>
      </c>
      <c r="H44" s="65" t="s">
        <v>3</v>
      </c>
      <c r="I44" s="66" t="s">
        <v>17</v>
      </c>
      <c r="J44" s="65" t="s">
        <v>4</v>
      </c>
      <c r="K44" s="66" t="s">
        <v>17</v>
      </c>
      <c r="M44" s="54" t="s">
        <v>3</v>
      </c>
      <c r="N44" s="22" t="s">
        <v>17</v>
      </c>
      <c r="O44" s="54" t="s">
        <v>4</v>
      </c>
      <c r="P44" s="63" t="s">
        <v>17</v>
      </c>
      <c r="Q44" s="65" t="s">
        <v>3</v>
      </c>
      <c r="R44" s="66" t="s">
        <v>17</v>
      </c>
      <c r="S44" s="65" t="s">
        <v>4</v>
      </c>
      <c r="T44" s="66" t="s">
        <v>17</v>
      </c>
      <c r="V44" s="54" t="s">
        <v>3</v>
      </c>
      <c r="W44" s="22" t="s">
        <v>17</v>
      </c>
      <c r="X44" s="54" t="s">
        <v>4</v>
      </c>
      <c r="Y44" s="63" t="s">
        <v>17</v>
      </c>
      <c r="Z44" s="65" t="s">
        <v>3</v>
      </c>
      <c r="AA44" s="66" t="s">
        <v>17</v>
      </c>
      <c r="AB44" s="65" t="s">
        <v>4</v>
      </c>
      <c r="AC44" s="66" t="s">
        <v>17</v>
      </c>
    </row>
    <row r="45" spans="1:29" ht="80" customHeight="1" x14ac:dyDescent="0.2">
      <c r="A45" s="130"/>
      <c r="B45" s="128"/>
      <c r="C45" s="49"/>
      <c r="D45" s="113" t="s">
        <v>2</v>
      </c>
      <c r="E45" s="114"/>
      <c r="F45" s="113" t="s">
        <v>2</v>
      </c>
      <c r="G45" s="115"/>
      <c r="H45" s="117" t="s">
        <v>2</v>
      </c>
      <c r="I45" s="117"/>
      <c r="J45" s="117" t="s">
        <v>2</v>
      </c>
      <c r="K45" s="117"/>
      <c r="M45" s="113" t="s">
        <v>2</v>
      </c>
      <c r="N45" s="114"/>
      <c r="O45" s="113" t="s">
        <v>2</v>
      </c>
      <c r="P45" s="115"/>
      <c r="Q45" s="117" t="s">
        <v>2</v>
      </c>
      <c r="R45" s="117"/>
      <c r="S45" s="117" t="s">
        <v>2</v>
      </c>
      <c r="T45" s="117"/>
      <c r="V45" s="113" t="s">
        <v>2</v>
      </c>
      <c r="W45" s="114"/>
      <c r="X45" s="113" t="s">
        <v>2</v>
      </c>
      <c r="Y45" s="115"/>
      <c r="Z45" s="117" t="s">
        <v>2</v>
      </c>
      <c r="AA45" s="117"/>
      <c r="AB45" s="117" t="s">
        <v>2</v>
      </c>
      <c r="AC45" s="117"/>
    </row>
    <row r="46" spans="1:29" ht="15" customHeight="1" x14ac:dyDescent="0.2">
      <c r="A46" s="130"/>
      <c r="B46" s="67"/>
      <c r="C46" s="49"/>
      <c r="D46" s="110" t="s">
        <v>5</v>
      </c>
      <c r="E46" s="111"/>
      <c r="F46" s="111"/>
      <c r="G46" s="111"/>
      <c r="H46" s="110" t="s">
        <v>6</v>
      </c>
      <c r="I46" s="111"/>
      <c r="J46" s="111"/>
      <c r="K46" s="112"/>
      <c r="M46" s="110" t="s">
        <v>5</v>
      </c>
      <c r="N46" s="111"/>
      <c r="O46" s="111"/>
      <c r="P46" s="111"/>
      <c r="Q46" s="110" t="s">
        <v>6</v>
      </c>
      <c r="R46" s="111"/>
      <c r="S46" s="111"/>
      <c r="T46" s="112"/>
      <c r="V46" s="110" t="s">
        <v>5</v>
      </c>
      <c r="W46" s="111"/>
      <c r="X46" s="111"/>
      <c r="Y46" s="111"/>
      <c r="Z46" s="110" t="s">
        <v>6</v>
      </c>
      <c r="AA46" s="111"/>
      <c r="AB46" s="111"/>
      <c r="AC46" s="112"/>
    </row>
    <row r="47" spans="1:29" ht="12" customHeight="1" x14ac:dyDescent="0.2">
      <c r="A47" s="130"/>
      <c r="B47" s="128" t="str">
        <f>'Beoordelen proefopdrachten'!B7</f>
        <v>Recht</v>
      </c>
      <c r="C47" s="49"/>
      <c r="D47" s="54" t="s">
        <v>3</v>
      </c>
      <c r="E47" s="22" t="s">
        <v>17</v>
      </c>
      <c r="F47" s="54" t="s">
        <v>4</v>
      </c>
      <c r="G47" s="63" t="s">
        <v>17</v>
      </c>
      <c r="H47" s="65" t="s">
        <v>3</v>
      </c>
      <c r="I47" s="66" t="s">
        <v>17</v>
      </c>
      <c r="J47" s="65" t="s">
        <v>4</v>
      </c>
      <c r="K47" s="66" t="s">
        <v>17</v>
      </c>
      <c r="M47" s="54" t="s">
        <v>3</v>
      </c>
      <c r="N47" s="22" t="s">
        <v>17</v>
      </c>
      <c r="O47" s="54" t="s">
        <v>4</v>
      </c>
      <c r="P47" s="63" t="s">
        <v>17</v>
      </c>
      <c r="Q47" s="65" t="s">
        <v>3</v>
      </c>
      <c r="R47" s="66" t="s">
        <v>17</v>
      </c>
      <c r="S47" s="65" t="s">
        <v>4</v>
      </c>
      <c r="T47" s="66" t="s">
        <v>17</v>
      </c>
      <c r="V47" s="54" t="s">
        <v>3</v>
      </c>
      <c r="W47" s="22" t="s">
        <v>17</v>
      </c>
      <c r="X47" s="54" t="s">
        <v>4</v>
      </c>
      <c r="Y47" s="63" t="s">
        <v>17</v>
      </c>
      <c r="Z47" s="65" t="s">
        <v>3</v>
      </c>
      <c r="AA47" s="66" t="s">
        <v>17</v>
      </c>
      <c r="AB47" s="65" t="s">
        <v>4</v>
      </c>
      <c r="AC47" s="66" t="s">
        <v>17</v>
      </c>
    </row>
    <row r="48" spans="1:29" ht="80" customHeight="1" x14ac:dyDescent="0.2">
      <c r="A48" s="130"/>
      <c r="B48" s="128"/>
      <c r="C48" s="49"/>
      <c r="D48" s="113" t="s">
        <v>2</v>
      </c>
      <c r="E48" s="114"/>
      <c r="F48" s="113" t="s">
        <v>2</v>
      </c>
      <c r="G48" s="115"/>
      <c r="H48" s="116" t="s">
        <v>2</v>
      </c>
      <c r="I48" s="117"/>
      <c r="J48" s="116" t="s">
        <v>2</v>
      </c>
      <c r="K48" s="117"/>
      <c r="M48" s="113" t="s">
        <v>2</v>
      </c>
      <c r="N48" s="114"/>
      <c r="O48" s="113" t="s">
        <v>2</v>
      </c>
      <c r="P48" s="115"/>
      <c r="Q48" s="116" t="s">
        <v>2</v>
      </c>
      <c r="R48" s="117"/>
      <c r="S48" s="116" t="s">
        <v>2</v>
      </c>
      <c r="T48" s="117"/>
      <c r="V48" s="113" t="s">
        <v>2</v>
      </c>
      <c r="W48" s="114"/>
      <c r="X48" s="113" t="s">
        <v>2</v>
      </c>
      <c r="Y48" s="115"/>
      <c r="Z48" s="116" t="s">
        <v>2</v>
      </c>
      <c r="AA48" s="117"/>
      <c r="AB48" s="116" t="s">
        <v>2</v>
      </c>
      <c r="AC48" s="117"/>
    </row>
    <row r="49" spans="1:29" ht="15" customHeight="1" x14ac:dyDescent="0.2">
      <c r="A49" s="131"/>
      <c r="B49" s="68"/>
      <c r="C49" s="49"/>
      <c r="D49" s="76"/>
      <c r="E49" s="57"/>
      <c r="F49" s="57"/>
      <c r="G49" s="64"/>
      <c r="H49" s="70"/>
      <c r="I49" s="70"/>
      <c r="J49" s="70"/>
      <c r="K49" s="69"/>
      <c r="M49" s="76"/>
      <c r="N49" s="57"/>
      <c r="O49" s="57"/>
      <c r="P49" s="64"/>
      <c r="Q49" s="70"/>
      <c r="R49" s="70"/>
      <c r="S49" s="70"/>
      <c r="T49" s="69"/>
      <c r="V49" s="76"/>
      <c r="W49" s="57"/>
      <c r="X49" s="57"/>
      <c r="Y49" s="64"/>
      <c r="Z49" s="70"/>
      <c r="AA49" s="70"/>
      <c r="AB49" s="70"/>
      <c r="AC49" s="69"/>
    </row>
    <row r="50" spans="1:29" ht="15" customHeight="1" x14ac:dyDescent="0.2">
      <c r="H50" s="58"/>
      <c r="Q50" s="58"/>
      <c r="Z50" s="58"/>
    </row>
  </sheetData>
  <sheetProtection algorithmName="SHA-512" hashValue="gAtJOhha7Mo1g5egVwHxltCusn8M/QVJunc3A30BiS6jGFx01r18xHQnh9WRMA8ETBQZYf+ENKOy2GOnS8bj6Q==" saltValue="lGx2BlWtUh4jh+XFVk0a8w==" spinCount="100000" sheet="1" objects="1" scenarios="1"/>
  <dataConsolidate/>
  <mergeCells count="275">
    <mergeCell ref="M46:P46"/>
    <mergeCell ref="Q46:T46"/>
    <mergeCell ref="M48:N48"/>
    <mergeCell ref="O48:P48"/>
    <mergeCell ref="Q48:R48"/>
    <mergeCell ref="S48:T48"/>
    <mergeCell ref="M40:P40"/>
    <mergeCell ref="Q40:T40"/>
    <mergeCell ref="M42:N42"/>
    <mergeCell ref="O42:P42"/>
    <mergeCell ref="Q42:R42"/>
    <mergeCell ref="S42:T42"/>
    <mergeCell ref="M43:P43"/>
    <mergeCell ref="Q43:T43"/>
    <mergeCell ref="M45:N45"/>
    <mergeCell ref="O45:P45"/>
    <mergeCell ref="Q45:R45"/>
    <mergeCell ref="S45:T45"/>
    <mergeCell ref="M34:P34"/>
    <mergeCell ref="Q34:T34"/>
    <mergeCell ref="M36:N36"/>
    <mergeCell ref="O36:P36"/>
    <mergeCell ref="Q36:R36"/>
    <mergeCell ref="S36:T36"/>
    <mergeCell ref="M37:P37"/>
    <mergeCell ref="Q37:T37"/>
    <mergeCell ref="M39:N39"/>
    <mergeCell ref="O39:P39"/>
    <mergeCell ref="Q39:R39"/>
    <mergeCell ref="S39:T39"/>
    <mergeCell ref="M28:P28"/>
    <mergeCell ref="Q28:T28"/>
    <mergeCell ref="M30:N30"/>
    <mergeCell ref="O30:P30"/>
    <mergeCell ref="Q30:R30"/>
    <mergeCell ref="S30:T30"/>
    <mergeCell ref="M31:P31"/>
    <mergeCell ref="Q31:T31"/>
    <mergeCell ref="M33:N33"/>
    <mergeCell ref="O33:P33"/>
    <mergeCell ref="Q33:R33"/>
    <mergeCell ref="S33:T33"/>
    <mergeCell ref="M19:P19"/>
    <mergeCell ref="Q19:T19"/>
    <mergeCell ref="M21:N21"/>
    <mergeCell ref="O21:P21"/>
    <mergeCell ref="Q21:R21"/>
    <mergeCell ref="S21:T21"/>
    <mergeCell ref="M22:P22"/>
    <mergeCell ref="Q22:T22"/>
    <mergeCell ref="M24:N24"/>
    <mergeCell ref="O24:P24"/>
    <mergeCell ref="Q24:R24"/>
    <mergeCell ref="S24:T24"/>
    <mergeCell ref="M13:P13"/>
    <mergeCell ref="Q13:T13"/>
    <mergeCell ref="M15:N15"/>
    <mergeCell ref="O15:P15"/>
    <mergeCell ref="Q15:R15"/>
    <mergeCell ref="S15:T15"/>
    <mergeCell ref="M16:P16"/>
    <mergeCell ref="Q16:T16"/>
    <mergeCell ref="M18:N18"/>
    <mergeCell ref="O18:P18"/>
    <mergeCell ref="Q18:R18"/>
    <mergeCell ref="S18:T18"/>
    <mergeCell ref="M9:N9"/>
    <mergeCell ref="O9:P9"/>
    <mergeCell ref="Q9:R9"/>
    <mergeCell ref="S9:T9"/>
    <mergeCell ref="M10:P10"/>
    <mergeCell ref="Q10:T10"/>
    <mergeCell ref="M12:N12"/>
    <mergeCell ref="O12:P12"/>
    <mergeCell ref="Q12:R12"/>
    <mergeCell ref="S12:T12"/>
    <mergeCell ref="M1:T1"/>
    <mergeCell ref="M4:P4"/>
    <mergeCell ref="Q4:T4"/>
    <mergeCell ref="M6:N6"/>
    <mergeCell ref="O6:P6"/>
    <mergeCell ref="Q6:R6"/>
    <mergeCell ref="S6:T6"/>
    <mergeCell ref="M7:P7"/>
    <mergeCell ref="Q7:T7"/>
    <mergeCell ref="D19:G19"/>
    <mergeCell ref="H19:K19"/>
    <mergeCell ref="H21:I21"/>
    <mergeCell ref="J21:K21"/>
    <mergeCell ref="F21:G21"/>
    <mergeCell ref="B23:B24"/>
    <mergeCell ref="D24:E24"/>
    <mergeCell ref="F24:G24"/>
    <mergeCell ref="H22:K22"/>
    <mergeCell ref="H24:I24"/>
    <mergeCell ref="J24:K24"/>
    <mergeCell ref="F30:G30"/>
    <mergeCell ref="H28:K28"/>
    <mergeCell ref="H30:I30"/>
    <mergeCell ref="J30:K30"/>
    <mergeCell ref="B29:B30"/>
    <mergeCell ref="D31:G31"/>
    <mergeCell ref="D4:G4"/>
    <mergeCell ref="D6:E6"/>
    <mergeCell ref="F6:G6"/>
    <mergeCell ref="D7:G7"/>
    <mergeCell ref="D9:E9"/>
    <mergeCell ref="F9:G9"/>
    <mergeCell ref="H7:K7"/>
    <mergeCell ref="H4:K4"/>
    <mergeCell ref="H6:I6"/>
    <mergeCell ref="J6:K6"/>
    <mergeCell ref="H9:I9"/>
    <mergeCell ref="J9:K9"/>
    <mergeCell ref="D10:G10"/>
    <mergeCell ref="D12:E12"/>
    <mergeCell ref="F12:G12"/>
    <mergeCell ref="H10:K10"/>
    <mergeCell ref="D21:E21"/>
    <mergeCell ref="D22:G22"/>
    <mergeCell ref="H31:K31"/>
    <mergeCell ref="D37:G37"/>
    <mergeCell ref="D36:E36"/>
    <mergeCell ref="F36:G36"/>
    <mergeCell ref="H33:I33"/>
    <mergeCell ref="D28:G28"/>
    <mergeCell ref="D30:E30"/>
    <mergeCell ref="H48:I48"/>
    <mergeCell ref="J48:K48"/>
    <mergeCell ref="H43:K43"/>
    <mergeCell ref="H45:I45"/>
    <mergeCell ref="J45:K45"/>
    <mergeCell ref="D48:E48"/>
    <mergeCell ref="F48:G48"/>
    <mergeCell ref="D40:G40"/>
    <mergeCell ref="D42:E42"/>
    <mergeCell ref="F42:G42"/>
    <mergeCell ref="H40:K40"/>
    <mergeCell ref="H42:I42"/>
    <mergeCell ref="J42:K42"/>
    <mergeCell ref="D45:E45"/>
    <mergeCell ref="F45:G45"/>
    <mergeCell ref="D46:G46"/>
    <mergeCell ref="D43:G43"/>
    <mergeCell ref="J33:K33"/>
    <mergeCell ref="H46:K46"/>
    <mergeCell ref="D39:E39"/>
    <mergeCell ref="F39:G39"/>
    <mergeCell ref="H37:K37"/>
    <mergeCell ref="H39:I39"/>
    <mergeCell ref="J39:K39"/>
    <mergeCell ref="H34:K34"/>
    <mergeCell ref="H36:I36"/>
    <mergeCell ref="J36:K36"/>
    <mergeCell ref="D34:G34"/>
    <mergeCell ref="D33:E33"/>
    <mergeCell ref="F33:G33"/>
    <mergeCell ref="B5:B6"/>
    <mergeCell ref="D1:K1"/>
    <mergeCell ref="B8:B9"/>
    <mergeCell ref="B11:B12"/>
    <mergeCell ref="B14:B15"/>
    <mergeCell ref="A4:A15"/>
    <mergeCell ref="B17:B18"/>
    <mergeCell ref="A16:A18"/>
    <mergeCell ref="B20:B21"/>
    <mergeCell ref="H12:I12"/>
    <mergeCell ref="J12:K12"/>
    <mergeCell ref="D13:G13"/>
    <mergeCell ref="D15:E15"/>
    <mergeCell ref="F15:G15"/>
    <mergeCell ref="H13:K13"/>
    <mergeCell ref="H15:I15"/>
    <mergeCell ref="J15:K15"/>
    <mergeCell ref="D16:G16"/>
    <mergeCell ref="D18:E18"/>
    <mergeCell ref="A19:A25"/>
    <mergeCell ref="F18:G18"/>
    <mergeCell ref="H16:K16"/>
    <mergeCell ref="H18:I18"/>
    <mergeCell ref="J18:K18"/>
    <mergeCell ref="B35:B36"/>
    <mergeCell ref="B38:B39"/>
    <mergeCell ref="A28:A39"/>
    <mergeCell ref="B41:B42"/>
    <mergeCell ref="A40:A42"/>
    <mergeCell ref="B44:B45"/>
    <mergeCell ref="B47:B48"/>
    <mergeCell ref="A43:A49"/>
    <mergeCell ref="B32:B33"/>
    <mergeCell ref="V1:AC1"/>
    <mergeCell ref="V4:Y4"/>
    <mergeCell ref="Z4:AC4"/>
    <mergeCell ref="V6:W6"/>
    <mergeCell ref="X6:Y6"/>
    <mergeCell ref="Z6:AA6"/>
    <mergeCell ref="AB6:AC6"/>
    <mergeCell ref="V7:Y7"/>
    <mergeCell ref="Z7:AC7"/>
    <mergeCell ref="V9:W9"/>
    <mergeCell ref="X9:Y9"/>
    <mergeCell ref="Z9:AA9"/>
    <mergeCell ref="AB9:AC9"/>
    <mergeCell ref="V10:Y10"/>
    <mergeCell ref="Z10:AC10"/>
    <mergeCell ref="V12:W12"/>
    <mergeCell ref="X12:Y12"/>
    <mergeCell ref="Z12:AA12"/>
    <mergeCell ref="AB12:AC12"/>
    <mergeCell ref="V13:Y13"/>
    <mergeCell ref="Z13:AC13"/>
    <mergeCell ref="V15:W15"/>
    <mergeCell ref="X15:Y15"/>
    <mergeCell ref="Z15:AA15"/>
    <mergeCell ref="AB15:AC15"/>
    <mergeCell ref="V16:Y16"/>
    <mergeCell ref="Z16:AC16"/>
    <mergeCell ref="V18:W18"/>
    <mergeCell ref="X18:Y18"/>
    <mergeCell ref="Z18:AA18"/>
    <mergeCell ref="AB18:AC18"/>
    <mergeCell ref="V19:Y19"/>
    <mergeCell ref="Z19:AC19"/>
    <mergeCell ref="V21:W21"/>
    <mergeCell ref="X21:Y21"/>
    <mergeCell ref="Z21:AA21"/>
    <mergeCell ref="AB21:AC21"/>
    <mergeCell ref="V22:Y22"/>
    <mergeCell ref="Z22:AC22"/>
    <mergeCell ref="V24:W24"/>
    <mergeCell ref="X24:Y24"/>
    <mergeCell ref="Z24:AA24"/>
    <mergeCell ref="AB24:AC24"/>
    <mergeCell ref="V28:Y28"/>
    <mergeCell ref="Z28:AC28"/>
    <mergeCell ref="V30:W30"/>
    <mergeCell ref="X30:Y30"/>
    <mergeCell ref="Z30:AA30"/>
    <mergeCell ref="AB30:AC30"/>
    <mergeCell ref="V31:Y31"/>
    <mergeCell ref="Z31:AC31"/>
    <mergeCell ref="V33:W33"/>
    <mergeCell ref="X33:Y33"/>
    <mergeCell ref="Z33:AA33"/>
    <mergeCell ref="AB33:AC33"/>
    <mergeCell ref="V34:Y34"/>
    <mergeCell ref="Z34:AC34"/>
    <mergeCell ref="V36:W36"/>
    <mergeCell ref="X36:Y36"/>
    <mergeCell ref="Z36:AA36"/>
    <mergeCell ref="AB36:AC36"/>
    <mergeCell ref="V37:Y37"/>
    <mergeCell ref="Z37:AC37"/>
    <mergeCell ref="V39:W39"/>
    <mergeCell ref="X39:Y39"/>
    <mergeCell ref="Z39:AA39"/>
    <mergeCell ref="AB39:AC39"/>
    <mergeCell ref="V46:Y46"/>
    <mergeCell ref="Z46:AC46"/>
    <mergeCell ref="V48:W48"/>
    <mergeCell ref="X48:Y48"/>
    <mergeCell ref="Z48:AA48"/>
    <mergeCell ref="AB48:AC48"/>
    <mergeCell ref="V40:Y40"/>
    <mergeCell ref="Z40:AC40"/>
    <mergeCell ref="V42:W42"/>
    <mergeCell ref="X42:Y42"/>
    <mergeCell ref="Z42:AA42"/>
    <mergeCell ref="AB42:AC42"/>
    <mergeCell ref="V43:Y43"/>
    <mergeCell ref="Z43:AC43"/>
    <mergeCell ref="V45:W45"/>
    <mergeCell ref="X45:Y45"/>
    <mergeCell ref="Z45:AA45"/>
    <mergeCell ref="AB45:AC45"/>
  </mergeCells>
  <phoneticPr fontId="6" type="noConversion"/>
  <conditionalFormatting sqref="J6">
    <cfRule type="containsText" dxfId="1196" priority="531" operator="containsText" text="onvoldoende">
      <formula>NOT(ISERROR(SEARCH("onvoldoende",J6)))</formula>
    </cfRule>
  </conditionalFormatting>
  <conditionalFormatting sqref="H6">
    <cfRule type="containsText" dxfId="1195" priority="530" operator="containsText" text="onvoldoende">
      <formula>NOT(ISERROR(SEARCH("onvoldoende",H6)))</formula>
    </cfRule>
  </conditionalFormatting>
  <conditionalFormatting sqref="F6">
    <cfRule type="containsText" dxfId="1194" priority="533" operator="containsText" text="onvoldoende">
      <formula>NOT(ISERROR(SEARCH("onvoldoende",F6)))</formula>
    </cfRule>
  </conditionalFormatting>
  <conditionalFormatting sqref="D6">
    <cfRule type="containsText" dxfId="1193" priority="532" operator="containsText" text="onvoldoende">
      <formula>NOT(ISERROR(SEARCH("onvoldoende",D6)))</formula>
    </cfRule>
  </conditionalFormatting>
  <conditionalFormatting sqref="J18">
    <cfRule type="containsText" dxfId="1192" priority="515" operator="containsText" text="onvoldoende">
      <formula>NOT(ISERROR(SEARCH("onvoldoende",J18)))</formula>
    </cfRule>
  </conditionalFormatting>
  <conditionalFormatting sqref="H18">
    <cfRule type="containsText" dxfId="1191" priority="514" operator="containsText" text="onvoldoende">
      <formula>NOT(ISERROR(SEARCH("onvoldoende",H18)))</formula>
    </cfRule>
  </conditionalFormatting>
  <conditionalFormatting sqref="F24">
    <cfRule type="containsText" dxfId="1190" priority="513" operator="containsText" text="onvoldoende">
      <formula>NOT(ISERROR(SEARCH("onvoldoende",F24)))</formula>
    </cfRule>
  </conditionalFormatting>
  <conditionalFormatting sqref="D24">
    <cfRule type="containsText" dxfId="1189" priority="512" operator="containsText" text="onvoldoende">
      <formula>NOT(ISERROR(SEARCH("onvoldoende",D24)))</formula>
    </cfRule>
  </conditionalFormatting>
  <conditionalFormatting sqref="J24">
    <cfRule type="containsText" dxfId="1188" priority="511" operator="containsText" text="onvoldoende">
      <formula>NOT(ISERROR(SEARCH("onvoldoende",J24)))</formula>
    </cfRule>
  </conditionalFormatting>
  <conditionalFormatting sqref="H24">
    <cfRule type="containsText" dxfId="1187" priority="510" operator="containsText" text="onvoldoende">
      <formula>NOT(ISERROR(SEARCH("onvoldoende",H24)))</formula>
    </cfRule>
  </conditionalFormatting>
  <conditionalFormatting sqref="F18">
    <cfRule type="containsText" dxfId="1186" priority="517" operator="containsText" text="onvoldoende">
      <formula>NOT(ISERROR(SEARCH("onvoldoende",F18)))</formula>
    </cfRule>
  </conditionalFormatting>
  <conditionalFormatting sqref="D18">
    <cfRule type="containsText" dxfId="1185" priority="516" operator="containsText" text="onvoldoende">
      <formula>NOT(ISERROR(SEARCH("onvoldoende",D18)))</formula>
    </cfRule>
  </conditionalFormatting>
  <conditionalFormatting sqref="J15">
    <cfRule type="containsText" dxfId="1184" priority="519" operator="containsText" text="onvoldoende">
      <formula>NOT(ISERROR(SEARCH("onvoldoende",J15)))</formula>
    </cfRule>
  </conditionalFormatting>
  <conditionalFormatting sqref="H15">
    <cfRule type="containsText" dxfId="1183" priority="518" operator="containsText" text="onvoldoende">
      <formula>NOT(ISERROR(SEARCH("onvoldoende",H15)))</formula>
    </cfRule>
  </conditionalFormatting>
  <conditionalFormatting sqref="F15">
    <cfRule type="containsText" dxfId="1182" priority="521" operator="containsText" text="onvoldoende">
      <formula>NOT(ISERROR(SEARCH("onvoldoende",F15)))</formula>
    </cfRule>
  </conditionalFormatting>
  <conditionalFormatting sqref="D15">
    <cfRule type="containsText" dxfId="1181" priority="520" operator="containsText" text="onvoldoende">
      <formula>NOT(ISERROR(SEARCH("onvoldoende",D15)))</formula>
    </cfRule>
  </conditionalFormatting>
  <conditionalFormatting sqref="F9">
    <cfRule type="containsText" dxfId="1180" priority="529" operator="containsText" text="onvoldoende">
      <formula>NOT(ISERROR(SEARCH("onvoldoende",F9)))</formula>
    </cfRule>
  </conditionalFormatting>
  <conditionalFormatting sqref="D9">
    <cfRule type="containsText" dxfId="1179" priority="528" operator="containsText" text="onvoldoende">
      <formula>NOT(ISERROR(SEARCH("onvoldoende",D9)))</formula>
    </cfRule>
  </conditionalFormatting>
  <conditionalFormatting sqref="J9">
    <cfRule type="containsText" dxfId="1178" priority="527" operator="containsText" text="onvoldoende">
      <formula>NOT(ISERROR(SEARCH("onvoldoende",J9)))</formula>
    </cfRule>
  </conditionalFormatting>
  <conditionalFormatting sqref="H9">
    <cfRule type="containsText" dxfId="1177" priority="526" operator="containsText" text="onvoldoende">
      <formula>NOT(ISERROR(SEARCH("onvoldoende",H9)))</formula>
    </cfRule>
  </conditionalFormatting>
  <conditionalFormatting sqref="F12">
    <cfRule type="containsText" dxfId="1176" priority="525" operator="containsText" text="onvoldoende">
      <formula>NOT(ISERROR(SEARCH("onvoldoende",F12)))</formula>
    </cfRule>
  </conditionalFormatting>
  <conditionalFormatting sqref="D12">
    <cfRule type="containsText" dxfId="1175" priority="524" operator="containsText" text="onvoldoende">
      <formula>NOT(ISERROR(SEARCH("onvoldoende",D12)))</formula>
    </cfRule>
  </conditionalFormatting>
  <conditionalFormatting sqref="J12">
    <cfRule type="containsText" dxfId="1174" priority="523" operator="containsText" text="onvoldoende">
      <formula>NOT(ISERROR(SEARCH("onvoldoende",J12)))</formula>
    </cfRule>
  </conditionalFormatting>
  <conditionalFormatting sqref="H12">
    <cfRule type="containsText" dxfId="1173" priority="522" operator="containsText" text="onvoldoende">
      <formula>NOT(ISERROR(SEARCH("onvoldoende",H12)))</formula>
    </cfRule>
  </conditionalFormatting>
  <conditionalFormatting sqref="J30">
    <cfRule type="containsText" dxfId="1172" priority="447" operator="containsText" text="onvoldoende">
      <formula>NOT(ISERROR(SEARCH("onvoldoende",J30)))</formula>
    </cfRule>
  </conditionalFormatting>
  <conditionalFormatting sqref="H30">
    <cfRule type="containsText" dxfId="1171" priority="446" operator="containsText" text="onvoldoende">
      <formula>NOT(ISERROR(SEARCH("onvoldoende",H30)))</formula>
    </cfRule>
  </conditionalFormatting>
  <conditionalFormatting sqref="F33">
    <cfRule type="containsText" dxfId="1170" priority="445" operator="containsText" text="onvoldoende">
      <formula>NOT(ISERROR(SEARCH("onvoldoende",F33)))</formula>
    </cfRule>
  </conditionalFormatting>
  <conditionalFormatting sqref="D33">
    <cfRule type="containsText" dxfId="1169" priority="444" operator="containsText" text="onvoldoende">
      <formula>NOT(ISERROR(SEARCH("onvoldoende",D33)))</formula>
    </cfRule>
  </conditionalFormatting>
  <conditionalFormatting sqref="J33">
    <cfRule type="containsText" dxfId="1168" priority="443" operator="containsText" text="onvoldoende">
      <formula>NOT(ISERROR(SEARCH("onvoldoende",J33)))</formula>
    </cfRule>
  </conditionalFormatting>
  <conditionalFormatting sqref="H33">
    <cfRule type="containsText" dxfId="1167" priority="442" operator="containsText" text="onvoldoende">
      <formula>NOT(ISERROR(SEARCH("onvoldoende",H33)))</formula>
    </cfRule>
  </conditionalFormatting>
  <conditionalFormatting sqref="F30">
    <cfRule type="containsText" dxfId="1166" priority="449" operator="containsText" text="onvoldoende">
      <formula>NOT(ISERROR(SEARCH("onvoldoende",F30)))</formula>
    </cfRule>
  </conditionalFormatting>
  <conditionalFormatting sqref="D30">
    <cfRule type="containsText" dxfId="1165" priority="448" operator="containsText" text="onvoldoende">
      <formula>NOT(ISERROR(SEARCH("onvoldoende",D30)))</formula>
    </cfRule>
  </conditionalFormatting>
  <conditionalFormatting sqref="J39">
    <cfRule type="containsText" dxfId="1164" priority="435" operator="containsText" text="onvoldoende">
      <formula>NOT(ISERROR(SEARCH("onvoldoende",J39)))</formula>
    </cfRule>
  </conditionalFormatting>
  <conditionalFormatting sqref="H39">
    <cfRule type="containsText" dxfId="1163" priority="434" operator="containsText" text="onvoldoende">
      <formula>NOT(ISERROR(SEARCH("onvoldoende",H39)))</formula>
    </cfRule>
  </conditionalFormatting>
  <conditionalFormatting sqref="D21">
    <cfRule type="containsText" dxfId="1162" priority="450" operator="containsText" text="onvoldoende">
      <formula>NOT(ISERROR(SEARCH("onvoldoende",D21)))</formula>
    </cfRule>
  </conditionalFormatting>
  <conditionalFormatting sqref="J21">
    <cfRule type="containsText" dxfId="1161" priority="461" operator="containsText" text="onvoldoende">
      <formula>NOT(ISERROR(SEARCH("onvoldoende",J21)))</formula>
    </cfRule>
  </conditionalFormatting>
  <conditionalFormatting sqref="H21">
    <cfRule type="containsText" dxfId="1160" priority="460" operator="containsText" text="onvoldoende">
      <formula>NOT(ISERROR(SEARCH("onvoldoende",H21)))</formula>
    </cfRule>
  </conditionalFormatting>
  <conditionalFormatting sqref="F39">
    <cfRule type="containsText" dxfId="1159" priority="437" operator="containsText" text="onvoldoende">
      <formula>NOT(ISERROR(SEARCH("onvoldoende",F39)))</formula>
    </cfRule>
  </conditionalFormatting>
  <conditionalFormatting sqref="D39">
    <cfRule type="containsText" dxfId="1158" priority="436" operator="containsText" text="onvoldoende">
      <formula>NOT(ISERROR(SEARCH("onvoldoende",D39)))</formula>
    </cfRule>
  </conditionalFormatting>
  <conditionalFormatting sqref="F42">
    <cfRule type="containsText" dxfId="1157" priority="433" operator="containsText" text="onvoldoende">
      <formula>NOT(ISERROR(SEARCH("onvoldoende",F42)))</formula>
    </cfRule>
  </conditionalFormatting>
  <conditionalFormatting sqref="D42">
    <cfRule type="containsText" dxfId="1156" priority="432" operator="containsText" text="onvoldoende">
      <formula>NOT(ISERROR(SEARCH("onvoldoende",D42)))</formula>
    </cfRule>
  </conditionalFormatting>
  <conditionalFormatting sqref="J42">
    <cfRule type="containsText" dxfId="1155" priority="431" operator="containsText" text="onvoldoende">
      <formula>NOT(ISERROR(SEARCH("onvoldoende",J42)))</formula>
    </cfRule>
  </conditionalFormatting>
  <conditionalFormatting sqref="H42">
    <cfRule type="containsText" dxfId="1154" priority="430" operator="containsText" text="onvoldoende">
      <formula>NOT(ISERROR(SEARCH("onvoldoende",H42)))</formula>
    </cfRule>
  </conditionalFormatting>
  <conditionalFormatting sqref="F48">
    <cfRule type="containsText" dxfId="1153" priority="429" operator="containsText" text="onvoldoende">
      <formula>NOT(ISERROR(SEARCH("onvoldoende",F48)))</formula>
    </cfRule>
  </conditionalFormatting>
  <conditionalFormatting sqref="D48">
    <cfRule type="containsText" dxfId="1152" priority="428" operator="containsText" text="onvoldoende">
      <formula>NOT(ISERROR(SEARCH("onvoldoende",D48)))</formula>
    </cfRule>
  </conditionalFormatting>
  <conditionalFormatting sqref="J48">
    <cfRule type="containsText" dxfId="1151" priority="427" operator="containsText" text="onvoldoende">
      <formula>NOT(ISERROR(SEARCH("onvoldoende",J48)))</formula>
    </cfRule>
  </conditionalFormatting>
  <conditionalFormatting sqref="H48">
    <cfRule type="containsText" dxfId="1150" priority="426" operator="containsText" text="onvoldoende">
      <formula>NOT(ISERROR(SEARCH("onvoldoende",H48)))</formula>
    </cfRule>
  </conditionalFormatting>
  <conditionalFormatting sqref="F45">
    <cfRule type="containsText" dxfId="1149" priority="367" operator="containsText" text="onvoldoende">
      <formula>NOT(ISERROR(SEARCH("onvoldoende",F45)))</formula>
    </cfRule>
  </conditionalFormatting>
  <conditionalFormatting sqref="D45">
    <cfRule type="containsText" dxfId="1148" priority="366" operator="containsText" text="onvoldoende">
      <formula>NOT(ISERROR(SEARCH("onvoldoende",D45)))</formula>
    </cfRule>
  </conditionalFormatting>
  <conditionalFormatting sqref="J45">
    <cfRule type="containsText" dxfId="1147" priority="377" operator="containsText" text="onvoldoende">
      <formula>NOT(ISERROR(SEARCH("onvoldoende",J45)))</formula>
    </cfRule>
  </conditionalFormatting>
  <conditionalFormatting sqref="H45">
    <cfRule type="containsText" dxfId="1146" priority="376" operator="containsText" text="onvoldoende">
      <formula>NOT(ISERROR(SEARCH("onvoldoende",H45)))</formula>
    </cfRule>
  </conditionalFormatting>
  <conditionalFormatting sqref="J36">
    <cfRule type="containsText" dxfId="1145" priority="439" operator="containsText" text="onvoldoende">
      <formula>NOT(ISERROR(SEARCH("onvoldoende",J36)))</formula>
    </cfRule>
  </conditionalFormatting>
  <conditionalFormatting sqref="H36">
    <cfRule type="containsText" dxfId="1144" priority="438" operator="containsText" text="onvoldoende">
      <formula>NOT(ISERROR(SEARCH("onvoldoende",H36)))</formula>
    </cfRule>
  </conditionalFormatting>
  <conditionalFormatting sqref="F36">
    <cfRule type="containsText" dxfId="1143" priority="441" operator="containsText" text="onvoldoende">
      <formula>NOT(ISERROR(SEARCH("onvoldoende",F36)))</formula>
    </cfRule>
  </conditionalFormatting>
  <conditionalFormatting sqref="D36">
    <cfRule type="containsText" dxfId="1142" priority="440" operator="containsText" text="onvoldoende">
      <formula>NOT(ISERROR(SEARCH("onvoldoende",D36)))</formula>
    </cfRule>
  </conditionalFormatting>
  <conditionalFormatting sqref="F21">
    <cfRule type="containsText" dxfId="1141" priority="113" operator="containsText" text="onvoldoende">
      <formula>NOT(ISERROR(SEARCH("onvoldoende",F21)))</formula>
    </cfRule>
  </conditionalFormatting>
  <conditionalFormatting sqref="S6">
    <cfRule type="containsText" dxfId="1140" priority="110" operator="containsText" text="onvoldoende">
      <formula>NOT(ISERROR(SEARCH("onvoldoende",S6)))</formula>
    </cfRule>
  </conditionalFormatting>
  <conditionalFormatting sqref="Q6">
    <cfRule type="containsText" dxfId="1139" priority="109" operator="containsText" text="onvoldoende">
      <formula>NOT(ISERROR(SEARCH("onvoldoende",Q6)))</formula>
    </cfRule>
  </conditionalFormatting>
  <conditionalFormatting sqref="O6">
    <cfRule type="containsText" dxfId="1138" priority="112" operator="containsText" text="onvoldoende">
      <formula>NOT(ISERROR(SEARCH("onvoldoende",O6)))</formula>
    </cfRule>
  </conditionalFormatting>
  <conditionalFormatting sqref="M6">
    <cfRule type="containsText" dxfId="1137" priority="111" operator="containsText" text="onvoldoende">
      <formula>NOT(ISERROR(SEARCH("onvoldoende",M6)))</formula>
    </cfRule>
  </conditionalFormatting>
  <conditionalFormatting sqref="S18">
    <cfRule type="containsText" dxfId="1136" priority="94" operator="containsText" text="onvoldoende">
      <formula>NOT(ISERROR(SEARCH("onvoldoende",S18)))</formula>
    </cfRule>
  </conditionalFormatting>
  <conditionalFormatting sqref="Q18">
    <cfRule type="containsText" dxfId="1135" priority="93" operator="containsText" text="onvoldoende">
      <formula>NOT(ISERROR(SEARCH("onvoldoende",Q18)))</formula>
    </cfRule>
  </conditionalFormatting>
  <conditionalFormatting sqref="O24">
    <cfRule type="containsText" dxfId="1134" priority="92" operator="containsText" text="onvoldoende">
      <formula>NOT(ISERROR(SEARCH("onvoldoende",O24)))</formula>
    </cfRule>
  </conditionalFormatting>
  <conditionalFormatting sqref="M24">
    <cfRule type="containsText" dxfId="1133" priority="91" operator="containsText" text="onvoldoende">
      <formula>NOT(ISERROR(SEARCH("onvoldoende",M24)))</formula>
    </cfRule>
  </conditionalFormatting>
  <conditionalFormatting sqref="S24">
    <cfRule type="containsText" dxfId="1132" priority="90" operator="containsText" text="onvoldoende">
      <formula>NOT(ISERROR(SEARCH("onvoldoende",S24)))</formula>
    </cfRule>
  </conditionalFormatting>
  <conditionalFormatting sqref="Q24">
    <cfRule type="containsText" dxfId="1131" priority="89" operator="containsText" text="onvoldoende">
      <formula>NOT(ISERROR(SEARCH("onvoldoende",Q24)))</formula>
    </cfRule>
  </conditionalFormatting>
  <conditionalFormatting sqref="O18">
    <cfRule type="containsText" dxfId="1130" priority="96" operator="containsText" text="onvoldoende">
      <formula>NOT(ISERROR(SEARCH("onvoldoende",O18)))</formula>
    </cfRule>
  </conditionalFormatting>
  <conditionalFormatting sqref="M18">
    <cfRule type="containsText" dxfId="1129" priority="95" operator="containsText" text="onvoldoende">
      <formula>NOT(ISERROR(SEARCH("onvoldoende",M18)))</formula>
    </cfRule>
  </conditionalFormatting>
  <conditionalFormatting sqref="S15">
    <cfRule type="containsText" dxfId="1128" priority="98" operator="containsText" text="onvoldoende">
      <formula>NOT(ISERROR(SEARCH("onvoldoende",S15)))</formula>
    </cfRule>
  </conditionalFormatting>
  <conditionalFormatting sqref="Q15">
    <cfRule type="containsText" dxfId="1127" priority="97" operator="containsText" text="onvoldoende">
      <formula>NOT(ISERROR(SEARCH("onvoldoende",Q15)))</formula>
    </cfRule>
  </conditionalFormatting>
  <conditionalFormatting sqref="O15">
    <cfRule type="containsText" dxfId="1126" priority="100" operator="containsText" text="onvoldoende">
      <formula>NOT(ISERROR(SEARCH("onvoldoende",O15)))</formula>
    </cfRule>
  </conditionalFormatting>
  <conditionalFormatting sqref="M15">
    <cfRule type="containsText" dxfId="1125" priority="99" operator="containsText" text="onvoldoende">
      <formula>NOT(ISERROR(SEARCH("onvoldoende",M15)))</formula>
    </cfRule>
  </conditionalFormatting>
  <conditionalFormatting sqref="O9">
    <cfRule type="containsText" dxfId="1124" priority="108" operator="containsText" text="onvoldoende">
      <formula>NOT(ISERROR(SEARCH("onvoldoende",O9)))</formula>
    </cfRule>
  </conditionalFormatting>
  <conditionalFormatting sqref="M9">
    <cfRule type="containsText" dxfId="1123" priority="107" operator="containsText" text="onvoldoende">
      <formula>NOT(ISERROR(SEARCH("onvoldoende",M9)))</formula>
    </cfRule>
  </conditionalFormatting>
  <conditionalFormatting sqref="S9">
    <cfRule type="containsText" dxfId="1122" priority="106" operator="containsText" text="onvoldoende">
      <formula>NOT(ISERROR(SEARCH("onvoldoende",S9)))</formula>
    </cfRule>
  </conditionalFormatting>
  <conditionalFormatting sqref="Q9">
    <cfRule type="containsText" dxfId="1121" priority="105" operator="containsText" text="onvoldoende">
      <formula>NOT(ISERROR(SEARCH("onvoldoende",Q9)))</formula>
    </cfRule>
  </conditionalFormatting>
  <conditionalFormatting sqref="O12">
    <cfRule type="containsText" dxfId="1120" priority="104" operator="containsText" text="onvoldoende">
      <formula>NOT(ISERROR(SEARCH("onvoldoende",O12)))</formula>
    </cfRule>
  </conditionalFormatting>
  <conditionalFormatting sqref="M12">
    <cfRule type="containsText" dxfId="1119" priority="103" operator="containsText" text="onvoldoende">
      <formula>NOT(ISERROR(SEARCH("onvoldoende",M12)))</formula>
    </cfRule>
  </conditionalFormatting>
  <conditionalFormatting sqref="S12">
    <cfRule type="containsText" dxfId="1118" priority="102" operator="containsText" text="onvoldoende">
      <formula>NOT(ISERROR(SEARCH("onvoldoende",S12)))</formula>
    </cfRule>
  </conditionalFormatting>
  <conditionalFormatting sqref="Q12">
    <cfRule type="containsText" dxfId="1117" priority="101" operator="containsText" text="onvoldoende">
      <formula>NOT(ISERROR(SEARCH("onvoldoende",Q12)))</formula>
    </cfRule>
  </conditionalFormatting>
  <conditionalFormatting sqref="S30">
    <cfRule type="containsText" dxfId="1116" priority="83" operator="containsText" text="onvoldoende">
      <formula>NOT(ISERROR(SEARCH("onvoldoende",S30)))</formula>
    </cfRule>
  </conditionalFormatting>
  <conditionalFormatting sqref="Q30">
    <cfRule type="containsText" dxfId="1115" priority="82" operator="containsText" text="onvoldoende">
      <formula>NOT(ISERROR(SEARCH("onvoldoende",Q30)))</formula>
    </cfRule>
  </conditionalFormatting>
  <conditionalFormatting sqref="O33">
    <cfRule type="containsText" dxfId="1114" priority="81" operator="containsText" text="onvoldoende">
      <formula>NOT(ISERROR(SEARCH("onvoldoende",O33)))</formula>
    </cfRule>
  </conditionalFormatting>
  <conditionalFormatting sqref="M33">
    <cfRule type="containsText" dxfId="1113" priority="80" operator="containsText" text="onvoldoende">
      <formula>NOT(ISERROR(SEARCH("onvoldoende",M33)))</formula>
    </cfRule>
  </conditionalFormatting>
  <conditionalFormatting sqref="S33">
    <cfRule type="containsText" dxfId="1112" priority="79" operator="containsText" text="onvoldoende">
      <formula>NOT(ISERROR(SEARCH("onvoldoende",S33)))</formula>
    </cfRule>
  </conditionalFormatting>
  <conditionalFormatting sqref="Q33">
    <cfRule type="containsText" dxfId="1111" priority="78" operator="containsText" text="onvoldoende">
      <formula>NOT(ISERROR(SEARCH("onvoldoende",Q33)))</formula>
    </cfRule>
  </conditionalFormatting>
  <conditionalFormatting sqref="O30">
    <cfRule type="containsText" dxfId="1110" priority="85" operator="containsText" text="onvoldoende">
      <formula>NOT(ISERROR(SEARCH("onvoldoende",O30)))</formula>
    </cfRule>
  </conditionalFormatting>
  <conditionalFormatting sqref="M30">
    <cfRule type="containsText" dxfId="1109" priority="84" operator="containsText" text="onvoldoende">
      <formula>NOT(ISERROR(SEARCH("onvoldoende",M30)))</formula>
    </cfRule>
  </conditionalFormatting>
  <conditionalFormatting sqref="S39">
    <cfRule type="containsText" dxfId="1108" priority="71" operator="containsText" text="onvoldoende">
      <formula>NOT(ISERROR(SEARCH("onvoldoende",S39)))</formula>
    </cfRule>
  </conditionalFormatting>
  <conditionalFormatting sqref="Q39">
    <cfRule type="containsText" dxfId="1107" priority="70" operator="containsText" text="onvoldoende">
      <formula>NOT(ISERROR(SEARCH("onvoldoende",Q39)))</formula>
    </cfRule>
  </conditionalFormatting>
  <conditionalFormatting sqref="M21">
    <cfRule type="containsText" dxfId="1106" priority="86" operator="containsText" text="onvoldoende">
      <formula>NOT(ISERROR(SEARCH("onvoldoende",M21)))</formula>
    </cfRule>
  </conditionalFormatting>
  <conditionalFormatting sqref="S21">
    <cfRule type="containsText" dxfId="1105" priority="88" operator="containsText" text="onvoldoende">
      <formula>NOT(ISERROR(SEARCH("onvoldoende",S21)))</formula>
    </cfRule>
  </conditionalFormatting>
  <conditionalFormatting sqref="Q21">
    <cfRule type="containsText" dxfId="1104" priority="87" operator="containsText" text="onvoldoende">
      <formula>NOT(ISERROR(SEARCH("onvoldoende",Q21)))</formula>
    </cfRule>
  </conditionalFormatting>
  <conditionalFormatting sqref="O39">
    <cfRule type="containsText" dxfId="1103" priority="73" operator="containsText" text="onvoldoende">
      <formula>NOT(ISERROR(SEARCH("onvoldoende",O39)))</formula>
    </cfRule>
  </conditionalFormatting>
  <conditionalFormatting sqref="M39">
    <cfRule type="containsText" dxfId="1102" priority="72" operator="containsText" text="onvoldoende">
      <formula>NOT(ISERROR(SEARCH("onvoldoende",M39)))</formula>
    </cfRule>
  </conditionalFormatting>
  <conditionalFormatting sqref="O42">
    <cfRule type="containsText" dxfId="1101" priority="69" operator="containsText" text="onvoldoende">
      <formula>NOT(ISERROR(SEARCH("onvoldoende",O42)))</formula>
    </cfRule>
  </conditionalFormatting>
  <conditionalFormatting sqref="M42">
    <cfRule type="containsText" dxfId="1100" priority="68" operator="containsText" text="onvoldoende">
      <formula>NOT(ISERROR(SEARCH("onvoldoende",M42)))</formula>
    </cfRule>
  </conditionalFormatting>
  <conditionalFormatting sqref="S42">
    <cfRule type="containsText" dxfId="1099" priority="67" operator="containsText" text="onvoldoende">
      <formula>NOT(ISERROR(SEARCH("onvoldoende",S42)))</formula>
    </cfRule>
  </conditionalFormatting>
  <conditionalFormatting sqref="Q42">
    <cfRule type="containsText" dxfId="1098" priority="66" operator="containsText" text="onvoldoende">
      <formula>NOT(ISERROR(SEARCH("onvoldoende",Q42)))</formula>
    </cfRule>
  </conditionalFormatting>
  <conditionalFormatting sqref="O48">
    <cfRule type="containsText" dxfId="1097" priority="65" operator="containsText" text="onvoldoende">
      <formula>NOT(ISERROR(SEARCH("onvoldoende",O48)))</formula>
    </cfRule>
  </conditionalFormatting>
  <conditionalFormatting sqref="M48">
    <cfRule type="containsText" dxfId="1096" priority="64" operator="containsText" text="onvoldoende">
      <formula>NOT(ISERROR(SEARCH("onvoldoende",M48)))</formula>
    </cfRule>
  </conditionalFormatting>
  <conditionalFormatting sqref="S48">
    <cfRule type="containsText" dxfId="1095" priority="63" operator="containsText" text="onvoldoende">
      <formula>NOT(ISERROR(SEARCH("onvoldoende",S48)))</formula>
    </cfRule>
  </conditionalFormatting>
  <conditionalFormatting sqref="Q48">
    <cfRule type="containsText" dxfId="1094" priority="62" operator="containsText" text="onvoldoende">
      <formula>NOT(ISERROR(SEARCH("onvoldoende",Q48)))</formula>
    </cfRule>
  </conditionalFormatting>
  <conditionalFormatting sqref="O45">
    <cfRule type="containsText" dxfId="1093" priority="59" operator="containsText" text="onvoldoende">
      <formula>NOT(ISERROR(SEARCH("onvoldoende",O45)))</formula>
    </cfRule>
  </conditionalFormatting>
  <conditionalFormatting sqref="M45">
    <cfRule type="containsText" dxfId="1092" priority="58" operator="containsText" text="onvoldoende">
      <formula>NOT(ISERROR(SEARCH("onvoldoende",M45)))</formula>
    </cfRule>
  </conditionalFormatting>
  <conditionalFormatting sqref="S45">
    <cfRule type="containsText" dxfId="1091" priority="61" operator="containsText" text="onvoldoende">
      <formula>NOT(ISERROR(SEARCH("onvoldoende",S45)))</formula>
    </cfRule>
  </conditionalFormatting>
  <conditionalFormatting sqref="Q45">
    <cfRule type="containsText" dxfId="1090" priority="60" operator="containsText" text="onvoldoende">
      <formula>NOT(ISERROR(SEARCH("onvoldoende",Q45)))</formula>
    </cfRule>
  </conditionalFormatting>
  <conditionalFormatting sqref="S36">
    <cfRule type="containsText" dxfId="1089" priority="75" operator="containsText" text="onvoldoende">
      <formula>NOT(ISERROR(SEARCH("onvoldoende",S36)))</formula>
    </cfRule>
  </conditionalFormatting>
  <conditionalFormatting sqref="Q36">
    <cfRule type="containsText" dxfId="1088" priority="74" operator="containsText" text="onvoldoende">
      <formula>NOT(ISERROR(SEARCH("onvoldoende",Q36)))</formula>
    </cfRule>
  </conditionalFormatting>
  <conditionalFormatting sqref="O36">
    <cfRule type="containsText" dxfId="1087" priority="77" operator="containsText" text="onvoldoende">
      <formula>NOT(ISERROR(SEARCH("onvoldoende",O36)))</formula>
    </cfRule>
  </conditionalFormatting>
  <conditionalFormatting sqref="M36">
    <cfRule type="containsText" dxfId="1086" priority="76" operator="containsText" text="onvoldoende">
      <formula>NOT(ISERROR(SEARCH("onvoldoende",M36)))</formula>
    </cfRule>
  </conditionalFormatting>
  <conditionalFormatting sqref="O21">
    <cfRule type="containsText" dxfId="1085" priority="57" operator="containsText" text="onvoldoende">
      <formula>NOT(ISERROR(SEARCH("onvoldoende",O21)))</formula>
    </cfRule>
  </conditionalFormatting>
  <conditionalFormatting sqref="AB6">
    <cfRule type="containsText" dxfId="1084" priority="54" operator="containsText" text="onvoldoende">
      <formula>NOT(ISERROR(SEARCH("onvoldoende",AB6)))</formula>
    </cfRule>
  </conditionalFormatting>
  <conditionalFormatting sqref="Z6">
    <cfRule type="containsText" dxfId="1083" priority="53" operator="containsText" text="onvoldoende">
      <formula>NOT(ISERROR(SEARCH("onvoldoende",Z6)))</formula>
    </cfRule>
  </conditionalFormatting>
  <conditionalFormatting sqref="X6">
    <cfRule type="containsText" dxfId="1082" priority="56" operator="containsText" text="onvoldoende">
      <formula>NOT(ISERROR(SEARCH("onvoldoende",X6)))</formula>
    </cfRule>
  </conditionalFormatting>
  <conditionalFormatting sqref="V6">
    <cfRule type="containsText" dxfId="1081" priority="55" operator="containsText" text="onvoldoende">
      <formula>NOT(ISERROR(SEARCH("onvoldoende",V6)))</formula>
    </cfRule>
  </conditionalFormatting>
  <conditionalFormatting sqref="AB18">
    <cfRule type="containsText" dxfId="1080" priority="38" operator="containsText" text="onvoldoende">
      <formula>NOT(ISERROR(SEARCH("onvoldoende",AB18)))</formula>
    </cfRule>
  </conditionalFormatting>
  <conditionalFormatting sqref="Z18">
    <cfRule type="containsText" dxfId="1079" priority="37" operator="containsText" text="onvoldoende">
      <formula>NOT(ISERROR(SEARCH("onvoldoende",Z18)))</formula>
    </cfRule>
  </conditionalFormatting>
  <conditionalFormatting sqref="X24">
    <cfRule type="containsText" dxfId="1078" priority="36" operator="containsText" text="onvoldoende">
      <formula>NOT(ISERROR(SEARCH("onvoldoende",X24)))</formula>
    </cfRule>
  </conditionalFormatting>
  <conditionalFormatting sqref="V24">
    <cfRule type="containsText" dxfId="1077" priority="35" operator="containsText" text="onvoldoende">
      <formula>NOT(ISERROR(SEARCH("onvoldoende",V24)))</formula>
    </cfRule>
  </conditionalFormatting>
  <conditionalFormatting sqref="AB24">
    <cfRule type="containsText" dxfId="1076" priority="34" operator="containsText" text="onvoldoende">
      <formula>NOT(ISERROR(SEARCH("onvoldoende",AB24)))</formula>
    </cfRule>
  </conditionalFormatting>
  <conditionalFormatting sqref="Z24">
    <cfRule type="containsText" dxfId="1075" priority="33" operator="containsText" text="onvoldoende">
      <formula>NOT(ISERROR(SEARCH("onvoldoende",Z24)))</formula>
    </cfRule>
  </conditionalFormatting>
  <conditionalFormatting sqref="X18">
    <cfRule type="containsText" dxfId="1074" priority="40" operator="containsText" text="onvoldoende">
      <formula>NOT(ISERROR(SEARCH("onvoldoende",X18)))</formula>
    </cfRule>
  </conditionalFormatting>
  <conditionalFormatting sqref="V18">
    <cfRule type="containsText" dxfId="1073" priority="39" operator="containsText" text="onvoldoende">
      <formula>NOT(ISERROR(SEARCH("onvoldoende",V18)))</formula>
    </cfRule>
  </conditionalFormatting>
  <conditionalFormatting sqref="AB15">
    <cfRule type="containsText" dxfId="1072" priority="42" operator="containsText" text="onvoldoende">
      <formula>NOT(ISERROR(SEARCH("onvoldoende",AB15)))</formula>
    </cfRule>
  </conditionalFormatting>
  <conditionalFormatting sqref="Z15">
    <cfRule type="containsText" dxfId="1071" priority="41" operator="containsText" text="onvoldoende">
      <formula>NOT(ISERROR(SEARCH("onvoldoende",Z15)))</formula>
    </cfRule>
  </conditionalFormatting>
  <conditionalFormatting sqref="X15">
    <cfRule type="containsText" dxfId="1070" priority="44" operator="containsText" text="onvoldoende">
      <formula>NOT(ISERROR(SEARCH("onvoldoende",X15)))</formula>
    </cfRule>
  </conditionalFormatting>
  <conditionalFormatting sqref="V15">
    <cfRule type="containsText" dxfId="1069" priority="43" operator="containsText" text="onvoldoende">
      <formula>NOT(ISERROR(SEARCH("onvoldoende",V15)))</formula>
    </cfRule>
  </conditionalFormatting>
  <conditionalFormatting sqref="X9">
    <cfRule type="containsText" dxfId="1068" priority="52" operator="containsText" text="onvoldoende">
      <formula>NOT(ISERROR(SEARCH("onvoldoende",X9)))</formula>
    </cfRule>
  </conditionalFormatting>
  <conditionalFormatting sqref="V9">
    <cfRule type="containsText" dxfId="1067" priority="51" operator="containsText" text="onvoldoende">
      <formula>NOT(ISERROR(SEARCH("onvoldoende",V9)))</formula>
    </cfRule>
  </conditionalFormatting>
  <conditionalFormatting sqref="AB9">
    <cfRule type="containsText" dxfId="1066" priority="50" operator="containsText" text="onvoldoende">
      <formula>NOT(ISERROR(SEARCH("onvoldoende",AB9)))</formula>
    </cfRule>
  </conditionalFormatting>
  <conditionalFormatting sqref="Z9">
    <cfRule type="containsText" dxfId="1065" priority="49" operator="containsText" text="onvoldoende">
      <formula>NOT(ISERROR(SEARCH("onvoldoende",Z9)))</formula>
    </cfRule>
  </conditionalFormatting>
  <conditionalFormatting sqref="X12">
    <cfRule type="containsText" dxfId="1064" priority="48" operator="containsText" text="onvoldoende">
      <formula>NOT(ISERROR(SEARCH("onvoldoende",X12)))</formula>
    </cfRule>
  </conditionalFormatting>
  <conditionalFormatting sqref="V12">
    <cfRule type="containsText" dxfId="1063" priority="47" operator="containsText" text="onvoldoende">
      <formula>NOT(ISERROR(SEARCH("onvoldoende",V12)))</formula>
    </cfRule>
  </conditionalFormatting>
  <conditionalFormatting sqref="AB12">
    <cfRule type="containsText" dxfId="1062" priority="46" operator="containsText" text="onvoldoende">
      <formula>NOT(ISERROR(SEARCH("onvoldoende",AB12)))</formula>
    </cfRule>
  </conditionalFormatting>
  <conditionalFormatting sqref="Z12">
    <cfRule type="containsText" dxfId="1061" priority="45" operator="containsText" text="onvoldoende">
      <formula>NOT(ISERROR(SEARCH("onvoldoende",Z12)))</formula>
    </cfRule>
  </conditionalFormatting>
  <conditionalFormatting sqref="AB30">
    <cfRule type="containsText" dxfId="1060" priority="27" operator="containsText" text="onvoldoende">
      <formula>NOT(ISERROR(SEARCH("onvoldoende",AB30)))</formula>
    </cfRule>
  </conditionalFormatting>
  <conditionalFormatting sqref="Z30">
    <cfRule type="containsText" dxfId="1059" priority="26" operator="containsText" text="onvoldoende">
      <formula>NOT(ISERROR(SEARCH("onvoldoende",Z30)))</formula>
    </cfRule>
  </conditionalFormatting>
  <conditionalFormatting sqref="X33">
    <cfRule type="containsText" dxfId="1058" priority="25" operator="containsText" text="onvoldoende">
      <formula>NOT(ISERROR(SEARCH("onvoldoende",X33)))</formula>
    </cfRule>
  </conditionalFormatting>
  <conditionalFormatting sqref="V33">
    <cfRule type="containsText" dxfId="1057" priority="24" operator="containsText" text="onvoldoende">
      <formula>NOT(ISERROR(SEARCH("onvoldoende",V33)))</formula>
    </cfRule>
  </conditionalFormatting>
  <conditionalFormatting sqref="AB33">
    <cfRule type="containsText" dxfId="1056" priority="23" operator="containsText" text="onvoldoende">
      <formula>NOT(ISERROR(SEARCH("onvoldoende",AB33)))</formula>
    </cfRule>
  </conditionalFormatting>
  <conditionalFormatting sqref="Z33">
    <cfRule type="containsText" dxfId="1055" priority="22" operator="containsText" text="onvoldoende">
      <formula>NOT(ISERROR(SEARCH("onvoldoende",Z33)))</formula>
    </cfRule>
  </conditionalFormatting>
  <conditionalFormatting sqref="X30">
    <cfRule type="containsText" dxfId="1054" priority="29" operator="containsText" text="onvoldoende">
      <formula>NOT(ISERROR(SEARCH("onvoldoende",X30)))</formula>
    </cfRule>
  </conditionalFormatting>
  <conditionalFormatting sqref="V30">
    <cfRule type="containsText" dxfId="1053" priority="28" operator="containsText" text="onvoldoende">
      <formula>NOT(ISERROR(SEARCH("onvoldoende",V30)))</formula>
    </cfRule>
  </conditionalFormatting>
  <conditionalFormatting sqref="AB39">
    <cfRule type="containsText" dxfId="1052" priority="15" operator="containsText" text="onvoldoende">
      <formula>NOT(ISERROR(SEARCH("onvoldoende",AB39)))</formula>
    </cfRule>
  </conditionalFormatting>
  <conditionalFormatting sqref="Z39">
    <cfRule type="containsText" dxfId="1051" priority="14" operator="containsText" text="onvoldoende">
      <formula>NOT(ISERROR(SEARCH("onvoldoende",Z39)))</formula>
    </cfRule>
  </conditionalFormatting>
  <conditionalFormatting sqref="V21">
    <cfRule type="containsText" dxfId="1050" priority="30" operator="containsText" text="onvoldoende">
      <formula>NOT(ISERROR(SEARCH("onvoldoende",V21)))</formula>
    </cfRule>
  </conditionalFormatting>
  <conditionalFormatting sqref="AB21">
    <cfRule type="containsText" dxfId="1049" priority="32" operator="containsText" text="onvoldoende">
      <formula>NOT(ISERROR(SEARCH("onvoldoende",AB21)))</formula>
    </cfRule>
  </conditionalFormatting>
  <conditionalFormatting sqref="Z21">
    <cfRule type="containsText" dxfId="1048" priority="31" operator="containsText" text="onvoldoende">
      <formula>NOT(ISERROR(SEARCH("onvoldoende",Z21)))</formula>
    </cfRule>
  </conditionalFormatting>
  <conditionalFormatting sqref="X39">
    <cfRule type="containsText" dxfId="1047" priority="17" operator="containsText" text="onvoldoende">
      <formula>NOT(ISERROR(SEARCH("onvoldoende",X39)))</formula>
    </cfRule>
  </conditionalFormatting>
  <conditionalFormatting sqref="V39">
    <cfRule type="containsText" dxfId="1046" priority="16" operator="containsText" text="onvoldoende">
      <formula>NOT(ISERROR(SEARCH("onvoldoende",V39)))</formula>
    </cfRule>
  </conditionalFormatting>
  <conditionalFormatting sqref="X42">
    <cfRule type="containsText" dxfId="1045" priority="13" operator="containsText" text="onvoldoende">
      <formula>NOT(ISERROR(SEARCH("onvoldoende",X42)))</formula>
    </cfRule>
  </conditionalFormatting>
  <conditionalFormatting sqref="V42">
    <cfRule type="containsText" dxfId="1044" priority="12" operator="containsText" text="onvoldoende">
      <formula>NOT(ISERROR(SEARCH("onvoldoende",V42)))</formula>
    </cfRule>
  </conditionalFormatting>
  <conditionalFormatting sqref="AB42">
    <cfRule type="containsText" dxfId="1043" priority="11" operator="containsText" text="onvoldoende">
      <formula>NOT(ISERROR(SEARCH("onvoldoende",AB42)))</formula>
    </cfRule>
  </conditionalFormatting>
  <conditionalFormatting sqref="Z42">
    <cfRule type="containsText" dxfId="1042" priority="10" operator="containsText" text="onvoldoende">
      <formula>NOT(ISERROR(SEARCH("onvoldoende",Z42)))</formula>
    </cfRule>
  </conditionalFormatting>
  <conditionalFormatting sqref="X48">
    <cfRule type="containsText" dxfId="1041" priority="9" operator="containsText" text="onvoldoende">
      <formula>NOT(ISERROR(SEARCH("onvoldoende",X48)))</formula>
    </cfRule>
  </conditionalFormatting>
  <conditionalFormatting sqref="V48">
    <cfRule type="containsText" dxfId="1040" priority="8" operator="containsText" text="onvoldoende">
      <formula>NOT(ISERROR(SEARCH("onvoldoende",V48)))</formula>
    </cfRule>
  </conditionalFormatting>
  <conditionalFormatting sqref="AB48">
    <cfRule type="containsText" dxfId="1039" priority="7" operator="containsText" text="onvoldoende">
      <formula>NOT(ISERROR(SEARCH("onvoldoende",AB48)))</formula>
    </cfRule>
  </conditionalFormatting>
  <conditionalFormatting sqref="Z48">
    <cfRule type="containsText" dxfId="1038" priority="6" operator="containsText" text="onvoldoende">
      <formula>NOT(ISERROR(SEARCH("onvoldoende",Z48)))</formula>
    </cfRule>
  </conditionalFormatting>
  <conditionalFormatting sqref="X45">
    <cfRule type="containsText" dxfId="1037" priority="3" operator="containsText" text="onvoldoende">
      <formula>NOT(ISERROR(SEARCH("onvoldoende",X45)))</formula>
    </cfRule>
  </conditionalFormatting>
  <conditionalFormatting sqref="V45">
    <cfRule type="containsText" dxfId="1036" priority="2" operator="containsText" text="onvoldoende">
      <formula>NOT(ISERROR(SEARCH("onvoldoende",V45)))</formula>
    </cfRule>
  </conditionalFormatting>
  <conditionalFormatting sqref="AB45">
    <cfRule type="containsText" dxfId="1035" priority="5" operator="containsText" text="onvoldoende">
      <formula>NOT(ISERROR(SEARCH("onvoldoende",AB45)))</formula>
    </cfRule>
  </conditionalFormatting>
  <conditionalFormatting sqref="Z45">
    <cfRule type="containsText" dxfId="1034" priority="4" operator="containsText" text="onvoldoende">
      <formula>NOT(ISERROR(SEARCH("onvoldoende",Z45)))</formula>
    </cfRule>
  </conditionalFormatting>
  <conditionalFormatting sqref="AB36">
    <cfRule type="containsText" dxfId="1033" priority="19" operator="containsText" text="onvoldoende">
      <formula>NOT(ISERROR(SEARCH("onvoldoende",AB36)))</formula>
    </cfRule>
  </conditionalFormatting>
  <conditionalFormatting sqref="Z36">
    <cfRule type="containsText" dxfId="1032" priority="18" operator="containsText" text="onvoldoende">
      <formula>NOT(ISERROR(SEARCH("onvoldoende",Z36)))</formula>
    </cfRule>
  </conditionalFormatting>
  <conditionalFormatting sqref="X36">
    <cfRule type="containsText" dxfId="1031" priority="21" operator="containsText" text="onvoldoende">
      <formula>NOT(ISERROR(SEARCH("onvoldoende",X36)))</formula>
    </cfRule>
  </conditionalFormatting>
  <conditionalFormatting sqref="V36">
    <cfRule type="containsText" dxfId="1030" priority="20" operator="containsText" text="onvoldoende">
      <formula>NOT(ISERROR(SEARCH("onvoldoende",V36)))</formula>
    </cfRule>
  </conditionalFormatting>
  <conditionalFormatting sqref="X21">
    <cfRule type="containsText" dxfId="1029" priority="1" operator="containsText" text="onvoldoende">
      <formula>NOT(ISERROR(SEARCH("onvoldoende",X21)))</formula>
    </cfRule>
  </conditionalFormatting>
  <dataValidations count="1">
    <dataValidation type="list" errorStyle="warning" allowBlank="1" showErrorMessage="1" error="Voor juiste waarde in. _x000a_" sqref="G14 I11 E17 E11 G5 K5 K14 G8 I23 G23 K8 E14 G17 K23 G11 K17 I17 E5 I5 K11 I14 E8 E23 I8 E20 G20 I20 K20 G38 I35 E41 E35 G29 K29 K38 G32 I47 G47 K32 E38 G41 K47 G35 K41 I41 E29 I29 I38 E32 E47 I32 E44 G44 I44 K44 K35 P14 R11 N17 N11 P5 T5 T14 P8 R23 P23 T8 N14 P17 T23 P11 T17 R17 N5 R5 T11 R14 N8 N23 R8 N20 P20 R20 T20 P38 R35 N41 N35 P29 T29 T38 P32 R47 P47 T32 N38 P41 T47 P35 T41 R41 N29 R29 R38 N32 N47 R32 N44 P44 R44 T44 T35 Y14 AA11 W17 W11 Y5 AC5 AC14 Y8 AA23 Y23 AC8 W14 Y17 AC23 Y11 AC17 AA17 W5 AA5 AC11 AA14 W8 W23 AA8 W20 Y20 AA20 AC20 Y38 AA35 W41 W35 Y29 AC29 AC38 Y32 AA47 Y47 AC32 W38 Y41 AC47 Y35 AC41 AA41 W29 AA29 AA38 W32 W47 AA32 W44 Y44 AA44 AC44 AC35" xr:uid="{69E361F5-67A7-DB4D-9BC3-C537FF685FC8}">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AC50"/>
  <sheetViews>
    <sheetView showGridLines="0" zoomScale="90" zoomScaleNormal="90" workbookViewId="0">
      <pane xSplit="2" ySplit="1" topLeftCell="R2" activePane="bottomRight" state="frozen"/>
      <selection pane="topRight" activeCell="B1" sqref="B1"/>
      <selection pane="bottomLeft" activeCell="A2" sqref="A2"/>
      <selection pane="bottomRight" activeCell="V2" sqref="V2"/>
    </sheetView>
  </sheetViews>
  <sheetFormatPr baseColWidth="10" defaultColWidth="8.83203125" defaultRowHeight="35" customHeight="1" x14ac:dyDescent="0.2"/>
  <cols>
    <col min="1" max="1" width="14.6640625" style="4" customWidth="1"/>
    <col min="2" max="2" width="65.83203125" style="45" customWidth="1"/>
    <col min="3" max="3" width="2.6640625" style="58" customWidth="1"/>
    <col min="4" max="4" width="10.6640625" style="45" customWidth="1"/>
    <col min="5" max="5" width="14.6640625" style="45"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2" width="8.83203125" style="4"/>
    <col min="13" max="13" width="10.6640625" style="45" customWidth="1"/>
    <col min="14" max="14" width="14.6640625" style="45" customWidth="1"/>
    <col min="15" max="15" width="10.6640625" style="4" customWidth="1"/>
    <col min="16" max="16" width="14.6640625" style="4" customWidth="1"/>
    <col min="17" max="17" width="10.6640625" style="18" customWidth="1"/>
    <col min="18" max="18" width="14.6640625" style="4" customWidth="1"/>
    <col min="19" max="19" width="10.6640625" style="4" customWidth="1"/>
    <col min="20" max="20" width="14.5" style="4" customWidth="1"/>
    <col min="21" max="21" width="8.83203125" style="4"/>
    <col min="22" max="22" width="10.6640625" style="45" customWidth="1"/>
    <col min="23" max="23" width="14.6640625" style="45" customWidth="1"/>
    <col min="24" max="24" width="10.6640625" style="4" customWidth="1"/>
    <col min="25" max="25" width="14.6640625" style="4" customWidth="1"/>
    <col min="26" max="26" width="10.6640625" style="18" customWidth="1"/>
    <col min="27" max="27" width="14.6640625" style="4" customWidth="1"/>
    <col min="28" max="28" width="10.6640625" style="4" customWidth="1"/>
    <col min="29" max="29" width="14.5" style="4" customWidth="1"/>
    <col min="30" max="16384" width="8.83203125" style="4"/>
  </cols>
  <sheetData>
    <row r="1" spans="1:29" ht="25.25" customHeight="1" x14ac:dyDescent="0.2">
      <c r="B1" s="46" t="s">
        <v>36</v>
      </c>
      <c r="C1" s="47"/>
      <c r="D1" s="120" t="s">
        <v>47</v>
      </c>
      <c r="E1" s="120"/>
      <c r="F1" s="120"/>
      <c r="G1" s="120"/>
      <c r="H1" s="120"/>
      <c r="I1" s="120"/>
      <c r="J1" s="120"/>
      <c r="K1" s="120"/>
      <c r="M1" s="120" t="s">
        <v>49</v>
      </c>
      <c r="N1" s="120"/>
      <c r="O1" s="120"/>
      <c r="P1" s="120"/>
      <c r="Q1" s="120"/>
      <c r="R1" s="120"/>
      <c r="S1" s="120"/>
      <c r="T1" s="120"/>
      <c r="V1" s="120" t="s">
        <v>51</v>
      </c>
      <c r="W1" s="120"/>
      <c r="X1" s="120"/>
      <c r="Y1" s="120"/>
      <c r="Z1" s="120"/>
      <c r="AA1" s="120"/>
      <c r="AB1" s="120"/>
      <c r="AC1" s="120"/>
    </row>
    <row r="2" spans="1:29" s="18" customFormat="1" ht="10.25" customHeight="1" x14ac:dyDescent="0.2">
      <c r="B2" s="48"/>
      <c r="C2" s="49"/>
      <c r="D2" s="48"/>
      <c r="E2" s="48"/>
      <c r="F2" s="48"/>
      <c r="G2" s="48"/>
      <c r="H2" s="49"/>
      <c r="M2" s="48"/>
      <c r="N2" s="48"/>
      <c r="O2" s="48"/>
      <c r="P2" s="48"/>
      <c r="Q2" s="49"/>
      <c r="V2" s="48"/>
      <c r="W2" s="48"/>
      <c r="X2" s="48"/>
      <c r="Y2" s="48"/>
      <c r="Z2" s="49"/>
    </row>
    <row r="3" spans="1:29" ht="38" customHeight="1" x14ac:dyDescent="0.2">
      <c r="A3" s="8"/>
      <c r="B3" s="50" t="s">
        <v>35</v>
      </c>
      <c r="C3" s="51"/>
      <c r="D3" s="52"/>
      <c r="E3" s="52"/>
      <c r="F3" s="52"/>
      <c r="G3" s="52"/>
      <c r="H3" s="52"/>
      <c r="I3" s="52"/>
      <c r="J3" s="52"/>
      <c r="K3" s="59"/>
      <c r="M3" s="52"/>
      <c r="N3" s="52"/>
      <c r="O3" s="52"/>
      <c r="P3" s="52"/>
      <c r="Q3" s="52"/>
      <c r="R3" s="52"/>
      <c r="S3" s="52"/>
      <c r="T3" s="59"/>
      <c r="V3" s="52"/>
      <c r="W3" s="52"/>
      <c r="X3" s="52"/>
      <c r="Y3" s="52"/>
      <c r="Z3" s="52"/>
      <c r="AA3" s="52"/>
      <c r="AB3" s="52"/>
      <c r="AC3" s="59"/>
    </row>
    <row r="4" spans="1:29" ht="15" customHeight="1" x14ac:dyDescent="0.2">
      <c r="A4" s="125" t="str">
        <f>'Beoordelen proefopdrachten'!A1</f>
        <v>Balken en teksten</v>
      </c>
      <c r="B4" s="53"/>
      <c r="C4" s="49"/>
      <c r="D4" s="110" t="s">
        <v>5</v>
      </c>
      <c r="E4" s="111"/>
      <c r="F4" s="111"/>
      <c r="G4" s="111"/>
      <c r="H4" s="110" t="s">
        <v>6</v>
      </c>
      <c r="I4" s="111"/>
      <c r="J4" s="111"/>
      <c r="K4" s="112"/>
      <c r="M4" s="110" t="s">
        <v>5</v>
      </c>
      <c r="N4" s="111"/>
      <c r="O4" s="111"/>
      <c r="P4" s="111"/>
      <c r="Q4" s="110" t="s">
        <v>6</v>
      </c>
      <c r="R4" s="111"/>
      <c r="S4" s="111"/>
      <c r="T4" s="112"/>
      <c r="V4" s="110" t="s">
        <v>5</v>
      </c>
      <c r="W4" s="111"/>
      <c r="X4" s="111"/>
      <c r="Y4" s="111"/>
      <c r="Z4" s="110" t="s">
        <v>6</v>
      </c>
      <c r="AA4" s="111"/>
      <c r="AB4" s="111"/>
      <c r="AC4" s="112"/>
    </row>
    <row r="5" spans="1:29" ht="12" customHeight="1" x14ac:dyDescent="0.2">
      <c r="A5" s="126"/>
      <c r="B5" s="132" t="str">
        <f>'Beoordelen proefopdrachten'!B1</f>
        <v>Grijswaarden</v>
      </c>
      <c r="C5" s="49"/>
      <c r="D5" s="54" t="s">
        <v>3</v>
      </c>
      <c r="E5" s="22" t="s">
        <v>17</v>
      </c>
      <c r="F5" s="54" t="s">
        <v>4</v>
      </c>
      <c r="G5" s="55" t="s">
        <v>17</v>
      </c>
      <c r="H5" s="54" t="s">
        <v>3</v>
      </c>
      <c r="I5" s="22" t="s">
        <v>17</v>
      </c>
      <c r="J5" s="54" t="s">
        <v>4</v>
      </c>
      <c r="K5" s="22" t="s">
        <v>17</v>
      </c>
      <c r="M5" s="54" t="s">
        <v>3</v>
      </c>
      <c r="N5" s="22" t="s">
        <v>17</v>
      </c>
      <c r="O5" s="54" t="s">
        <v>4</v>
      </c>
      <c r="P5" s="55" t="s">
        <v>17</v>
      </c>
      <c r="Q5" s="54" t="s">
        <v>3</v>
      </c>
      <c r="R5" s="22" t="s">
        <v>17</v>
      </c>
      <c r="S5" s="54" t="s">
        <v>4</v>
      </c>
      <c r="T5" s="22" t="s">
        <v>17</v>
      </c>
      <c r="V5" s="54" t="s">
        <v>3</v>
      </c>
      <c r="W5" s="22" t="s">
        <v>17</v>
      </c>
      <c r="X5" s="54" t="s">
        <v>4</v>
      </c>
      <c r="Y5" s="55" t="s">
        <v>17</v>
      </c>
      <c r="Z5" s="54" t="s">
        <v>3</v>
      </c>
      <c r="AA5" s="22" t="s">
        <v>17</v>
      </c>
      <c r="AB5" s="54" t="s">
        <v>4</v>
      </c>
      <c r="AC5" s="22" t="s">
        <v>17</v>
      </c>
    </row>
    <row r="6" spans="1:29" ht="80" customHeight="1" x14ac:dyDescent="0.2">
      <c r="A6" s="126"/>
      <c r="B6" s="133"/>
      <c r="C6" s="49"/>
      <c r="D6" s="113" t="s">
        <v>2</v>
      </c>
      <c r="E6" s="114"/>
      <c r="F6" s="113" t="s">
        <v>2</v>
      </c>
      <c r="G6" s="114"/>
      <c r="H6" s="113" t="s">
        <v>2</v>
      </c>
      <c r="I6" s="114"/>
      <c r="J6" s="113" t="s">
        <v>2</v>
      </c>
      <c r="K6" s="113"/>
      <c r="M6" s="113" t="s">
        <v>2</v>
      </c>
      <c r="N6" s="114"/>
      <c r="O6" s="113" t="s">
        <v>2</v>
      </c>
      <c r="P6" s="114"/>
      <c r="Q6" s="113" t="s">
        <v>2</v>
      </c>
      <c r="R6" s="114"/>
      <c r="S6" s="113" t="s">
        <v>2</v>
      </c>
      <c r="T6" s="113"/>
      <c r="V6" s="113" t="s">
        <v>2</v>
      </c>
      <c r="W6" s="114"/>
      <c r="X6" s="113" t="s">
        <v>2</v>
      </c>
      <c r="Y6" s="114"/>
      <c r="Z6" s="113" t="s">
        <v>2</v>
      </c>
      <c r="AA6" s="114"/>
      <c r="AB6" s="113" t="s">
        <v>2</v>
      </c>
      <c r="AC6" s="113"/>
    </row>
    <row r="7" spans="1:29" ht="15" customHeight="1" x14ac:dyDescent="0.2">
      <c r="A7" s="126"/>
      <c r="B7" s="60"/>
      <c r="C7" s="49"/>
      <c r="D7" s="110" t="s">
        <v>5</v>
      </c>
      <c r="E7" s="111"/>
      <c r="F7" s="111"/>
      <c r="G7" s="111"/>
      <c r="H7" s="110" t="s">
        <v>6</v>
      </c>
      <c r="I7" s="111"/>
      <c r="J7" s="111"/>
      <c r="K7" s="112"/>
      <c r="M7" s="110" t="s">
        <v>5</v>
      </c>
      <c r="N7" s="111"/>
      <c r="O7" s="111"/>
      <c r="P7" s="111"/>
      <c r="Q7" s="110" t="s">
        <v>6</v>
      </c>
      <c r="R7" s="111"/>
      <c r="S7" s="111"/>
      <c r="T7" s="112"/>
      <c r="V7" s="110" t="s">
        <v>5</v>
      </c>
      <c r="W7" s="111"/>
      <c r="X7" s="111"/>
      <c r="Y7" s="111"/>
      <c r="Z7" s="110" t="s">
        <v>6</v>
      </c>
      <c r="AA7" s="111"/>
      <c r="AB7" s="111"/>
      <c r="AC7" s="112"/>
    </row>
    <row r="8" spans="1:29" ht="12" customHeight="1" x14ac:dyDescent="0.2">
      <c r="A8" s="126"/>
      <c r="B8" s="134" t="str">
        <f>'Beoordelen proefopdrachten'!B2</f>
        <v>Lichte tinten</v>
      </c>
      <c r="C8" s="49"/>
      <c r="D8" s="54" t="s">
        <v>3</v>
      </c>
      <c r="E8" s="22" t="s">
        <v>17</v>
      </c>
      <c r="F8" s="54" t="s">
        <v>4</v>
      </c>
      <c r="G8" s="55" t="s">
        <v>17</v>
      </c>
      <c r="H8" s="54" t="s">
        <v>3</v>
      </c>
      <c r="I8" s="22" t="s">
        <v>17</v>
      </c>
      <c r="J8" s="54" t="s">
        <v>4</v>
      </c>
      <c r="K8" s="22" t="s">
        <v>17</v>
      </c>
      <c r="M8" s="54" t="s">
        <v>3</v>
      </c>
      <c r="N8" s="22" t="s">
        <v>17</v>
      </c>
      <c r="O8" s="54" t="s">
        <v>4</v>
      </c>
      <c r="P8" s="55" t="s">
        <v>17</v>
      </c>
      <c r="Q8" s="54" t="s">
        <v>3</v>
      </c>
      <c r="R8" s="22" t="s">
        <v>17</v>
      </c>
      <c r="S8" s="54" t="s">
        <v>4</v>
      </c>
      <c r="T8" s="22" t="s">
        <v>17</v>
      </c>
      <c r="V8" s="54" t="s">
        <v>3</v>
      </c>
      <c r="W8" s="22" t="s">
        <v>17</v>
      </c>
      <c r="X8" s="54" t="s">
        <v>4</v>
      </c>
      <c r="Y8" s="55" t="s">
        <v>17</v>
      </c>
      <c r="Z8" s="54" t="s">
        <v>3</v>
      </c>
      <c r="AA8" s="22" t="s">
        <v>17</v>
      </c>
      <c r="AB8" s="54" t="s">
        <v>4</v>
      </c>
      <c r="AC8" s="22" t="s">
        <v>17</v>
      </c>
    </row>
    <row r="9" spans="1:29" ht="80" customHeight="1" x14ac:dyDescent="0.2">
      <c r="A9" s="126"/>
      <c r="B9" s="135"/>
      <c r="C9" s="49"/>
      <c r="D9" s="113" t="s">
        <v>2</v>
      </c>
      <c r="E9" s="114"/>
      <c r="F9" s="113" t="s">
        <v>2</v>
      </c>
      <c r="G9" s="114"/>
      <c r="H9" s="113" t="s">
        <v>2</v>
      </c>
      <c r="I9" s="114"/>
      <c r="J9" s="113" t="s">
        <v>2</v>
      </c>
      <c r="K9" s="113"/>
      <c r="M9" s="113" t="s">
        <v>2</v>
      </c>
      <c r="N9" s="114"/>
      <c r="O9" s="113" t="s">
        <v>2</v>
      </c>
      <c r="P9" s="114"/>
      <c r="Q9" s="113" t="s">
        <v>2</v>
      </c>
      <c r="R9" s="114"/>
      <c r="S9" s="113" t="s">
        <v>2</v>
      </c>
      <c r="T9" s="113"/>
      <c r="V9" s="113" t="s">
        <v>2</v>
      </c>
      <c r="W9" s="114"/>
      <c r="X9" s="113" t="s">
        <v>2</v>
      </c>
      <c r="Y9" s="114"/>
      <c r="Z9" s="113" t="s">
        <v>2</v>
      </c>
      <c r="AA9" s="114"/>
      <c r="AB9" s="113" t="s">
        <v>2</v>
      </c>
      <c r="AC9" s="113"/>
    </row>
    <row r="10" spans="1:29" ht="15" customHeight="1" x14ac:dyDescent="0.2">
      <c r="A10" s="126"/>
      <c r="B10" s="56"/>
      <c r="C10" s="49"/>
      <c r="D10" s="110" t="s">
        <v>5</v>
      </c>
      <c r="E10" s="111"/>
      <c r="F10" s="111"/>
      <c r="G10" s="111"/>
      <c r="H10" s="110" t="s">
        <v>6</v>
      </c>
      <c r="I10" s="111"/>
      <c r="J10" s="111"/>
      <c r="K10" s="112"/>
      <c r="M10" s="110" t="s">
        <v>5</v>
      </c>
      <c r="N10" s="111"/>
      <c r="O10" s="111"/>
      <c r="P10" s="111"/>
      <c r="Q10" s="110" t="s">
        <v>6</v>
      </c>
      <c r="R10" s="111"/>
      <c r="S10" s="111"/>
      <c r="T10" s="112"/>
      <c r="V10" s="110" t="s">
        <v>5</v>
      </c>
      <c r="W10" s="111"/>
      <c r="X10" s="111"/>
      <c r="Y10" s="111"/>
      <c r="Z10" s="110" t="s">
        <v>6</v>
      </c>
      <c r="AA10" s="111"/>
      <c r="AB10" s="111"/>
      <c r="AC10" s="112"/>
    </row>
    <row r="11" spans="1:29" ht="12" customHeight="1" x14ac:dyDescent="0.2">
      <c r="A11" s="126"/>
      <c r="B11" s="132" t="str">
        <f>'Beoordelen proefopdrachten'!B3</f>
        <v>Felle tinten</v>
      </c>
      <c r="C11" s="49"/>
      <c r="D11" s="54" t="s">
        <v>3</v>
      </c>
      <c r="E11" s="22" t="s">
        <v>17</v>
      </c>
      <c r="F11" s="54" t="s">
        <v>4</v>
      </c>
      <c r="G11" s="55" t="s">
        <v>17</v>
      </c>
      <c r="H11" s="54" t="s">
        <v>3</v>
      </c>
      <c r="I11" s="22" t="s">
        <v>17</v>
      </c>
      <c r="J11" s="54" t="s">
        <v>4</v>
      </c>
      <c r="K11" s="22" t="s">
        <v>17</v>
      </c>
      <c r="M11" s="54" t="s">
        <v>3</v>
      </c>
      <c r="N11" s="22" t="s">
        <v>17</v>
      </c>
      <c r="O11" s="54" t="s">
        <v>4</v>
      </c>
      <c r="P11" s="55" t="s">
        <v>17</v>
      </c>
      <c r="Q11" s="54" t="s">
        <v>3</v>
      </c>
      <c r="R11" s="22" t="s">
        <v>17</v>
      </c>
      <c r="S11" s="54" t="s">
        <v>4</v>
      </c>
      <c r="T11" s="22" t="s">
        <v>17</v>
      </c>
      <c r="V11" s="54" t="s">
        <v>3</v>
      </c>
      <c r="W11" s="22" t="s">
        <v>17</v>
      </c>
      <c r="X11" s="54" t="s">
        <v>4</v>
      </c>
      <c r="Y11" s="55" t="s">
        <v>17</v>
      </c>
      <c r="Z11" s="54" t="s">
        <v>3</v>
      </c>
      <c r="AA11" s="22" t="s">
        <v>17</v>
      </c>
      <c r="AB11" s="54" t="s">
        <v>4</v>
      </c>
      <c r="AC11" s="22" t="s">
        <v>17</v>
      </c>
    </row>
    <row r="12" spans="1:29" ht="80" customHeight="1" x14ac:dyDescent="0.2">
      <c r="A12" s="126"/>
      <c r="B12" s="133"/>
      <c r="C12" s="49"/>
      <c r="D12" s="113" t="s">
        <v>2</v>
      </c>
      <c r="E12" s="114"/>
      <c r="F12" s="113" t="s">
        <v>2</v>
      </c>
      <c r="G12" s="114"/>
      <c r="H12" s="113" t="s">
        <v>2</v>
      </c>
      <c r="I12" s="114"/>
      <c r="J12" s="113" t="s">
        <v>2</v>
      </c>
      <c r="K12" s="113"/>
      <c r="M12" s="113" t="s">
        <v>2</v>
      </c>
      <c r="N12" s="114"/>
      <c r="O12" s="113" t="s">
        <v>2</v>
      </c>
      <c r="P12" s="114"/>
      <c r="Q12" s="113" t="s">
        <v>2</v>
      </c>
      <c r="R12" s="114"/>
      <c r="S12" s="113" t="s">
        <v>2</v>
      </c>
      <c r="T12" s="113"/>
      <c r="V12" s="113" t="s">
        <v>2</v>
      </c>
      <c r="W12" s="114"/>
      <c r="X12" s="113" t="s">
        <v>2</v>
      </c>
      <c r="Y12" s="114"/>
      <c r="Z12" s="113" t="s">
        <v>2</v>
      </c>
      <c r="AA12" s="114"/>
      <c r="AB12" s="113" t="s">
        <v>2</v>
      </c>
      <c r="AC12" s="113"/>
    </row>
    <row r="13" spans="1:29" ht="15" customHeight="1" x14ac:dyDescent="0.2">
      <c r="A13" s="126"/>
      <c r="B13" s="61"/>
      <c r="C13" s="49"/>
      <c r="D13" s="110" t="s">
        <v>5</v>
      </c>
      <c r="E13" s="111"/>
      <c r="F13" s="111"/>
      <c r="G13" s="111"/>
      <c r="H13" s="110" t="s">
        <v>6</v>
      </c>
      <c r="I13" s="111"/>
      <c r="J13" s="111"/>
      <c r="K13" s="112"/>
      <c r="M13" s="110" t="s">
        <v>5</v>
      </c>
      <c r="N13" s="111"/>
      <c r="O13" s="111"/>
      <c r="P13" s="111"/>
      <c r="Q13" s="110" t="s">
        <v>6</v>
      </c>
      <c r="R13" s="111"/>
      <c r="S13" s="111"/>
      <c r="T13" s="112"/>
      <c r="V13" s="110" t="s">
        <v>5</v>
      </c>
      <c r="W13" s="111"/>
      <c r="X13" s="111"/>
      <c r="Y13" s="111"/>
      <c r="Z13" s="110" t="s">
        <v>6</v>
      </c>
      <c r="AA13" s="111"/>
      <c r="AB13" s="111"/>
      <c r="AC13" s="112"/>
    </row>
    <row r="14" spans="1:29" ht="12" customHeight="1" x14ac:dyDescent="0.2">
      <c r="A14" s="126"/>
      <c r="B14" s="136" t="str">
        <f>'Beoordelen proefopdrachten'!B4</f>
        <v>Teksten in kleur</v>
      </c>
      <c r="C14" s="49"/>
      <c r="D14" s="54" t="s">
        <v>3</v>
      </c>
      <c r="E14" s="22" t="s">
        <v>17</v>
      </c>
      <c r="F14" s="54" t="s">
        <v>4</v>
      </c>
      <c r="G14" s="55" t="s">
        <v>17</v>
      </c>
      <c r="H14" s="54" t="s">
        <v>3</v>
      </c>
      <c r="I14" s="22" t="s">
        <v>17</v>
      </c>
      <c r="J14" s="54" t="s">
        <v>4</v>
      </c>
      <c r="K14" s="22" t="s">
        <v>17</v>
      </c>
      <c r="M14" s="54" t="s">
        <v>3</v>
      </c>
      <c r="N14" s="22" t="s">
        <v>17</v>
      </c>
      <c r="O14" s="54" t="s">
        <v>4</v>
      </c>
      <c r="P14" s="55" t="s">
        <v>17</v>
      </c>
      <c r="Q14" s="54" t="s">
        <v>3</v>
      </c>
      <c r="R14" s="22" t="s">
        <v>17</v>
      </c>
      <c r="S14" s="54" t="s">
        <v>4</v>
      </c>
      <c r="T14" s="22" t="s">
        <v>17</v>
      </c>
      <c r="V14" s="54" t="s">
        <v>3</v>
      </c>
      <c r="W14" s="22" t="s">
        <v>17</v>
      </c>
      <c r="X14" s="54" t="s">
        <v>4</v>
      </c>
      <c r="Y14" s="55" t="s">
        <v>17</v>
      </c>
      <c r="Z14" s="54" t="s">
        <v>3</v>
      </c>
      <c r="AA14" s="22" t="s">
        <v>17</v>
      </c>
      <c r="AB14" s="54" t="s">
        <v>4</v>
      </c>
      <c r="AC14" s="22" t="s">
        <v>17</v>
      </c>
    </row>
    <row r="15" spans="1:29" ht="80" customHeight="1" x14ac:dyDescent="0.2">
      <c r="A15" s="126"/>
      <c r="B15" s="135"/>
      <c r="C15" s="49"/>
      <c r="D15" s="113" t="s">
        <v>2</v>
      </c>
      <c r="E15" s="114"/>
      <c r="F15" s="113" t="s">
        <v>2</v>
      </c>
      <c r="G15" s="114"/>
      <c r="H15" s="113" t="s">
        <v>2</v>
      </c>
      <c r="I15" s="114"/>
      <c r="J15" s="113" t="s">
        <v>2</v>
      </c>
      <c r="K15" s="113"/>
      <c r="M15" s="113" t="s">
        <v>2</v>
      </c>
      <c r="N15" s="114"/>
      <c r="O15" s="113" t="s">
        <v>2</v>
      </c>
      <c r="P15" s="114"/>
      <c r="Q15" s="113" t="s">
        <v>2</v>
      </c>
      <c r="R15" s="114"/>
      <c r="S15" s="113" t="s">
        <v>2</v>
      </c>
      <c r="T15" s="113"/>
      <c r="V15" s="113" t="s">
        <v>2</v>
      </c>
      <c r="W15" s="114"/>
      <c r="X15" s="113" t="s">
        <v>2</v>
      </c>
      <c r="Y15" s="114"/>
      <c r="Z15" s="113" t="s">
        <v>2</v>
      </c>
      <c r="AA15" s="114"/>
      <c r="AB15" s="113" t="s">
        <v>2</v>
      </c>
      <c r="AC15" s="113"/>
    </row>
    <row r="16" spans="1:29" ht="15" customHeight="1" x14ac:dyDescent="0.2">
      <c r="A16" s="137" t="str">
        <f>'Beoordelen proefopdrachten'!A5</f>
        <v>Logo</v>
      </c>
      <c r="B16" s="56"/>
      <c r="C16" s="49"/>
      <c r="D16" s="110" t="s">
        <v>5</v>
      </c>
      <c r="E16" s="111"/>
      <c r="F16" s="111"/>
      <c r="G16" s="111"/>
      <c r="H16" s="110" t="s">
        <v>6</v>
      </c>
      <c r="I16" s="111"/>
      <c r="J16" s="111"/>
      <c r="K16" s="112"/>
      <c r="M16" s="110" t="s">
        <v>5</v>
      </c>
      <c r="N16" s="111"/>
      <c r="O16" s="111"/>
      <c r="P16" s="111"/>
      <c r="Q16" s="110" t="s">
        <v>6</v>
      </c>
      <c r="R16" s="111"/>
      <c r="S16" s="111"/>
      <c r="T16" s="112"/>
      <c r="V16" s="110" t="s">
        <v>5</v>
      </c>
      <c r="W16" s="111"/>
      <c r="X16" s="111"/>
      <c r="Y16" s="111"/>
      <c r="Z16" s="110" t="s">
        <v>6</v>
      </c>
      <c r="AA16" s="111"/>
      <c r="AB16" s="111"/>
      <c r="AC16" s="112"/>
    </row>
    <row r="17" spans="1:29" ht="12" customHeight="1" x14ac:dyDescent="0.2">
      <c r="A17" s="138"/>
      <c r="B17" s="121" t="str">
        <f>'Beoordelen proefopdrachten'!B5</f>
        <v>Kleur/contrast</v>
      </c>
      <c r="C17" s="49"/>
      <c r="D17" s="54" t="s">
        <v>3</v>
      </c>
      <c r="E17" s="22" t="s">
        <v>17</v>
      </c>
      <c r="F17" s="54" t="s">
        <v>4</v>
      </c>
      <c r="G17" s="55" t="s">
        <v>17</v>
      </c>
      <c r="H17" s="54" t="s">
        <v>3</v>
      </c>
      <c r="I17" s="22" t="s">
        <v>17</v>
      </c>
      <c r="J17" s="54" t="s">
        <v>4</v>
      </c>
      <c r="K17" s="22" t="s">
        <v>17</v>
      </c>
      <c r="M17" s="54" t="s">
        <v>3</v>
      </c>
      <c r="N17" s="22" t="s">
        <v>17</v>
      </c>
      <c r="O17" s="54" t="s">
        <v>4</v>
      </c>
      <c r="P17" s="55" t="s">
        <v>17</v>
      </c>
      <c r="Q17" s="54" t="s">
        <v>3</v>
      </c>
      <c r="R17" s="22" t="s">
        <v>17</v>
      </c>
      <c r="S17" s="54" t="s">
        <v>4</v>
      </c>
      <c r="T17" s="22" t="s">
        <v>17</v>
      </c>
      <c r="V17" s="54" t="s">
        <v>3</v>
      </c>
      <c r="W17" s="22" t="s">
        <v>17</v>
      </c>
      <c r="X17" s="54" t="s">
        <v>4</v>
      </c>
      <c r="Y17" s="55" t="s">
        <v>17</v>
      </c>
      <c r="Z17" s="54" t="s">
        <v>3</v>
      </c>
      <c r="AA17" s="22" t="s">
        <v>17</v>
      </c>
      <c r="AB17" s="54" t="s">
        <v>4</v>
      </c>
      <c r="AC17" s="22" t="s">
        <v>17</v>
      </c>
    </row>
    <row r="18" spans="1:29" ht="80" customHeight="1" x14ac:dyDescent="0.2">
      <c r="A18" s="139"/>
      <c r="B18" s="122"/>
      <c r="C18" s="49"/>
      <c r="D18" s="113" t="s">
        <v>2</v>
      </c>
      <c r="E18" s="114"/>
      <c r="F18" s="113" t="s">
        <v>2</v>
      </c>
      <c r="G18" s="114"/>
      <c r="H18" s="113" t="s">
        <v>2</v>
      </c>
      <c r="I18" s="114"/>
      <c r="J18" s="113" t="s">
        <v>2</v>
      </c>
      <c r="K18" s="113"/>
      <c r="M18" s="113" t="s">
        <v>2</v>
      </c>
      <c r="N18" s="114"/>
      <c r="O18" s="113" t="s">
        <v>2</v>
      </c>
      <c r="P18" s="114"/>
      <c r="Q18" s="113" t="s">
        <v>2</v>
      </c>
      <c r="R18" s="114"/>
      <c r="S18" s="113" t="s">
        <v>2</v>
      </c>
      <c r="T18" s="113"/>
      <c r="V18" s="113" t="s">
        <v>2</v>
      </c>
      <c r="W18" s="114"/>
      <c r="X18" s="113" t="s">
        <v>2</v>
      </c>
      <c r="Y18" s="114"/>
      <c r="Z18" s="113" t="s">
        <v>2</v>
      </c>
      <c r="AA18" s="114"/>
      <c r="AB18" s="113" t="s">
        <v>2</v>
      </c>
      <c r="AC18" s="113"/>
    </row>
    <row r="19" spans="1:29" ht="15" customHeight="1" x14ac:dyDescent="0.2">
      <c r="A19" s="129" t="str">
        <f>'Beoordelen proefopdrachten'!A6</f>
        <v>Algemeen</v>
      </c>
      <c r="B19" s="90"/>
      <c r="C19" s="49"/>
      <c r="D19" s="110" t="s">
        <v>5</v>
      </c>
      <c r="E19" s="111"/>
      <c r="F19" s="111"/>
      <c r="G19" s="111"/>
      <c r="H19" s="110" t="s">
        <v>6</v>
      </c>
      <c r="I19" s="111"/>
      <c r="J19" s="111"/>
      <c r="K19" s="112"/>
      <c r="M19" s="110" t="s">
        <v>5</v>
      </c>
      <c r="N19" s="111"/>
      <c r="O19" s="111"/>
      <c r="P19" s="111"/>
      <c r="Q19" s="110" t="s">
        <v>6</v>
      </c>
      <c r="R19" s="111"/>
      <c r="S19" s="111"/>
      <c r="T19" s="112"/>
      <c r="V19" s="110" t="s">
        <v>5</v>
      </c>
      <c r="W19" s="111"/>
      <c r="X19" s="111"/>
      <c r="Y19" s="111"/>
      <c r="Z19" s="110" t="s">
        <v>6</v>
      </c>
      <c r="AA19" s="111"/>
      <c r="AB19" s="111"/>
      <c r="AC19" s="112"/>
    </row>
    <row r="20" spans="1:29" ht="12" customHeight="1" x14ac:dyDescent="0.2">
      <c r="A20" s="130"/>
      <c r="B20" s="140" t="str">
        <f>'Beoordelen proefopdrachten'!B6</f>
        <v>Strepen</v>
      </c>
      <c r="C20" s="49"/>
      <c r="D20" s="54" t="s">
        <v>3</v>
      </c>
      <c r="E20" s="22" t="s">
        <v>17</v>
      </c>
      <c r="F20" s="54" t="s">
        <v>4</v>
      </c>
      <c r="G20" s="22" t="s">
        <v>17</v>
      </c>
      <c r="H20" s="54" t="s">
        <v>3</v>
      </c>
      <c r="I20" s="22" t="s">
        <v>17</v>
      </c>
      <c r="J20" s="54" t="s">
        <v>4</v>
      </c>
      <c r="K20" s="22" t="s">
        <v>17</v>
      </c>
      <c r="M20" s="54" t="s">
        <v>3</v>
      </c>
      <c r="N20" s="22" t="s">
        <v>17</v>
      </c>
      <c r="O20" s="54" t="s">
        <v>4</v>
      </c>
      <c r="P20" s="22" t="s">
        <v>17</v>
      </c>
      <c r="Q20" s="54" t="s">
        <v>3</v>
      </c>
      <c r="R20" s="22" t="s">
        <v>17</v>
      </c>
      <c r="S20" s="54" t="s">
        <v>4</v>
      </c>
      <c r="T20" s="22" t="s">
        <v>17</v>
      </c>
      <c r="V20" s="54" t="s">
        <v>3</v>
      </c>
      <c r="W20" s="22" t="s">
        <v>17</v>
      </c>
      <c r="X20" s="54" t="s">
        <v>4</v>
      </c>
      <c r="Y20" s="22" t="s">
        <v>17</v>
      </c>
      <c r="Z20" s="54" t="s">
        <v>3</v>
      </c>
      <c r="AA20" s="22" t="s">
        <v>17</v>
      </c>
      <c r="AB20" s="54" t="s">
        <v>4</v>
      </c>
      <c r="AC20" s="22" t="s">
        <v>17</v>
      </c>
    </row>
    <row r="21" spans="1:29" ht="80" customHeight="1" x14ac:dyDescent="0.2">
      <c r="A21" s="130"/>
      <c r="B21" s="141"/>
      <c r="C21" s="49"/>
      <c r="D21" s="113" t="s">
        <v>2</v>
      </c>
      <c r="E21" s="114"/>
      <c r="F21" s="113" t="s">
        <v>2</v>
      </c>
      <c r="G21" s="114"/>
      <c r="H21" s="113" t="s">
        <v>2</v>
      </c>
      <c r="I21" s="114"/>
      <c r="J21" s="113" t="s">
        <v>2</v>
      </c>
      <c r="K21" s="113"/>
      <c r="M21" s="113" t="s">
        <v>2</v>
      </c>
      <c r="N21" s="114"/>
      <c r="O21" s="113" t="s">
        <v>2</v>
      </c>
      <c r="P21" s="114"/>
      <c r="Q21" s="113" t="s">
        <v>2</v>
      </c>
      <c r="R21" s="114"/>
      <c r="S21" s="113" t="s">
        <v>2</v>
      </c>
      <c r="T21" s="113"/>
      <c r="V21" s="113" t="s">
        <v>2</v>
      </c>
      <c r="W21" s="114"/>
      <c r="X21" s="113" t="s">
        <v>2</v>
      </c>
      <c r="Y21" s="114"/>
      <c r="Z21" s="113" t="s">
        <v>2</v>
      </c>
      <c r="AA21" s="114"/>
      <c r="AB21" s="113" t="s">
        <v>2</v>
      </c>
      <c r="AC21" s="113"/>
    </row>
    <row r="22" spans="1:29" ht="15" customHeight="1" x14ac:dyDescent="0.2">
      <c r="A22" s="130"/>
      <c r="B22" s="73"/>
      <c r="C22" s="49"/>
      <c r="D22" s="110" t="s">
        <v>5</v>
      </c>
      <c r="E22" s="111"/>
      <c r="F22" s="111"/>
      <c r="G22" s="111"/>
      <c r="H22" s="110" t="s">
        <v>6</v>
      </c>
      <c r="I22" s="111"/>
      <c r="J22" s="111"/>
      <c r="K22" s="112"/>
      <c r="M22" s="110" t="s">
        <v>5</v>
      </c>
      <c r="N22" s="111"/>
      <c r="O22" s="111"/>
      <c r="P22" s="111"/>
      <c r="Q22" s="110" t="s">
        <v>6</v>
      </c>
      <c r="R22" s="111"/>
      <c r="S22" s="111"/>
      <c r="T22" s="112"/>
      <c r="V22" s="110" t="s">
        <v>5</v>
      </c>
      <c r="W22" s="111"/>
      <c r="X22" s="111"/>
      <c r="Y22" s="111"/>
      <c r="Z22" s="110" t="s">
        <v>6</v>
      </c>
      <c r="AA22" s="111"/>
      <c r="AB22" s="111"/>
      <c r="AC22" s="112"/>
    </row>
    <row r="23" spans="1:29" ht="12" customHeight="1" x14ac:dyDescent="0.2">
      <c r="A23" s="130"/>
      <c r="B23" s="143" t="str">
        <f>'Beoordelen proefopdrachten'!B7</f>
        <v>Recht</v>
      </c>
      <c r="C23" s="49"/>
      <c r="D23" s="54" t="s">
        <v>3</v>
      </c>
      <c r="E23" s="22" t="s">
        <v>17</v>
      </c>
      <c r="F23" s="54" t="s">
        <v>4</v>
      </c>
      <c r="G23" s="55" t="s">
        <v>17</v>
      </c>
      <c r="H23" s="54" t="s">
        <v>3</v>
      </c>
      <c r="I23" s="22" t="s">
        <v>17</v>
      </c>
      <c r="J23" s="54" t="s">
        <v>4</v>
      </c>
      <c r="K23" s="22" t="s">
        <v>17</v>
      </c>
      <c r="M23" s="54" t="s">
        <v>3</v>
      </c>
      <c r="N23" s="22" t="s">
        <v>17</v>
      </c>
      <c r="O23" s="54" t="s">
        <v>4</v>
      </c>
      <c r="P23" s="55" t="s">
        <v>17</v>
      </c>
      <c r="Q23" s="54" t="s">
        <v>3</v>
      </c>
      <c r="R23" s="22" t="s">
        <v>17</v>
      </c>
      <c r="S23" s="54" t="s">
        <v>4</v>
      </c>
      <c r="T23" s="22" t="s">
        <v>17</v>
      </c>
      <c r="V23" s="54" t="s">
        <v>3</v>
      </c>
      <c r="W23" s="22" t="s">
        <v>17</v>
      </c>
      <c r="X23" s="54" t="s">
        <v>4</v>
      </c>
      <c r="Y23" s="55" t="s">
        <v>17</v>
      </c>
      <c r="Z23" s="54" t="s">
        <v>3</v>
      </c>
      <c r="AA23" s="22" t="s">
        <v>17</v>
      </c>
      <c r="AB23" s="54" t="s">
        <v>4</v>
      </c>
      <c r="AC23" s="22" t="s">
        <v>17</v>
      </c>
    </row>
    <row r="24" spans="1:29" ht="80" customHeight="1" x14ac:dyDescent="0.2">
      <c r="A24" s="130"/>
      <c r="B24" s="144"/>
      <c r="C24" s="49"/>
      <c r="D24" s="113" t="s">
        <v>2</v>
      </c>
      <c r="E24" s="114"/>
      <c r="F24" s="113" t="s">
        <v>2</v>
      </c>
      <c r="G24" s="114"/>
      <c r="H24" s="118" t="s">
        <v>2</v>
      </c>
      <c r="I24" s="119"/>
      <c r="J24" s="118" t="s">
        <v>2</v>
      </c>
      <c r="K24" s="116"/>
      <c r="M24" s="113" t="s">
        <v>2</v>
      </c>
      <c r="N24" s="114"/>
      <c r="O24" s="113" t="s">
        <v>2</v>
      </c>
      <c r="P24" s="114"/>
      <c r="Q24" s="118" t="s">
        <v>2</v>
      </c>
      <c r="R24" s="119"/>
      <c r="S24" s="118" t="s">
        <v>2</v>
      </c>
      <c r="T24" s="116"/>
      <c r="V24" s="113" t="s">
        <v>2</v>
      </c>
      <c r="W24" s="114"/>
      <c r="X24" s="113" t="s">
        <v>2</v>
      </c>
      <c r="Y24" s="114"/>
      <c r="Z24" s="118" t="s">
        <v>2</v>
      </c>
      <c r="AA24" s="119"/>
      <c r="AB24" s="118" t="s">
        <v>2</v>
      </c>
      <c r="AC24" s="116"/>
    </row>
    <row r="25" spans="1:29" ht="15" customHeight="1" x14ac:dyDescent="0.2">
      <c r="A25" s="142"/>
      <c r="B25" s="73"/>
      <c r="C25" s="49"/>
      <c r="D25" s="74"/>
      <c r="E25" s="57"/>
      <c r="F25" s="57"/>
      <c r="G25" s="57"/>
      <c r="H25" s="57"/>
      <c r="I25" s="57"/>
      <c r="J25" s="57"/>
      <c r="K25" s="75"/>
      <c r="M25" s="74"/>
      <c r="N25" s="57"/>
      <c r="O25" s="57"/>
      <c r="P25" s="57"/>
      <c r="Q25" s="57"/>
      <c r="R25" s="57"/>
      <c r="S25" s="57"/>
      <c r="T25" s="75"/>
      <c r="V25" s="74"/>
      <c r="W25" s="57"/>
      <c r="X25" s="57"/>
      <c r="Y25" s="57"/>
      <c r="Z25" s="57"/>
      <c r="AA25" s="57"/>
      <c r="AB25" s="57"/>
      <c r="AC25" s="75"/>
    </row>
    <row r="26" spans="1:29" ht="12" customHeight="1" x14ac:dyDescent="0.2">
      <c r="A26" s="18"/>
      <c r="H26" s="4"/>
      <c r="Q26" s="4"/>
      <c r="Z26" s="4"/>
    </row>
    <row r="27" spans="1:29" ht="38" customHeight="1" x14ac:dyDescent="0.2">
      <c r="A27" s="8"/>
      <c r="B27" s="50" t="s">
        <v>41</v>
      </c>
      <c r="C27" s="51"/>
      <c r="D27" s="52"/>
      <c r="E27" s="52"/>
      <c r="F27" s="52"/>
      <c r="G27" s="71"/>
      <c r="H27" s="71"/>
      <c r="I27" s="71"/>
      <c r="J27" s="71"/>
      <c r="K27" s="72"/>
      <c r="L27" s="62"/>
      <c r="M27" s="52"/>
      <c r="N27" s="52"/>
      <c r="O27" s="52"/>
      <c r="P27" s="71"/>
      <c r="Q27" s="71"/>
      <c r="R27" s="71"/>
      <c r="S27" s="71"/>
      <c r="T27" s="72"/>
      <c r="V27" s="52"/>
      <c r="W27" s="52"/>
      <c r="X27" s="52"/>
      <c r="Y27" s="71"/>
      <c r="Z27" s="71"/>
      <c r="AA27" s="71"/>
      <c r="AB27" s="71"/>
      <c r="AC27" s="72"/>
    </row>
    <row r="28" spans="1:29" ht="15" customHeight="1" x14ac:dyDescent="0.2">
      <c r="A28" s="125" t="str">
        <f>'Beoordelen proefopdrachten'!A1</f>
        <v>Balken en teksten</v>
      </c>
      <c r="B28" s="53"/>
      <c r="C28" s="49"/>
      <c r="D28" s="110" t="s">
        <v>5</v>
      </c>
      <c r="E28" s="111"/>
      <c r="F28" s="111"/>
      <c r="G28" s="111"/>
      <c r="H28" s="110" t="s">
        <v>6</v>
      </c>
      <c r="I28" s="111"/>
      <c r="J28" s="111"/>
      <c r="K28" s="112"/>
      <c r="L28" s="62"/>
      <c r="M28" s="110" t="s">
        <v>5</v>
      </c>
      <c r="N28" s="111"/>
      <c r="O28" s="111"/>
      <c r="P28" s="111"/>
      <c r="Q28" s="110" t="s">
        <v>6</v>
      </c>
      <c r="R28" s="111"/>
      <c r="S28" s="111"/>
      <c r="T28" s="112"/>
      <c r="V28" s="110" t="s">
        <v>5</v>
      </c>
      <c r="W28" s="111"/>
      <c r="X28" s="111"/>
      <c r="Y28" s="111"/>
      <c r="Z28" s="110" t="s">
        <v>6</v>
      </c>
      <c r="AA28" s="111"/>
      <c r="AB28" s="111"/>
      <c r="AC28" s="112"/>
    </row>
    <row r="29" spans="1:29" ht="12" customHeight="1" x14ac:dyDescent="0.2">
      <c r="A29" s="126"/>
      <c r="B29" s="121" t="str">
        <f>'Beoordelen proefopdrachten'!B1</f>
        <v>Grijswaarden</v>
      </c>
      <c r="C29" s="49"/>
      <c r="D29" s="54" t="s">
        <v>3</v>
      </c>
      <c r="E29" s="22" t="s">
        <v>17</v>
      </c>
      <c r="F29" s="54" t="s">
        <v>4</v>
      </c>
      <c r="G29" s="55" t="s">
        <v>17</v>
      </c>
      <c r="H29" s="54" t="s">
        <v>3</v>
      </c>
      <c r="I29" s="22" t="s">
        <v>17</v>
      </c>
      <c r="J29" s="54" t="s">
        <v>4</v>
      </c>
      <c r="K29" s="66" t="s">
        <v>17</v>
      </c>
      <c r="M29" s="54" t="s">
        <v>3</v>
      </c>
      <c r="N29" s="22" t="s">
        <v>17</v>
      </c>
      <c r="O29" s="54" t="s">
        <v>4</v>
      </c>
      <c r="P29" s="55" t="s">
        <v>17</v>
      </c>
      <c r="Q29" s="54" t="s">
        <v>3</v>
      </c>
      <c r="R29" s="22" t="s">
        <v>17</v>
      </c>
      <c r="S29" s="54" t="s">
        <v>4</v>
      </c>
      <c r="T29" s="66" t="s">
        <v>17</v>
      </c>
      <c r="V29" s="54" t="s">
        <v>3</v>
      </c>
      <c r="W29" s="22" t="s">
        <v>17</v>
      </c>
      <c r="X29" s="54" t="s">
        <v>4</v>
      </c>
      <c r="Y29" s="55" t="s">
        <v>17</v>
      </c>
      <c r="Z29" s="54" t="s">
        <v>3</v>
      </c>
      <c r="AA29" s="22" t="s">
        <v>17</v>
      </c>
      <c r="AB29" s="54" t="s">
        <v>4</v>
      </c>
      <c r="AC29" s="66" t="s">
        <v>17</v>
      </c>
    </row>
    <row r="30" spans="1:29" ht="80" customHeight="1" x14ac:dyDescent="0.2">
      <c r="A30" s="126"/>
      <c r="B30" s="122"/>
      <c r="C30" s="49"/>
      <c r="D30" s="113" t="s">
        <v>2</v>
      </c>
      <c r="E30" s="114"/>
      <c r="F30" s="113" t="s">
        <v>2</v>
      </c>
      <c r="G30" s="115"/>
      <c r="H30" s="117" t="s">
        <v>2</v>
      </c>
      <c r="I30" s="117"/>
      <c r="J30" s="117" t="s">
        <v>2</v>
      </c>
      <c r="K30" s="117"/>
      <c r="M30" s="113" t="s">
        <v>2</v>
      </c>
      <c r="N30" s="114"/>
      <c r="O30" s="113" t="s">
        <v>2</v>
      </c>
      <c r="P30" s="115"/>
      <c r="Q30" s="117" t="s">
        <v>2</v>
      </c>
      <c r="R30" s="117"/>
      <c r="S30" s="117" t="s">
        <v>2</v>
      </c>
      <c r="T30" s="117"/>
      <c r="V30" s="113" t="s">
        <v>2</v>
      </c>
      <c r="W30" s="114"/>
      <c r="X30" s="113" t="s">
        <v>2</v>
      </c>
      <c r="Y30" s="115"/>
      <c r="Z30" s="117" t="s">
        <v>2</v>
      </c>
      <c r="AA30" s="117"/>
      <c r="AB30" s="117" t="s">
        <v>2</v>
      </c>
      <c r="AC30" s="117"/>
    </row>
    <row r="31" spans="1:29" ht="15" customHeight="1" x14ac:dyDescent="0.2">
      <c r="A31" s="126"/>
      <c r="B31" s="60"/>
      <c r="C31" s="49"/>
      <c r="D31" s="110" t="s">
        <v>5</v>
      </c>
      <c r="E31" s="111"/>
      <c r="F31" s="111"/>
      <c r="G31" s="111"/>
      <c r="H31" s="110" t="s">
        <v>6</v>
      </c>
      <c r="I31" s="111"/>
      <c r="J31" s="111"/>
      <c r="K31" s="112"/>
      <c r="M31" s="110" t="s">
        <v>5</v>
      </c>
      <c r="N31" s="111"/>
      <c r="O31" s="111"/>
      <c r="P31" s="111"/>
      <c r="Q31" s="110" t="s">
        <v>6</v>
      </c>
      <c r="R31" s="111"/>
      <c r="S31" s="111"/>
      <c r="T31" s="112"/>
      <c r="V31" s="110" t="s">
        <v>5</v>
      </c>
      <c r="W31" s="111"/>
      <c r="X31" s="111"/>
      <c r="Y31" s="111"/>
      <c r="Z31" s="110" t="s">
        <v>6</v>
      </c>
      <c r="AA31" s="111"/>
      <c r="AB31" s="111"/>
      <c r="AC31" s="112"/>
    </row>
    <row r="32" spans="1:29" ht="12" customHeight="1" x14ac:dyDescent="0.2">
      <c r="A32" s="126"/>
      <c r="B32" s="122" t="str">
        <f>'Beoordelen proefopdrachten'!B2</f>
        <v>Lichte tinten</v>
      </c>
      <c r="C32" s="49"/>
      <c r="D32" s="54" t="s">
        <v>3</v>
      </c>
      <c r="E32" s="22" t="s">
        <v>17</v>
      </c>
      <c r="F32" s="54" t="s">
        <v>4</v>
      </c>
      <c r="G32" s="63" t="s">
        <v>17</v>
      </c>
      <c r="H32" s="65" t="s">
        <v>3</v>
      </c>
      <c r="I32" s="66" t="s">
        <v>17</v>
      </c>
      <c r="J32" s="65" t="s">
        <v>4</v>
      </c>
      <c r="K32" s="66" t="s">
        <v>17</v>
      </c>
      <c r="M32" s="54" t="s">
        <v>3</v>
      </c>
      <c r="N32" s="22" t="s">
        <v>17</v>
      </c>
      <c r="O32" s="54" t="s">
        <v>4</v>
      </c>
      <c r="P32" s="63" t="s">
        <v>17</v>
      </c>
      <c r="Q32" s="65" t="s">
        <v>3</v>
      </c>
      <c r="R32" s="66" t="s">
        <v>17</v>
      </c>
      <c r="S32" s="65" t="s">
        <v>4</v>
      </c>
      <c r="T32" s="66" t="s">
        <v>17</v>
      </c>
      <c r="V32" s="54" t="s">
        <v>3</v>
      </c>
      <c r="W32" s="22" t="s">
        <v>17</v>
      </c>
      <c r="X32" s="54" t="s">
        <v>4</v>
      </c>
      <c r="Y32" s="63" t="s">
        <v>17</v>
      </c>
      <c r="Z32" s="65" t="s">
        <v>3</v>
      </c>
      <c r="AA32" s="66" t="s">
        <v>17</v>
      </c>
      <c r="AB32" s="65" t="s">
        <v>4</v>
      </c>
      <c r="AC32" s="66" t="s">
        <v>17</v>
      </c>
    </row>
    <row r="33" spans="1:29" ht="80" customHeight="1" x14ac:dyDescent="0.2">
      <c r="A33" s="126"/>
      <c r="B33" s="124"/>
      <c r="C33" s="49"/>
      <c r="D33" s="113" t="s">
        <v>2</v>
      </c>
      <c r="E33" s="114"/>
      <c r="F33" s="113" t="s">
        <v>2</v>
      </c>
      <c r="G33" s="115"/>
      <c r="H33" s="117" t="s">
        <v>2</v>
      </c>
      <c r="I33" s="117"/>
      <c r="J33" s="117" t="s">
        <v>2</v>
      </c>
      <c r="K33" s="117"/>
      <c r="M33" s="113" t="s">
        <v>2</v>
      </c>
      <c r="N33" s="114"/>
      <c r="O33" s="113" t="s">
        <v>2</v>
      </c>
      <c r="P33" s="115"/>
      <c r="Q33" s="117" t="s">
        <v>2</v>
      </c>
      <c r="R33" s="117"/>
      <c r="S33" s="117" t="s">
        <v>2</v>
      </c>
      <c r="T33" s="117"/>
      <c r="V33" s="113" t="s">
        <v>2</v>
      </c>
      <c r="W33" s="114"/>
      <c r="X33" s="113" t="s">
        <v>2</v>
      </c>
      <c r="Y33" s="115"/>
      <c r="Z33" s="117" t="s">
        <v>2</v>
      </c>
      <c r="AA33" s="117"/>
      <c r="AB33" s="117" t="s">
        <v>2</v>
      </c>
      <c r="AC33" s="117"/>
    </row>
    <row r="34" spans="1:29" ht="15" customHeight="1" x14ac:dyDescent="0.2">
      <c r="A34" s="126"/>
      <c r="B34" s="56"/>
      <c r="C34" s="49"/>
      <c r="D34" s="110" t="s">
        <v>5</v>
      </c>
      <c r="E34" s="111"/>
      <c r="F34" s="111"/>
      <c r="G34" s="111"/>
      <c r="H34" s="110" t="s">
        <v>6</v>
      </c>
      <c r="I34" s="111"/>
      <c r="J34" s="111"/>
      <c r="K34" s="112"/>
      <c r="M34" s="110" t="s">
        <v>5</v>
      </c>
      <c r="N34" s="111"/>
      <c r="O34" s="111"/>
      <c r="P34" s="111"/>
      <c r="Q34" s="110" t="s">
        <v>6</v>
      </c>
      <c r="R34" s="111"/>
      <c r="S34" s="111"/>
      <c r="T34" s="112"/>
      <c r="V34" s="110" t="s">
        <v>5</v>
      </c>
      <c r="W34" s="111"/>
      <c r="X34" s="111"/>
      <c r="Y34" s="111"/>
      <c r="Z34" s="110" t="s">
        <v>6</v>
      </c>
      <c r="AA34" s="111"/>
      <c r="AB34" s="111"/>
      <c r="AC34" s="112"/>
    </row>
    <row r="35" spans="1:29" ht="12" customHeight="1" x14ac:dyDescent="0.2">
      <c r="A35" s="126"/>
      <c r="B35" s="121" t="str">
        <f>'Beoordelen proefopdrachten'!B3</f>
        <v>Felle tinten</v>
      </c>
      <c r="C35" s="49"/>
      <c r="D35" s="54" t="s">
        <v>3</v>
      </c>
      <c r="E35" s="22" t="s">
        <v>17</v>
      </c>
      <c r="F35" s="54" t="s">
        <v>4</v>
      </c>
      <c r="G35" s="63" t="s">
        <v>17</v>
      </c>
      <c r="H35" s="65" t="s">
        <v>3</v>
      </c>
      <c r="I35" s="66" t="s">
        <v>17</v>
      </c>
      <c r="J35" s="65" t="s">
        <v>4</v>
      </c>
      <c r="K35" s="66" t="s">
        <v>17</v>
      </c>
      <c r="M35" s="54" t="s">
        <v>3</v>
      </c>
      <c r="N35" s="22" t="s">
        <v>17</v>
      </c>
      <c r="O35" s="54" t="s">
        <v>4</v>
      </c>
      <c r="P35" s="63" t="s">
        <v>17</v>
      </c>
      <c r="Q35" s="65" t="s">
        <v>3</v>
      </c>
      <c r="R35" s="66" t="s">
        <v>17</v>
      </c>
      <c r="S35" s="65" t="s">
        <v>4</v>
      </c>
      <c r="T35" s="66" t="s">
        <v>17</v>
      </c>
      <c r="V35" s="54" t="s">
        <v>3</v>
      </c>
      <c r="W35" s="22" t="s">
        <v>17</v>
      </c>
      <c r="X35" s="54" t="s">
        <v>4</v>
      </c>
      <c r="Y35" s="63" t="s">
        <v>17</v>
      </c>
      <c r="Z35" s="65" t="s">
        <v>3</v>
      </c>
      <c r="AA35" s="66" t="s">
        <v>17</v>
      </c>
      <c r="AB35" s="65" t="s">
        <v>4</v>
      </c>
      <c r="AC35" s="66" t="s">
        <v>17</v>
      </c>
    </row>
    <row r="36" spans="1:29" ht="80" customHeight="1" x14ac:dyDescent="0.2">
      <c r="A36" s="126"/>
      <c r="B36" s="122"/>
      <c r="C36" s="49"/>
      <c r="D36" s="113" t="s">
        <v>2</v>
      </c>
      <c r="E36" s="114"/>
      <c r="F36" s="113" t="s">
        <v>2</v>
      </c>
      <c r="G36" s="115"/>
      <c r="H36" s="117" t="s">
        <v>2</v>
      </c>
      <c r="I36" s="117"/>
      <c r="J36" s="117" t="s">
        <v>2</v>
      </c>
      <c r="K36" s="117"/>
      <c r="M36" s="113" t="s">
        <v>2</v>
      </c>
      <c r="N36" s="114"/>
      <c r="O36" s="113" t="s">
        <v>2</v>
      </c>
      <c r="P36" s="115"/>
      <c r="Q36" s="117" t="s">
        <v>2</v>
      </c>
      <c r="R36" s="117"/>
      <c r="S36" s="117" t="s">
        <v>2</v>
      </c>
      <c r="T36" s="117"/>
      <c r="V36" s="113" t="s">
        <v>2</v>
      </c>
      <c r="W36" s="114"/>
      <c r="X36" s="113" t="s">
        <v>2</v>
      </c>
      <c r="Y36" s="115"/>
      <c r="Z36" s="117" t="s">
        <v>2</v>
      </c>
      <c r="AA36" s="117"/>
      <c r="AB36" s="117" t="s">
        <v>2</v>
      </c>
      <c r="AC36" s="117"/>
    </row>
    <row r="37" spans="1:29" ht="15" customHeight="1" x14ac:dyDescent="0.2">
      <c r="A37" s="126"/>
      <c r="B37" s="60"/>
      <c r="C37" s="49"/>
      <c r="D37" s="110" t="s">
        <v>5</v>
      </c>
      <c r="E37" s="111"/>
      <c r="F37" s="111"/>
      <c r="G37" s="111"/>
      <c r="H37" s="110" t="s">
        <v>6</v>
      </c>
      <c r="I37" s="111"/>
      <c r="J37" s="111"/>
      <c r="K37" s="112"/>
      <c r="M37" s="110" t="s">
        <v>5</v>
      </c>
      <c r="N37" s="111"/>
      <c r="O37" s="111"/>
      <c r="P37" s="111"/>
      <c r="Q37" s="110" t="s">
        <v>6</v>
      </c>
      <c r="R37" s="111"/>
      <c r="S37" s="111"/>
      <c r="T37" s="112"/>
      <c r="V37" s="110" t="s">
        <v>5</v>
      </c>
      <c r="W37" s="111"/>
      <c r="X37" s="111"/>
      <c r="Y37" s="111"/>
      <c r="Z37" s="110" t="s">
        <v>6</v>
      </c>
      <c r="AA37" s="111"/>
      <c r="AB37" s="111"/>
      <c r="AC37" s="112"/>
    </row>
    <row r="38" spans="1:29" ht="12" customHeight="1" x14ac:dyDescent="0.2">
      <c r="A38" s="126"/>
      <c r="B38" s="123" t="str">
        <f>'Beoordelen proefopdrachten'!B4</f>
        <v>Teksten in kleur</v>
      </c>
      <c r="C38" s="49"/>
      <c r="D38" s="54" t="s">
        <v>3</v>
      </c>
      <c r="E38" s="22" t="s">
        <v>17</v>
      </c>
      <c r="F38" s="54" t="s">
        <v>4</v>
      </c>
      <c r="G38" s="63" t="s">
        <v>17</v>
      </c>
      <c r="H38" s="65" t="s">
        <v>3</v>
      </c>
      <c r="I38" s="66" t="s">
        <v>17</v>
      </c>
      <c r="J38" s="65" t="s">
        <v>4</v>
      </c>
      <c r="K38" s="66" t="s">
        <v>17</v>
      </c>
      <c r="M38" s="54" t="s">
        <v>3</v>
      </c>
      <c r="N38" s="22" t="s">
        <v>17</v>
      </c>
      <c r="O38" s="54" t="s">
        <v>4</v>
      </c>
      <c r="P38" s="63" t="s">
        <v>17</v>
      </c>
      <c r="Q38" s="65" t="s">
        <v>3</v>
      </c>
      <c r="R38" s="66" t="s">
        <v>17</v>
      </c>
      <c r="S38" s="65" t="s">
        <v>4</v>
      </c>
      <c r="T38" s="66" t="s">
        <v>17</v>
      </c>
      <c r="V38" s="54" t="s">
        <v>3</v>
      </c>
      <c r="W38" s="22" t="s">
        <v>17</v>
      </c>
      <c r="X38" s="54" t="s">
        <v>4</v>
      </c>
      <c r="Y38" s="63" t="s">
        <v>17</v>
      </c>
      <c r="Z38" s="65" t="s">
        <v>3</v>
      </c>
      <c r="AA38" s="66" t="s">
        <v>17</v>
      </c>
      <c r="AB38" s="65" t="s">
        <v>4</v>
      </c>
      <c r="AC38" s="66" t="s">
        <v>17</v>
      </c>
    </row>
    <row r="39" spans="1:29" ht="80" customHeight="1" x14ac:dyDescent="0.2">
      <c r="A39" s="127"/>
      <c r="B39" s="124"/>
      <c r="C39" s="49"/>
      <c r="D39" s="113" t="s">
        <v>2</v>
      </c>
      <c r="E39" s="114"/>
      <c r="F39" s="113" t="s">
        <v>2</v>
      </c>
      <c r="G39" s="115"/>
      <c r="H39" s="117" t="s">
        <v>2</v>
      </c>
      <c r="I39" s="117"/>
      <c r="J39" s="117" t="s">
        <v>2</v>
      </c>
      <c r="K39" s="117"/>
      <c r="M39" s="113" t="s">
        <v>2</v>
      </c>
      <c r="N39" s="114"/>
      <c r="O39" s="113" t="s">
        <v>2</v>
      </c>
      <c r="P39" s="115"/>
      <c r="Q39" s="117" t="s">
        <v>2</v>
      </c>
      <c r="R39" s="117"/>
      <c r="S39" s="117" t="s">
        <v>2</v>
      </c>
      <c r="T39" s="117"/>
      <c r="V39" s="113" t="s">
        <v>2</v>
      </c>
      <c r="W39" s="114"/>
      <c r="X39" s="113" t="s">
        <v>2</v>
      </c>
      <c r="Y39" s="115"/>
      <c r="Z39" s="117" t="s">
        <v>2</v>
      </c>
      <c r="AA39" s="117"/>
      <c r="AB39" s="117" t="s">
        <v>2</v>
      </c>
      <c r="AC39" s="117"/>
    </row>
    <row r="40" spans="1:29" ht="15" customHeight="1" x14ac:dyDescent="0.2">
      <c r="A40" s="125" t="str">
        <f>'Beoordelen proefopdrachten'!A5</f>
        <v>Logo</v>
      </c>
      <c r="B40" s="60"/>
      <c r="C40" s="49"/>
      <c r="D40" s="110" t="s">
        <v>5</v>
      </c>
      <c r="E40" s="111"/>
      <c r="F40" s="111"/>
      <c r="G40" s="111"/>
      <c r="H40" s="110" t="s">
        <v>6</v>
      </c>
      <c r="I40" s="111"/>
      <c r="J40" s="111"/>
      <c r="K40" s="112"/>
      <c r="M40" s="110" t="s">
        <v>5</v>
      </c>
      <c r="N40" s="111"/>
      <c r="O40" s="111"/>
      <c r="P40" s="111"/>
      <c r="Q40" s="110" t="s">
        <v>6</v>
      </c>
      <c r="R40" s="111"/>
      <c r="S40" s="111"/>
      <c r="T40" s="112"/>
      <c r="V40" s="110" t="s">
        <v>5</v>
      </c>
      <c r="W40" s="111"/>
      <c r="X40" s="111"/>
      <c r="Y40" s="111"/>
      <c r="Z40" s="110" t="s">
        <v>6</v>
      </c>
      <c r="AA40" s="111"/>
      <c r="AB40" s="111"/>
      <c r="AC40" s="112"/>
    </row>
    <row r="41" spans="1:29" ht="12" customHeight="1" x14ac:dyDescent="0.2">
      <c r="A41" s="126"/>
      <c r="B41" s="128" t="str">
        <f>'Beoordelen proefopdrachten'!B5</f>
        <v>Kleur/contrast</v>
      </c>
      <c r="C41" s="49"/>
      <c r="D41" s="54" t="s">
        <v>3</v>
      </c>
      <c r="E41" s="22" t="s">
        <v>17</v>
      </c>
      <c r="F41" s="54" t="s">
        <v>4</v>
      </c>
      <c r="G41" s="63" t="s">
        <v>17</v>
      </c>
      <c r="H41" s="65" t="s">
        <v>3</v>
      </c>
      <c r="I41" s="66" t="s">
        <v>17</v>
      </c>
      <c r="J41" s="65" t="s">
        <v>4</v>
      </c>
      <c r="K41" s="66" t="s">
        <v>17</v>
      </c>
      <c r="M41" s="54" t="s">
        <v>3</v>
      </c>
      <c r="N41" s="22" t="s">
        <v>17</v>
      </c>
      <c r="O41" s="54" t="s">
        <v>4</v>
      </c>
      <c r="P41" s="63" t="s">
        <v>17</v>
      </c>
      <c r="Q41" s="65" t="s">
        <v>3</v>
      </c>
      <c r="R41" s="66" t="s">
        <v>17</v>
      </c>
      <c r="S41" s="65" t="s">
        <v>4</v>
      </c>
      <c r="T41" s="66" t="s">
        <v>17</v>
      </c>
      <c r="V41" s="54" t="s">
        <v>3</v>
      </c>
      <c r="W41" s="22" t="s">
        <v>17</v>
      </c>
      <c r="X41" s="54" t="s">
        <v>4</v>
      </c>
      <c r="Y41" s="63" t="s">
        <v>17</v>
      </c>
      <c r="Z41" s="65" t="s">
        <v>3</v>
      </c>
      <c r="AA41" s="66" t="s">
        <v>17</v>
      </c>
      <c r="AB41" s="65" t="s">
        <v>4</v>
      </c>
      <c r="AC41" s="66" t="s">
        <v>17</v>
      </c>
    </row>
    <row r="42" spans="1:29" ht="80" customHeight="1" x14ac:dyDescent="0.2">
      <c r="A42" s="126"/>
      <c r="B42" s="128"/>
      <c r="C42" s="49"/>
      <c r="D42" s="113" t="s">
        <v>2</v>
      </c>
      <c r="E42" s="114"/>
      <c r="F42" s="113" t="s">
        <v>2</v>
      </c>
      <c r="G42" s="115"/>
      <c r="H42" s="117" t="s">
        <v>2</v>
      </c>
      <c r="I42" s="117"/>
      <c r="J42" s="117" t="s">
        <v>2</v>
      </c>
      <c r="K42" s="117"/>
      <c r="M42" s="113" t="s">
        <v>2</v>
      </c>
      <c r="N42" s="114"/>
      <c r="O42" s="113" t="s">
        <v>2</v>
      </c>
      <c r="P42" s="115"/>
      <c r="Q42" s="117" t="s">
        <v>2</v>
      </c>
      <c r="R42" s="117"/>
      <c r="S42" s="117" t="s">
        <v>2</v>
      </c>
      <c r="T42" s="117"/>
      <c r="V42" s="113" t="s">
        <v>2</v>
      </c>
      <c r="W42" s="114"/>
      <c r="X42" s="113" t="s">
        <v>2</v>
      </c>
      <c r="Y42" s="115"/>
      <c r="Z42" s="117" t="s">
        <v>2</v>
      </c>
      <c r="AA42" s="117"/>
      <c r="AB42" s="117" t="s">
        <v>2</v>
      </c>
      <c r="AC42" s="117"/>
    </row>
    <row r="43" spans="1:29" ht="15" customHeight="1" x14ac:dyDescent="0.2">
      <c r="A43" s="129" t="str">
        <f>'Beoordelen proefopdrachten'!A6</f>
        <v>Algemeen</v>
      </c>
      <c r="B43" s="60"/>
      <c r="C43" s="49"/>
      <c r="D43" s="110" t="s">
        <v>5</v>
      </c>
      <c r="E43" s="111"/>
      <c r="F43" s="111"/>
      <c r="G43" s="111"/>
      <c r="H43" s="110" t="s">
        <v>6</v>
      </c>
      <c r="I43" s="111"/>
      <c r="J43" s="111"/>
      <c r="K43" s="112"/>
      <c r="M43" s="110" t="s">
        <v>5</v>
      </c>
      <c r="N43" s="111"/>
      <c r="O43" s="111"/>
      <c r="P43" s="111"/>
      <c r="Q43" s="110" t="s">
        <v>6</v>
      </c>
      <c r="R43" s="111"/>
      <c r="S43" s="111"/>
      <c r="T43" s="112"/>
      <c r="V43" s="110" t="s">
        <v>5</v>
      </c>
      <c r="W43" s="111"/>
      <c r="X43" s="111"/>
      <c r="Y43" s="111"/>
      <c r="Z43" s="110" t="s">
        <v>6</v>
      </c>
      <c r="AA43" s="111"/>
      <c r="AB43" s="111"/>
      <c r="AC43" s="112"/>
    </row>
    <row r="44" spans="1:29" ht="12" customHeight="1" x14ac:dyDescent="0.2">
      <c r="A44" s="130"/>
      <c r="B44" s="128" t="str">
        <f>'Beoordelen proefopdrachten'!B6</f>
        <v>Strepen</v>
      </c>
      <c r="C44" s="49"/>
      <c r="D44" s="54" t="s">
        <v>3</v>
      </c>
      <c r="E44" s="22" t="s">
        <v>17</v>
      </c>
      <c r="F44" s="54" t="s">
        <v>4</v>
      </c>
      <c r="G44" s="63" t="s">
        <v>17</v>
      </c>
      <c r="H44" s="65" t="s">
        <v>3</v>
      </c>
      <c r="I44" s="66" t="s">
        <v>17</v>
      </c>
      <c r="J44" s="65" t="s">
        <v>4</v>
      </c>
      <c r="K44" s="66" t="s">
        <v>17</v>
      </c>
      <c r="M44" s="54" t="s">
        <v>3</v>
      </c>
      <c r="N44" s="22" t="s">
        <v>17</v>
      </c>
      <c r="O44" s="54" t="s">
        <v>4</v>
      </c>
      <c r="P44" s="63" t="s">
        <v>17</v>
      </c>
      <c r="Q44" s="65" t="s">
        <v>3</v>
      </c>
      <c r="R44" s="66" t="s">
        <v>17</v>
      </c>
      <c r="S44" s="65" t="s">
        <v>4</v>
      </c>
      <c r="T44" s="66" t="s">
        <v>17</v>
      </c>
      <c r="V44" s="54" t="s">
        <v>3</v>
      </c>
      <c r="W44" s="22" t="s">
        <v>17</v>
      </c>
      <c r="X44" s="54" t="s">
        <v>4</v>
      </c>
      <c r="Y44" s="63" t="s">
        <v>17</v>
      </c>
      <c r="Z44" s="65" t="s">
        <v>3</v>
      </c>
      <c r="AA44" s="66" t="s">
        <v>17</v>
      </c>
      <c r="AB44" s="65" t="s">
        <v>4</v>
      </c>
      <c r="AC44" s="66" t="s">
        <v>17</v>
      </c>
    </row>
    <row r="45" spans="1:29" ht="80" customHeight="1" x14ac:dyDescent="0.2">
      <c r="A45" s="130"/>
      <c r="B45" s="128"/>
      <c r="C45" s="49"/>
      <c r="D45" s="113" t="s">
        <v>2</v>
      </c>
      <c r="E45" s="114"/>
      <c r="F45" s="113" t="s">
        <v>2</v>
      </c>
      <c r="G45" s="115"/>
      <c r="H45" s="117" t="s">
        <v>2</v>
      </c>
      <c r="I45" s="117"/>
      <c r="J45" s="117" t="s">
        <v>2</v>
      </c>
      <c r="K45" s="117"/>
      <c r="M45" s="113" t="s">
        <v>2</v>
      </c>
      <c r="N45" s="114"/>
      <c r="O45" s="113" t="s">
        <v>2</v>
      </c>
      <c r="P45" s="115"/>
      <c r="Q45" s="117" t="s">
        <v>2</v>
      </c>
      <c r="R45" s="117"/>
      <c r="S45" s="117" t="s">
        <v>2</v>
      </c>
      <c r="T45" s="117"/>
      <c r="V45" s="113" t="s">
        <v>2</v>
      </c>
      <c r="W45" s="114"/>
      <c r="X45" s="113" t="s">
        <v>2</v>
      </c>
      <c r="Y45" s="115"/>
      <c r="Z45" s="117" t="s">
        <v>2</v>
      </c>
      <c r="AA45" s="117"/>
      <c r="AB45" s="117" t="s">
        <v>2</v>
      </c>
      <c r="AC45" s="117"/>
    </row>
    <row r="46" spans="1:29" ht="15" customHeight="1" x14ac:dyDescent="0.2">
      <c r="A46" s="130"/>
      <c r="B46" s="67"/>
      <c r="C46" s="49"/>
      <c r="D46" s="110" t="s">
        <v>5</v>
      </c>
      <c r="E46" s="111"/>
      <c r="F46" s="111"/>
      <c r="G46" s="111"/>
      <c r="H46" s="110" t="s">
        <v>6</v>
      </c>
      <c r="I46" s="111"/>
      <c r="J46" s="111"/>
      <c r="K46" s="112"/>
      <c r="M46" s="110" t="s">
        <v>5</v>
      </c>
      <c r="N46" s="111"/>
      <c r="O46" s="111"/>
      <c r="P46" s="111"/>
      <c r="Q46" s="110" t="s">
        <v>6</v>
      </c>
      <c r="R46" s="111"/>
      <c r="S46" s="111"/>
      <c r="T46" s="112"/>
      <c r="V46" s="110" t="s">
        <v>5</v>
      </c>
      <c r="W46" s="111"/>
      <c r="X46" s="111"/>
      <c r="Y46" s="111"/>
      <c r="Z46" s="110" t="s">
        <v>6</v>
      </c>
      <c r="AA46" s="111"/>
      <c r="AB46" s="111"/>
      <c r="AC46" s="112"/>
    </row>
    <row r="47" spans="1:29" ht="12" customHeight="1" x14ac:dyDescent="0.2">
      <c r="A47" s="130"/>
      <c r="B47" s="128" t="str">
        <f>'Beoordelen proefopdrachten'!B7</f>
        <v>Recht</v>
      </c>
      <c r="C47" s="49"/>
      <c r="D47" s="54" t="s">
        <v>3</v>
      </c>
      <c r="E47" s="22" t="s">
        <v>17</v>
      </c>
      <c r="F47" s="54" t="s">
        <v>4</v>
      </c>
      <c r="G47" s="63" t="s">
        <v>17</v>
      </c>
      <c r="H47" s="65" t="s">
        <v>3</v>
      </c>
      <c r="I47" s="66" t="s">
        <v>17</v>
      </c>
      <c r="J47" s="65" t="s">
        <v>4</v>
      </c>
      <c r="K47" s="66" t="s">
        <v>17</v>
      </c>
      <c r="M47" s="54" t="s">
        <v>3</v>
      </c>
      <c r="N47" s="22" t="s">
        <v>17</v>
      </c>
      <c r="O47" s="54" t="s">
        <v>4</v>
      </c>
      <c r="P47" s="63" t="s">
        <v>17</v>
      </c>
      <c r="Q47" s="65" t="s">
        <v>3</v>
      </c>
      <c r="R47" s="66" t="s">
        <v>17</v>
      </c>
      <c r="S47" s="65" t="s">
        <v>4</v>
      </c>
      <c r="T47" s="66" t="s">
        <v>17</v>
      </c>
      <c r="V47" s="54" t="s">
        <v>3</v>
      </c>
      <c r="W47" s="22" t="s">
        <v>17</v>
      </c>
      <c r="X47" s="54" t="s">
        <v>4</v>
      </c>
      <c r="Y47" s="63" t="s">
        <v>17</v>
      </c>
      <c r="Z47" s="65" t="s">
        <v>3</v>
      </c>
      <c r="AA47" s="66" t="s">
        <v>17</v>
      </c>
      <c r="AB47" s="65" t="s">
        <v>4</v>
      </c>
      <c r="AC47" s="66" t="s">
        <v>17</v>
      </c>
    </row>
    <row r="48" spans="1:29" ht="80" customHeight="1" x14ac:dyDescent="0.2">
      <c r="A48" s="130"/>
      <c r="B48" s="128"/>
      <c r="C48" s="49"/>
      <c r="D48" s="113" t="s">
        <v>2</v>
      </c>
      <c r="E48" s="114"/>
      <c r="F48" s="113" t="s">
        <v>2</v>
      </c>
      <c r="G48" s="115"/>
      <c r="H48" s="116" t="s">
        <v>2</v>
      </c>
      <c r="I48" s="117"/>
      <c r="J48" s="116" t="s">
        <v>2</v>
      </c>
      <c r="K48" s="117"/>
      <c r="M48" s="113" t="s">
        <v>2</v>
      </c>
      <c r="N48" s="114"/>
      <c r="O48" s="113" t="s">
        <v>2</v>
      </c>
      <c r="P48" s="115"/>
      <c r="Q48" s="116" t="s">
        <v>2</v>
      </c>
      <c r="R48" s="117"/>
      <c r="S48" s="116" t="s">
        <v>2</v>
      </c>
      <c r="T48" s="117"/>
      <c r="V48" s="113" t="s">
        <v>2</v>
      </c>
      <c r="W48" s="114"/>
      <c r="X48" s="113" t="s">
        <v>2</v>
      </c>
      <c r="Y48" s="115"/>
      <c r="Z48" s="116" t="s">
        <v>2</v>
      </c>
      <c r="AA48" s="117"/>
      <c r="AB48" s="116" t="s">
        <v>2</v>
      </c>
      <c r="AC48" s="117"/>
    </row>
    <row r="49" spans="1:29" ht="15" customHeight="1" x14ac:dyDescent="0.2">
      <c r="A49" s="131"/>
      <c r="B49" s="68"/>
      <c r="C49" s="49"/>
      <c r="D49" s="76"/>
      <c r="E49" s="57"/>
      <c r="F49" s="57"/>
      <c r="G49" s="64"/>
      <c r="H49" s="70"/>
      <c r="I49" s="70"/>
      <c r="J49" s="70"/>
      <c r="K49" s="69"/>
      <c r="M49" s="76"/>
      <c r="N49" s="57"/>
      <c r="O49" s="57"/>
      <c r="P49" s="64"/>
      <c r="Q49" s="70"/>
      <c r="R49" s="70"/>
      <c r="S49" s="70"/>
      <c r="T49" s="69"/>
      <c r="V49" s="76"/>
      <c r="W49" s="57"/>
      <c r="X49" s="57"/>
      <c r="Y49" s="64"/>
      <c r="Z49" s="70"/>
      <c r="AA49" s="70"/>
      <c r="AB49" s="70"/>
      <c r="AC49" s="69"/>
    </row>
    <row r="50" spans="1:29" ht="15" customHeight="1" x14ac:dyDescent="0.2">
      <c r="H50" s="58"/>
      <c r="Q50" s="58"/>
      <c r="Z50" s="58"/>
    </row>
  </sheetData>
  <sheetProtection algorithmName="SHA-512" hashValue="Egxb8VCkK1vHfxFpM2l0mHSTczNih1UGZo6PRVUsLy49yzsvZ0inKVg2omcXzyS4XhGuyi4XFvStHAPtsP/c0Q==" saltValue="BLc/O6QsjHwxeJmAr/hwfA==" spinCount="100000" sheet="1" objects="1" scenarios="1"/>
  <mergeCells count="275">
    <mergeCell ref="M37:P37"/>
    <mergeCell ref="Q37:T37"/>
    <mergeCell ref="M39:N39"/>
    <mergeCell ref="O39:P39"/>
    <mergeCell ref="Q39:R39"/>
    <mergeCell ref="S39:T39"/>
    <mergeCell ref="M46:P46"/>
    <mergeCell ref="Q46:T46"/>
    <mergeCell ref="M48:N48"/>
    <mergeCell ref="O48:P48"/>
    <mergeCell ref="Q48:R48"/>
    <mergeCell ref="S48:T48"/>
    <mergeCell ref="M40:P40"/>
    <mergeCell ref="Q40:T40"/>
    <mergeCell ref="M42:N42"/>
    <mergeCell ref="O42:P42"/>
    <mergeCell ref="Q42:R42"/>
    <mergeCell ref="S42:T42"/>
    <mergeCell ref="M43:P43"/>
    <mergeCell ref="Q43:T43"/>
    <mergeCell ref="M45:N45"/>
    <mergeCell ref="O45:P45"/>
    <mergeCell ref="Q45:R45"/>
    <mergeCell ref="S45:T45"/>
    <mergeCell ref="M31:P31"/>
    <mergeCell ref="Q31:T31"/>
    <mergeCell ref="M33:N33"/>
    <mergeCell ref="O33:P33"/>
    <mergeCell ref="Q33:R33"/>
    <mergeCell ref="S33:T33"/>
    <mergeCell ref="M34:P34"/>
    <mergeCell ref="Q34:T34"/>
    <mergeCell ref="M36:N36"/>
    <mergeCell ref="O36:P36"/>
    <mergeCell ref="Q36:R36"/>
    <mergeCell ref="S36:T36"/>
    <mergeCell ref="M22:P22"/>
    <mergeCell ref="Q22:T22"/>
    <mergeCell ref="M24:N24"/>
    <mergeCell ref="O24:P24"/>
    <mergeCell ref="Q24:R24"/>
    <mergeCell ref="S24:T24"/>
    <mergeCell ref="M28:P28"/>
    <mergeCell ref="Q28:T28"/>
    <mergeCell ref="M30:N30"/>
    <mergeCell ref="O30:P30"/>
    <mergeCell ref="Q30:R30"/>
    <mergeCell ref="S30:T30"/>
    <mergeCell ref="M16:P16"/>
    <mergeCell ref="Q16:T16"/>
    <mergeCell ref="M18:N18"/>
    <mergeCell ref="O18:P18"/>
    <mergeCell ref="Q18:R18"/>
    <mergeCell ref="S18:T18"/>
    <mergeCell ref="M19:P19"/>
    <mergeCell ref="Q19:T19"/>
    <mergeCell ref="M21:N21"/>
    <mergeCell ref="O21:P21"/>
    <mergeCell ref="Q21:R21"/>
    <mergeCell ref="S21:T21"/>
    <mergeCell ref="O12:P12"/>
    <mergeCell ref="Q12:R12"/>
    <mergeCell ref="S12:T12"/>
    <mergeCell ref="M13:P13"/>
    <mergeCell ref="Q13:T13"/>
    <mergeCell ref="M15:N15"/>
    <mergeCell ref="O15:P15"/>
    <mergeCell ref="Q15:R15"/>
    <mergeCell ref="S15:T15"/>
    <mergeCell ref="D36:E36"/>
    <mergeCell ref="F36:G36"/>
    <mergeCell ref="D37:G37"/>
    <mergeCell ref="D39:E39"/>
    <mergeCell ref="F39:G39"/>
    <mergeCell ref="D10:G10"/>
    <mergeCell ref="F9:G9"/>
    <mergeCell ref="D34:G34"/>
    <mergeCell ref="M1:T1"/>
    <mergeCell ref="M4:P4"/>
    <mergeCell ref="Q4:T4"/>
    <mergeCell ref="M6:N6"/>
    <mergeCell ref="O6:P6"/>
    <mergeCell ref="Q6:R6"/>
    <mergeCell ref="S6:T6"/>
    <mergeCell ref="M7:P7"/>
    <mergeCell ref="Q7:T7"/>
    <mergeCell ref="M9:N9"/>
    <mergeCell ref="O9:P9"/>
    <mergeCell ref="Q9:R9"/>
    <mergeCell ref="S9:T9"/>
    <mergeCell ref="M10:P10"/>
    <mergeCell ref="Q10:T10"/>
    <mergeCell ref="M12:N12"/>
    <mergeCell ref="J15:K15"/>
    <mergeCell ref="D4:G4"/>
    <mergeCell ref="D1:K1"/>
    <mergeCell ref="D28:G28"/>
    <mergeCell ref="D15:E15"/>
    <mergeCell ref="F15:G15"/>
    <mergeCell ref="D6:E6"/>
    <mergeCell ref="F6:G6"/>
    <mergeCell ref="D13:G13"/>
    <mergeCell ref="F12:G12"/>
    <mergeCell ref="D12:E12"/>
    <mergeCell ref="H19:K19"/>
    <mergeCell ref="D19:G19"/>
    <mergeCell ref="D7:G7"/>
    <mergeCell ref="D9:E9"/>
    <mergeCell ref="A16:A18"/>
    <mergeCell ref="H16:K16"/>
    <mergeCell ref="B17:B18"/>
    <mergeCell ref="H18:I18"/>
    <mergeCell ref="J18:K18"/>
    <mergeCell ref="D16:G16"/>
    <mergeCell ref="D18:E18"/>
    <mergeCell ref="F18:G18"/>
    <mergeCell ref="A4:A15"/>
    <mergeCell ref="H4:K4"/>
    <mergeCell ref="B5:B6"/>
    <mergeCell ref="H6:I6"/>
    <mergeCell ref="J6:K6"/>
    <mergeCell ref="H7:K7"/>
    <mergeCell ref="B8:B9"/>
    <mergeCell ref="H9:I9"/>
    <mergeCell ref="J9:K9"/>
    <mergeCell ref="H10:K10"/>
    <mergeCell ref="B11:B12"/>
    <mergeCell ref="H12:I12"/>
    <mergeCell ref="J12:K12"/>
    <mergeCell ref="H13:K13"/>
    <mergeCell ref="B14:B15"/>
    <mergeCell ref="H15:I15"/>
    <mergeCell ref="H21:I21"/>
    <mergeCell ref="J21:K21"/>
    <mergeCell ref="H22:K22"/>
    <mergeCell ref="B23:B24"/>
    <mergeCell ref="H24:I24"/>
    <mergeCell ref="J24:K24"/>
    <mergeCell ref="D24:E24"/>
    <mergeCell ref="F24:G24"/>
    <mergeCell ref="D21:E21"/>
    <mergeCell ref="F21:G21"/>
    <mergeCell ref="D22:G22"/>
    <mergeCell ref="A19:A25"/>
    <mergeCell ref="A28:A39"/>
    <mergeCell ref="H28:K28"/>
    <mergeCell ref="B29:B30"/>
    <mergeCell ref="H30:I30"/>
    <mergeCell ref="J30:K30"/>
    <mergeCell ref="H31:K31"/>
    <mergeCell ref="B32:B33"/>
    <mergeCell ref="H33:I33"/>
    <mergeCell ref="J33:K33"/>
    <mergeCell ref="H34:K34"/>
    <mergeCell ref="B35:B36"/>
    <mergeCell ref="H36:I36"/>
    <mergeCell ref="J36:K36"/>
    <mergeCell ref="H37:K37"/>
    <mergeCell ref="B38:B39"/>
    <mergeCell ref="H39:I39"/>
    <mergeCell ref="J39:K39"/>
    <mergeCell ref="D31:G31"/>
    <mergeCell ref="D33:E33"/>
    <mergeCell ref="F33:G33"/>
    <mergeCell ref="D30:E30"/>
    <mergeCell ref="F30:G30"/>
    <mergeCell ref="B20:B21"/>
    <mergeCell ref="A40:A42"/>
    <mergeCell ref="H40:K40"/>
    <mergeCell ref="B41:B42"/>
    <mergeCell ref="H42:I42"/>
    <mergeCell ref="J42:K42"/>
    <mergeCell ref="A43:A49"/>
    <mergeCell ref="H43:K43"/>
    <mergeCell ref="B44:B45"/>
    <mergeCell ref="H45:I45"/>
    <mergeCell ref="J45:K45"/>
    <mergeCell ref="D46:G46"/>
    <mergeCell ref="H46:K46"/>
    <mergeCell ref="B47:B48"/>
    <mergeCell ref="D48:E48"/>
    <mergeCell ref="F48:G48"/>
    <mergeCell ref="H48:I48"/>
    <mergeCell ref="J48:K48"/>
    <mergeCell ref="D45:E45"/>
    <mergeCell ref="F45:G45"/>
    <mergeCell ref="D43:G43"/>
    <mergeCell ref="D42:E42"/>
    <mergeCell ref="F42:G42"/>
    <mergeCell ref="D40:G40"/>
    <mergeCell ref="V1:AC1"/>
    <mergeCell ref="V4:Y4"/>
    <mergeCell ref="Z4:AC4"/>
    <mergeCell ref="V6:W6"/>
    <mergeCell ref="X6:Y6"/>
    <mergeCell ref="Z6:AA6"/>
    <mergeCell ref="AB6:AC6"/>
    <mergeCell ref="V7:Y7"/>
    <mergeCell ref="Z7:AC7"/>
    <mergeCell ref="V9:W9"/>
    <mergeCell ref="X9:Y9"/>
    <mergeCell ref="Z9:AA9"/>
    <mergeCell ref="AB9:AC9"/>
    <mergeCell ref="V10:Y10"/>
    <mergeCell ref="Z10:AC10"/>
    <mergeCell ref="V12:W12"/>
    <mergeCell ref="X12:Y12"/>
    <mergeCell ref="Z12:AA12"/>
    <mergeCell ref="AB12:AC12"/>
    <mergeCell ref="V13:Y13"/>
    <mergeCell ref="Z13:AC13"/>
    <mergeCell ref="V15:W15"/>
    <mergeCell ref="X15:Y15"/>
    <mergeCell ref="Z15:AA15"/>
    <mergeCell ref="AB15:AC15"/>
    <mergeCell ref="V16:Y16"/>
    <mergeCell ref="Z16:AC16"/>
    <mergeCell ref="V18:W18"/>
    <mergeCell ref="X18:Y18"/>
    <mergeCell ref="Z18:AA18"/>
    <mergeCell ref="AB18:AC18"/>
    <mergeCell ref="V19:Y19"/>
    <mergeCell ref="Z19:AC19"/>
    <mergeCell ref="V21:W21"/>
    <mergeCell ref="X21:Y21"/>
    <mergeCell ref="Z21:AA21"/>
    <mergeCell ref="AB21:AC21"/>
    <mergeCell ref="V22:Y22"/>
    <mergeCell ref="Z22:AC22"/>
    <mergeCell ref="V24:W24"/>
    <mergeCell ref="X24:Y24"/>
    <mergeCell ref="Z24:AA24"/>
    <mergeCell ref="AB24:AC24"/>
    <mergeCell ref="V28:Y28"/>
    <mergeCell ref="Z28:AC28"/>
    <mergeCell ref="V30:W30"/>
    <mergeCell ref="X30:Y30"/>
    <mergeCell ref="Z30:AA30"/>
    <mergeCell ref="AB30:AC30"/>
    <mergeCell ref="V31:Y31"/>
    <mergeCell ref="Z31:AC31"/>
    <mergeCell ref="V33:W33"/>
    <mergeCell ref="X33:Y33"/>
    <mergeCell ref="Z33:AA33"/>
    <mergeCell ref="AB33:AC33"/>
    <mergeCell ref="V34:Y34"/>
    <mergeCell ref="Z34:AC34"/>
    <mergeCell ref="V36:W36"/>
    <mergeCell ref="X36:Y36"/>
    <mergeCell ref="Z36:AA36"/>
    <mergeCell ref="AB36:AC36"/>
    <mergeCell ref="V37:Y37"/>
    <mergeCell ref="Z37:AC37"/>
    <mergeCell ref="V39:W39"/>
    <mergeCell ref="X39:Y39"/>
    <mergeCell ref="Z39:AA39"/>
    <mergeCell ref="AB39:AC39"/>
    <mergeCell ref="V46:Y46"/>
    <mergeCell ref="Z46:AC46"/>
    <mergeCell ref="V48:W48"/>
    <mergeCell ref="X48:Y48"/>
    <mergeCell ref="Z48:AA48"/>
    <mergeCell ref="AB48:AC48"/>
    <mergeCell ref="V40:Y40"/>
    <mergeCell ref="Z40:AC40"/>
    <mergeCell ref="V42:W42"/>
    <mergeCell ref="X42:Y42"/>
    <mergeCell ref="Z42:AA42"/>
    <mergeCell ref="AB42:AC42"/>
    <mergeCell ref="V43:Y43"/>
    <mergeCell ref="Z43:AC43"/>
    <mergeCell ref="V45:W45"/>
    <mergeCell ref="X45:Y45"/>
    <mergeCell ref="Z45:AA45"/>
    <mergeCell ref="AB45:AC45"/>
  </mergeCells>
  <conditionalFormatting sqref="M12">
    <cfRule type="containsText" dxfId="1028" priority="103" operator="containsText" text="onvoldoende">
      <formula>NOT(ISERROR(SEARCH("onvoldoende",M12)))</formula>
    </cfRule>
  </conditionalFormatting>
  <conditionalFormatting sqref="S12">
    <cfRule type="containsText" dxfId="1027" priority="102" operator="containsText" text="onvoldoende">
      <formula>NOT(ISERROR(SEARCH("onvoldoende",S12)))</formula>
    </cfRule>
  </conditionalFormatting>
  <conditionalFormatting sqref="Q9">
    <cfRule type="containsText" dxfId="1026" priority="105" operator="containsText" text="onvoldoende">
      <formula>NOT(ISERROR(SEARCH("onvoldoende",Q9)))</formula>
    </cfRule>
  </conditionalFormatting>
  <conditionalFormatting sqref="O12">
    <cfRule type="containsText" dxfId="1025" priority="104" operator="containsText" text="onvoldoende">
      <formula>NOT(ISERROR(SEARCH("onvoldoende",O12)))</formula>
    </cfRule>
  </conditionalFormatting>
  <conditionalFormatting sqref="F21">
    <cfRule type="containsText" dxfId="1024" priority="113" operator="containsText" text="onvoldoende">
      <formula>NOT(ISERROR(SEARCH("onvoldoende",F21)))</formula>
    </cfRule>
  </conditionalFormatting>
  <conditionalFormatting sqref="O6">
    <cfRule type="containsText" dxfId="1023" priority="112" operator="containsText" text="onvoldoende">
      <formula>NOT(ISERROR(SEARCH("onvoldoende",O6)))</formula>
    </cfRule>
  </conditionalFormatting>
  <conditionalFormatting sqref="M6">
    <cfRule type="containsText" dxfId="1022" priority="111" operator="containsText" text="onvoldoende">
      <formula>NOT(ISERROR(SEARCH("onvoldoende",M6)))</formula>
    </cfRule>
  </conditionalFormatting>
  <conditionalFormatting sqref="S6">
    <cfRule type="containsText" dxfId="1021" priority="110" operator="containsText" text="onvoldoende">
      <formula>NOT(ISERROR(SEARCH("onvoldoende",S6)))</formula>
    </cfRule>
  </conditionalFormatting>
  <conditionalFormatting sqref="M24">
    <cfRule type="containsText" dxfId="1020" priority="91" operator="containsText" text="onvoldoende">
      <formula>NOT(ISERROR(SEARCH("onvoldoende",M24)))</formula>
    </cfRule>
  </conditionalFormatting>
  <conditionalFormatting sqref="S24">
    <cfRule type="containsText" dxfId="1019" priority="90" operator="containsText" text="onvoldoende">
      <formula>NOT(ISERROR(SEARCH("onvoldoende",S24)))</formula>
    </cfRule>
  </conditionalFormatting>
  <conditionalFormatting sqref="Q18">
    <cfRule type="containsText" dxfId="1018" priority="93" operator="containsText" text="onvoldoende">
      <formula>NOT(ISERROR(SEARCH("onvoldoende",Q18)))</formula>
    </cfRule>
  </conditionalFormatting>
  <conditionalFormatting sqref="O24">
    <cfRule type="containsText" dxfId="1017" priority="92" operator="containsText" text="onvoldoende">
      <formula>NOT(ISERROR(SEARCH("onvoldoende",O24)))</formula>
    </cfRule>
  </conditionalFormatting>
  <conditionalFormatting sqref="Q12">
    <cfRule type="containsText" dxfId="1016" priority="101" operator="containsText" text="onvoldoende">
      <formula>NOT(ISERROR(SEARCH("onvoldoende",Q12)))</formula>
    </cfRule>
  </conditionalFormatting>
  <conditionalFormatting sqref="O15">
    <cfRule type="containsText" dxfId="1015" priority="100" operator="containsText" text="onvoldoende">
      <formula>NOT(ISERROR(SEARCH("onvoldoende",O15)))</formula>
    </cfRule>
  </conditionalFormatting>
  <conditionalFormatting sqref="M15">
    <cfRule type="containsText" dxfId="1014" priority="99" operator="containsText" text="onvoldoende">
      <formula>NOT(ISERROR(SEARCH("onvoldoende",M15)))</formula>
    </cfRule>
  </conditionalFormatting>
  <conditionalFormatting sqref="S15">
    <cfRule type="containsText" dxfId="1013" priority="98" operator="containsText" text="onvoldoende">
      <formula>NOT(ISERROR(SEARCH("onvoldoende",S15)))</formula>
    </cfRule>
  </conditionalFormatting>
  <conditionalFormatting sqref="Q15">
    <cfRule type="containsText" dxfId="1012" priority="97" operator="containsText" text="onvoldoende">
      <formula>NOT(ISERROR(SEARCH("onvoldoende",Q15)))</formula>
    </cfRule>
  </conditionalFormatting>
  <conditionalFormatting sqref="O18">
    <cfRule type="containsText" dxfId="1011" priority="96" operator="containsText" text="onvoldoende">
      <formula>NOT(ISERROR(SEARCH("onvoldoende",O18)))</formula>
    </cfRule>
  </conditionalFormatting>
  <conditionalFormatting sqref="M18">
    <cfRule type="containsText" dxfId="1010" priority="95" operator="containsText" text="onvoldoende">
      <formula>NOT(ISERROR(SEARCH("onvoldoende",M18)))</formula>
    </cfRule>
  </conditionalFormatting>
  <conditionalFormatting sqref="S18">
    <cfRule type="containsText" dxfId="1009" priority="94" operator="containsText" text="onvoldoende">
      <formula>NOT(ISERROR(SEARCH("onvoldoende",S18)))</formula>
    </cfRule>
  </conditionalFormatting>
  <conditionalFormatting sqref="J45">
    <cfRule type="containsText" dxfId="1008" priority="117" operator="containsText" text="onvoldoende">
      <formula>NOT(ISERROR(SEARCH("onvoldoende",J45)))</formula>
    </cfRule>
  </conditionalFormatting>
  <conditionalFormatting sqref="H45">
    <cfRule type="containsText" dxfId="1007" priority="116" operator="containsText" text="onvoldoende">
      <formula>NOT(ISERROR(SEARCH("onvoldoende",H45)))</formula>
    </cfRule>
  </conditionalFormatting>
  <conditionalFormatting sqref="D45">
    <cfRule type="containsText" dxfId="1006" priority="114" operator="containsText" text="onvoldoende">
      <formula>NOT(ISERROR(SEARCH("onvoldoende",D45)))</formula>
    </cfRule>
  </conditionalFormatting>
  <conditionalFormatting sqref="J48">
    <cfRule type="containsText" dxfId="1005" priority="119" operator="containsText" text="onvoldoende">
      <formula>NOT(ISERROR(SEARCH("onvoldoende",J48)))</formula>
    </cfRule>
  </conditionalFormatting>
  <conditionalFormatting sqref="H48">
    <cfRule type="containsText" dxfId="1004" priority="118" operator="containsText" text="onvoldoende">
      <formula>NOT(ISERROR(SEARCH("onvoldoende",H48)))</formula>
    </cfRule>
  </conditionalFormatting>
  <conditionalFormatting sqref="F48">
    <cfRule type="containsText" dxfId="1003" priority="121" operator="containsText" text="onvoldoende">
      <formula>NOT(ISERROR(SEARCH("onvoldoende",F48)))</formula>
    </cfRule>
  </conditionalFormatting>
  <conditionalFormatting sqref="D48">
    <cfRule type="containsText" dxfId="1002" priority="120" operator="containsText" text="onvoldoende">
      <formula>NOT(ISERROR(SEARCH("onvoldoende",D48)))</formula>
    </cfRule>
  </conditionalFormatting>
  <conditionalFormatting sqref="F39">
    <cfRule type="containsText" dxfId="1001" priority="129" operator="containsText" text="onvoldoende">
      <formula>NOT(ISERROR(SEARCH("onvoldoende",F39)))</formula>
    </cfRule>
  </conditionalFormatting>
  <conditionalFormatting sqref="D39">
    <cfRule type="containsText" dxfId="1000" priority="128" operator="containsText" text="onvoldoende">
      <formula>NOT(ISERROR(SEARCH("onvoldoende",D39)))</formula>
    </cfRule>
  </conditionalFormatting>
  <conditionalFormatting sqref="J39">
    <cfRule type="containsText" dxfId="999" priority="127" operator="containsText" text="onvoldoende">
      <formula>NOT(ISERROR(SEARCH("onvoldoende",J39)))</formula>
    </cfRule>
  </conditionalFormatting>
  <conditionalFormatting sqref="H39">
    <cfRule type="containsText" dxfId="998" priority="126" operator="containsText" text="onvoldoende">
      <formula>NOT(ISERROR(SEARCH("onvoldoende",H39)))</formula>
    </cfRule>
  </conditionalFormatting>
  <conditionalFormatting sqref="F42">
    <cfRule type="containsText" dxfId="997" priority="125" operator="containsText" text="onvoldoende">
      <formula>NOT(ISERROR(SEARCH("onvoldoende",F42)))</formula>
    </cfRule>
  </conditionalFormatting>
  <conditionalFormatting sqref="D42">
    <cfRule type="containsText" dxfId="996" priority="124" operator="containsText" text="onvoldoende">
      <formula>NOT(ISERROR(SEARCH("onvoldoende",D42)))</formula>
    </cfRule>
  </conditionalFormatting>
  <conditionalFormatting sqref="J42">
    <cfRule type="containsText" dxfId="995" priority="123" operator="containsText" text="onvoldoende">
      <formula>NOT(ISERROR(SEARCH("onvoldoende",J42)))</formula>
    </cfRule>
  </conditionalFormatting>
  <conditionalFormatting sqref="H42">
    <cfRule type="containsText" dxfId="994" priority="122" operator="containsText" text="onvoldoende">
      <formula>NOT(ISERROR(SEARCH("onvoldoende",H42)))</formula>
    </cfRule>
  </conditionalFormatting>
  <conditionalFormatting sqref="J33">
    <cfRule type="containsText" dxfId="993" priority="135" operator="containsText" text="onvoldoende">
      <formula>NOT(ISERROR(SEARCH("onvoldoende",J33)))</formula>
    </cfRule>
  </conditionalFormatting>
  <conditionalFormatting sqref="H33">
    <cfRule type="containsText" dxfId="992" priority="134" operator="containsText" text="onvoldoende">
      <formula>NOT(ISERROR(SEARCH("onvoldoende",H33)))</formula>
    </cfRule>
  </conditionalFormatting>
  <conditionalFormatting sqref="F36">
    <cfRule type="containsText" dxfId="991" priority="133" operator="containsText" text="onvoldoende">
      <formula>NOT(ISERROR(SEARCH("onvoldoende",F36)))</formula>
    </cfRule>
  </conditionalFormatting>
  <conditionalFormatting sqref="D36">
    <cfRule type="containsText" dxfId="990" priority="132" operator="containsText" text="onvoldoende">
      <formula>NOT(ISERROR(SEARCH("onvoldoende",D36)))</formula>
    </cfRule>
  </conditionalFormatting>
  <conditionalFormatting sqref="J36">
    <cfRule type="containsText" dxfId="989" priority="131" operator="containsText" text="onvoldoende">
      <formula>NOT(ISERROR(SEARCH("onvoldoende",J36)))</formula>
    </cfRule>
  </conditionalFormatting>
  <conditionalFormatting sqref="H36">
    <cfRule type="containsText" dxfId="988" priority="130" operator="containsText" text="onvoldoende">
      <formula>NOT(ISERROR(SEARCH("onvoldoende",H36)))</formula>
    </cfRule>
  </conditionalFormatting>
  <conditionalFormatting sqref="F30">
    <cfRule type="containsText" dxfId="987" priority="141" operator="containsText" text="onvoldoende">
      <formula>NOT(ISERROR(SEARCH("onvoldoende",F30)))</formula>
    </cfRule>
  </conditionalFormatting>
  <conditionalFormatting sqref="D30">
    <cfRule type="containsText" dxfId="986" priority="140" operator="containsText" text="onvoldoende">
      <formula>NOT(ISERROR(SEARCH("onvoldoende",D30)))</formula>
    </cfRule>
  </conditionalFormatting>
  <conditionalFormatting sqref="J30">
    <cfRule type="containsText" dxfId="985" priority="139" operator="containsText" text="onvoldoende">
      <formula>NOT(ISERROR(SEARCH("onvoldoende",J30)))</formula>
    </cfRule>
  </conditionalFormatting>
  <conditionalFormatting sqref="H30">
    <cfRule type="containsText" dxfId="984" priority="138" operator="containsText" text="onvoldoende">
      <formula>NOT(ISERROR(SEARCH("onvoldoende",H30)))</formula>
    </cfRule>
  </conditionalFormatting>
  <conditionalFormatting sqref="F33">
    <cfRule type="containsText" dxfId="983" priority="137" operator="containsText" text="onvoldoende">
      <formula>NOT(ISERROR(SEARCH("onvoldoende",F33)))</formula>
    </cfRule>
  </conditionalFormatting>
  <conditionalFormatting sqref="D33">
    <cfRule type="containsText" dxfId="982" priority="136" operator="containsText" text="onvoldoende">
      <formula>NOT(ISERROR(SEARCH("onvoldoende",D33)))</formula>
    </cfRule>
  </conditionalFormatting>
  <conditionalFormatting sqref="Q24">
    <cfRule type="containsText" dxfId="981" priority="89" operator="containsText" text="onvoldoende">
      <formula>NOT(ISERROR(SEARCH("onvoldoende",Q24)))</formula>
    </cfRule>
  </conditionalFormatting>
  <conditionalFormatting sqref="S21">
    <cfRule type="containsText" dxfId="980" priority="88" operator="containsText" text="onvoldoende">
      <formula>NOT(ISERROR(SEARCH("onvoldoende",S21)))</formula>
    </cfRule>
  </conditionalFormatting>
  <conditionalFormatting sqref="Q21">
    <cfRule type="containsText" dxfId="979" priority="87" operator="containsText" text="onvoldoende">
      <formula>NOT(ISERROR(SEARCH("onvoldoende",Q21)))</formula>
    </cfRule>
  </conditionalFormatting>
  <conditionalFormatting sqref="M21">
    <cfRule type="containsText" dxfId="978" priority="86" operator="containsText" text="onvoldoende">
      <formula>NOT(ISERROR(SEARCH("onvoldoende",M21)))</formula>
    </cfRule>
  </conditionalFormatting>
  <conditionalFormatting sqref="S36">
    <cfRule type="containsText" dxfId="977" priority="75" operator="containsText" text="onvoldoende">
      <formula>NOT(ISERROR(SEARCH("onvoldoende",S36)))</formula>
    </cfRule>
  </conditionalFormatting>
  <conditionalFormatting sqref="Q36">
    <cfRule type="containsText" dxfId="976" priority="74" operator="containsText" text="onvoldoende">
      <formula>NOT(ISERROR(SEARCH("onvoldoende",Q36)))</formula>
    </cfRule>
  </conditionalFormatting>
  <conditionalFormatting sqref="O39">
    <cfRule type="containsText" dxfId="975" priority="73" operator="containsText" text="onvoldoende">
      <formula>NOT(ISERROR(SEARCH("onvoldoende",O39)))</formula>
    </cfRule>
  </conditionalFormatting>
  <conditionalFormatting sqref="M39">
    <cfRule type="containsText" dxfId="974" priority="72" operator="containsText" text="onvoldoende">
      <formula>NOT(ISERROR(SEARCH("onvoldoende",M39)))</formula>
    </cfRule>
  </conditionalFormatting>
  <conditionalFormatting sqref="S39">
    <cfRule type="containsText" dxfId="973" priority="71" operator="containsText" text="onvoldoende">
      <formula>NOT(ISERROR(SEARCH("onvoldoende",S39)))</formula>
    </cfRule>
  </conditionalFormatting>
  <conditionalFormatting sqref="Q39">
    <cfRule type="containsText" dxfId="972" priority="70" operator="containsText" text="onvoldoende">
      <formula>NOT(ISERROR(SEARCH("onvoldoende",Q39)))</formula>
    </cfRule>
  </conditionalFormatting>
  <conditionalFormatting sqref="O36">
    <cfRule type="containsText" dxfId="971" priority="77" operator="containsText" text="onvoldoende">
      <formula>NOT(ISERROR(SEARCH("onvoldoende",O36)))</formula>
    </cfRule>
  </conditionalFormatting>
  <conditionalFormatting sqref="M36">
    <cfRule type="containsText" dxfId="970" priority="76" operator="containsText" text="onvoldoende">
      <formula>NOT(ISERROR(SEARCH("onvoldoende",M36)))</formula>
    </cfRule>
  </conditionalFormatting>
  <conditionalFormatting sqref="S48">
    <cfRule type="containsText" dxfId="969" priority="63" operator="containsText" text="onvoldoende">
      <formula>NOT(ISERROR(SEARCH("onvoldoende",S48)))</formula>
    </cfRule>
  </conditionalFormatting>
  <conditionalFormatting sqref="Q48">
    <cfRule type="containsText" dxfId="968" priority="62" operator="containsText" text="onvoldoende">
      <formula>NOT(ISERROR(SEARCH("onvoldoende",Q48)))</formula>
    </cfRule>
  </conditionalFormatting>
  <conditionalFormatting sqref="S33">
    <cfRule type="containsText" dxfId="967" priority="79" operator="containsText" text="onvoldoende">
      <formula>NOT(ISERROR(SEARCH("onvoldoende",S33)))</formula>
    </cfRule>
  </conditionalFormatting>
  <conditionalFormatting sqref="Q33">
    <cfRule type="containsText" dxfId="966" priority="78" operator="containsText" text="onvoldoende">
      <formula>NOT(ISERROR(SEARCH("onvoldoende",Q33)))</formula>
    </cfRule>
  </conditionalFormatting>
  <conditionalFormatting sqref="O33">
    <cfRule type="containsText" dxfId="965" priority="81" operator="containsText" text="onvoldoende">
      <formula>NOT(ISERROR(SEARCH("onvoldoende",O33)))</formula>
    </cfRule>
  </conditionalFormatting>
  <conditionalFormatting sqref="M33">
    <cfRule type="containsText" dxfId="964" priority="80" operator="containsText" text="onvoldoende">
      <formula>NOT(ISERROR(SEARCH("onvoldoende",M33)))</formula>
    </cfRule>
  </conditionalFormatting>
  <conditionalFormatting sqref="O30">
    <cfRule type="containsText" dxfId="963" priority="85" operator="containsText" text="onvoldoende">
      <formula>NOT(ISERROR(SEARCH("onvoldoende",O30)))</formula>
    </cfRule>
  </conditionalFormatting>
  <conditionalFormatting sqref="M30">
    <cfRule type="containsText" dxfId="962" priority="84" operator="containsText" text="onvoldoende">
      <formula>NOT(ISERROR(SEARCH("onvoldoende",M30)))</formula>
    </cfRule>
  </conditionalFormatting>
  <conditionalFormatting sqref="S30">
    <cfRule type="containsText" dxfId="961" priority="83" operator="containsText" text="onvoldoende">
      <formula>NOT(ISERROR(SEARCH("onvoldoende",S30)))</formula>
    </cfRule>
  </conditionalFormatting>
  <conditionalFormatting sqref="Q30">
    <cfRule type="containsText" dxfId="960" priority="82" operator="containsText" text="onvoldoende">
      <formula>NOT(ISERROR(SEARCH("onvoldoende",Q30)))</formula>
    </cfRule>
  </conditionalFormatting>
  <conditionalFormatting sqref="O48">
    <cfRule type="containsText" dxfId="959" priority="65" operator="containsText" text="onvoldoende">
      <formula>NOT(ISERROR(SEARCH("onvoldoende",O48)))</formula>
    </cfRule>
  </conditionalFormatting>
  <conditionalFormatting sqref="M48">
    <cfRule type="containsText" dxfId="958" priority="64" operator="containsText" text="onvoldoende">
      <formula>NOT(ISERROR(SEARCH("onvoldoende",M48)))</formula>
    </cfRule>
  </conditionalFormatting>
  <conditionalFormatting sqref="O45">
    <cfRule type="containsText" dxfId="957" priority="59" operator="containsText" text="onvoldoende">
      <formula>NOT(ISERROR(SEARCH("onvoldoende",O45)))</formula>
    </cfRule>
  </conditionalFormatting>
  <conditionalFormatting sqref="M45">
    <cfRule type="containsText" dxfId="956" priority="58" operator="containsText" text="onvoldoende">
      <formula>NOT(ISERROR(SEARCH("onvoldoende",M45)))</formula>
    </cfRule>
  </conditionalFormatting>
  <conditionalFormatting sqref="S45">
    <cfRule type="containsText" dxfId="955" priority="61" operator="containsText" text="onvoldoende">
      <formula>NOT(ISERROR(SEARCH("onvoldoende",S45)))</formula>
    </cfRule>
  </conditionalFormatting>
  <conditionalFormatting sqref="Q45">
    <cfRule type="containsText" dxfId="954" priority="60" operator="containsText" text="onvoldoende">
      <formula>NOT(ISERROR(SEARCH("onvoldoende",Q45)))</formula>
    </cfRule>
  </conditionalFormatting>
  <conditionalFormatting sqref="Q6">
    <cfRule type="containsText" dxfId="953" priority="109" operator="containsText" text="onvoldoende">
      <formula>NOT(ISERROR(SEARCH("onvoldoende",Q6)))</formula>
    </cfRule>
  </conditionalFormatting>
  <conditionalFormatting sqref="O9">
    <cfRule type="containsText" dxfId="952" priority="108" operator="containsText" text="onvoldoende">
      <formula>NOT(ISERROR(SEARCH("onvoldoende",O9)))</formula>
    </cfRule>
  </conditionalFormatting>
  <conditionalFormatting sqref="M9">
    <cfRule type="containsText" dxfId="951" priority="107" operator="containsText" text="onvoldoende">
      <formula>NOT(ISERROR(SEARCH("onvoldoende",M9)))</formula>
    </cfRule>
  </conditionalFormatting>
  <conditionalFormatting sqref="S9">
    <cfRule type="containsText" dxfId="950" priority="106" operator="containsText" text="onvoldoende">
      <formula>NOT(ISERROR(SEARCH("onvoldoende",S9)))</formula>
    </cfRule>
  </conditionalFormatting>
  <conditionalFormatting sqref="O42">
    <cfRule type="containsText" dxfId="949" priority="69" operator="containsText" text="onvoldoende">
      <formula>NOT(ISERROR(SEARCH("onvoldoende",O42)))</formula>
    </cfRule>
  </conditionalFormatting>
  <conditionalFormatting sqref="M42">
    <cfRule type="containsText" dxfId="948" priority="68" operator="containsText" text="onvoldoende">
      <formula>NOT(ISERROR(SEARCH("onvoldoende",M42)))</formula>
    </cfRule>
  </conditionalFormatting>
  <conditionalFormatting sqref="S42">
    <cfRule type="containsText" dxfId="947" priority="67" operator="containsText" text="onvoldoende">
      <formula>NOT(ISERROR(SEARCH("onvoldoende",S42)))</formula>
    </cfRule>
  </conditionalFormatting>
  <conditionalFormatting sqref="Q42">
    <cfRule type="containsText" dxfId="946" priority="66" operator="containsText" text="onvoldoende">
      <formula>NOT(ISERROR(SEARCH("onvoldoende",Q42)))</formula>
    </cfRule>
  </conditionalFormatting>
  <conditionalFormatting sqref="O21">
    <cfRule type="containsText" dxfId="945" priority="57" operator="containsText" text="onvoldoende">
      <formula>NOT(ISERROR(SEARCH("onvoldoende",O21)))</formula>
    </cfRule>
  </conditionalFormatting>
  <conditionalFormatting sqref="J6">
    <cfRule type="containsText" dxfId="944" priority="166" operator="containsText" text="onvoldoende">
      <formula>NOT(ISERROR(SEARCH("onvoldoende",J6)))</formula>
    </cfRule>
  </conditionalFormatting>
  <conditionalFormatting sqref="H6">
    <cfRule type="containsText" dxfId="943" priority="165" operator="containsText" text="onvoldoende">
      <formula>NOT(ISERROR(SEARCH("onvoldoende",H6)))</formula>
    </cfRule>
  </conditionalFormatting>
  <conditionalFormatting sqref="F6">
    <cfRule type="containsText" dxfId="942" priority="168" operator="containsText" text="onvoldoende">
      <formula>NOT(ISERROR(SEARCH("onvoldoende",F6)))</formula>
    </cfRule>
  </conditionalFormatting>
  <conditionalFormatting sqref="D6">
    <cfRule type="containsText" dxfId="941" priority="167" operator="containsText" text="onvoldoende">
      <formula>NOT(ISERROR(SEARCH("onvoldoende",D6)))</formula>
    </cfRule>
  </conditionalFormatting>
  <conditionalFormatting sqref="J18">
    <cfRule type="containsText" dxfId="940" priority="150" operator="containsText" text="onvoldoende">
      <formula>NOT(ISERROR(SEARCH("onvoldoende",J18)))</formula>
    </cfRule>
  </conditionalFormatting>
  <conditionalFormatting sqref="H18">
    <cfRule type="containsText" dxfId="939" priority="149" operator="containsText" text="onvoldoende">
      <formula>NOT(ISERROR(SEARCH("onvoldoende",H18)))</formula>
    </cfRule>
  </conditionalFormatting>
  <conditionalFormatting sqref="F24">
    <cfRule type="containsText" dxfId="938" priority="148" operator="containsText" text="onvoldoende">
      <formula>NOT(ISERROR(SEARCH("onvoldoende",F24)))</formula>
    </cfRule>
  </conditionalFormatting>
  <conditionalFormatting sqref="D24">
    <cfRule type="containsText" dxfId="937" priority="147" operator="containsText" text="onvoldoende">
      <formula>NOT(ISERROR(SEARCH("onvoldoende",D24)))</formula>
    </cfRule>
  </conditionalFormatting>
  <conditionalFormatting sqref="J24">
    <cfRule type="containsText" dxfId="936" priority="146" operator="containsText" text="onvoldoende">
      <formula>NOT(ISERROR(SEARCH("onvoldoende",J24)))</formula>
    </cfRule>
  </conditionalFormatting>
  <conditionalFormatting sqref="H24">
    <cfRule type="containsText" dxfId="935" priority="145" operator="containsText" text="onvoldoende">
      <formula>NOT(ISERROR(SEARCH("onvoldoende",H24)))</formula>
    </cfRule>
  </conditionalFormatting>
  <conditionalFormatting sqref="F18">
    <cfRule type="containsText" dxfId="934" priority="152" operator="containsText" text="onvoldoende">
      <formula>NOT(ISERROR(SEARCH("onvoldoende",F18)))</formula>
    </cfRule>
  </conditionalFormatting>
  <conditionalFormatting sqref="D18">
    <cfRule type="containsText" dxfId="933" priority="151" operator="containsText" text="onvoldoende">
      <formula>NOT(ISERROR(SEARCH("onvoldoende",D18)))</formula>
    </cfRule>
  </conditionalFormatting>
  <conditionalFormatting sqref="J15">
    <cfRule type="containsText" dxfId="932" priority="154" operator="containsText" text="onvoldoende">
      <formula>NOT(ISERROR(SEARCH("onvoldoende",J15)))</formula>
    </cfRule>
  </conditionalFormatting>
  <conditionalFormatting sqref="H15">
    <cfRule type="containsText" dxfId="931" priority="153" operator="containsText" text="onvoldoende">
      <formula>NOT(ISERROR(SEARCH("onvoldoende",H15)))</formula>
    </cfRule>
  </conditionalFormatting>
  <conditionalFormatting sqref="F15">
    <cfRule type="containsText" dxfId="930" priority="156" operator="containsText" text="onvoldoende">
      <formula>NOT(ISERROR(SEARCH("onvoldoende",F15)))</formula>
    </cfRule>
  </conditionalFormatting>
  <conditionalFormatting sqref="D15">
    <cfRule type="containsText" dxfId="929" priority="155" operator="containsText" text="onvoldoende">
      <formula>NOT(ISERROR(SEARCH("onvoldoende",D15)))</formula>
    </cfRule>
  </conditionalFormatting>
  <conditionalFormatting sqref="F9">
    <cfRule type="containsText" dxfId="928" priority="164" operator="containsText" text="onvoldoende">
      <formula>NOT(ISERROR(SEARCH("onvoldoende",F9)))</formula>
    </cfRule>
  </conditionalFormatting>
  <conditionalFormatting sqref="D9">
    <cfRule type="containsText" dxfId="927" priority="163" operator="containsText" text="onvoldoende">
      <formula>NOT(ISERROR(SEARCH("onvoldoende",D9)))</formula>
    </cfRule>
  </conditionalFormatting>
  <conditionalFormatting sqref="J9">
    <cfRule type="containsText" dxfId="926" priority="162" operator="containsText" text="onvoldoende">
      <formula>NOT(ISERROR(SEARCH("onvoldoende",J9)))</formula>
    </cfRule>
  </conditionalFormatting>
  <conditionalFormatting sqref="H9">
    <cfRule type="containsText" dxfId="925" priority="161" operator="containsText" text="onvoldoende">
      <formula>NOT(ISERROR(SEARCH("onvoldoende",H9)))</formula>
    </cfRule>
  </conditionalFormatting>
  <conditionalFormatting sqref="F12">
    <cfRule type="containsText" dxfId="924" priority="160" operator="containsText" text="onvoldoende">
      <formula>NOT(ISERROR(SEARCH("onvoldoende",F12)))</formula>
    </cfRule>
  </conditionalFormatting>
  <conditionalFormatting sqref="D12">
    <cfRule type="containsText" dxfId="923" priority="159" operator="containsText" text="onvoldoende">
      <formula>NOT(ISERROR(SEARCH("onvoldoende",D12)))</formula>
    </cfRule>
  </conditionalFormatting>
  <conditionalFormatting sqref="J12">
    <cfRule type="containsText" dxfId="922" priority="158" operator="containsText" text="onvoldoende">
      <formula>NOT(ISERROR(SEARCH("onvoldoende",J12)))</formula>
    </cfRule>
  </conditionalFormatting>
  <conditionalFormatting sqref="H12">
    <cfRule type="containsText" dxfId="921" priority="157" operator="containsText" text="onvoldoende">
      <formula>NOT(ISERROR(SEARCH("onvoldoende",H12)))</formula>
    </cfRule>
  </conditionalFormatting>
  <conditionalFormatting sqref="D21">
    <cfRule type="containsText" dxfId="920" priority="142" operator="containsText" text="onvoldoende">
      <formula>NOT(ISERROR(SEARCH("onvoldoende",D21)))</formula>
    </cfRule>
  </conditionalFormatting>
  <conditionalFormatting sqref="J21">
    <cfRule type="containsText" dxfId="919" priority="144" operator="containsText" text="onvoldoende">
      <formula>NOT(ISERROR(SEARCH("onvoldoende",J21)))</formula>
    </cfRule>
  </conditionalFormatting>
  <conditionalFormatting sqref="H21">
    <cfRule type="containsText" dxfId="918" priority="143" operator="containsText" text="onvoldoende">
      <formula>NOT(ISERROR(SEARCH("onvoldoende",H21)))</formula>
    </cfRule>
  </conditionalFormatting>
  <conditionalFormatting sqref="F45">
    <cfRule type="containsText" dxfId="917" priority="115" operator="containsText" text="onvoldoende">
      <formula>NOT(ISERROR(SEARCH("onvoldoende",F45)))</formula>
    </cfRule>
  </conditionalFormatting>
  <conditionalFormatting sqref="V12">
    <cfRule type="containsText" dxfId="916" priority="47" operator="containsText" text="onvoldoende">
      <formula>NOT(ISERROR(SEARCH("onvoldoende",V12)))</formula>
    </cfRule>
  </conditionalFormatting>
  <conditionalFormatting sqref="AB12">
    <cfRule type="containsText" dxfId="915" priority="46" operator="containsText" text="onvoldoende">
      <formula>NOT(ISERROR(SEARCH("onvoldoende",AB12)))</formula>
    </cfRule>
  </conditionalFormatting>
  <conditionalFormatting sqref="Z9">
    <cfRule type="containsText" dxfId="914" priority="49" operator="containsText" text="onvoldoende">
      <formula>NOT(ISERROR(SEARCH("onvoldoende",Z9)))</formula>
    </cfRule>
  </conditionalFormatting>
  <conditionalFormatting sqref="X12">
    <cfRule type="containsText" dxfId="913" priority="48" operator="containsText" text="onvoldoende">
      <formula>NOT(ISERROR(SEARCH("onvoldoende",X12)))</formula>
    </cfRule>
  </conditionalFormatting>
  <conditionalFormatting sqref="X6">
    <cfRule type="containsText" dxfId="912" priority="56" operator="containsText" text="onvoldoende">
      <formula>NOT(ISERROR(SEARCH("onvoldoende",X6)))</formula>
    </cfRule>
  </conditionalFormatting>
  <conditionalFormatting sqref="V6">
    <cfRule type="containsText" dxfId="911" priority="55" operator="containsText" text="onvoldoende">
      <formula>NOT(ISERROR(SEARCH("onvoldoende",V6)))</formula>
    </cfRule>
  </conditionalFormatting>
  <conditionalFormatting sqref="AB6">
    <cfRule type="containsText" dxfId="910" priority="54" operator="containsText" text="onvoldoende">
      <formula>NOT(ISERROR(SEARCH("onvoldoende",AB6)))</formula>
    </cfRule>
  </conditionalFormatting>
  <conditionalFormatting sqref="V24">
    <cfRule type="containsText" dxfId="909" priority="35" operator="containsText" text="onvoldoende">
      <formula>NOT(ISERROR(SEARCH("onvoldoende",V24)))</formula>
    </cfRule>
  </conditionalFormatting>
  <conditionalFormatting sqref="AB24">
    <cfRule type="containsText" dxfId="908" priority="34" operator="containsText" text="onvoldoende">
      <formula>NOT(ISERROR(SEARCH("onvoldoende",AB24)))</formula>
    </cfRule>
  </conditionalFormatting>
  <conditionalFormatting sqref="Z18">
    <cfRule type="containsText" dxfId="907" priority="37" operator="containsText" text="onvoldoende">
      <formula>NOT(ISERROR(SEARCH("onvoldoende",Z18)))</formula>
    </cfRule>
  </conditionalFormatting>
  <conditionalFormatting sqref="X24">
    <cfRule type="containsText" dxfId="906" priority="36" operator="containsText" text="onvoldoende">
      <formula>NOT(ISERROR(SEARCH("onvoldoende",X24)))</formula>
    </cfRule>
  </conditionalFormatting>
  <conditionalFormatting sqref="Z12">
    <cfRule type="containsText" dxfId="905" priority="45" operator="containsText" text="onvoldoende">
      <formula>NOT(ISERROR(SEARCH("onvoldoende",Z12)))</formula>
    </cfRule>
  </conditionalFormatting>
  <conditionalFormatting sqref="X15">
    <cfRule type="containsText" dxfId="904" priority="44" operator="containsText" text="onvoldoende">
      <formula>NOT(ISERROR(SEARCH("onvoldoende",X15)))</formula>
    </cfRule>
  </conditionalFormatting>
  <conditionalFormatting sqref="V15">
    <cfRule type="containsText" dxfId="903" priority="43" operator="containsText" text="onvoldoende">
      <formula>NOT(ISERROR(SEARCH("onvoldoende",V15)))</formula>
    </cfRule>
  </conditionalFormatting>
  <conditionalFormatting sqref="AB15">
    <cfRule type="containsText" dxfId="902" priority="42" operator="containsText" text="onvoldoende">
      <formula>NOT(ISERROR(SEARCH("onvoldoende",AB15)))</formula>
    </cfRule>
  </conditionalFormatting>
  <conditionalFormatting sqref="Z15">
    <cfRule type="containsText" dxfId="901" priority="41" operator="containsText" text="onvoldoende">
      <formula>NOT(ISERROR(SEARCH("onvoldoende",Z15)))</formula>
    </cfRule>
  </conditionalFormatting>
  <conditionalFormatting sqref="X18">
    <cfRule type="containsText" dxfId="900" priority="40" operator="containsText" text="onvoldoende">
      <formula>NOT(ISERROR(SEARCH("onvoldoende",X18)))</formula>
    </cfRule>
  </conditionalFormatting>
  <conditionalFormatting sqref="V18">
    <cfRule type="containsText" dxfId="899" priority="39" operator="containsText" text="onvoldoende">
      <formula>NOT(ISERROR(SEARCH("onvoldoende",V18)))</formula>
    </cfRule>
  </conditionalFormatting>
  <conditionalFormatting sqref="AB18">
    <cfRule type="containsText" dxfId="898" priority="38" operator="containsText" text="onvoldoende">
      <formula>NOT(ISERROR(SEARCH("onvoldoende",AB18)))</formula>
    </cfRule>
  </conditionalFormatting>
  <conditionalFormatting sqref="Z24">
    <cfRule type="containsText" dxfId="897" priority="33" operator="containsText" text="onvoldoende">
      <formula>NOT(ISERROR(SEARCH("onvoldoende",Z24)))</formula>
    </cfRule>
  </conditionalFormatting>
  <conditionalFormatting sqref="AB21">
    <cfRule type="containsText" dxfId="896" priority="32" operator="containsText" text="onvoldoende">
      <formula>NOT(ISERROR(SEARCH("onvoldoende",AB21)))</formula>
    </cfRule>
  </conditionalFormatting>
  <conditionalFormatting sqref="Z21">
    <cfRule type="containsText" dxfId="895" priority="31" operator="containsText" text="onvoldoende">
      <formula>NOT(ISERROR(SEARCH("onvoldoende",Z21)))</formula>
    </cfRule>
  </conditionalFormatting>
  <conditionalFormatting sqref="V21">
    <cfRule type="containsText" dxfId="894" priority="30" operator="containsText" text="onvoldoende">
      <formula>NOT(ISERROR(SEARCH("onvoldoende",V21)))</formula>
    </cfRule>
  </conditionalFormatting>
  <conditionalFormatting sqref="AB36">
    <cfRule type="containsText" dxfId="893" priority="19" operator="containsText" text="onvoldoende">
      <formula>NOT(ISERROR(SEARCH("onvoldoende",AB36)))</formula>
    </cfRule>
  </conditionalFormatting>
  <conditionalFormatting sqref="Z36">
    <cfRule type="containsText" dxfId="892" priority="18" operator="containsText" text="onvoldoende">
      <formula>NOT(ISERROR(SEARCH("onvoldoende",Z36)))</formula>
    </cfRule>
  </conditionalFormatting>
  <conditionalFormatting sqref="X39">
    <cfRule type="containsText" dxfId="891" priority="17" operator="containsText" text="onvoldoende">
      <formula>NOT(ISERROR(SEARCH("onvoldoende",X39)))</formula>
    </cfRule>
  </conditionalFormatting>
  <conditionalFormatting sqref="V39">
    <cfRule type="containsText" dxfId="890" priority="16" operator="containsText" text="onvoldoende">
      <formula>NOT(ISERROR(SEARCH("onvoldoende",V39)))</formula>
    </cfRule>
  </conditionalFormatting>
  <conditionalFormatting sqref="AB39">
    <cfRule type="containsText" dxfId="889" priority="15" operator="containsText" text="onvoldoende">
      <formula>NOT(ISERROR(SEARCH("onvoldoende",AB39)))</formula>
    </cfRule>
  </conditionalFormatting>
  <conditionalFormatting sqref="Z39">
    <cfRule type="containsText" dxfId="888" priority="14" operator="containsText" text="onvoldoende">
      <formula>NOT(ISERROR(SEARCH("onvoldoende",Z39)))</formula>
    </cfRule>
  </conditionalFormatting>
  <conditionalFormatting sqref="X36">
    <cfRule type="containsText" dxfId="887" priority="21" operator="containsText" text="onvoldoende">
      <formula>NOT(ISERROR(SEARCH("onvoldoende",X36)))</formula>
    </cfRule>
  </conditionalFormatting>
  <conditionalFormatting sqref="V36">
    <cfRule type="containsText" dxfId="886" priority="20" operator="containsText" text="onvoldoende">
      <formula>NOT(ISERROR(SEARCH("onvoldoende",V36)))</formula>
    </cfRule>
  </conditionalFormatting>
  <conditionalFormatting sqref="AB48">
    <cfRule type="containsText" dxfId="885" priority="7" operator="containsText" text="onvoldoende">
      <formula>NOT(ISERROR(SEARCH("onvoldoende",AB48)))</formula>
    </cfRule>
  </conditionalFormatting>
  <conditionalFormatting sqref="Z48">
    <cfRule type="containsText" dxfId="884" priority="6" operator="containsText" text="onvoldoende">
      <formula>NOT(ISERROR(SEARCH("onvoldoende",Z48)))</formula>
    </cfRule>
  </conditionalFormatting>
  <conditionalFormatting sqref="AB33">
    <cfRule type="containsText" dxfId="883" priority="23" operator="containsText" text="onvoldoende">
      <formula>NOT(ISERROR(SEARCH("onvoldoende",AB33)))</formula>
    </cfRule>
  </conditionalFormatting>
  <conditionalFormatting sqref="Z33">
    <cfRule type="containsText" dxfId="882" priority="22" operator="containsText" text="onvoldoende">
      <formula>NOT(ISERROR(SEARCH("onvoldoende",Z33)))</formula>
    </cfRule>
  </conditionalFormatting>
  <conditionalFormatting sqref="X33">
    <cfRule type="containsText" dxfId="881" priority="25" operator="containsText" text="onvoldoende">
      <formula>NOT(ISERROR(SEARCH("onvoldoende",X33)))</formula>
    </cfRule>
  </conditionalFormatting>
  <conditionalFormatting sqref="V33">
    <cfRule type="containsText" dxfId="880" priority="24" operator="containsText" text="onvoldoende">
      <formula>NOT(ISERROR(SEARCH("onvoldoende",V33)))</formula>
    </cfRule>
  </conditionalFormatting>
  <conditionalFormatting sqref="X30">
    <cfRule type="containsText" dxfId="879" priority="29" operator="containsText" text="onvoldoende">
      <formula>NOT(ISERROR(SEARCH("onvoldoende",X30)))</formula>
    </cfRule>
  </conditionalFormatting>
  <conditionalFormatting sqref="V30">
    <cfRule type="containsText" dxfId="878" priority="28" operator="containsText" text="onvoldoende">
      <formula>NOT(ISERROR(SEARCH("onvoldoende",V30)))</formula>
    </cfRule>
  </conditionalFormatting>
  <conditionalFormatting sqref="AB30">
    <cfRule type="containsText" dxfId="877" priority="27" operator="containsText" text="onvoldoende">
      <formula>NOT(ISERROR(SEARCH("onvoldoende",AB30)))</formula>
    </cfRule>
  </conditionalFormatting>
  <conditionalFormatting sqref="Z30">
    <cfRule type="containsText" dxfId="876" priority="26" operator="containsText" text="onvoldoende">
      <formula>NOT(ISERROR(SEARCH("onvoldoende",Z30)))</formula>
    </cfRule>
  </conditionalFormatting>
  <conditionalFormatting sqref="X48">
    <cfRule type="containsText" dxfId="875" priority="9" operator="containsText" text="onvoldoende">
      <formula>NOT(ISERROR(SEARCH("onvoldoende",X48)))</formula>
    </cfRule>
  </conditionalFormatting>
  <conditionalFormatting sqref="V48">
    <cfRule type="containsText" dxfId="874" priority="8" operator="containsText" text="onvoldoende">
      <formula>NOT(ISERROR(SEARCH("onvoldoende",V48)))</formula>
    </cfRule>
  </conditionalFormatting>
  <conditionalFormatting sqref="X45">
    <cfRule type="containsText" dxfId="873" priority="3" operator="containsText" text="onvoldoende">
      <formula>NOT(ISERROR(SEARCH("onvoldoende",X45)))</formula>
    </cfRule>
  </conditionalFormatting>
  <conditionalFormatting sqref="V45">
    <cfRule type="containsText" dxfId="872" priority="2" operator="containsText" text="onvoldoende">
      <formula>NOT(ISERROR(SEARCH("onvoldoende",V45)))</formula>
    </cfRule>
  </conditionalFormatting>
  <conditionalFormatting sqref="AB45">
    <cfRule type="containsText" dxfId="871" priority="5" operator="containsText" text="onvoldoende">
      <formula>NOT(ISERROR(SEARCH("onvoldoende",AB45)))</formula>
    </cfRule>
  </conditionalFormatting>
  <conditionalFormatting sqref="Z45">
    <cfRule type="containsText" dxfId="870" priority="4" operator="containsText" text="onvoldoende">
      <formula>NOT(ISERROR(SEARCH("onvoldoende",Z45)))</formula>
    </cfRule>
  </conditionalFormatting>
  <conditionalFormatting sqref="Z6">
    <cfRule type="containsText" dxfId="869" priority="53" operator="containsText" text="onvoldoende">
      <formula>NOT(ISERROR(SEARCH("onvoldoende",Z6)))</formula>
    </cfRule>
  </conditionalFormatting>
  <conditionalFormatting sqref="X9">
    <cfRule type="containsText" dxfId="868" priority="52" operator="containsText" text="onvoldoende">
      <formula>NOT(ISERROR(SEARCH("onvoldoende",X9)))</formula>
    </cfRule>
  </conditionalFormatting>
  <conditionalFormatting sqref="V9">
    <cfRule type="containsText" dxfId="867" priority="51" operator="containsText" text="onvoldoende">
      <formula>NOT(ISERROR(SEARCH("onvoldoende",V9)))</formula>
    </cfRule>
  </conditionalFormatting>
  <conditionalFormatting sqref="AB9">
    <cfRule type="containsText" dxfId="866" priority="50" operator="containsText" text="onvoldoende">
      <formula>NOT(ISERROR(SEARCH("onvoldoende",AB9)))</formula>
    </cfRule>
  </conditionalFormatting>
  <conditionalFormatting sqref="X42">
    <cfRule type="containsText" dxfId="865" priority="13" operator="containsText" text="onvoldoende">
      <formula>NOT(ISERROR(SEARCH("onvoldoende",X42)))</formula>
    </cfRule>
  </conditionalFormatting>
  <conditionalFormatting sqref="V42">
    <cfRule type="containsText" dxfId="864" priority="12" operator="containsText" text="onvoldoende">
      <formula>NOT(ISERROR(SEARCH("onvoldoende",V42)))</formula>
    </cfRule>
  </conditionalFormatting>
  <conditionalFormatting sqref="AB42">
    <cfRule type="containsText" dxfId="863" priority="11" operator="containsText" text="onvoldoende">
      <formula>NOT(ISERROR(SEARCH("onvoldoende",AB42)))</formula>
    </cfRule>
  </conditionalFormatting>
  <conditionalFormatting sqref="Z42">
    <cfRule type="containsText" dxfId="862" priority="10" operator="containsText" text="onvoldoende">
      <formula>NOT(ISERROR(SEARCH("onvoldoende",Z42)))</formula>
    </cfRule>
  </conditionalFormatting>
  <conditionalFormatting sqref="X21">
    <cfRule type="containsText" dxfId="861" priority="1" operator="containsText" text="onvoldoende">
      <formula>NOT(ISERROR(SEARCH("onvoldoende",X21)))</formula>
    </cfRule>
  </conditionalFormatting>
  <dataValidations count="1">
    <dataValidation type="list" errorStyle="warning" allowBlank="1" showErrorMessage="1" error="Voor juiste waarde in. _x000a_" sqref="G14 I11 E17 E11 G5 K5 K14 G8 I23 G23 K8 E14 G17 K23 G11 K17 I17 E5 I5 K11 I14 E8 E23 I8 E20 G20 I20 K20 G38 I35 E41 E35 G29 K29 K38 G32 I47 G47 K32 E38 G41 K47 G35 K41 I41 E29 I29 I38 E32 E47 I32 E44 G44 I44 K44 K35 P14 R11 N17 N11 P5 T5 T14 P8 R23 P23 T8 N14 P17 T23 P11 T17 R17 N5 R5 T11 R14 N8 N23 R8 N20 P20 R20 T20 P38 R35 N41 N35 P29 T29 T38 P32 R47 P47 T32 N38 P41 T47 P35 T41 R41 N29 R29 R38 N32 N47 R32 N44 P44 R44 T44 T35 Y14 AA11 W17 W11 Y5 AC5 AC14 Y8 AA23 Y23 AC8 W14 Y17 AC23 Y11 AC17 AA17 W5 AA5 AC11 AA14 W8 W23 AA8 W20 Y20 AA20 AC20 Y38 AA35 W41 W35 Y29 AC29 AC38 Y32 AA47 Y47 AC32 W38 Y41 AC47 Y35 AC41 AA41 W29 AA29 AA38 W32 W47 AA32 W44 Y44 AA44 AC44 AC35" xr:uid="{F816E9F8-FD4B-9A4B-AAA1-33CE41F0D953}">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AC50"/>
  <sheetViews>
    <sheetView showGridLines="0" zoomScale="90" zoomScaleNormal="90" workbookViewId="0">
      <pane xSplit="2" ySplit="1" topLeftCell="Q2" activePane="bottomRight" state="frozen"/>
      <selection pane="topRight" activeCell="B1" sqref="B1"/>
      <selection pane="bottomLeft" activeCell="A2" sqref="A2"/>
      <selection pane="bottomRight" activeCell="V2" sqref="V2"/>
    </sheetView>
  </sheetViews>
  <sheetFormatPr baseColWidth="10" defaultColWidth="8.83203125" defaultRowHeight="35" customHeight="1" x14ac:dyDescent="0.2"/>
  <cols>
    <col min="1" max="1" width="14.6640625" style="4" customWidth="1"/>
    <col min="2" max="2" width="65.83203125" style="45" customWidth="1"/>
    <col min="3" max="3" width="2.6640625" style="58" customWidth="1"/>
    <col min="4" max="4" width="10.6640625" style="45" customWidth="1"/>
    <col min="5" max="5" width="14.6640625" style="45"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2" width="8.83203125" style="4"/>
    <col min="13" max="13" width="10.6640625" style="45" customWidth="1"/>
    <col min="14" max="14" width="14.6640625" style="45" customWidth="1"/>
    <col min="15" max="15" width="10.6640625" style="4" customWidth="1"/>
    <col min="16" max="16" width="14.6640625" style="4" customWidth="1"/>
    <col min="17" max="17" width="10.6640625" style="18" customWidth="1"/>
    <col min="18" max="18" width="14.6640625" style="4" customWidth="1"/>
    <col min="19" max="19" width="10.6640625" style="4" customWidth="1"/>
    <col min="20" max="20" width="14.5" style="4" customWidth="1"/>
    <col min="21" max="21" width="8.83203125" style="4"/>
    <col min="22" max="22" width="10.6640625" style="45" customWidth="1"/>
    <col min="23" max="23" width="14.6640625" style="45" customWidth="1"/>
    <col min="24" max="24" width="10.6640625" style="4" customWidth="1"/>
    <col min="25" max="25" width="14.6640625" style="4" customWidth="1"/>
    <col min="26" max="26" width="10.6640625" style="18" customWidth="1"/>
    <col min="27" max="27" width="14.6640625" style="4" customWidth="1"/>
    <col min="28" max="28" width="10.6640625" style="4" customWidth="1"/>
    <col min="29" max="29" width="14.5" style="4" customWidth="1"/>
    <col min="30" max="16384" width="8.83203125" style="4"/>
  </cols>
  <sheetData>
    <row r="1" spans="1:29" ht="25.25" customHeight="1" x14ac:dyDescent="0.2">
      <c r="B1" s="46" t="s">
        <v>36</v>
      </c>
      <c r="C1" s="47"/>
      <c r="D1" s="120" t="s">
        <v>47</v>
      </c>
      <c r="E1" s="120"/>
      <c r="F1" s="120"/>
      <c r="G1" s="120"/>
      <c r="H1" s="120"/>
      <c r="I1" s="120"/>
      <c r="J1" s="120"/>
      <c r="K1" s="120"/>
      <c r="M1" s="120" t="s">
        <v>49</v>
      </c>
      <c r="N1" s="120"/>
      <c r="O1" s="120"/>
      <c r="P1" s="120"/>
      <c r="Q1" s="120"/>
      <c r="R1" s="120"/>
      <c r="S1" s="120"/>
      <c r="T1" s="120"/>
      <c r="V1" s="120" t="s">
        <v>51</v>
      </c>
      <c r="W1" s="120"/>
      <c r="X1" s="120"/>
      <c r="Y1" s="120"/>
      <c r="Z1" s="120"/>
      <c r="AA1" s="120"/>
      <c r="AB1" s="120"/>
      <c r="AC1" s="120"/>
    </row>
    <row r="2" spans="1:29" s="18" customFormat="1" ht="10.25" customHeight="1" x14ac:dyDescent="0.2">
      <c r="B2" s="48"/>
      <c r="C2" s="49"/>
      <c r="D2" s="48"/>
      <c r="E2" s="48"/>
      <c r="F2" s="48"/>
      <c r="G2" s="48"/>
      <c r="H2" s="49"/>
      <c r="M2" s="48"/>
      <c r="N2" s="48"/>
      <c r="O2" s="48"/>
      <c r="P2" s="48"/>
      <c r="Q2" s="49"/>
      <c r="V2" s="48"/>
      <c r="W2" s="48"/>
      <c r="X2" s="48"/>
      <c r="Y2" s="48"/>
      <c r="Z2" s="49"/>
    </row>
    <row r="3" spans="1:29" ht="38" customHeight="1" x14ac:dyDescent="0.2">
      <c r="A3" s="8"/>
      <c r="B3" s="50" t="s">
        <v>35</v>
      </c>
      <c r="C3" s="51"/>
      <c r="D3" s="52"/>
      <c r="E3" s="52"/>
      <c r="F3" s="52"/>
      <c r="G3" s="52"/>
      <c r="H3" s="52"/>
      <c r="I3" s="52"/>
      <c r="J3" s="52"/>
      <c r="K3" s="59"/>
      <c r="M3" s="52"/>
      <c r="N3" s="52"/>
      <c r="O3" s="52"/>
      <c r="P3" s="52"/>
      <c r="Q3" s="52"/>
      <c r="R3" s="52"/>
      <c r="S3" s="52"/>
      <c r="T3" s="59"/>
      <c r="V3" s="52"/>
      <c r="W3" s="52"/>
      <c r="X3" s="52"/>
      <c r="Y3" s="52"/>
      <c r="Z3" s="52"/>
      <c r="AA3" s="52"/>
      <c r="AB3" s="52"/>
      <c r="AC3" s="59"/>
    </row>
    <row r="4" spans="1:29" ht="15" customHeight="1" x14ac:dyDescent="0.2">
      <c r="A4" s="125" t="str">
        <f>'Beoordelen proefopdrachten'!A1</f>
        <v>Balken en teksten</v>
      </c>
      <c r="B4" s="53"/>
      <c r="C4" s="49"/>
      <c r="D4" s="110" t="s">
        <v>5</v>
      </c>
      <c r="E4" s="111"/>
      <c r="F4" s="111"/>
      <c r="G4" s="111"/>
      <c r="H4" s="110" t="s">
        <v>6</v>
      </c>
      <c r="I4" s="111"/>
      <c r="J4" s="111"/>
      <c r="K4" s="112"/>
      <c r="M4" s="110" t="s">
        <v>5</v>
      </c>
      <c r="N4" s="111"/>
      <c r="O4" s="111"/>
      <c r="P4" s="111"/>
      <c r="Q4" s="110" t="s">
        <v>6</v>
      </c>
      <c r="R4" s="111"/>
      <c r="S4" s="111"/>
      <c r="T4" s="112"/>
      <c r="V4" s="110" t="s">
        <v>5</v>
      </c>
      <c r="W4" s="111"/>
      <c r="X4" s="111"/>
      <c r="Y4" s="111"/>
      <c r="Z4" s="110" t="s">
        <v>6</v>
      </c>
      <c r="AA4" s="111"/>
      <c r="AB4" s="111"/>
      <c r="AC4" s="112"/>
    </row>
    <row r="5" spans="1:29" ht="12" customHeight="1" x14ac:dyDescent="0.2">
      <c r="A5" s="126"/>
      <c r="B5" s="132" t="str">
        <f>'Beoordelen proefopdrachten'!B1</f>
        <v>Grijswaarden</v>
      </c>
      <c r="C5" s="49"/>
      <c r="D5" s="54" t="s">
        <v>3</v>
      </c>
      <c r="E5" s="22" t="s">
        <v>17</v>
      </c>
      <c r="F5" s="54" t="s">
        <v>4</v>
      </c>
      <c r="G5" s="55" t="s">
        <v>17</v>
      </c>
      <c r="H5" s="54" t="s">
        <v>3</v>
      </c>
      <c r="I5" s="22" t="s">
        <v>17</v>
      </c>
      <c r="J5" s="54" t="s">
        <v>4</v>
      </c>
      <c r="K5" s="22" t="s">
        <v>17</v>
      </c>
      <c r="M5" s="54" t="s">
        <v>3</v>
      </c>
      <c r="N5" s="22" t="s">
        <v>17</v>
      </c>
      <c r="O5" s="54" t="s">
        <v>4</v>
      </c>
      <c r="P5" s="55" t="s">
        <v>17</v>
      </c>
      <c r="Q5" s="54" t="s">
        <v>3</v>
      </c>
      <c r="R5" s="22" t="s">
        <v>17</v>
      </c>
      <c r="S5" s="54" t="s">
        <v>4</v>
      </c>
      <c r="T5" s="22" t="s">
        <v>17</v>
      </c>
      <c r="V5" s="54" t="s">
        <v>3</v>
      </c>
      <c r="W5" s="22" t="s">
        <v>17</v>
      </c>
      <c r="X5" s="54" t="s">
        <v>4</v>
      </c>
      <c r="Y5" s="55" t="s">
        <v>17</v>
      </c>
      <c r="Z5" s="54" t="s">
        <v>3</v>
      </c>
      <c r="AA5" s="22" t="s">
        <v>17</v>
      </c>
      <c r="AB5" s="54" t="s">
        <v>4</v>
      </c>
      <c r="AC5" s="22" t="s">
        <v>17</v>
      </c>
    </row>
    <row r="6" spans="1:29" ht="80" customHeight="1" x14ac:dyDescent="0.2">
      <c r="A6" s="126"/>
      <c r="B6" s="133"/>
      <c r="C6" s="49"/>
      <c r="D6" s="113" t="s">
        <v>2</v>
      </c>
      <c r="E6" s="114"/>
      <c r="F6" s="113" t="s">
        <v>2</v>
      </c>
      <c r="G6" s="114"/>
      <c r="H6" s="113" t="s">
        <v>2</v>
      </c>
      <c r="I6" s="114"/>
      <c r="J6" s="113" t="s">
        <v>2</v>
      </c>
      <c r="K6" s="113"/>
      <c r="M6" s="113" t="s">
        <v>2</v>
      </c>
      <c r="N6" s="114"/>
      <c r="O6" s="113" t="s">
        <v>2</v>
      </c>
      <c r="P6" s="114"/>
      <c r="Q6" s="113" t="s">
        <v>2</v>
      </c>
      <c r="R6" s="114"/>
      <c r="S6" s="113" t="s">
        <v>2</v>
      </c>
      <c r="T6" s="113"/>
      <c r="V6" s="113" t="s">
        <v>2</v>
      </c>
      <c r="W6" s="114"/>
      <c r="X6" s="113" t="s">
        <v>2</v>
      </c>
      <c r="Y6" s="114"/>
      <c r="Z6" s="113" t="s">
        <v>2</v>
      </c>
      <c r="AA6" s="114"/>
      <c r="AB6" s="113" t="s">
        <v>2</v>
      </c>
      <c r="AC6" s="113"/>
    </row>
    <row r="7" spans="1:29" ht="15" customHeight="1" x14ac:dyDescent="0.2">
      <c r="A7" s="126"/>
      <c r="B7" s="60"/>
      <c r="C7" s="49"/>
      <c r="D7" s="110" t="s">
        <v>5</v>
      </c>
      <c r="E7" s="111"/>
      <c r="F7" s="111"/>
      <c r="G7" s="111"/>
      <c r="H7" s="110" t="s">
        <v>6</v>
      </c>
      <c r="I7" s="111"/>
      <c r="J7" s="111"/>
      <c r="K7" s="112"/>
      <c r="M7" s="110" t="s">
        <v>5</v>
      </c>
      <c r="N7" s="111"/>
      <c r="O7" s="111"/>
      <c r="P7" s="111"/>
      <c r="Q7" s="110" t="s">
        <v>6</v>
      </c>
      <c r="R7" s="111"/>
      <c r="S7" s="111"/>
      <c r="T7" s="112"/>
      <c r="V7" s="110" t="s">
        <v>5</v>
      </c>
      <c r="W7" s="111"/>
      <c r="X7" s="111"/>
      <c r="Y7" s="111"/>
      <c r="Z7" s="110" t="s">
        <v>6</v>
      </c>
      <c r="AA7" s="111"/>
      <c r="AB7" s="111"/>
      <c r="AC7" s="112"/>
    </row>
    <row r="8" spans="1:29" ht="12" customHeight="1" x14ac:dyDescent="0.2">
      <c r="A8" s="126"/>
      <c r="B8" s="134" t="str">
        <f>'Beoordelen proefopdrachten'!B2</f>
        <v>Lichte tinten</v>
      </c>
      <c r="C8" s="49"/>
      <c r="D8" s="54" t="s">
        <v>3</v>
      </c>
      <c r="E8" s="22" t="s">
        <v>17</v>
      </c>
      <c r="F8" s="54" t="s">
        <v>4</v>
      </c>
      <c r="G8" s="55" t="s">
        <v>17</v>
      </c>
      <c r="H8" s="54" t="s">
        <v>3</v>
      </c>
      <c r="I8" s="22" t="s">
        <v>17</v>
      </c>
      <c r="J8" s="54" t="s">
        <v>4</v>
      </c>
      <c r="K8" s="22" t="s">
        <v>17</v>
      </c>
      <c r="M8" s="54" t="s">
        <v>3</v>
      </c>
      <c r="N8" s="22" t="s">
        <v>17</v>
      </c>
      <c r="O8" s="54" t="s">
        <v>4</v>
      </c>
      <c r="P8" s="55" t="s">
        <v>17</v>
      </c>
      <c r="Q8" s="54" t="s">
        <v>3</v>
      </c>
      <c r="R8" s="22" t="s">
        <v>17</v>
      </c>
      <c r="S8" s="54" t="s">
        <v>4</v>
      </c>
      <c r="T8" s="22" t="s">
        <v>17</v>
      </c>
      <c r="V8" s="54" t="s">
        <v>3</v>
      </c>
      <c r="W8" s="22" t="s">
        <v>17</v>
      </c>
      <c r="X8" s="54" t="s">
        <v>4</v>
      </c>
      <c r="Y8" s="55" t="s">
        <v>17</v>
      </c>
      <c r="Z8" s="54" t="s">
        <v>3</v>
      </c>
      <c r="AA8" s="22" t="s">
        <v>17</v>
      </c>
      <c r="AB8" s="54" t="s">
        <v>4</v>
      </c>
      <c r="AC8" s="22" t="s">
        <v>17</v>
      </c>
    </row>
    <row r="9" spans="1:29" ht="80" customHeight="1" x14ac:dyDescent="0.2">
      <c r="A9" s="126"/>
      <c r="B9" s="135"/>
      <c r="C9" s="49"/>
      <c r="D9" s="113" t="s">
        <v>2</v>
      </c>
      <c r="E9" s="114"/>
      <c r="F9" s="113" t="s">
        <v>2</v>
      </c>
      <c r="G9" s="114"/>
      <c r="H9" s="113" t="s">
        <v>2</v>
      </c>
      <c r="I9" s="114"/>
      <c r="J9" s="113" t="s">
        <v>2</v>
      </c>
      <c r="K9" s="113"/>
      <c r="M9" s="113" t="s">
        <v>2</v>
      </c>
      <c r="N9" s="114"/>
      <c r="O9" s="113" t="s">
        <v>2</v>
      </c>
      <c r="P9" s="114"/>
      <c r="Q9" s="113" t="s">
        <v>2</v>
      </c>
      <c r="R9" s="114"/>
      <c r="S9" s="113" t="s">
        <v>2</v>
      </c>
      <c r="T9" s="113"/>
      <c r="V9" s="113" t="s">
        <v>2</v>
      </c>
      <c r="W9" s="114"/>
      <c r="X9" s="113" t="s">
        <v>2</v>
      </c>
      <c r="Y9" s="114"/>
      <c r="Z9" s="113" t="s">
        <v>2</v>
      </c>
      <c r="AA9" s="114"/>
      <c r="AB9" s="113" t="s">
        <v>2</v>
      </c>
      <c r="AC9" s="113"/>
    </row>
    <row r="10" spans="1:29" ht="15" customHeight="1" x14ac:dyDescent="0.2">
      <c r="A10" s="126"/>
      <c r="B10" s="56"/>
      <c r="C10" s="49"/>
      <c r="D10" s="110" t="s">
        <v>5</v>
      </c>
      <c r="E10" s="111"/>
      <c r="F10" s="111"/>
      <c r="G10" s="111"/>
      <c r="H10" s="110" t="s">
        <v>6</v>
      </c>
      <c r="I10" s="111"/>
      <c r="J10" s="111"/>
      <c r="K10" s="112"/>
      <c r="M10" s="110" t="s">
        <v>5</v>
      </c>
      <c r="N10" s="111"/>
      <c r="O10" s="111"/>
      <c r="P10" s="111"/>
      <c r="Q10" s="110" t="s">
        <v>6</v>
      </c>
      <c r="R10" s="111"/>
      <c r="S10" s="111"/>
      <c r="T10" s="112"/>
      <c r="V10" s="110" t="s">
        <v>5</v>
      </c>
      <c r="W10" s="111"/>
      <c r="X10" s="111"/>
      <c r="Y10" s="111"/>
      <c r="Z10" s="110" t="s">
        <v>6</v>
      </c>
      <c r="AA10" s="111"/>
      <c r="AB10" s="111"/>
      <c r="AC10" s="112"/>
    </row>
    <row r="11" spans="1:29" ht="12" customHeight="1" x14ac:dyDescent="0.2">
      <c r="A11" s="126"/>
      <c r="B11" s="132" t="str">
        <f>'Beoordelen proefopdrachten'!B3</f>
        <v>Felle tinten</v>
      </c>
      <c r="C11" s="49"/>
      <c r="D11" s="54" t="s">
        <v>3</v>
      </c>
      <c r="E11" s="22" t="s">
        <v>17</v>
      </c>
      <c r="F11" s="54" t="s">
        <v>4</v>
      </c>
      <c r="G11" s="55" t="s">
        <v>17</v>
      </c>
      <c r="H11" s="54" t="s">
        <v>3</v>
      </c>
      <c r="I11" s="22" t="s">
        <v>17</v>
      </c>
      <c r="J11" s="54" t="s">
        <v>4</v>
      </c>
      <c r="K11" s="22" t="s">
        <v>17</v>
      </c>
      <c r="M11" s="54" t="s">
        <v>3</v>
      </c>
      <c r="N11" s="22" t="s">
        <v>17</v>
      </c>
      <c r="O11" s="54" t="s">
        <v>4</v>
      </c>
      <c r="P11" s="55" t="s">
        <v>17</v>
      </c>
      <c r="Q11" s="54" t="s">
        <v>3</v>
      </c>
      <c r="R11" s="22" t="s">
        <v>17</v>
      </c>
      <c r="S11" s="54" t="s">
        <v>4</v>
      </c>
      <c r="T11" s="22" t="s">
        <v>17</v>
      </c>
      <c r="V11" s="54" t="s">
        <v>3</v>
      </c>
      <c r="W11" s="22" t="s">
        <v>17</v>
      </c>
      <c r="X11" s="54" t="s">
        <v>4</v>
      </c>
      <c r="Y11" s="55" t="s">
        <v>17</v>
      </c>
      <c r="Z11" s="54" t="s">
        <v>3</v>
      </c>
      <c r="AA11" s="22" t="s">
        <v>17</v>
      </c>
      <c r="AB11" s="54" t="s">
        <v>4</v>
      </c>
      <c r="AC11" s="22" t="s">
        <v>17</v>
      </c>
    </row>
    <row r="12" spans="1:29" ht="80" customHeight="1" x14ac:dyDescent="0.2">
      <c r="A12" s="126"/>
      <c r="B12" s="133"/>
      <c r="C12" s="49"/>
      <c r="D12" s="113" t="s">
        <v>2</v>
      </c>
      <c r="E12" s="114"/>
      <c r="F12" s="113" t="s">
        <v>2</v>
      </c>
      <c r="G12" s="114"/>
      <c r="H12" s="113" t="s">
        <v>2</v>
      </c>
      <c r="I12" s="114"/>
      <c r="J12" s="113" t="s">
        <v>2</v>
      </c>
      <c r="K12" s="113"/>
      <c r="M12" s="113" t="s">
        <v>2</v>
      </c>
      <c r="N12" s="114"/>
      <c r="O12" s="113" t="s">
        <v>2</v>
      </c>
      <c r="P12" s="114"/>
      <c r="Q12" s="113" t="s">
        <v>2</v>
      </c>
      <c r="R12" s="114"/>
      <c r="S12" s="113" t="s">
        <v>2</v>
      </c>
      <c r="T12" s="113"/>
      <c r="V12" s="113" t="s">
        <v>2</v>
      </c>
      <c r="W12" s="114"/>
      <c r="X12" s="113" t="s">
        <v>2</v>
      </c>
      <c r="Y12" s="114"/>
      <c r="Z12" s="113" t="s">
        <v>2</v>
      </c>
      <c r="AA12" s="114"/>
      <c r="AB12" s="113" t="s">
        <v>2</v>
      </c>
      <c r="AC12" s="113"/>
    </row>
    <row r="13" spans="1:29" ht="15" customHeight="1" x14ac:dyDescent="0.2">
      <c r="A13" s="126"/>
      <c r="B13" s="61"/>
      <c r="C13" s="49"/>
      <c r="D13" s="110" t="s">
        <v>5</v>
      </c>
      <c r="E13" s="111"/>
      <c r="F13" s="111"/>
      <c r="G13" s="111"/>
      <c r="H13" s="110" t="s">
        <v>6</v>
      </c>
      <c r="I13" s="111"/>
      <c r="J13" s="111"/>
      <c r="K13" s="112"/>
      <c r="M13" s="110" t="s">
        <v>5</v>
      </c>
      <c r="N13" s="111"/>
      <c r="O13" s="111"/>
      <c r="P13" s="111"/>
      <c r="Q13" s="110" t="s">
        <v>6</v>
      </c>
      <c r="R13" s="111"/>
      <c r="S13" s="111"/>
      <c r="T13" s="112"/>
      <c r="V13" s="110" t="s">
        <v>5</v>
      </c>
      <c r="W13" s="111"/>
      <c r="X13" s="111"/>
      <c r="Y13" s="111"/>
      <c r="Z13" s="110" t="s">
        <v>6</v>
      </c>
      <c r="AA13" s="111"/>
      <c r="AB13" s="111"/>
      <c r="AC13" s="112"/>
    </row>
    <row r="14" spans="1:29" ht="12" customHeight="1" x14ac:dyDescent="0.2">
      <c r="A14" s="126"/>
      <c r="B14" s="136" t="str">
        <f>'Beoordelen proefopdrachten'!B4</f>
        <v>Teksten in kleur</v>
      </c>
      <c r="C14" s="49"/>
      <c r="D14" s="54" t="s">
        <v>3</v>
      </c>
      <c r="E14" s="22" t="s">
        <v>17</v>
      </c>
      <c r="F14" s="54" t="s">
        <v>4</v>
      </c>
      <c r="G14" s="55" t="s">
        <v>17</v>
      </c>
      <c r="H14" s="54" t="s">
        <v>3</v>
      </c>
      <c r="I14" s="22" t="s">
        <v>17</v>
      </c>
      <c r="J14" s="54" t="s">
        <v>4</v>
      </c>
      <c r="K14" s="22" t="s">
        <v>17</v>
      </c>
      <c r="M14" s="54" t="s">
        <v>3</v>
      </c>
      <c r="N14" s="22" t="s">
        <v>17</v>
      </c>
      <c r="O14" s="54" t="s">
        <v>4</v>
      </c>
      <c r="P14" s="55" t="s">
        <v>17</v>
      </c>
      <c r="Q14" s="54" t="s">
        <v>3</v>
      </c>
      <c r="R14" s="22" t="s">
        <v>17</v>
      </c>
      <c r="S14" s="54" t="s">
        <v>4</v>
      </c>
      <c r="T14" s="22" t="s">
        <v>17</v>
      </c>
      <c r="V14" s="54" t="s">
        <v>3</v>
      </c>
      <c r="W14" s="22" t="s">
        <v>17</v>
      </c>
      <c r="X14" s="54" t="s">
        <v>4</v>
      </c>
      <c r="Y14" s="55" t="s">
        <v>17</v>
      </c>
      <c r="Z14" s="54" t="s">
        <v>3</v>
      </c>
      <c r="AA14" s="22" t="s">
        <v>17</v>
      </c>
      <c r="AB14" s="54" t="s">
        <v>4</v>
      </c>
      <c r="AC14" s="22" t="s">
        <v>17</v>
      </c>
    </row>
    <row r="15" spans="1:29" ht="80" customHeight="1" x14ac:dyDescent="0.2">
      <c r="A15" s="126"/>
      <c r="B15" s="135"/>
      <c r="C15" s="49"/>
      <c r="D15" s="113" t="s">
        <v>2</v>
      </c>
      <c r="E15" s="114"/>
      <c r="F15" s="113" t="s">
        <v>2</v>
      </c>
      <c r="G15" s="114"/>
      <c r="H15" s="113" t="s">
        <v>2</v>
      </c>
      <c r="I15" s="114"/>
      <c r="J15" s="113" t="s">
        <v>2</v>
      </c>
      <c r="K15" s="113"/>
      <c r="M15" s="113" t="s">
        <v>2</v>
      </c>
      <c r="N15" s="114"/>
      <c r="O15" s="113" t="s">
        <v>2</v>
      </c>
      <c r="P15" s="114"/>
      <c r="Q15" s="113" t="s">
        <v>2</v>
      </c>
      <c r="R15" s="114"/>
      <c r="S15" s="113" t="s">
        <v>2</v>
      </c>
      <c r="T15" s="113"/>
      <c r="V15" s="113" t="s">
        <v>2</v>
      </c>
      <c r="W15" s="114"/>
      <c r="X15" s="113" t="s">
        <v>2</v>
      </c>
      <c r="Y15" s="114"/>
      <c r="Z15" s="113" t="s">
        <v>2</v>
      </c>
      <c r="AA15" s="114"/>
      <c r="AB15" s="113" t="s">
        <v>2</v>
      </c>
      <c r="AC15" s="113"/>
    </row>
    <row r="16" spans="1:29" ht="15" customHeight="1" x14ac:dyDescent="0.2">
      <c r="A16" s="137" t="str">
        <f>'Beoordelen proefopdrachten'!A5</f>
        <v>Logo</v>
      </c>
      <c r="B16" s="56"/>
      <c r="C16" s="49"/>
      <c r="D16" s="110" t="s">
        <v>5</v>
      </c>
      <c r="E16" s="111"/>
      <c r="F16" s="111"/>
      <c r="G16" s="111"/>
      <c r="H16" s="110" t="s">
        <v>6</v>
      </c>
      <c r="I16" s="111"/>
      <c r="J16" s="111"/>
      <c r="K16" s="112"/>
      <c r="M16" s="110" t="s">
        <v>5</v>
      </c>
      <c r="N16" s="111"/>
      <c r="O16" s="111"/>
      <c r="P16" s="111"/>
      <c r="Q16" s="110" t="s">
        <v>6</v>
      </c>
      <c r="R16" s="111"/>
      <c r="S16" s="111"/>
      <c r="T16" s="112"/>
      <c r="V16" s="110" t="s">
        <v>5</v>
      </c>
      <c r="W16" s="111"/>
      <c r="X16" s="111"/>
      <c r="Y16" s="111"/>
      <c r="Z16" s="110" t="s">
        <v>6</v>
      </c>
      <c r="AA16" s="111"/>
      <c r="AB16" s="111"/>
      <c r="AC16" s="112"/>
    </row>
    <row r="17" spans="1:29" ht="12" customHeight="1" x14ac:dyDescent="0.2">
      <c r="A17" s="138"/>
      <c r="B17" s="121" t="str">
        <f>'Beoordelen proefopdrachten'!B5</f>
        <v>Kleur/contrast</v>
      </c>
      <c r="C17" s="49"/>
      <c r="D17" s="54" t="s">
        <v>3</v>
      </c>
      <c r="E17" s="22" t="s">
        <v>17</v>
      </c>
      <c r="F17" s="54" t="s">
        <v>4</v>
      </c>
      <c r="G17" s="55" t="s">
        <v>17</v>
      </c>
      <c r="H17" s="54" t="s">
        <v>3</v>
      </c>
      <c r="I17" s="22" t="s">
        <v>17</v>
      </c>
      <c r="J17" s="54" t="s">
        <v>4</v>
      </c>
      <c r="K17" s="22" t="s">
        <v>17</v>
      </c>
      <c r="M17" s="54" t="s">
        <v>3</v>
      </c>
      <c r="N17" s="22" t="s">
        <v>17</v>
      </c>
      <c r="O17" s="54" t="s">
        <v>4</v>
      </c>
      <c r="P17" s="55" t="s">
        <v>17</v>
      </c>
      <c r="Q17" s="54" t="s">
        <v>3</v>
      </c>
      <c r="R17" s="22" t="s">
        <v>17</v>
      </c>
      <c r="S17" s="54" t="s">
        <v>4</v>
      </c>
      <c r="T17" s="22" t="s">
        <v>17</v>
      </c>
      <c r="V17" s="54" t="s">
        <v>3</v>
      </c>
      <c r="W17" s="22" t="s">
        <v>17</v>
      </c>
      <c r="X17" s="54" t="s">
        <v>4</v>
      </c>
      <c r="Y17" s="55" t="s">
        <v>17</v>
      </c>
      <c r="Z17" s="54" t="s">
        <v>3</v>
      </c>
      <c r="AA17" s="22" t="s">
        <v>17</v>
      </c>
      <c r="AB17" s="54" t="s">
        <v>4</v>
      </c>
      <c r="AC17" s="22" t="s">
        <v>17</v>
      </c>
    </row>
    <row r="18" spans="1:29" ht="80" customHeight="1" x14ac:dyDescent="0.2">
      <c r="A18" s="139"/>
      <c r="B18" s="122"/>
      <c r="C18" s="49"/>
      <c r="D18" s="113" t="s">
        <v>2</v>
      </c>
      <c r="E18" s="114"/>
      <c r="F18" s="113" t="s">
        <v>2</v>
      </c>
      <c r="G18" s="114"/>
      <c r="H18" s="113" t="s">
        <v>2</v>
      </c>
      <c r="I18" s="114"/>
      <c r="J18" s="113" t="s">
        <v>2</v>
      </c>
      <c r="K18" s="113"/>
      <c r="M18" s="113" t="s">
        <v>2</v>
      </c>
      <c r="N18" s="114"/>
      <c r="O18" s="113" t="s">
        <v>2</v>
      </c>
      <c r="P18" s="114"/>
      <c r="Q18" s="113" t="s">
        <v>2</v>
      </c>
      <c r="R18" s="114"/>
      <c r="S18" s="113" t="s">
        <v>2</v>
      </c>
      <c r="T18" s="113"/>
      <c r="V18" s="113" t="s">
        <v>2</v>
      </c>
      <c r="W18" s="114"/>
      <c r="X18" s="113" t="s">
        <v>2</v>
      </c>
      <c r="Y18" s="114"/>
      <c r="Z18" s="113" t="s">
        <v>2</v>
      </c>
      <c r="AA18" s="114"/>
      <c r="AB18" s="113" t="s">
        <v>2</v>
      </c>
      <c r="AC18" s="113"/>
    </row>
    <row r="19" spans="1:29" ht="15" customHeight="1" x14ac:dyDescent="0.2">
      <c r="A19" s="129" t="str">
        <f>'Beoordelen proefopdrachten'!A6</f>
        <v>Algemeen</v>
      </c>
      <c r="B19" s="90"/>
      <c r="C19" s="49"/>
      <c r="D19" s="110" t="s">
        <v>5</v>
      </c>
      <c r="E19" s="111"/>
      <c r="F19" s="111"/>
      <c r="G19" s="111"/>
      <c r="H19" s="110" t="s">
        <v>6</v>
      </c>
      <c r="I19" s="111"/>
      <c r="J19" s="111"/>
      <c r="K19" s="112"/>
      <c r="M19" s="110" t="s">
        <v>5</v>
      </c>
      <c r="N19" s="111"/>
      <c r="O19" s="111"/>
      <c r="P19" s="111"/>
      <c r="Q19" s="110" t="s">
        <v>6</v>
      </c>
      <c r="R19" s="111"/>
      <c r="S19" s="111"/>
      <c r="T19" s="112"/>
      <c r="V19" s="110" t="s">
        <v>5</v>
      </c>
      <c r="W19" s="111"/>
      <c r="X19" s="111"/>
      <c r="Y19" s="111"/>
      <c r="Z19" s="110" t="s">
        <v>6</v>
      </c>
      <c r="AA19" s="111"/>
      <c r="AB19" s="111"/>
      <c r="AC19" s="112"/>
    </row>
    <row r="20" spans="1:29" ht="12" customHeight="1" x14ac:dyDescent="0.2">
      <c r="A20" s="130"/>
      <c r="B20" s="140" t="str">
        <f>'Beoordelen proefopdrachten'!B6</f>
        <v>Strepen</v>
      </c>
      <c r="C20" s="49"/>
      <c r="D20" s="54" t="s">
        <v>3</v>
      </c>
      <c r="E20" s="22" t="s">
        <v>17</v>
      </c>
      <c r="F20" s="54" t="s">
        <v>4</v>
      </c>
      <c r="G20" s="22" t="s">
        <v>17</v>
      </c>
      <c r="H20" s="54" t="s">
        <v>3</v>
      </c>
      <c r="I20" s="22" t="s">
        <v>17</v>
      </c>
      <c r="J20" s="54" t="s">
        <v>4</v>
      </c>
      <c r="K20" s="22" t="s">
        <v>17</v>
      </c>
      <c r="M20" s="54" t="s">
        <v>3</v>
      </c>
      <c r="N20" s="22" t="s">
        <v>17</v>
      </c>
      <c r="O20" s="54" t="s">
        <v>4</v>
      </c>
      <c r="P20" s="22" t="s">
        <v>17</v>
      </c>
      <c r="Q20" s="54" t="s">
        <v>3</v>
      </c>
      <c r="R20" s="22" t="s">
        <v>17</v>
      </c>
      <c r="S20" s="54" t="s">
        <v>4</v>
      </c>
      <c r="T20" s="22" t="s">
        <v>17</v>
      </c>
      <c r="V20" s="54" t="s">
        <v>3</v>
      </c>
      <c r="W20" s="22" t="s">
        <v>17</v>
      </c>
      <c r="X20" s="54" t="s">
        <v>4</v>
      </c>
      <c r="Y20" s="22" t="s">
        <v>17</v>
      </c>
      <c r="Z20" s="54" t="s">
        <v>3</v>
      </c>
      <c r="AA20" s="22" t="s">
        <v>17</v>
      </c>
      <c r="AB20" s="54" t="s">
        <v>4</v>
      </c>
      <c r="AC20" s="22" t="s">
        <v>17</v>
      </c>
    </row>
    <row r="21" spans="1:29" ht="80" customHeight="1" x14ac:dyDescent="0.2">
      <c r="A21" s="130"/>
      <c r="B21" s="141"/>
      <c r="C21" s="49"/>
      <c r="D21" s="113" t="s">
        <v>2</v>
      </c>
      <c r="E21" s="114"/>
      <c r="F21" s="113" t="s">
        <v>2</v>
      </c>
      <c r="G21" s="114"/>
      <c r="H21" s="113" t="s">
        <v>2</v>
      </c>
      <c r="I21" s="114"/>
      <c r="J21" s="113" t="s">
        <v>2</v>
      </c>
      <c r="K21" s="113"/>
      <c r="M21" s="113" t="s">
        <v>2</v>
      </c>
      <c r="N21" s="114"/>
      <c r="O21" s="113" t="s">
        <v>2</v>
      </c>
      <c r="P21" s="114"/>
      <c r="Q21" s="113" t="s">
        <v>2</v>
      </c>
      <c r="R21" s="114"/>
      <c r="S21" s="113" t="s">
        <v>2</v>
      </c>
      <c r="T21" s="113"/>
      <c r="V21" s="113" t="s">
        <v>2</v>
      </c>
      <c r="W21" s="114"/>
      <c r="X21" s="113" t="s">
        <v>2</v>
      </c>
      <c r="Y21" s="114"/>
      <c r="Z21" s="113" t="s">
        <v>2</v>
      </c>
      <c r="AA21" s="114"/>
      <c r="AB21" s="113" t="s">
        <v>2</v>
      </c>
      <c r="AC21" s="113"/>
    </row>
    <row r="22" spans="1:29" ht="15" customHeight="1" x14ac:dyDescent="0.2">
      <c r="A22" s="130"/>
      <c r="B22" s="73"/>
      <c r="C22" s="49"/>
      <c r="D22" s="110" t="s">
        <v>5</v>
      </c>
      <c r="E22" s="111"/>
      <c r="F22" s="111"/>
      <c r="G22" s="111"/>
      <c r="H22" s="110" t="s">
        <v>6</v>
      </c>
      <c r="I22" s="111"/>
      <c r="J22" s="111"/>
      <c r="K22" s="112"/>
      <c r="M22" s="110" t="s">
        <v>5</v>
      </c>
      <c r="N22" s="111"/>
      <c r="O22" s="111"/>
      <c r="P22" s="111"/>
      <c r="Q22" s="110" t="s">
        <v>6</v>
      </c>
      <c r="R22" s="111"/>
      <c r="S22" s="111"/>
      <c r="T22" s="112"/>
      <c r="V22" s="110" t="s">
        <v>5</v>
      </c>
      <c r="W22" s="111"/>
      <c r="X22" s="111"/>
      <c r="Y22" s="111"/>
      <c r="Z22" s="110" t="s">
        <v>6</v>
      </c>
      <c r="AA22" s="111"/>
      <c r="AB22" s="111"/>
      <c r="AC22" s="112"/>
    </row>
    <row r="23" spans="1:29" ht="12" customHeight="1" x14ac:dyDescent="0.2">
      <c r="A23" s="130"/>
      <c r="B23" s="143" t="str">
        <f>'Beoordelen proefopdrachten'!B7</f>
        <v>Recht</v>
      </c>
      <c r="C23" s="49"/>
      <c r="D23" s="54" t="s">
        <v>3</v>
      </c>
      <c r="E23" s="22" t="s">
        <v>17</v>
      </c>
      <c r="F23" s="54" t="s">
        <v>4</v>
      </c>
      <c r="G23" s="55" t="s">
        <v>17</v>
      </c>
      <c r="H23" s="54" t="s">
        <v>3</v>
      </c>
      <c r="I23" s="22" t="s">
        <v>17</v>
      </c>
      <c r="J23" s="54" t="s">
        <v>4</v>
      </c>
      <c r="K23" s="22" t="s">
        <v>17</v>
      </c>
      <c r="M23" s="54" t="s">
        <v>3</v>
      </c>
      <c r="N23" s="22" t="s">
        <v>17</v>
      </c>
      <c r="O23" s="54" t="s">
        <v>4</v>
      </c>
      <c r="P23" s="55" t="s">
        <v>17</v>
      </c>
      <c r="Q23" s="54" t="s">
        <v>3</v>
      </c>
      <c r="R23" s="22" t="s">
        <v>17</v>
      </c>
      <c r="S23" s="54" t="s">
        <v>4</v>
      </c>
      <c r="T23" s="22" t="s">
        <v>17</v>
      </c>
      <c r="V23" s="54" t="s">
        <v>3</v>
      </c>
      <c r="W23" s="22" t="s">
        <v>17</v>
      </c>
      <c r="X23" s="54" t="s">
        <v>4</v>
      </c>
      <c r="Y23" s="55" t="s">
        <v>17</v>
      </c>
      <c r="Z23" s="54" t="s">
        <v>3</v>
      </c>
      <c r="AA23" s="22" t="s">
        <v>17</v>
      </c>
      <c r="AB23" s="54" t="s">
        <v>4</v>
      </c>
      <c r="AC23" s="22" t="s">
        <v>17</v>
      </c>
    </row>
    <row r="24" spans="1:29" ht="80" customHeight="1" x14ac:dyDescent="0.2">
      <c r="A24" s="130"/>
      <c r="B24" s="144"/>
      <c r="C24" s="49"/>
      <c r="D24" s="113" t="s">
        <v>2</v>
      </c>
      <c r="E24" s="114"/>
      <c r="F24" s="113" t="s">
        <v>2</v>
      </c>
      <c r="G24" s="114"/>
      <c r="H24" s="118" t="s">
        <v>2</v>
      </c>
      <c r="I24" s="119"/>
      <c r="J24" s="118" t="s">
        <v>2</v>
      </c>
      <c r="K24" s="116"/>
      <c r="M24" s="113" t="s">
        <v>2</v>
      </c>
      <c r="N24" s="114"/>
      <c r="O24" s="113" t="s">
        <v>2</v>
      </c>
      <c r="P24" s="114"/>
      <c r="Q24" s="118" t="s">
        <v>2</v>
      </c>
      <c r="R24" s="119"/>
      <c r="S24" s="118" t="s">
        <v>2</v>
      </c>
      <c r="T24" s="116"/>
      <c r="V24" s="113" t="s">
        <v>2</v>
      </c>
      <c r="W24" s="114"/>
      <c r="X24" s="113" t="s">
        <v>2</v>
      </c>
      <c r="Y24" s="114"/>
      <c r="Z24" s="118" t="s">
        <v>2</v>
      </c>
      <c r="AA24" s="119"/>
      <c r="AB24" s="118" t="s">
        <v>2</v>
      </c>
      <c r="AC24" s="116"/>
    </row>
    <row r="25" spans="1:29" ht="15" customHeight="1" x14ac:dyDescent="0.2">
      <c r="A25" s="142"/>
      <c r="B25" s="73"/>
      <c r="C25" s="49"/>
      <c r="D25" s="74"/>
      <c r="E25" s="57"/>
      <c r="F25" s="57"/>
      <c r="G25" s="57"/>
      <c r="H25" s="57"/>
      <c r="I25" s="57"/>
      <c r="J25" s="57"/>
      <c r="K25" s="75"/>
      <c r="M25" s="74"/>
      <c r="N25" s="57"/>
      <c r="O25" s="57"/>
      <c r="P25" s="57"/>
      <c r="Q25" s="57"/>
      <c r="R25" s="57"/>
      <c r="S25" s="57"/>
      <c r="T25" s="75"/>
      <c r="V25" s="74"/>
      <c r="W25" s="57"/>
      <c r="X25" s="57"/>
      <c r="Y25" s="57"/>
      <c r="Z25" s="57"/>
      <c r="AA25" s="57"/>
      <c r="AB25" s="57"/>
      <c r="AC25" s="75"/>
    </row>
    <row r="26" spans="1:29" ht="12" customHeight="1" x14ac:dyDescent="0.2">
      <c r="A26" s="18"/>
      <c r="H26" s="4"/>
      <c r="Q26" s="4"/>
      <c r="Z26" s="4"/>
    </row>
    <row r="27" spans="1:29" ht="38" customHeight="1" x14ac:dyDescent="0.2">
      <c r="A27" s="8"/>
      <c r="B27" s="50" t="s">
        <v>41</v>
      </c>
      <c r="C27" s="51"/>
      <c r="D27" s="52"/>
      <c r="E27" s="52"/>
      <c r="F27" s="52"/>
      <c r="G27" s="71"/>
      <c r="H27" s="71"/>
      <c r="I27" s="71"/>
      <c r="J27" s="71"/>
      <c r="K27" s="72"/>
      <c r="L27" s="62"/>
      <c r="M27" s="52"/>
      <c r="N27" s="52"/>
      <c r="O27" s="52"/>
      <c r="P27" s="71"/>
      <c r="Q27" s="71"/>
      <c r="R27" s="71"/>
      <c r="S27" s="71"/>
      <c r="T27" s="72"/>
      <c r="V27" s="52"/>
      <c r="W27" s="52"/>
      <c r="X27" s="52"/>
      <c r="Y27" s="71"/>
      <c r="Z27" s="71"/>
      <c r="AA27" s="71"/>
      <c r="AB27" s="71"/>
      <c r="AC27" s="72"/>
    </row>
    <row r="28" spans="1:29" ht="15" customHeight="1" x14ac:dyDescent="0.2">
      <c r="A28" s="125" t="str">
        <f>'Beoordelen proefopdrachten'!A1</f>
        <v>Balken en teksten</v>
      </c>
      <c r="B28" s="53"/>
      <c r="C28" s="49"/>
      <c r="D28" s="110" t="s">
        <v>5</v>
      </c>
      <c r="E28" s="111"/>
      <c r="F28" s="111"/>
      <c r="G28" s="111"/>
      <c r="H28" s="110" t="s">
        <v>6</v>
      </c>
      <c r="I28" s="111"/>
      <c r="J28" s="111"/>
      <c r="K28" s="112"/>
      <c r="L28" s="62"/>
      <c r="M28" s="110" t="s">
        <v>5</v>
      </c>
      <c r="N28" s="111"/>
      <c r="O28" s="111"/>
      <c r="P28" s="111"/>
      <c r="Q28" s="110" t="s">
        <v>6</v>
      </c>
      <c r="R28" s="111"/>
      <c r="S28" s="111"/>
      <c r="T28" s="112"/>
      <c r="V28" s="110" t="s">
        <v>5</v>
      </c>
      <c r="W28" s="111"/>
      <c r="X28" s="111"/>
      <c r="Y28" s="111"/>
      <c r="Z28" s="110" t="s">
        <v>6</v>
      </c>
      <c r="AA28" s="111"/>
      <c r="AB28" s="111"/>
      <c r="AC28" s="112"/>
    </row>
    <row r="29" spans="1:29" ht="12" customHeight="1" x14ac:dyDescent="0.2">
      <c r="A29" s="126"/>
      <c r="B29" s="121" t="str">
        <f>'Beoordelen proefopdrachten'!B1</f>
        <v>Grijswaarden</v>
      </c>
      <c r="C29" s="49"/>
      <c r="D29" s="54" t="s">
        <v>3</v>
      </c>
      <c r="E29" s="22" t="s">
        <v>17</v>
      </c>
      <c r="F29" s="54" t="s">
        <v>4</v>
      </c>
      <c r="G29" s="55" t="s">
        <v>17</v>
      </c>
      <c r="H29" s="54" t="s">
        <v>3</v>
      </c>
      <c r="I29" s="22" t="s">
        <v>17</v>
      </c>
      <c r="J29" s="54" t="s">
        <v>4</v>
      </c>
      <c r="K29" s="66" t="s">
        <v>17</v>
      </c>
      <c r="M29" s="54" t="s">
        <v>3</v>
      </c>
      <c r="N29" s="22" t="s">
        <v>17</v>
      </c>
      <c r="O29" s="54" t="s">
        <v>4</v>
      </c>
      <c r="P29" s="55" t="s">
        <v>17</v>
      </c>
      <c r="Q29" s="54" t="s">
        <v>3</v>
      </c>
      <c r="R29" s="22" t="s">
        <v>17</v>
      </c>
      <c r="S29" s="54" t="s">
        <v>4</v>
      </c>
      <c r="T29" s="66" t="s">
        <v>17</v>
      </c>
      <c r="V29" s="54" t="s">
        <v>3</v>
      </c>
      <c r="W29" s="22" t="s">
        <v>17</v>
      </c>
      <c r="X29" s="54" t="s">
        <v>4</v>
      </c>
      <c r="Y29" s="55" t="s">
        <v>17</v>
      </c>
      <c r="Z29" s="54" t="s">
        <v>3</v>
      </c>
      <c r="AA29" s="22" t="s">
        <v>17</v>
      </c>
      <c r="AB29" s="54" t="s">
        <v>4</v>
      </c>
      <c r="AC29" s="66" t="s">
        <v>17</v>
      </c>
    </row>
    <row r="30" spans="1:29" ht="80" customHeight="1" x14ac:dyDescent="0.2">
      <c r="A30" s="126"/>
      <c r="B30" s="122"/>
      <c r="C30" s="49"/>
      <c r="D30" s="113" t="s">
        <v>2</v>
      </c>
      <c r="E30" s="114"/>
      <c r="F30" s="113" t="s">
        <v>2</v>
      </c>
      <c r="G30" s="115"/>
      <c r="H30" s="117" t="s">
        <v>2</v>
      </c>
      <c r="I30" s="117"/>
      <c r="J30" s="117" t="s">
        <v>2</v>
      </c>
      <c r="K30" s="117"/>
      <c r="M30" s="113" t="s">
        <v>2</v>
      </c>
      <c r="N30" s="114"/>
      <c r="O30" s="113" t="s">
        <v>2</v>
      </c>
      <c r="P30" s="115"/>
      <c r="Q30" s="117" t="s">
        <v>2</v>
      </c>
      <c r="R30" s="117"/>
      <c r="S30" s="117" t="s">
        <v>2</v>
      </c>
      <c r="T30" s="117"/>
      <c r="V30" s="113" t="s">
        <v>2</v>
      </c>
      <c r="W30" s="114"/>
      <c r="X30" s="113" t="s">
        <v>2</v>
      </c>
      <c r="Y30" s="115"/>
      <c r="Z30" s="117" t="s">
        <v>2</v>
      </c>
      <c r="AA30" s="117"/>
      <c r="AB30" s="117" t="s">
        <v>2</v>
      </c>
      <c r="AC30" s="117"/>
    </row>
    <row r="31" spans="1:29" ht="15" customHeight="1" x14ac:dyDescent="0.2">
      <c r="A31" s="126"/>
      <c r="B31" s="60"/>
      <c r="C31" s="49"/>
      <c r="D31" s="110" t="s">
        <v>5</v>
      </c>
      <c r="E31" s="111"/>
      <c r="F31" s="111"/>
      <c r="G31" s="111"/>
      <c r="H31" s="110" t="s">
        <v>6</v>
      </c>
      <c r="I31" s="111"/>
      <c r="J31" s="111"/>
      <c r="K31" s="112"/>
      <c r="M31" s="110" t="s">
        <v>5</v>
      </c>
      <c r="N31" s="111"/>
      <c r="O31" s="111"/>
      <c r="P31" s="111"/>
      <c r="Q31" s="110" t="s">
        <v>6</v>
      </c>
      <c r="R31" s="111"/>
      <c r="S31" s="111"/>
      <c r="T31" s="112"/>
      <c r="V31" s="110" t="s">
        <v>5</v>
      </c>
      <c r="W31" s="111"/>
      <c r="X31" s="111"/>
      <c r="Y31" s="111"/>
      <c r="Z31" s="110" t="s">
        <v>6</v>
      </c>
      <c r="AA31" s="111"/>
      <c r="AB31" s="111"/>
      <c r="AC31" s="112"/>
    </row>
    <row r="32" spans="1:29" ht="12" customHeight="1" x14ac:dyDescent="0.2">
      <c r="A32" s="126"/>
      <c r="B32" s="122" t="str">
        <f>'Beoordelen proefopdrachten'!B2</f>
        <v>Lichte tinten</v>
      </c>
      <c r="C32" s="49"/>
      <c r="D32" s="54" t="s">
        <v>3</v>
      </c>
      <c r="E32" s="22" t="s">
        <v>17</v>
      </c>
      <c r="F32" s="54" t="s">
        <v>4</v>
      </c>
      <c r="G32" s="63" t="s">
        <v>17</v>
      </c>
      <c r="H32" s="65" t="s">
        <v>3</v>
      </c>
      <c r="I32" s="66" t="s">
        <v>17</v>
      </c>
      <c r="J32" s="65" t="s">
        <v>4</v>
      </c>
      <c r="K32" s="66" t="s">
        <v>17</v>
      </c>
      <c r="M32" s="54" t="s">
        <v>3</v>
      </c>
      <c r="N32" s="22" t="s">
        <v>17</v>
      </c>
      <c r="O32" s="54" t="s">
        <v>4</v>
      </c>
      <c r="P32" s="63" t="s">
        <v>17</v>
      </c>
      <c r="Q32" s="65" t="s">
        <v>3</v>
      </c>
      <c r="R32" s="66" t="s">
        <v>17</v>
      </c>
      <c r="S32" s="65" t="s">
        <v>4</v>
      </c>
      <c r="T32" s="66" t="s">
        <v>17</v>
      </c>
      <c r="V32" s="54" t="s">
        <v>3</v>
      </c>
      <c r="W32" s="22" t="s">
        <v>17</v>
      </c>
      <c r="X32" s="54" t="s">
        <v>4</v>
      </c>
      <c r="Y32" s="63" t="s">
        <v>17</v>
      </c>
      <c r="Z32" s="65" t="s">
        <v>3</v>
      </c>
      <c r="AA32" s="66" t="s">
        <v>17</v>
      </c>
      <c r="AB32" s="65" t="s">
        <v>4</v>
      </c>
      <c r="AC32" s="66" t="s">
        <v>17</v>
      </c>
    </row>
    <row r="33" spans="1:29" ht="80" customHeight="1" x14ac:dyDescent="0.2">
      <c r="A33" s="126"/>
      <c r="B33" s="124"/>
      <c r="C33" s="49"/>
      <c r="D33" s="113" t="s">
        <v>2</v>
      </c>
      <c r="E33" s="114"/>
      <c r="F33" s="113" t="s">
        <v>2</v>
      </c>
      <c r="G33" s="115"/>
      <c r="H33" s="117" t="s">
        <v>2</v>
      </c>
      <c r="I33" s="117"/>
      <c r="J33" s="117" t="s">
        <v>2</v>
      </c>
      <c r="K33" s="117"/>
      <c r="M33" s="113" t="s">
        <v>2</v>
      </c>
      <c r="N33" s="114"/>
      <c r="O33" s="113" t="s">
        <v>2</v>
      </c>
      <c r="P33" s="115"/>
      <c r="Q33" s="117" t="s">
        <v>2</v>
      </c>
      <c r="R33" s="117"/>
      <c r="S33" s="117" t="s">
        <v>2</v>
      </c>
      <c r="T33" s="117"/>
      <c r="V33" s="113" t="s">
        <v>2</v>
      </c>
      <c r="W33" s="114"/>
      <c r="X33" s="113" t="s">
        <v>2</v>
      </c>
      <c r="Y33" s="115"/>
      <c r="Z33" s="117" t="s">
        <v>2</v>
      </c>
      <c r="AA33" s="117"/>
      <c r="AB33" s="117" t="s">
        <v>2</v>
      </c>
      <c r="AC33" s="117"/>
    </row>
    <row r="34" spans="1:29" ht="15" customHeight="1" x14ac:dyDescent="0.2">
      <c r="A34" s="126"/>
      <c r="B34" s="56"/>
      <c r="C34" s="49"/>
      <c r="D34" s="110" t="s">
        <v>5</v>
      </c>
      <c r="E34" s="111"/>
      <c r="F34" s="111"/>
      <c r="G34" s="111"/>
      <c r="H34" s="110" t="s">
        <v>6</v>
      </c>
      <c r="I34" s="111"/>
      <c r="J34" s="111"/>
      <c r="K34" s="112"/>
      <c r="M34" s="110" t="s">
        <v>5</v>
      </c>
      <c r="N34" s="111"/>
      <c r="O34" s="111"/>
      <c r="P34" s="111"/>
      <c r="Q34" s="110" t="s">
        <v>6</v>
      </c>
      <c r="R34" s="111"/>
      <c r="S34" s="111"/>
      <c r="T34" s="112"/>
      <c r="V34" s="110" t="s">
        <v>5</v>
      </c>
      <c r="W34" s="111"/>
      <c r="X34" s="111"/>
      <c r="Y34" s="111"/>
      <c r="Z34" s="110" t="s">
        <v>6</v>
      </c>
      <c r="AA34" s="111"/>
      <c r="AB34" s="111"/>
      <c r="AC34" s="112"/>
    </row>
    <row r="35" spans="1:29" ht="12" customHeight="1" x14ac:dyDescent="0.2">
      <c r="A35" s="126"/>
      <c r="B35" s="121" t="str">
        <f>'Beoordelen proefopdrachten'!B3</f>
        <v>Felle tinten</v>
      </c>
      <c r="C35" s="49"/>
      <c r="D35" s="54" t="s">
        <v>3</v>
      </c>
      <c r="E35" s="22" t="s">
        <v>17</v>
      </c>
      <c r="F35" s="54" t="s">
        <v>4</v>
      </c>
      <c r="G35" s="63" t="s">
        <v>17</v>
      </c>
      <c r="H35" s="65" t="s">
        <v>3</v>
      </c>
      <c r="I35" s="66" t="s">
        <v>17</v>
      </c>
      <c r="J35" s="65" t="s">
        <v>4</v>
      </c>
      <c r="K35" s="66" t="s">
        <v>17</v>
      </c>
      <c r="M35" s="54" t="s">
        <v>3</v>
      </c>
      <c r="N35" s="22" t="s">
        <v>17</v>
      </c>
      <c r="O35" s="54" t="s">
        <v>4</v>
      </c>
      <c r="P35" s="63" t="s">
        <v>17</v>
      </c>
      <c r="Q35" s="65" t="s">
        <v>3</v>
      </c>
      <c r="R35" s="66" t="s">
        <v>17</v>
      </c>
      <c r="S35" s="65" t="s">
        <v>4</v>
      </c>
      <c r="T35" s="66" t="s">
        <v>17</v>
      </c>
      <c r="V35" s="54" t="s">
        <v>3</v>
      </c>
      <c r="W35" s="22" t="s">
        <v>17</v>
      </c>
      <c r="X35" s="54" t="s">
        <v>4</v>
      </c>
      <c r="Y35" s="63" t="s">
        <v>17</v>
      </c>
      <c r="Z35" s="65" t="s">
        <v>3</v>
      </c>
      <c r="AA35" s="66" t="s">
        <v>17</v>
      </c>
      <c r="AB35" s="65" t="s">
        <v>4</v>
      </c>
      <c r="AC35" s="66" t="s">
        <v>17</v>
      </c>
    </row>
    <row r="36" spans="1:29" ht="80" customHeight="1" x14ac:dyDescent="0.2">
      <c r="A36" s="126"/>
      <c r="B36" s="122"/>
      <c r="C36" s="49"/>
      <c r="D36" s="113" t="s">
        <v>2</v>
      </c>
      <c r="E36" s="114"/>
      <c r="F36" s="113" t="s">
        <v>2</v>
      </c>
      <c r="G36" s="115"/>
      <c r="H36" s="117" t="s">
        <v>2</v>
      </c>
      <c r="I36" s="117"/>
      <c r="J36" s="117" t="s">
        <v>2</v>
      </c>
      <c r="K36" s="117"/>
      <c r="M36" s="113" t="s">
        <v>2</v>
      </c>
      <c r="N36" s="114"/>
      <c r="O36" s="113" t="s">
        <v>2</v>
      </c>
      <c r="P36" s="115"/>
      <c r="Q36" s="117" t="s">
        <v>2</v>
      </c>
      <c r="R36" s="117"/>
      <c r="S36" s="117" t="s">
        <v>2</v>
      </c>
      <c r="T36" s="117"/>
      <c r="V36" s="113" t="s">
        <v>2</v>
      </c>
      <c r="W36" s="114"/>
      <c r="X36" s="113" t="s">
        <v>2</v>
      </c>
      <c r="Y36" s="115"/>
      <c r="Z36" s="117" t="s">
        <v>2</v>
      </c>
      <c r="AA36" s="117"/>
      <c r="AB36" s="117" t="s">
        <v>2</v>
      </c>
      <c r="AC36" s="117"/>
    </row>
    <row r="37" spans="1:29" ht="15" customHeight="1" x14ac:dyDescent="0.2">
      <c r="A37" s="126"/>
      <c r="B37" s="60"/>
      <c r="C37" s="49"/>
      <c r="D37" s="110" t="s">
        <v>5</v>
      </c>
      <c r="E37" s="111"/>
      <c r="F37" s="111"/>
      <c r="G37" s="111"/>
      <c r="H37" s="110" t="s">
        <v>6</v>
      </c>
      <c r="I37" s="111"/>
      <c r="J37" s="111"/>
      <c r="K37" s="112"/>
      <c r="M37" s="110" t="s">
        <v>5</v>
      </c>
      <c r="N37" s="111"/>
      <c r="O37" s="111"/>
      <c r="P37" s="111"/>
      <c r="Q37" s="110" t="s">
        <v>6</v>
      </c>
      <c r="R37" s="111"/>
      <c r="S37" s="111"/>
      <c r="T37" s="112"/>
      <c r="V37" s="110" t="s">
        <v>5</v>
      </c>
      <c r="W37" s="111"/>
      <c r="X37" s="111"/>
      <c r="Y37" s="111"/>
      <c r="Z37" s="110" t="s">
        <v>6</v>
      </c>
      <c r="AA37" s="111"/>
      <c r="AB37" s="111"/>
      <c r="AC37" s="112"/>
    </row>
    <row r="38" spans="1:29" ht="12" customHeight="1" x14ac:dyDescent="0.2">
      <c r="A38" s="126"/>
      <c r="B38" s="123" t="str">
        <f>'Beoordelen proefopdrachten'!B4</f>
        <v>Teksten in kleur</v>
      </c>
      <c r="C38" s="49"/>
      <c r="D38" s="54" t="s">
        <v>3</v>
      </c>
      <c r="E38" s="22" t="s">
        <v>17</v>
      </c>
      <c r="F38" s="54" t="s">
        <v>4</v>
      </c>
      <c r="G38" s="63" t="s">
        <v>17</v>
      </c>
      <c r="H38" s="65" t="s">
        <v>3</v>
      </c>
      <c r="I38" s="66" t="s">
        <v>17</v>
      </c>
      <c r="J38" s="65" t="s">
        <v>4</v>
      </c>
      <c r="K38" s="66" t="s">
        <v>17</v>
      </c>
      <c r="M38" s="54" t="s">
        <v>3</v>
      </c>
      <c r="N38" s="22" t="s">
        <v>17</v>
      </c>
      <c r="O38" s="54" t="s">
        <v>4</v>
      </c>
      <c r="P38" s="63" t="s">
        <v>17</v>
      </c>
      <c r="Q38" s="65" t="s">
        <v>3</v>
      </c>
      <c r="R38" s="66" t="s">
        <v>17</v>
      </c>
      <c r="S38" s="65" t="s">
        <v>4</v>
      </c>
      <c r="T38" s="66" t="s">
        <v>17</v>
      </c>
      <c r="V38" s="54" t="s">
        <v>3</v>
      </c>
      <c r="W38" s="22" t="s">
        <v>17</v>
      </c>
      <c r="X38" s="54" t="s">
        <v>4</v>
      </c>
      <c r="Y38" s="63" t="s">
        <v>17</v>
      </c>
      <c r="Z38" s="65" t="s">
        <v>3</v>
      </c>
      <c r="AA38" s="66" t="s">
        <v>17</v>
      </c>
      <c r="AB38" s="65" t="s">
        <v>4</v>
      </c>
      <c r="AC38" s="66" t="s">
        <v>17</v>
      </c>
    </row>
    <row r="39" spans="1:29" ht="80" customHeight="1" x14ac:dyDescent="0.2">
      <c r="A39" s="127"/>
      <c r="B39" s="124"/>
      <c r="C39" s="49"/>
      <c r="D39" s="113" t="s">
        <v>2</v>
      </c>
      <c r="E39" s="114"/>
      <c r="F39" s="113" t="s">
        <v>2</v>
      </c>
      <c r="G39" s="115"/>
      <c r="H39" s="117" t="s">
        <v>2</v>
      </c>
      <c r="I39" s="117"/>
      <c r="J39" s="117" t="s">
        <v>2</v>
      </c>
      <c r="K39" s="117"/>
      <c r="M39" s="113" t="s">
        <v>2</v>
      </c>
      <c r="N39" s="114"/>
      <c r="O39" s="113" t="s">
        <v>2</v>
      </c>
      <c r="P39" s="115"/>
      <c r="Q39" s="117" t="s">
        <v>2</v>
      </c>
      <c r="R39" s="117"/>
      <c r="S39" s="117" t="s">
        <v>2</v>
      </c>
      <c r="T39" s="117"/>
      <c r="V39" s="113" t="s">
        <v>2</v>
      </c>
      <c r="W39" s="114"/>
      <c r="X39" s="113" t="s">
        <v>2</v>
      </c>
      <c r="Y39" s="115"/>
      <c r="Z39" s="117" t="s">
        <v>2</v>
      </c>
      <c r="AA39" s="117"/>
      <c r="AB39" s="117" t="s">
        <v>2</v>
      </c>
      <c r="AC39" s="117"/>
    </row>
    <row r="40" spans="1:29" ht="15" customHeight="1" x14ac:dyDescent="0.2">
      <c r="A40" s="125" t="str">
        <f>'Beoordelen proefopdrachten'!A5</f>
        <v>Logo</v>
      </c>
      <c r="B40" s="60"/>
      <c r="C40" s="49"/>
      <c r="D40" s="110" t="s">
        <v>5</v>
      </c>
      <c r="E40" s="111"/>
      <c r="F40" s="111"/>
      <c r="G40" s="111"/>
      <c r="H40" s="110" t="s">
        <v>6</v>
      </c>
      <c r="I40" s="111"/>
      <c r="J40" s="111"/>
      <c r="K40" s="112"/>
      <c r="M40" s="110" t="s">
        <v>5</v>
      </c>
      <c r="N40" s="111"/>
      <c r="O40" s="111"/>
      <c r="P40" s="111"/>
      <c r="Q40" s="110" t="s">
        <v>6</v>
      </c>
      <c r="R40" s="111"/>
      <c r="S40" s="111"/>
      <c r="T40" s="112"/>
      <c r="V40" s="110" t="s">
        <v>5</v>
      </c>
      <c r="W40" s="111"/>
      <c r="X40" s="111"/>
      <c r="Y40" s="111"/>
      <c r="Z40" s="110" t="s">
        <v>6</v>
      </c>
      <c r="AA40" s="111"/>
      <c r="AB40" s="111"/>
      <c r="AC40" s="112"/>
    </row>
    <row r="41" spans="1:29" ht="12" customHeight="1" x14ac:dyDescent="0.2">
      <c r="A41" s="126"/>
      <c r="B41" s="128" t="str">
        <f>'Beoordelen proefopdrachten'!B5</f>
        <v>Kleur/contrast</v>
      </c>
      <c r="C41" s="49"/>
      <c r="D41" s="54" t="s">
        <v>3</v>
      </c>
      <c r="E41" s="22" t="s">
        <v>17</v>
      </c>
      <c r="F41" s="54" t="s">
        <v>4</v>
      </c>
      <c r="G41" s="63" t="s">
        <v>17</v>
      </c>
      <c r="H41" s="65" t="s">
        <v>3</v>
      </c>
      <c r="I41" s="66" t="s">
        <v>17</v>
      </c>
      <c r="J41" s="65" t="s">
        <v>4</v>
      </c>
      <c r="K41" s="66" t="s">
        <v>17</v>
      </c>
      <c r="M41" s="54" t="s">
        <v>3</v>
      </c>
      <c r="N41" s="22" t="s">
        <v>17</v>
      </c>
      <c r="O41" s="54" t="s">
        <v>4</v>
      </c>
      <c r="P41" s="63" t="s">
        <v>17</v>
      </c>
      <c r="Q41" s="65" t="s">
        <v>3</v>
      </c>
      <c r="R41" s="66" t="s">
        <v>17</v>
      </c>
      <c r="S41" s="65" t="s">
        <v>4</v>
      </c>
      <c r="T41" s="66" t="s">
        <v>17</v>
      </c>
      <c r="V41" s="54" t="s">
        <v>3</v>
      </c>
      <c r="W41" s="22" t="s">
        <v>17</v>
      </c>
      <c r="X41" s="54" t="s">
        <v>4</v>
      </c>
      <c r="Y41" s="63" t="s">
        <v>17</v>
      </c>
      <c r="Z41" s="65" t="s">
        <v>3</v>
      </c>
      <c r="AA41" s="66" t="s">
        <v>17</v>
      </c>
      <c r="AB41" s="65" t="s">
        <v>4</v>
      </c>
      <c r="AC41" s="66" t="s">
        <v>17</v>
      </c>
    </row>
    <row r="42" spans="1:29" ht="80" customHeight="1" x14ac:dyDescent="0.2">
      <c r="A42" s="126"/>
      <c r="B42" s="128"/>
      <c r="C42" s="49"/>
      <c r="D42" s="113" t="s">
        <v>2</v>
      </c>
      <c r="E42" s="114"/>
      <c r="F42" s="113" t="s">
        <v>2</v>
      </c>
      <c r="G42" s="115"/>
      <c r="H42" s="117" t="s">
        <v>2</v>
      </c>
      <c r="I42" s="117"/>
      <c r="J42" s="117" t="s">
        <v>2</v>
      </c>
      <c r="K42" s="117"/>
      <c r="M42" s="113" t="s">
        <v>2</v>
      </c>
      <c r="N42" s="114"/>
      <c r="O42" s="113" t="s">
        <v>2</v>
      </c>
      <c r="P42" s="115"/>
      <c r="Q42" s="117" t="s">
        <v>2</v>
      </c>
      <c r="R42" s="117"/>
      <c r="S42" s="117" t="s">
        <v>2</v>
      </c>
      <c r="T42" s="117"/>
      <c r="V42" s="113" t="s">
        <v>2</v>
      </c>
      <c r="W42" s="114"/>
      <c r="X42" s="113" t="s">
        <v>2</v>
      </c>
      <c r="Y42" s="115"/>
      <c r="Z42" s="117" t="s">
        <v>2</v>
      </c>
      <c r="AA42" s="117"/>
      <c r="AB42" s="117" t="s">
        <v>2</v>
      </c>
      <c r="AC42" s="117"/>
    </row>
    <row r="43" spans="1:29" ht="15" customHeight="1" x14ac:dyDescent="0.2">
      <c r="A43" s="129" t="str">
        <f>'Beoordelen proefopdrachten'!A6</f>
        <v>Algemeen</v>
      </c>
      <c r="B43" s="60"/>
      <c r="C43" s="49"/>
      <c r="D43" s="110" t="s">
        <v>5</v>
      </c>
      <c r="E43" s="111"/>
      <c r="F43" s="111"/>
      <c r="G43" s="111"/>
      <c r="H43" s="110" t="s">
        <v>6</v>
      </c>
      <c r="I43" s="111"/>
      <c r="J43" s="111"/>
      <c r="K43" s="112"/>
      <c r="M43" s="110" t="s">
        <v>5</v>
      </c>
      <c r="N43" s="111"/>
      <c r="O43" s="111"/>
      <c r="P43" s="111"/>
      <c r="Q43" s="110" t="s">
        <v>6</v>
      </c>
      <c r="R43" s="111"/>
      <c r="S43" s="111"/>
      <c r="T43" s="112"/>
      <c r="V43" s="110" t="s">
        <v>5</v>
      </c>
      <c r="W43" s="111"/>
      <c r="X43" s="111"/>
      <c r="Y43" s="111"/>
      <c r="Z43" s="110" t="s">
        <v>6</v>
      </c>
      <c r="AA43" s="111"/>
      <c r="AB43" s="111"/>
      <c r="AC43" s="112"/>
    </row>
    <row r="44" spans="1:29" ht="12" customHeight="1" x14ac:dyDescent="0.2">
      <c r="A44" s="130"/>
      <c r="B44" s="128" t="str">
        <f>'Beoordelen proefopdrachten'!B6</f>
        <v>Strepen</v>
      </c>
      <c r="C44" s="49"/>
      <c r="D44" s="54" t="s">
        <v>3</v>
      </c>
      <c r="E44" s="22" t="s">
        <v>17</v>
      </c>
      <c r="F44" s="54" t="s">
        <v>4</v>
      </c>
      <c r="G44" s="63" t="s">
        <v>17</v>
      </c>
      <c r="H44" s="65" t="s">
        <v>3</v>
      </c>
      <c r="I44" s="66" t="s">
        <v>17</v>
      </c>
      <c r="J44" s="65" t="s">
        <v>4</v>
      </c>
      <c r="K44" s="66" t="s">
        <v>17</v>
      </c>
      <c r="M44" s="54" t="s">
        <v>3</v>
      </c>
      <c r="N44" s="22" t="s">
        <v>17</v>
      </c>
      <c r="O44" s="54" t="s">
        <v>4</v>
      </c>
      <c r="P44" s="63" t="s">
        <v>17</v>
      </c>
      <c r="Q44" s="65" t="s">
        <v>3</v>
      </c>
      <c r="R44" s="66" t="s">
        <v>17</v>
      </c>
      <c r="S44" s="65" t="s">
        <v>4</v>
      </c>
      <c r="T44" s="66" t="s">
        <v>17</v>
      </c>
      <c r="V44" s="54" t="s">
        <v>3</v>
      </c>
      <c r="W44" s="22" t="s">
        <v>17</v>
      </c>
      <c r="X44" s="54" t="s">
        <v>4</v>
      </c>
      <c r="Y44" s="63" t="s">
        <v>17</v>
      </c>
      <c r="Z44" s="65" t="s">
        <v>3</v>
      </c>
      <c r="AA44" s="66" t="s">
        <v>17</v>
      </c>
      <c r="AB44" s="65" t="s">
        <v>4</v>
      </c>
      <c r="AC44" s="66" t="s">
        <v>17</v>
      </c>
    </row>
    <row r="45" spans="1:29" ht="80" customHeight="1" x14ac:dyDescent="0.2">
      <c r="A45" s="130"/>
      <c r="B45" s="128"/>
      <c r="C45" s="49"/>
      <c r="D45" s="113" t="s">
        <v>2</v>
      </c>
      <c r="E45" s="114"/>
      <c r="F45" s="113" t="s">
        <v>2</v>
      </c>
      <c r="G45" s="115"/>
      <c r="H45" s="117" t="s">
        <v>2</v>
      </c>
      <c r="I45" s="117"/>
      <c r="J45" s="117" t="s">
        <v>2</v>
      </c>
      <c r="K45" s="117"/>
      <c r="M45" s="113" t="s">
        <v>2</v>
      </c>
      <c r="N45" s="114"/>
      <c r="O45" s="113" t="s">
        <v>2</v>
      </c>
      <c r="P45" s="115"/>
      <c r="Q45" s="117" t="s">
        <v>2</v>
      </c>
      <c r="R45" s="117"/>
      <c r="S45" s="117" t="s">
        <v>2</v>
      </c>
      <c r="T45" s="117"/>
      <c r="V45" s="113" t="s">
        <v>2</v>
      </c>
      <c r="W45" s="114"/>
      <c r="X45" s="113" t="s">
        <v>2</v>
      </c>
      <c r="Y45" s="115"/>
      <c r="Z45" s="117" t="s">
        <v>2</v>
      </c>
      <c r="AA45" s="117"/>
      <c r="AB45" s="117" t="s">
        <v>2</v>
      </c>
      <c r="AC45" s="117"/>
    </row>
    <row r="46" spans="1:29" ht="15" customHeight="1" x14ac:dyDescent="0.2">
      <c r="A46" s="130"/>
      <c r="B46" s="67"/>
      <c r="C46" s="49"/>
      <c r="D46" s="110" t="s">
        <v>5</v>
      </c>
      <c r="E46" s="111"/>
      <c r="F46" s="111"/>
      <c r="G46" s="111"/>
      <c r="H46" s="110" t="s">
        <v>6</v>
      </c>
      <c r="I46" s="111"/>
      <c r="J46" s="111"/>
      <c r="K46" s="112"/>
      <c r="M46" s="110" t="s">
        <v>5</v>
      </c>
      <c r="N46" s="111"/>
      <c r="O46" s="111"/>
      <c r="P46" s="111"/>
      <c r="Q46" s="110" t="s">
        <v>6</v>
      </c>
      <c r="R46" s="111"/>
      <c r="S46" s="111"/>
      <c r="T46" s="112"/>
      <c r="V46" s="110" t="s">
        <v>5</v>
      </c>
      <c r="W46" s="111"/>
      <c r="X46" s="111"/>
      <c r="Y46" s="111"/>
      <c r="Z46" s="110" t="s">
        <v>6</v>
      </c>
      <c r="AA46" s="111"/>
      <c r="AB46" s="111"/>
      <c r="AC46" s="112"/>
    </row>
    <row r="47" spans="1:29" ht="12" customHeight="1" x14ac:dyDescent="0.2">
      <c r="A47" s="130"/>
      <c r="B47" s="128" t="str">
        <f>'Beoordelen proefopdrachten'!B7</f>
        <v>Recht</v>
      </c>
      <c r="C47" s="49"/>
      <c r="D47" s="54" t="s">
        <v>3</v>
      </c>
      <c r="E47" s="22" t="s">
        <v>17</v>
      </c>
      <c r="F47" s="54" t="s">
        <v>4</v>
      </c>
      <c r="G47" s="63" t="s">
        <v>17</v>
      </c>
      <c r="H47" s="65" t="s">
        <v>3</v>
      </c>
      <c r="I47" s="66" t="s">
        <v>17</v>
      </c>
      <c r="J47" s="65" t="s">
        <v>4</v>
      </c>
      <c r="K47" s="66" t="s">
        <v>17</v>
      </c>
      <c r="M47" s="54" t="s">
        <v>3</v>
      </c>
      <c r="N47" s="22" t="s">
        <v>17</v>
      </c>
      <c r="O47" s="54" t="s">
        <v>4</v>
      </c>
      <c r="P47" s="63" t="s">
        <v>17</v>
      </c>
      <c r="Q47" s="65" t="s">
        <v>3</v>
      </c>
      <c r="R47" s="66" t="s">
        <v>17</v>
      </c>
      <c r="S47" s="65" t="s">
        <v>4</v>
      </c>
      <c r="T47" s="66" t="s">
        <v>17</v>
      </c>
      <c r="V47" s="54" t="s">
        <v>3</v>
      </c>
      <c r="W47" s="22" t="s">
        <v>17</v>
      </c>
      <c r="X47" s="54" t="s">
        <v>4</v>
      </c>
      <c r="Y47" s="63" t="s">
        <v>17</v>
      </c>
      <c r="Z47" s="65" t="s">
        <v>3</v>
      </c>
      <c r="AA47" s="66" t="s">
        <v>17</v>
      </c>
      <c r="AB47" s="65" t="s">
        <v>4</v>
      </c>
      <c r="AC47" s="66" t="s">
        <v>17</v>
      </c>
    </row>
    <row r="48" spans="1:29" ht="80" customHeight="1" x14ac:dyDescent="0.2">
      <c r="A48" s="130"/>
      <c r="B48" s="128"/>
      <c r="C48" s="49"/>
      <c r="D48" s="113" t="s">
        <v>2</v>
      </c>
      <c r="E48" s="114"/>
      <c r="F48" s="113" t="s">
        <v>2</v>
      </c>
      <c r="G48" s="115"/>
      <c r="H48" s="116" t="s">
        <v>2</v>
      </c>
      <c r="I48" s="117"/>
      <c r="J48" s="116" t="s">
        <v>2</v>
      </c>
      <c r="K48" s="117"/>
      <c r="M48" s="113" t="s">
        <v>2</v>
      </c>
      <c r="N48" s="114"/>
      <c r="O48" s="113" t="s">
        <v>2</v>
      </c>
      <c r="P48" s="115"/>
      <c r="Q48" s="116" t="s">
        <v>2</v>
      </c>
      <c r="R48" s="117"/>
      <c r="S48" s="116" t="s">
        <v>2</v>
      </c>
      <c r="T48" s="117"/>
      <c r="V48" s="113" t="s">
        <v>2</v>
      </c>
      <c r="W48" s="114"/>
      <c r="X48" s="113" t="s">
        <v>2</v>
      </c>
      <c r="Y48" s="115"/>
      <c r="Z48" s="116" t="s">
        <v>2</v>
      </c>
      <c r="AA48" s="117"/>
      <c r="AB48" s="116" t="s">
        <v>2</v>
      </c>
      <c r="AC48" s="117"/>
    </row>
    <row r="49" spans="1:29" ht="15" customHeight="1" x14ac:dyDescent="0.2">
      <c r="A49" s="131"/>
      <c r="B49" s="68"/>
      <c r="C49" s="49"/>
      <c r="D49" s="76"/>
      <c r="E49" s="57"/>
      <c r="F49" s="57"/>
      <c r="G49" s="64"/>
      <c r="H49" s="70"/>
      <c r="I49" s="70"/>
      <c r="J49" s="70"/>
      <c r="K49" s="69"/>
      <c r="M49" s="76"/>
      <c r="N49" s="57"/>
      <c r="O49" s="57"/>
      <c r="P49" s="64"/>
      <c r="Q49" s="70"/>
      <c r="R49" s="70"/>
      <c r="S49" s="70"/>
      <c r="T49" s="69"/>
      <c r="V49" s="76"/>
      <c r="W49" s="57"/>
      <c r="X49" s="57"/>
      <c r="Y49" s="64"/>
      <c r="Z49" s="70"/>
      <c r="AA49" s="70"/>
      <c r="AB49" s="70"/>
      <c r="AC49" s="69"/>
    </row>
    <row r="50" spans="1:29" ht="15" customHeight="1" x14ac:dyDescent="0.2">
      <c r="H50" s="58"/>
      <c r="Q50" s="58"/>
      <c r="Z50" s="58"/>
    </row>
  </sheetData>
  <sheetProtection algorithmName="SHA-512" hashValue="Rj8+oS2IoT3n6+OpPVienJafwpt4momjDrzL4/6+yW+5JteHWHVERBY48d1tlKz9OYiA0J07zwGZI4RuMKc1lw==" saltValue="D+r6YE8o5h/ZJMOSeBlwqA==" spinCount="100000" sheet="1" objects="1" scenarios="1"/>
  <mergeCells count="275">
    <mergeCell ref="M46:P46"/>
    <mergeCell ref="Q46:T46"/>
    <mergeCell ref="M48:N48"/>
    <mergeCell ref="O48:P48"/>
    <mergeCell ref="Q48:R48"/>
    <mergeCell ref="S48:T48"/>
    <mergeCell ref="M40:P40"/>
    <mergeCell ref="Q40:T40"/>
    <mergeCell ref="M42:N42"/>
    <mergeCell ref="O42:P42"/>
    <mergeCell ref="Q42:R42"/>
    <mergeCell ref="S42:T42"/>
    <mergeCell ref="M43:P43"/>
    <mergeCell ref="Q43:T43"/>
    <mergeCell ref="M45:N45"/>
    <mergeCell ref="O45:P45"/>
    <mergeCell ref="Q45:R45"/>
    <mergeCell ref="S45:T45"/>
    <mergeCell ref="M34:P34"/>
    <mergeCell ref="Q34:T34"/>
    <mergeCell ref="M36:N36"/>
    <mergeCell ref="O36:P36"/>
    <mergeCell ref="Q36:R36"/>
    <mergeCell ref="S36:T36"/>
    <mergeCell ref="M37:P37"/>
    <mergeCell ref="Q37:T37"/>
    <mergeCell ref="M39:N39"/>
    <mergeCell ref="O39:P39"/>
    <mergeCell ref="Q39:R39"/>
    <mergeCell ref="S39:T39"/>
    <mergeCell ref="M28:P28"/>
    <mergeCell ref="Q28:T28"/>
    <mergeCell ref="M30:N30"/>
    <mergeCell ref="O30:P30"/>
    <mergeCell ref="Q30:R30"/>
    <mergeCell ref="S30:T30"/>
    <mergeCell ref="M31:P31"/>
    <mergeCell ref="Q31:T31"/>
    <mergeCell ref="M33:N33"/>
    <mergeCell ref="O33:P33"/>
    <mergeCell ref="Q33:R33"/>
    <mergeCell ref="S33:T33"/>
    <mergeCell ref="M19:P19"/>
    <mergeCell ref="Q19:T19"/>
    <mergeCell ref="M21:N21"/>
    <mergeCell ref="O21:P21"/>
    <mergeCell ref="Q21:R21"/>
    <mergeCell ref="S21:T21"/>
    <mergeCell ref="M22:P22"/>
    <mergeCell ref="Q22:T22"/>
    <mergeCell ref="M24:N24"/>
    <mergeCell ref="O24:P24"/>
    <mergeCell ref="Q24:R24"/>
    <mergeCell ref="S24:T24"/>
    <mergeCell ref="M13:P13"/>
    <mergeCell ref="Q13:T13"/>
    <mergeCell ref="M15:N15"/>
    <mergeCell ref="O15:P15"/>
    <mergeCell ref="Q15:R15"/>
    <mergeCell ref="S15:T15"/>
    <mergeCell ref="M16:P16"/>
    <mergeCell ref="Q16:T16"/>
    <mergeCell ref="M18:N18"/>
    <mergeCell ref="O18:P18"/>
    <mergeCell ref="Q18:R18"/>
    <mergeCell ref="S18:T18"/>
    <mergeCell ref="M9:N9"/>
    <mergeCell ref="O9:P9"/>
    <mergeCell ref="Q9:R9"/>
    <mergeCell ref="S9:T9"/>
    <mergeCell ref="M10:P10"/>
    <mergeCell ref="Q10:T10"/>
    <mergeCell ref="M12:N12"/>
    <mergeCell ref="O12:P12"/>
    <mergeCell ref="Q12:R12"/>
    <mergeCell ref="S12:T12"/>
    <mergeCell ref="M1:T1"/>
    <mergeCell ref="M4:P4"/>
    <mergeCell ref="Q4:T4"/>
    <mergeCell ref="M6:N6"/>
    <mergeCell ref="O6:P6"/>
    <mergeCell ref="Q6:R6"/>
    <mergeCell ref="S6:T6"/>
    <mergeCell ref="M7:P7"/>
    <mergeCell ref="Q7:T7"/>
    <mergeCell ref="F21:G21"/>
    <mergeCell ref="D22:G22"/>
    <mergeCell ref="B20:B21"/>
    <mergeCell ref="B23:B24"/>
    <mergeCell ref="A4:A15"/>
    <mergeCell ref="B5:B6"/>
    <mergeCell ref="B14:B15"/>
    <mergeCell ref="A16:A18"/>
    <mergeCell ref="B17:B18"/>
    <mergeCell ref="D4:G4"/>
    <mergeCell ref="D6:E6"/>
    <mergeCell ref="F6:G6"/>
    <mergeCell ref="D7:G7"/>
    <mergeCell ref="D9:E9"/>
    <mergeCell ref="F9:G9"/>
    <mergeCell ref="A19:A25"/>
    <mergeCell ref="D1:K1"/>
    <mergeCell ref="H4:K4"/>
    <mergeCell ref="D30:E30"/>
    <mergeCell ref="F30:G30"/>
    <mergeCell ref="D28:G28"/>
    <mergeCell ref="D10:G10"/>
    <mergeCell ref="D15:E15"/>
    <mergeCell ref="F15:G15"/>
    <mergeCell ref="D19:G19"/>
    <mergeCell ref="D16:G16"/>
    <mergeCell ref="D18:E18"/>
    <mergeCell ref="F18:G18"/>
    <mergeCell ref="H15:I15"/>
    <mergeCell ref="J15:K15"/>
    <mergeCell ref="H16:K16"/>
    <mergeCell ref="H18:I18"/>
    <mergeCell ref="J18:K18"/>
    <mergeCell ref="D12:E12"/>
    <mergeCell ref="F12:G12"/>
    <mergeCell ref="D13:G13"/>
    <mergeCell ref="H13:K13"/>
    <mergeCell ref="D24:E24"/>
    <mergeCell ref="F24:G24"/>
    <mergeCell ref="D21:E21"/>
    <mergeCell ref="H19:K19"/>
    <mergeCell ref="D31:G31"/>
    <mergeCell ref="D33:E33"/>
    <mergeCell ref="F33:G33"/>
    <mergeCell ref="D34:G34"/>
    <mergeCell ref="D43:G43"/>
    <mergeCell ref="D45:E45"/>
    <mergeCell ref="F45:G45"/>
    <mergeCell ref="D40:G40"/>
    <mergeCell ref="D42:E42"/>
    <mergeCell ref="F42:G42"/>
    <mergeCell ref="H21:I21"/>
    <mergeCell ref="J21:K21"/>
    <mergeCell ref="H22:K22"/>
    <mergeCell ref="H24:I24"/>
    <mergeCell ref="J24:K24"/>
    <mergeCell ref="H28:K28"/>
    <mergeCell ref="H30:I30"/>
    <mergeCell ref="J30:K30"/>
    <mergeCell ref="H31:K31"/>
    <mergeCell ref="H39:I39"/>
    <mergeCell ref="J39:K39"/>
    <mergeCell ref="D39:E39"/>
    <mergeCell ref="F39:G39"/>
    <mergeCell ref="H6:I6"/>
    <mergeCell ref="J6:K6"/>
    <mergeCell ref="H7:K7"/>
    <mergeCell ref="B8:B9"/>
    <mergeCell ref="H9:I9"/>
    <mergeCell ref="J9:K9"/>
    <mergeCell ref="H10:K10"/>
    <mergeCell ref="B11:B12"/>
    <mergeCell ref="H12:I12"/>
    <mergeCell ref="J12:K12"/>
    <mergeCell ref="B32:B33"/>
    <mergeCell ref="H33:I33"/>
    <mergeCell ref="J33:K33"/>
    <mergeCell ref="H34:K34"/>
    <mergeCell ref="B35:B36"/>
    <mergeCell ref="H36:I36"/>
    <mergeCell ref="J36:K36"/>
    <mergeCell ref="H37:K37"/>
    <mergeCell ref="D36:E36"/>
    <mergeCell ref="F36:G36"/>
    <mergeCell ref="D37:G37"/>
    <mergeCell ref="A40:A42"/>
    <mergeCell ref="H40:K40"/>
    <mergeCell ref="B41:B42"/>
    <mergeCell ref="H42:I42"/>
    <mergeCell ref="J42:K42"/>
    <mergeCell ref="A43:A49"/>
    <mergeCell ref="H43:K43"/>
    <mergeCell ref="B44:B45"/>
    <mergeCell ref="H45:I45"/>
    <mergeCell ref="J45:K45"/>
    <mergeCell ref="D46:G46"/>
    <mergeCell ref="H46:K46"/>
    <mergeCell ref="B47:B48"/>
    <mergeCell ref="D48:E48"/>
    <mergeCell ref="F48:G48"/>
    <mergeCell ref="H48:I48"/>
    <mergeCell ref="J48:K48"/>
    <mergeCell ref="A28:A39"/>
    <mergeCell ref="B29:B30"/>
    <mergeCell ref="B38:B39"/>
    <mergeCell ref="V1:AC1"/>
    <mergeCell ref="V4:Y4"/>
    <mergeCell ref="Z4:AC4"/>
    <mergeCell ref="V6:W6"/>
    <mergeCell ref="X6:Y6"/>
    <mergeCell ref="Z6:AA6"/>
    <mergeCell ref="AB6:AC6"/>
    <mergeCell ref="V7:Y7"/>
    <mergeCell ref="Z7:AC7"/>
    <mergeCell ref="V9:W9"/>
    <mergeCell ref="X9:Y9"/>
    <mergeCell ref="Z9:AA9"/>
    <mergeCell ref="AB9:AC9"/>
    <mergeCell ref="V10:Y10"/>
    <mergeCell ref="Z10:AC10"/>
    <mergeCell ref="V12:W12"/>
    <mergeCell ref="X12:Y12"/>
    <mergeCell ref="Z12:AA12"/>
    <mergeCell ref="AB12:AC12"/>
    <mergeCell ref="V13:Y13"/>
    <mergeCell ref="Z13:AC13"/>
    <mergeCell ref="V15:W15"/>
    <mergeCell ref="X15:Y15"/>
    <mergeCell ref="Z15:AA15"/>
    <mergeCell ref="AB15:AC15"/>
    <mergeCell ref="V16:Y16"/>
    <mergeCell ref="Z16:AC16"/>
    <mergeCell ref="V18:W18"/>
    <mergeCell ref="X18:Y18"/>
    <mergeCell ref="Z18:AA18"/>
    <mergeCell ref="AB18:AC18"/>
    <mergeCell ref="V19:Y19"/>
    <mergeCell ref="Z19:AC19"/>
    <mergeCell ref="V21:W21"/>
    <mergeCell ref="X21:Y21"/>
    <mergeCell ref="Z21:AA21"/>
    <mergeCell ref="AB21:AC21"/>
    <mergeCell ref="V22:Y22"/>
    <mergeCell ref="Z22:AC22"/>
    <mergeCell ref="V24:W24"/>
    <mergeCell ref="X24:Y24"/>
    <mergeCell ref="Z24:AA24"/>
    <mergeCell ref="AB24:AC24"/>
    <mergeCell ref="V28:Y28"/>
    <mergeCell ref="Z28:AC28"/>
    <mergeCell ref="V30:W30"/>
    <mergeCell ref="X30:Y30"/>
    <mergeCell ref="Z30:AA30"/>
    <mergeCell ref="AB30:AC30"/>
    <mergeCell ref="V31:Y31"/>
    <mergeCell ref="Z31:AC31"/>
    <mergeCell ref="V33:W33"/>
    <mergeCell ref="X33:Y33"/>
    <mergeCell ref="Z33:AA33"/>
    <mergeCell ref="AB33:AC33"/>
    <mergeCell ref="V34:Y34"/>
    <mergeCell ref="Z34:AC34"/>
    <mergeCell ref="V36:W36"/>
    <mergeCell ref="X36:Y36"/>
    <mergeCell ref="Z36:AA36"/>
    <mergeCell ref="AB36:AC36"/>
    <mergeCell ref="V37:Y37"/>
    <mergeCell ref="Z37:AC37"/>
    <mergeCell ref="V39:W39"/>
    <mergeCell ref="X39:Y39"/>
    <mergeCell ref="Z39:AA39"/>
    <mergeCell ref="AB39:AC39"/>
    <mergeCell ref="V46:Y46"/>
    <mergeCell ref="Z46:AC46"/>
    <mergeCell ref="V48:W48"/>
    <mergeCell ref="X48:Y48"/>
    <mergeCell ref="Z48:AA48"/>
    <mergeCell ref="AB48:AC48"/>
    <mergeCell ref="V40:Y40"/>
    <mergeCell ref="Z40:AC40"/>
    <mergeCell ref="V42:W42"/>
    <mergeCell ref="X42:Y42"/>
    <mergeCell ref="Z42:AA42"/>
    <mergeCell ref="AB42:AC42"/>
    <mergeCell ref="V43:Y43"/>
    <mergeCell ref="Z43:AC43"/>
    <mergeCell ref="V45:W45"/>
    <mergeCell ref="X45:Y45"/>
    <mergeCell ref="Z45:AA45"/>
    <mergeCell ref="AB45:AC45"/>
  </mergeCells>
  <conditionalFormatting sqref="H48">
    <cfRule type="containsText" dxfId="860" priority="118" operator="containsText" text="onvoldoende">
      <formula>NOT(ISERROR(SEARCH("onvoldoende",H48)))</formula>
    </cfRule>
  </conditionalFormatting>
  <conditionalFormatting sqref="J45">
    <cfRule type="containsText" dxfId="859" priority="117" operator="containsText" text="onvoldoende">
      <formula>NOT(ISERROR(SEARCH("onvoldoende",J45)))</formula>
    </cfRule>
  </conditionalFormatting>
  <conditionalFormatting sqref="F45">
    <cfRule type="containsText" dxfId="858" priority="115" operator="containsText" text="onvoldoende">
      <formula>NOT(ISERROR(SEARCH("onvoldoende",F45)))</formula>
    </cfRule>
  </conditionalFormatting>
  <conditionalFormatting sqref="D48">
    <cfRule type="containsText" dxfId="857" priority="120" operator="containsText" text="onvoldoende">
      <formula>NOT(ISERROR(SEARCH("onvoldoende",D48)))</formula>
    </cfRule>
  </conditionalFormatting>
  <conditionalFormatting sqref="J48">
    <cfRule type="containsText" dxfId="856" priority="119" operator="containsText" text="onvoldoende">
      <formula>NOT(ISERROR(SEARCH("onvoldoende",J48)))</formula>
    </cfRule>
  </conditionalFormatting>
  <conditionalFormatting sqref="H42">
    <cfRule type="containsText" dxfId="855" priority="122" operator="containsText" text="onvoldoende">
      <formula>NOT(ISERROR(SEARCH("onvoldoende",H42)))</formula>
    </cfRule>
  </conditionalFormatting>
  <conditionalFormatting sqref="F48">
    <cfRule type="containsText" dxfId="854" priority="121" operator="containsText" text="onvoldoende">
      <formula>NOT(ISERROR(SEARCH("onvoldoende",F48)))</formula>
    </cfRule>
  </conditionalFormatting>
  <conditionalFormatting sqref="H36">
    <cfRule type="containsText" dxfId="853" priority="130" operator="containsText" text="onvoldoende">
      <formula>NOT(ISERROR(SEARCH("onvoldoende",H36)))</formula>
    </cfRule>
  </conditionalFormatting>
  <conditionalFormatting sqref="F39">
    <cfRule type="containsText" dxfId="852" priority="129" operator="containsText" text="onvoldoende">
      <formula>NOT(ISERROR(SEARCH("onvoldoende",F39)))</formula>
    </cfRule>
  </conditionalFormatting>
  <conditionalFormatting sqref="D39">
    <cfRule type="containsText" dxfId="851" priority="128" operator="containsText" text="onvoldoende">
      <formula>NOT(ISERROR(SEARCH("onvoldoende",D39)))</formula>
    </cfRule>
  </conditionalFormatting>
  <conditionalFormatting sqref="J39">
    <cfRule type="containsText" dxfId="850" priority="127" operator="containsText" text="onvoldoende">
      <formula>NOT(ISERROR(SEARCH("onvoldoende",J39)))</formula>
    </cfRule>
  </conditionalFormatting>
  <conditionalFormatting sqref="H39">
    <cfRule type="containsText" dxfId="849" priority="126" operator="containsText" text="onvoldoende">
      <formula>NOT(ISERROR(SEARCH("onvoldoende",H39)))</formula>
    </cfRule>
  </conditionalFormatting>
  <conditionalFormatting sqref="F42">
    <cfRule type="containsText" dxfId="848" priority="125" operator="containsText" text="onvoldoende">
      <formula>NOT(ISERROR(SEARCH("onvoldoende",F42)))</formula>
    </cfRule>
  </conditionalFormatting>
  <conditionalFormatting sqref="D42">
    <cfRule type="containsText" dxfId="847" priority="124" operator="containsText" text="onvoldoende">
      <formula>NOT(ISERROR(SEARCH("onvoldoende",D42)))</formula>
    </cfRule>
  </conditionalFormatting>
  <conditionalFormatting sqref="J42">
    <cfRule type="containsText" dxfId="846" priority="123" operator="containsText" text="onvoldoende">
      <formula>NOT(ISERROR(SEARCH("onvoldoende",J42)))</formula>
    </cfRule>
  </conditionalFormatting>
  <conditionalFormatting sqref="D45">
    <cfRule type="containsText" dxfId="845" priority="114" operator="containsText" text="onvoldoende">
      <formula>NOT(ISERROR(SEARCH("onvoldoende",D45)))</formula>
    </cfRule>
  </conditionalFormatting>
  <conditionalFormatting sqref="F21">
    <cfRule type="containsText" dxfId="844" priority="113" operator="containsText" text="onvoldoende">
      <formula>NOT(ISERROR(SEARCH("onvoldoende",F21)))</formula>
    </cfRule>
  </conditionalFormatting>
  <conditionalFormatting sqref="O6">
    <cfRule type="containsText" dxfId="843" priority="112" operator="containsText" text="onvoldoende">
      <formula>NOT(ISERROR(SEARCH("onvoldoende",O6)))</formula>
    </cfRule>
  </conditionalFormatting>
  <conditionalFormatting sqref="M6">
    <cfRule type="containsText" dxfId="842" priority="111" operator="containsText" text="onvoldoende">
      <formula>NOT(ISERROR(SEARCH("onvoldoende",M6)))</formula>
    </cfRule>
  </conditionalFormatting>
  <conditionalFormatting sqref="O12">
    <cfRule type="containsText" dxfId="841" priority="104" operator="containsText" text="onvoldoende">
      <formula>NOT(ISERROR(SEARCH("onvoldoende",O12)))</formula>
    </cfRule>
  </conditionalFormatting>
  <conditionalFormatting sqref="M12">
    <cfRule type="containsText" dxfId="840" priority="103" operator="containsText" text="onvoldoende">
      <formula>NOT(ISERROR(SEARCH("onvoldoende",M12)))</formula>
    </cfRule>
  </conditionalFormatting>
  <conditionalFormatting sqref="S9">
    <cfRule type="containsText" dxfId="839" priority="106" operator="containsText" text="onvoldoende">
      <formula>NOT(ISERROR(SEARCH("onvoldoende",S9)))</formula>
    </cfRule>
  </conditionalFormatting>
  <conditionalFormatting sqref="Q9">
    <cfRule type="containsText" dxfId="838" priority="105" operator="containsText" text="onvoldoende">
      <formula>NOT(ISERROR(SEARCH("onvoldoende",Q9)))</formula>
    </cfRule>
  </conditionalFormatting>
  <conditionalFormatting sqref="O18">
    <cfRule type="containsText" dxfId="837" priority="96" operator="containsText" text="onvoldoende">
      <formula>NOT(ISERROR(SEARCH("onvoldoende",O18)))</formula>
    </cfRule>
  </conditionalFormatting>
  <conditionalFormatting sqref="M18">
    <cfRule type="containsText" dxfId="836" priority="95" operator="containsText" text="onvoldoende">
      <formula>NOT(ISERROR(SEARCH("onvoldoende",M18)))</formula>
    </cfRule>
  </conditionalFormatting>
  <conditionalFormatting sqref="S18">
    <cfRule type="containsText" dxfId="835" priority="94" operator="containsText" text="onvoldoende">
      <formula>NOT(ISERROR(SEARCH("onvoldoende",S18)))</formula>
    </cfRule>
  </conditionalFormatting>
  <conditionalFormatting sqref="Q18">
    <cfRule type="containsText" dxfId="834" priority="93" operator="containsText" text="onvoldoende">
      <formula>NOT(ISERROR(SEARCH("onvoldoende",Q18)))</formula>
    </cfRule>
  </conditionalFormatting>
  <conditionalFormatting sqref="O24">
    <cfRule type="containsText" dxfId="833" priority="92" operator="containsText" text="onvoldoende">
      <formula>NOT(ISERROR(SEARCH("onvoldoende",O24)))</formula>
    </cfRule>
  </conditionalFormatting>
  <conditionalFormatting sqref="M24">
    <cfRule type="containsText" dxfId="832" priority="91" operator="containsText" text="onvoldoende">
      <formula>NOT(ISERROR(SEARCH("onvoldoende",M24)))</formula>
    </cfRule>
  </conditionalFormatting>
  <conditionalFormatting sqref="S12">
    <cfRule type="containsText" dxfId="831" priority="102" operator="containsText" text="onvoldoende">
      <formula>NOT(ISERROR(SEARCH("onvoldoende",S12)))</formula>
    </cfRule>
  </conditionalFormatting>
  <conditionalFormatting sqref="Q12">
    <cfRule type="containsText" dxfId="830" priority="101" operator="containsText" text="onvoldoende">
      <formula>NOT(ISERROR(SEARCH("onvoldoende",Q12)))</formula>
    </cfRule>
  </conditionalFormatting>
  <conditionalFormatting sqref="O15">
    <cfRule type="containsText" dxfId="829" priority="100" operator="containsText" text="onvoldoende">
      <formula>NOT(ISERROR(SEARCH("onvoldoende",O15)))</formula>
    </cfRule>
  </conditionalFormatting>
  <conditionalFormatting sqref="M15">
    <cfRule type="containsText" dxfId="828" priority="99" operator="containsText" text="onvoldoende">
      <formula>NOT(ISERROR(SEARCH("onvoldoende",M15)))</formula>
    </cfRule>
  </conditionalFormatting>
  <conditionalFormatting sqref="S15">
    <cfRule type="containsText" dxfId="827" priority="98" operator="containsText" text="onvoldoende">
      <formula>NOT(ISERROR(SEARCH("onvoldoende",S15)))</formula>
    </cfRule>
  </conditionalFormatting>
  <conditionalFormatting sqref="Q15">
    <cfRule type="containsText" dxfId="826" priority="97" operator="containsText" text="onvoldoende">
      <formula>NOT(ISERROR(SEARCH("onvoldoende",Q15)))</formula>
    </cfRule>
  </conditionalFormatting>
  <conditionalFormatting sqref="D33">
    <cfRule type="containsText" dxfId="825" priority="136" operator="containsText" text="onvoldoende">
      <formula>NOT(ISERROR(SEARCH("onvoldoende",D33)))</formula>
    </cfRule>
  </conditionalFormatting>
  <conditionalFormatting sqref="J33">
    <cfRule type="containsText" dxfId="824" priority="135" operator="containsText" text="onvoldoende">
      <formula>NOT(ISERROR(SEARCH("onvoldoende",J33)))</formula>
    </cfRule>
  </conditionalFormatting>
  <conditionalFormatting sqref="H33">
    <cfRule type="containsText" dxfId="823" priority="134" operator="containsText" text="onvoldoende">
      <formula>NOT(ISERROR(SEARCH("onvoldoende",H33)))</formula>
    </cfRule>
  </conditionalFormatting>
  <conditionalFormatting sqref="F36">
    <cfRule type="containsText" dxfId="822" priority="133" operator="containsText" text="onvoldoende">
      <formula>NOT(ISERROR(SEARCH("onvoldoende",F36)))</formula>
    </cfRule>
  </conditionalFormatting>
  <conditionalFormatting sqref="D36">
    <cfRule type="containsText" dxfId="821" priority="132" operator="containsText" text="onvoldoende">
      <formula>NOT(ISERROR(SEARCH("onvoldoende",D36)))</formula>
    </cfRule>
  </conditionalFormatting>
  <conditionalFormatting sqref="J36">
    <cfRule type="containsText" dxfId="820" priority="131" operator="containsText" text="onvoldoende">
      <formula>NOT(ISERROR(SEARCH("onvoldoende",J36)))</formula>
    </cfRule>
  </conditionalFormatting>
  <conditionalFormatting sqref="D21">
    <cfRule type="containsText" dxfId="819" priority="142" operator="containsText" text="onvoldoende">
      <formula>NOT(ISERROR(SEARCH("onvoldoende",D21)))</formula>
    </cfRule>
  </conditionalFormatting>
  <conditionalFormatting sqref="F30">
    <cfRule type="containsText" dxfId="818" priority="141" operator="containsText" text="onvoldoende">
      <formula>NOT(ISERROR(SEARCH("onvoldoende",F30)))</formula>
    </cfRule>
  </conditionalFormatting>
  <conditionalFormatting sqref="D30">
    <cfRule type="containsText" dxfId="817" priority="140" operator="containsText" text="onvoldoende">
      <formula>NOT(ISERROR(SEARCH("onvoldoende",D30)))</formula>
    </cfRule>
  </conditionalFormatting>
  <conditionalFormatting sqref="J30">
    <cfRule type="containsText" dxfId="816" priority="139" operator="containsText" text="onvoldoende">
      <formula>NOT(ISERROR(SEARCH("onvoldoende",J30)))</formula>
    </cfRule>
  </conditionalFormatting>
  <conditionalFormatting sqref="H30">
    <cfRule type="containsText" dxfId="815" priority="138" operator="containsText" text="onvoldoende">
      <formula>NOT(ISERROR(SEARCH("onvoldoende",H30)))</formula>
    </cfRule>
  </conditionalFormatting>
  <conditionalFormatting sqref="F33">
    <cfRule type="containsText" dxfId="814" priority="137" operator="containsText" text="onvoldoende">
      <formula>NOT(ISERROR(SEARCH("onvoldoende",F33)))</formula>
    </cfRule>
  </conditionalFormatting>
  <conditionalFormatting sqref="S24">
    <cfRule type="containsText" dxfId="813" priority="90" operator="containsText" text="onvoldoende">
      <formula>NOT(ISERROR(SEARCH("onvoldoende",S24)))</formula>
    </cfRule>
  </conditionalFormatting>
  <conditionalFormatting sqref="Q24">
    <cfRule type="containsText" dxfId="812" priority="89" operator="containsText" text="onvoldoende">
      <formula>NOT(ISERROR(SEARCH("onvoldoende",Q24)))</formula>
    </cfRule>
  </conditionalFormatting>
  <conditionalFormatting sqref="S21">
    <cfRule type="containsText" dxfId="811" priority="88" operator="containsText" text="onvoldoende">
      <formula>NOT(ISERROR(SEARCH("onvoldoende",S21)))</formula>
    </cfRule>
  </conditionalFormatting>
  <conditionalFormatting sqref="Q21">
    <cfRule type="containsText" dxfId="810" priority="87" operator="containsText" text="onvoldoende">
      <formula>NOT(ISERROR(SEARCH("onvoldoende",Q21)))</formula>
    </cfRule>
  </conditionalFormatting>
  <conditionalFormatting sqref="M36">
    <cfRule type="containsText" dxfId="809" priority="76" operator="containsText" text="onvoldoende">
      <formula>NOT(ISERROR(SEARCH("onvoldoende",M36)))</formula>
    </cfRule>
  </conditionalFormatting>
  <conditionalFormatting sqref="S36">
    <cfRule type="containsText" dxfId="808" priority="75" operator="containsText" text="onvoldoende">
      <formula>NOT(ISERROR(SEARCH("onvoldoende",S36)))</formula>
    </cfRule>
  </conditionalFormatting>
  <conditionalFormatting sqref="Q36">
    <cfRule type="containsText" dxfId="807" priority="74" operator="containsText" text="onvoldoende">
      <formula>NOT(ISERROR(SEARCH("onvoldoende",Q36)))</formula>
    </cfRule>
  </conditionalFormatting>
  <conditionalFormatting sqref="O39">
    <cfRule type="containsText" dxfId="806" priority="73" operator="containsText" text="onvoldoende">
      <formula>NOT(ISERROR(SEARCH("onvoldoende",O39)))</formula>
    </cfRule>
  </conditionalFormatting>
  <conditionalFormatting sqref="M39">
    <cfRule type="containsText" dxfId="805" priority="72" operator="containsText" text="onvoldoende">
      <formula>NOT(ISERROR(SEARCH("onvoldoende",M39)))</formula>
    </cfRule>
  </conditionalFormatting>
  <conditionalFormatting sqref="S39">
    <cfRule type="containsText" dxfId="804" priority="71" operator="containsText" text="onvoldoende">
      <formula>NOT(ISERROR(SEARCH("onvoldoende",S39)))</formula>
    </cfRule>
  </conditionalFormatting>
  <conditionalFormatting sqref="Q33">
    <cfRule type="containsText" dxfId="803" priority="78" operator="containsText" text="onvoldoende">
      <formula>NOT(ISERROR(SEARCH("onvoldoende",Q33)))</formula>
    </cfRule>
  </conditionalFormatting>
  <conditionalFormatting sqref="O36">
    <cfRule type="containsText" dxfId="802" priority="77" operator="containsText" text="onvoldoende">
      <formula>NOT(ISERROR(SEARCH("onvoldoende",O36)))</formula>
    </cfRule>
  </conditionalFormatting>
  <conditionalFormatting sqref="M48">
    <cfRule type="containsText" dxfId="801" priority="64" operator="containsText" text="onvoldoende">
      <formula>NOT(ISERROR(SEARCH("onvoldoende",M48)))</formula>
    </cfRule>
  </conditionalFormatting>
  <conditionalFormatting sqref="S48">
    <cfRule type="containsText" dxfId="800" priority="63" operator="containsText" text="onvoldoende">
      <formula>NOT(ISERROR(SEARCH("onvoldoende",S48)))</formula>
    </cfRule>
  </conditionalFormatting>
  <conditionalFormatting sqref="M33">
    <cfRule type="containsText" dxfId="799" priority="80" operator="containsText" text="onvoldoende">
      <formula>NOT(ISERROR(SEARCH("onvoldoende",M33)))</formula>
    </cfRule>
  </conditionalFormatting>
  <conditionalFormatting sqref="S33">
    <cfRule type="containsText" dxfId="798" priority="79" operator="containsText" text="onvoldoende">
      <formula>NOT(ISERROR(SEARCH("onvoldoende",S33)))</formula>
    </cfRule>
  </conditionalFormatting>
  <conditionalFormatting sqref="Q30">
    <cfRule type="containsText" dxfId="797" priority="82" operator="containsText" text="onvoldoende">
      <formula>NOT(ISERROR(SEARCH("onvoldoende",Q30)))</formula>
    </cfRule>
  </conditionalFormatting>
  <conditionalFormatting sqref="O33">
    <cfRule type="containsText" dxfId="796" priority="81" operator="containsText" text="onvoldoende">
      <formula>NOT(ISERROR(SEARCH("onvoldoende",O33)))</formula>
    </cfRule>
  </conditionalFormatting>
  <conditionalFormatting sqref="O30">
    <cfRule type="containsText" dxfId="795" priority="85" operator="containsText" text="onvoldoende">
      <formula>NOT(ISERROR(SEARCH("onvoldoende",O30)))</formula>
    </cfRule>
  </conditionalFormatting>
  <conditionalFormatting sqref="M30">
    <cfRule type="containsText" dxfId="794" priority="84" operator="containsText" text="onvoldoende">
      <formula>NOT(ISERROR(SEARCH("onvoldoende",M30)))</formula>
    </cfRule>
  </conditionalFormatting>
  <conditionalFormatting sqref="S30">
    <cfRule type="containsText" dxfId="793" priority="83" operator="containsText" text="onvoldoende">
      <formula>NOT(ISERROR(SEARCH("onvoldoende",S30)))</formula>
    </cfRule>
  </conditionalFormatting>
  <conditionalFormatting sqref="Q42">
    <cfRule type="containsText" dxfId="792" priority="66" operator="containsText" text="onvoldoende">
      <formula>NOT(ISERROR(SEARCH("onvoldoende",Q42)))</formula>
    </cfRule>
  </conditionalFormatting>
  <conditionalFormatting sqref="O48">
    <cfRule type="containsText" dxfId="791" priority="65" operator="containsText" text="onvoldoende">
      <formula>NOT(ISERROR(SEARCH("onvoldoende",O48)))</formula>
    </cfRule>
  </conditionalFormatting>
  <conditionalFormatting sqref="Q45">
    <cfRule type="containsText" dxfId="790" priority="60" operator="containsText" text="onvoldoende">
      <formula>NOT(ISERROR(SEARCH("onvoldoende",Q45)))</formula>
    </cfRule>
  </conditionalFormatting>
  <conditionalFormatting sqref="O45">
    <cfRule type="containsText" dxfId="789" priority="59" operator="containsText" text="onvoldoende">
      <formula>NOT(ISERROR(SEARCH("onvoldoende",O45)))</formula>
    </cfRule>
  </conditionalFormatting>
  <conditionalFormatting sqref="Q48">
    <cfRule type="containsText" dxfId="788" priority="62" operator="containsText" text="onvoldoende">
      <formula>NOT(ISERROR(SEARCH("onvoldoende",Q48)))</formula>
    </cfRule>
  </conditionalFormatting>
  <conditionalFormatting sqref="S45">
    <cfRule type="containsText" dxfId="787" priority="61" operator="containsText" text="onvoldoende">
      <formula>NOT(ISERROR(SEARCH("onvoldoende",S45)))</formula>
    </cfRule>
  </conditionalFormatting>
  <conditionalFormatting sqref="S6">
    <cfRule type="containsText" dxfId="786" priority="110" operator="containsText" text="onvoldoende">
      <formula>NOT(ISERROR(SEARCH("onvoldoende",S6)))</formula>
    </cfRule>
  </conditionalFormatting>
  <conditionalFormatting sqref="Q6">
    <cfRule type="containsText" dxfId="785" priority="109" operator="containsText" text="onvoldoende">
      <formula>NOT(ISERROR(SEARCH("onvoldoende",Q6)))</formula>
    </cfRule>
  </conditionalFormatting>
  <conditionalFormatting sqref="O9">
    <cfRule type="containsText" dxfId="784" priority="108" operator="containsText" text="onvoldoende">
      <formula>NOT(ISERROR(SEARCH("onvoldoende",O9)))</formula>
    </cfRule>
  </conditionalFormatting>
  <conditionalFormatting sqref="M9">
    <cfRule type="containsText" dxfId="783" priority="107" operator="containsText" text="onvoldoende">
      <formula>NOT(ISERROR(SEARCH("onvoldoende",M9)))</formula>
    </cfRule>
  </conditionalFormatting>
  <conditionalFormatting sqref="Q39">
    <cfRule type="containsText" dxfId="782" priority="70" operator="containsText" text="onvoldoende">
      <formula>NOT(ISERROR(SEARCH("onvoldoende",Q39)))</formula>
    </cfRule>
  </conditionalFormatting>
  <conditionalFormatting sqref="O42">
    <cfRule type="containsText" dxfId="781" priority="69" operator="containsText" text="onvoldoende">
      <formula>NOT(ISERROR(SEARCH("onvoldoende",O42)))</formula>
    </cfRule>
  </conditionalFormatting>
  <conditionalFormatting sqref="M42">
    <cfRule type="containsText" dxfId="780" priority="68" operator="containsText" text="onvoldoende">
      <formula>NOT(ISERROR(SEARCH("onvoldoende",M42)))</formula>
    </cfRule>
  </conditionalFormatting>
  <conditionalFormatting sqref="S42">
    <cfRule type="containsText" dxfId="779" priority="67" operator="containsText" text="onvoldoende">
      <formula>NOT(ISERROR(SEARCH("onvoldoende",S42)))</formula>
    </cfRule>
  </conditionalFormatting>
  <conditionalFormatting sqref="M45">
    <cfRule type="containsText" dxfId="778" priority="58" operator="containsText" text="onvoldoende">
      <formula>NOT(ISERROR(SEARCH("onvoldoende",M45)))</formula>
    </cfRule>
  </conditionalFormatting>
  <conditionalFormatting sqref="O21">
    <cfRule type="containsText" dxfId="777" priority="57" operator="containsText" text="onvoldoende">
      <formula>NOT(ISERROR(SEARCH("onvoldoende",O21)))</formula>
    </cfRule>
  </conditionalFormatting>
  <conditionalFormatting sqref="J6">
    <cfRule type="containsText" dxfId="776" priority="166" operator="containsText" text="onvoldoende">
      <formula>NOT(ISERROR(SEARCH("onvoldoende",J6)))</formula>
    </cfRule>
  </conditionalFormatting>
  <conditionalFormatting sqref="H6">
    <cfRule type="containsText" dxfId="775" priority="165" operator="containsText" text="onvoldoende">
      <formula>NOT(ISERROR(SEARCH("onvoldoende",H6)))</formula>
    </cfRule>
  </conditionalFormatting>
  <conditionalFormatting sqref="F6">
    <cfRule type="containsText" dxfId="774" priority="168" operator="containsText" text="onvoldoende">
      <formula>NOT(ISERROR(SEARCH("onvoldoende",F6)))</formula>
    </cfRule>
  </conditionalFormatting>
  <conditionalFormatting sqref="D6">
    <cfRule type="containsText" dxfId="773" priority="167" operator="containsText" text="onvoldoende">
      <formula>NOT(ISERROR(SEARCH("onvoldoende",D6)))</formula>
    </cfRule>
  </conditionalFormatting>
  <conditionalFormatting sqref="J18">
    <cfRule type="containsText" dxfId="772" priority="150" operator="containsText" text="onvoldoende">
      <formula>NOT(ISERROR(SEARCH("onvoldoende",J18)))</formula>
    </cfRule>
  </conditionalFormatting>
  <conditionalFormatting sqref="H18">
    <cfRule type="containsText" dxfId="771" priority="149" operator="containsText" text="onvoldoende">
      <formula>NOT(ISERROR(SEARCH("onvoldoende",H18)))</formula>
    </cfRule>
  </conditionalFormatting>
  <conditionalFormatting sqref="F24">
    <cfRule type="containsText" dxfId="770" priority="148" operator="containsText" text="onvoldoende">
      <formula>NOT(ISERROR(SEARCH("onvoldoende",F24)))</formula>
    </cfRule>
  </conditionalFormatting>
  <conditionalFormatting sqref="D24">
    <cfRule type="containsText" dxfId="769" priority="147" operator="containsText" text="onvoldoende">
      <formula>NOT(ISERROR(SEARCH("onvoldoende",D24)))</formula>
    </cfRule>
  </conditionalFormatting>
  <conditionalFormatting sqref="J24">
    <cfRule type="containsText" dxfId="768" priority="146" operator="containsText" text="onvoldoende">
      <formula>NOT(ISERROR(SEARCH("onvoldoende",J24)))</formula>
    </cfRule>
  </conditionalFormatting>
  <conditionalFormatting sqref="H24">
    <cfRule type="containsText" dxfId="767" priority="145" operator="containsText" text="onvoldoende">
      <formula>NOT(ISERROR(SEARCH("onvoldoende",H24)))</formula>
    </cfRule>
  </conditionalFormatting>
  <conditionalFormatting sqref="F18">
    <cfRule type="containsText" dxfId="766" priority="152" operator="containsText" text="onvoldoende">
      <formula>NOT(ISERROR(SEARCH("onvoldoende",F18)))</formula>
    </cfRule>
  </conditionalFormatting>
  <conditionalFormatting sqref="D18">
    <cfRule type="containsText" dxfId="765" priority="151" operator="containsText" text="onvoldoende">
      <formula>NOT(ISERROR(SEARCH("onvoldoende",D18)))</formula>
    </cfRule>
  </conditionalFormatting>
  <conditionalFormatting sqref="J15">
    <cfRule type="containsText" dxfId="764" priority="154" operator="containsText" text="onvoldoende">
      <formula>NOT(ISERROR(SEARCH("onvoldoende",J15)))</formula>
    </cfRule>
  </conditionalFormatting>
  <conditionalFormatting sqref="H15">
    <cfRule type="containsText" dxfId="763" priority="153" operator="containsText" text="onvoldoende">
      <formula>NOT(ISERROR(SEARCH("onvoldoende",H15)))</formula>
    </cfRule>
  </conditionalFormatting>
  <conditionalFormatting sqref="F15">
    <cfRule type="containsText" dxfId="762" priority="156" operator="containsText" text="onvoldoende">
      <formula>NOT(ISERROR(SEARCH("onvoldoende",F15)))</formula>
    </cfRule>
  </conditionalFormatting>
  <conditionalFormatting sqref="D15">
    <cfRule type="containsText" dxfId="761" priority="155" operator="containsText" text="onvoldoende">
      <formula>NOT(ISERROR(SEARCH("onvoldoende",D15)))</formula>
    </cfRule>
  </conditionalFormatting>
  <conditionalFormatting sqref="F9">
    <cfRule type="containsText" dxfId="760" priority="164" operator="containsText" text="onvoldoende">
      <formula>NOT(ISERROR(SEARCH("onvoldoende",F9)))</formula>
    </cfRule>
  </conditionalFormatting>
  <conditionalFormatting sqref="D9">
    <cfRule type="containsText" dxfId="759" priority="163" operator="containsText" text="onvoldoende">
      <formula>NOT(ISERROR(SEARCH("onvoldoende",D9)))</formula>
    </cfRule>
  </conditionalFormatting>
  <conditionalFormatting sqref="J9">
    <cfRule type="containsText" dxfId="758" priority="162" operator="containsText" text="onvoldoende">
      <formula>NOT(ISERROR(SEARCH("onvoldoende",J9)))</formula>
    </cfRule>
  </conditionalFormatting>
  <conditionalFormatting sqref="H9">
    <cfRule type="containsText" dxfId="757" priority="161" operator="containsText" text="onvoldoende">
      <formula>NOT(ISERROR(SEARCH("onvoldoende",H9)))</formula>
    </cfRule>
  </conditionalFormatting>
  <conditionalFormatting sqref="F12">
    <cfRule type="containsText" dxfId="756" priority="160" operator="containsText" text="onvoldoende">
      <formula>NOT(ISERROR(SEARCH("onvoldoende",F12)))</formula>
    </cfRule>
  </conditionalFormatting>
  <conditionalFormatting sqref="D12">
    <cfRule type="containsText" dxfId="755" priority="159" operator="containsText" text="onvoldoende">
      <formula>NOT(ISERROR(SEARCH("onvoldoende",D12)))</formula>
    </cfRule>
  </conditionalFormatting>
  <conditionalFormatting sqref="J12">
    <cfRule type="containsText" dxfId="754" priority="158" operator="containsText" text="onvoldoende">
      <formula>NOT(ISERROR(SEARCH("onvoldoende",J12)))</formula>
    </cfRule>
  </conditionalFormatting>
  <conditionalFormatting sqref="H12">
    <cfRule type="containsText" dxfId="753" priority="157" operator="containsText" text="onvoldoende">
      <formula>NOT(ISERROR(SEARCH("onvoldoende",H12)))</formula>
    </cfRule>
  </conditionalFormatting>
  <conditionalFormatting sqref="J21">
    <cfRule type="containsText" dxfId="752" priority="144" operator="containsText" text="onvoldoende">
      <formula>NOT(ISERROR(SEARCH("onvoldoende",J21)))</formula>
    </cfRule>
  </conditionalFormatting>
  <conditionalFormatting sqref="H21">
    <cfRule type="containsText" dxfId="751" priority="143" operator="containsText" text="onvoldoende">
      <formula>NOT(ISERROR(SEARCH("onvoldoende",H21)))</formula>
    </cfRule>
  </conditionalFormatting>
  <conditionalFormatting sqref="H45">
    <cfRule type="containsText" dxfId="750" priority="116" operator="containsText" text="onvoldoende">
      <formula>NOT(ISERROR(SEARCH("onvoldoende",H45)))</formula>
    </cfRule>
  </conditionalFormatting>
  <conditionalFormatting sqref="M21">
    <cfRule type="containsText" dxfId="749" priority="86" operator="containsText" text="onvoldoende">
      <formula>NOT(ISERROR(SEARCH("onvoldoende",M21)))</formula>
    </cfRule>
  </conditionalFormatting>
  <conditionalFormatting sqref="X6">
    <cfRule type="containsText" dxfId="748" priority="56" operator="containsText" text="onvoldoende">
      <formula>NOT(ISERROR(SEARCH("onvoldoende",X6)))</formula>
    </cfRule>
  </conditionalFormatting>
  <conditionalFormatting sqref="V6">
    <cfRule type="containsText" dxfId="747" priority="55" operator="containsText" text="onvoldoende">
      <formula>NOT(ISERROR(SEARCH("onvoldoende",V6)))</formula>
    </cfRule>
  </conditionalFormatting>
  <conditionalFormatting sqref="X12">
    <cfRule type="containsText" dxfId="746" priority="48" operator="containsText" text="onvoldoende">
      <formula>NOT(ISERROR(SEARCH("onvoldoende",X12)))</formula>
    </cfRule>
  </conditionalFormatting>
  <conditionalFormatting sqref="V12">
    <cfRule type="containsText" dxfId="745" priority="47" operator="containsText" text="onvoldoende">
      <formula>NOT(ISERROR(SEARCH("onvoldoende",V12)))</formula>
    </cfRule>
  </conditionalFormatting>
  <conditionalFormatting sqref="AB9">
    <cfRule type="containsText" dxfId="744" priority="50" operator="containsText" text="onvoldoende">
      <formula>NOT(ISERROR(SEARCH("onvoldoende",AB9)))</formula>
    </cfRule>
  </conditionalFormatting>
  <conditionalFormatting sqref="Z9">
    <cfRule type="containsText" dxfId="743" priority="49" operator="containsText" text="onvoldoende">
      <formula>NOT(ISERROR(SEARCH("onvoldoende",Z9)))</formula>
    </cfRule>
  </conditionalFormatting>
  <conditionalFormatting sqref="X18">
    <cfRule type="containsText" dxfId="742" priority="40" operator="containsText" text="onvoldoende">
      <formula>NOT(ISERROR(SEARCH("onvoldoende",X18)))</formula>
    </cfRule>
  </conditionalFormatting>
  <conditionalFormatting sqref="V18">
    <cfRule type="containsText" dxfId="741" priority="39" operator="containsText" text="onvoldoende">
      <formula>NOT(ISERROR(SEARCH("onvoldoende",V18)))</formula>
    </cfRule>
  </conditionalFormatting>
  <conditionalFormatting sqref="AB18">
    <cfRule type="containsText" dxfId="740" priority="38" operator="containsText" text="onvoldoende">
      <formula>NOT(ISERROR(SEARCH("onvoldoende",AB18)))</formula>
    </cfRule>
  </conditionalFormatting>
  <conditionalFormatting sqref="Z18">
    <cfRule type="containsText" dxfId="739" priority="37" operator="containsText" text="onvoldoende">
      <formula>NOT(ISERROR(SEARCH("onvoldoende",Z18)))</formula>
    </cfRule>
  </conditionalFormatting>
  <conditionalFormatting sqref="X24">
    <cfRule type="containsText" dxfId="738" priority="36" operator="containsText" text="onvoldoende">
      <formula>NOT(ISERROR(SEARCH("onvoldoende",X24)))</formula>
    </cfRule>
  </conditionalFormatting>
  <conditionalFormatting sqref="V24">
    <cfRule type="containsText" dxfId="737" priority="35" operator="containsText" text="onvoldoende">
      <formula>NOT(ISERROR(SEARCH("onvoldoende",V24)))</formula>
    </cfRule>
  </conditionalFormatting>
  <conditionalFormatting sqref="AB12">
    <cfRule type="containsText" dxfId="736" priority="46" operator="containsText" text="onvoldoende">
      <formula>NOT(ISERROR(SEARCH("onvoldoende",AB12)))</formula>
    </cfRule>
  </conditionalFormatting>
  <conditionalFormatting sqref="Z12">
    <cfRule type="containsText" dxfId="735" priority="45" operator="containsText" text="onvoldoende">
      <formula>NOT(ISERROR(SEARCH("onvoldoende",Z12)))</formula>
    </cfRule>
  </conditionalFormatting>
  <conditionalFormatting sqref="X15">
    <cfRule type="containsText" dxfId="734" priority="44" operator="containsText" text="onvoldoende">
      <formula>NOT(ISERROR(SEARCH("onvoldoende",X15)))</formula>
    </cfRule>
  </conditionalFormatting>
  <conditionalFormatting sqref="V15">
    <cfRule type="containsText" dxfId="733" priority="43" operator="containsText" text="onvoldoende">
      <formula>NOT(ISERROR(SEARCH("onvoldoende",V15)))</formula>
    </cfRule>
  </conditionalFormatting>
  <conditionalFormatting sqref="AB15">
    <cfRule type="containsText" dxfId="732" priority="42" operator="containsText" text="onvoldoende">
      <formula>NOT(ISERROR(SEARCH("onvoldoende",AB15)))</formula>
    </cfRule>
  </conditionalFormatting>
  <conditionalFormatting sqref="Z15">
    <cfRule type="containsText" dxfId="731" priority="41" operator="containsText" text="onvoldoende">
      <formula>NOT(ISERROR(SEARCH("onvoldoende",Z15)))</formula>
    </cfRule>
  </conditionalFormatting>
  <conditionalFormatting sqref="AB24">
    <cfRule type="containsText" dxfId="730" priority="34" operator="containsText" text="onvoldoende">
      <formula>NOT(ISERROR(SEARCH("onvoldoende",AB24)))</formula>
    </cfRule>
  </conditionalFormatting>
  <conditionalFormatting sqref="Z24">
    <cfRule type="containsText" dxfId="729" priority="33" operator="containsText" text="onvoldoende">
      <formula>NOT(ISERROR(SEARCH("onvoldoende",Z24)))</formula>
    </cfRule>
  </conditionalFormatting>
  <conditionalFormatting sqref="AB21">
    <cfRule type="containsText" dxfId="728" priority="32" operator="containsText" text="onvoldoende">
      <formula>NOT(ISERROR(SEARCH("onvoldoende",AB21)))</formula>
    </cfRule>
  </conditionalFormatting>
  <conditionalFormatting sqref="Z21">
    <cfRule type="containsText" dxfId="727" priority="31" operator="containsText" text="onvoldoende">
      <formula>NOT(ISERROR(SEARCH("onvoldoende",Z21)))</formula>
    </cfRule>
  </conditionalFormatting>
  <conditionalFormatting sqref="V36">
    <cfRule type="containsText" dxfId="726" priority="20" operator="containsText" text="onvoldoende">
      <formula>NOT(ISERROR(SEARCH("onvoldoende",V36)))</formula>
    </cfRule>
  </conditionalFormatting>
  <conditionalFormatting sqref="AB36">
    <cfRule type="containsText" dxfId="725" priority="19" operator="containsText" text="onvoldoende">
      <formula>NOT(ISERROR(SEARCH("onvoldoende",AB36)))</formula>
    </cfRule>
  </conditionalFormatting>
  <conditionalFormatting sqref="Z36">
    <cfRule type="containsText" dxfId="724" priority="18" operator="containsText" text="onvoldoende">
      <formula>NOT(ISERROR(SEARCH("onvoldoende",Z36)))</formula>
    </cfRule>
  </conditionalFormatting>
  <conditionalFormatting sqref="X39">
    <cfRule type="containsText" dxfId="723" priority="17" operator="containsText" text="onvoldoende">
      <formula>NOT(ISERROR(SEARCH("onvoldoende",X39)))</formula>
    </cfRule>
  </conditionalFormatting>
  <conditionalFormatting sqref="V39">
    <cfRule type="containsText" dxfId="722" priority="16" operator="containsText" text="onvoldoende">
      <formula>NOT(ISERROR(SEARCH("onvoldoende",V39)))</formula>
    </cfRule>
  </conditionalFormatting>
  <conditionalFormatting sqref="AB39">
    <cfRule type="containsText" dxfId="721" priority="15" operator="containsText" text="onvoldoende">
      <formula>NOT(ISERROR(SEARCH("onvoldoende",AB39)))</formula>
    </cfRule>
  </conditionalFormatting>
  <conditionalFormatting sqref="Z33">
    <cfRule type="containsText" dxfId="720" priority="22" operator="containsText" text="onvoldoende">
      <formula>NOT(ISERROR(SEARCH("onvoldoende",Z33)))</formula>
    </cfRule>
  </conditionalFormatting>
  <conditionalFormatting sqref="X36">
    <cfRule type="containsText" dxfId="719" priority="21" operator="containsText" text="onvoldoende">
      <formula>NOT(ISERROR(SEARCH("onvoldoende",X36)))</formula>
    </cfRule>
  </conditionalFormatting>
  <conditionalFormatting sqref="V48">
    <cfRule type="containsText" dxfId="718" priority="8" operator="containsText" text="onvoldoende">
      <formula>NOT(ISERROR(SEARCH("onvoldoende",V48)))</formula>
    </cfRule>
  </conditionalFormatting>
  <conditionalFormatting sqref="AB48">
    <cfRule type="containsText" dxfId="717" priority="7" operator="containsText" text="onvoldoende">
      <formula>NOT(ISERROR(SEARCH("onvoldoende",AB48)))</formula>
    </cfRule>
  </conditionalFormatting>
  <conditionalFormatting sqref="V33">
    <cfRule type="containsText" dxfId="716" priority="24" operator="containsText" text="onvoldoende">
      <formula>NOT(ISERROR(SEARCH("onvoldoende",V33)))</formula>
    </cfRule>
  </conditionalFormatting>
  <conditionalFormatting sqref="AB33">
    <cfRule type="containsText" dxfId="715" priority="23" operator="containsText" text="onvoldoende">
      <formula>NOT(ISERROR(SEARCH("onvoldoende",AB33)))</formula>
    </cfRule>
  </conditionalFormatting>
  <conditionalFormatting sqref="Z30">
    <cfRule type="containsText" dxfId="714" priority="26" operator="containsText" text="onvoldoende">
      <formula>NOT(ISERROR(SEARCH("onvoldoende",Z30)))</formula>
    </cfRule>
  </conditionalFormatting>
  <conditionalFormatting sqref="X33">
    <cfRule type="containsText" dxfId="713" priority="25" operator="containsText" text="onvoldoende">
      <formula>NOT(ISERROR(SEARCH("onvoldoende",X33)))</formula>
    </cfRule>
  </conditionalFormatting>
  <conditionalFormatting sqref="X30">
    <cfRule type="containsText" dxfId="712" priority="29" operator="containsText" text="onvoldoende">
      <formula>NOT(ISERROR(SEARCH("onvoldoende",X30)))</formula>
    </cfRule>
  </conditionalFormatting>
  <conditionalFormatting sqref="V30">
    <cfRule type="containsText" dxfId="711" priority="28" operator="containsText" text="onvoldoende">
      <formula>NOT(ISERROR(SEARCH("onvoldoende",V30)))</formula>
    </cfRule>
  </conditionalFormatting>
  <conditionalFormatting sqref="AB30">
    <cfRule type="containsText" dxfId="710" priority="27" operator="containsText" text="onvoldoende">
      <formula>NOT(ISERROR(SEARCH("onvoldoende",AB30)))</formula>
    </cfRule>
  </conditionalFormatting>
  <conditionalFormatting sqref="Z42">
    <cfRule type="containsText" dxfId="709" priority="10" operator="containsText" text="onvoldoende">
      <formula>NOT(ISERROR(SEARCH("onvoldoende",Z42)))</formula>
    </cfRule>
  </conditionalFormatting>
  <conditionalFormatting sqref="X48">
    <cfRule type="containsText" dxfId="708" priority="9" operator="containsText" text="onvoldoende">
      <formula>NOT(ISERROR(SEARCH("onvoldoende",X48)))</formula>
    </cfRule>
  </conditionalFormatting>
  <conditionalFormatting sqref="Z45">
    <cfRule type="containsText" dxfId="707" priority="4" operator="containsText" text="onvoldoende">
      <formula>NOT(ISERROR(SEARCH("onvoldoende",Z45)))</formula>
    </cfRule>
  </conditionalFormatting>
  <conditionalFormatting sqref="X45">
    <cfRule type="containsText" dxfId="706" priority="3" operator="containsText" text="onvoldoende">
      <formula>NOT(ISERROR(SEARCH("onvoldoende",X45)))</formula>
    </cfRule>
  </conditionalFormatting>
  <conditionalFormatting sqref="Z48">
    <cfRule type="containsText" dxfId="705" priority="6" operator="containsText" text="onvoldoende">
      <formula>NOT(ISERROR(SEARCH("onvoldoende",Z48)))</formula>
    </cfRule>
  </conditionalFormatting>
  <conditionalFormatting sqref="AB45">
    <cfRule type="containsText" dxfId="704" priority="5" operator="containsText" text="onvoldoende">
      <formula>NOT(ISERROR(SEARCH("onvoldoende",AB45)))</formula>
    </cfRule>
  </conditionalFormatting>
  <conditionalFormatting sqref="AB6">
    <cfRule type="containsText" dxfId="703" priority="54" operator="containsText" text="onvoldoende">
      <formula>NOT(ISERROR(SEARCH("onvoldoende",AB6)))</formula>
    </cfRule>
  </conditionalFormatting>
  <conditionalFormatting sqref="Z6">
    <cfRule type="containsText" dxfId="702" priority="53" operator="containsText" text="onvoldoende">
      <formula>NOT(ISERROR(SEARCH("onvoldoende",Z6)))</formula>
    </cfRule>
  </conditionalFormatting>
  <conditionalFormatting sqref="X9">
    <cfRule type="containsText" dxfId="701" priority="52" operator="containsText" text="onvoldoende">
      <formula>NOT(ISERROR(SEARCH("onvoldoende",X9)))</formula>
    </cfRule>
  </conditionalFormatting>
  <conditionalFormatting sqref="V9">
    <cfRule type="containsText" dxfId="700" priority="51" operator="containsText" text="onvoldoende">
      <formula>NOT(ISERROR(SEARCH("onvoldoende",V9)))</formula>
    </cfRule>
  </conditionalFormatting>
  <conditionalFormatting sqref="Z39">
    <cfRule type="containsText" dxfId="699" priority="14" operator="containsText" text="onvoldoende">
      <formula>NOT(ISERROR(SEARCH("onvoldoende",Z39)))</formula>
    </cfRule>
  </conditionalFormatting>
  <conditionalFormatting sqref="X42">
    <cfRule type="containsText" dxfId="698" priority="13" operator="containsText" text="onvoldoende">
      <formula>NOT(ISERROR(SEARCH("onvoldoende",X42)))</formula>
    </cfRule>
  </conditionalFormatting>
  <conditionalFormatting sqref="V42">
    <cfRule type="containsText" dxfId="697" priority="12" operator="containsText" text="onvoldoende">
      <formula>NOT(ISERROR(SEARCH("onvoldoende",V42)))</formula>
    </cfRule>
  </conditionalFormatting>
  <conditionalFormatting sqref="AB42">
    <cfRule type="containsText" dxfId="696" priority="11" operator="containsText" text="onvoldoende">
      <formula>NOT(ISERROR(SEARCH("onvoldoende",AB42)))</formula>
    </cfRule>
  </conditionalFormatting>
  <conditionalFormatting sqref="V45">
    <cfRule type="containsText" dxfId="695" priority="2" operator="containsText" text="onvoldoende">
      <formula>NOT(ISERROR(SEARCH("onvoldoende",V45)))</formula>
    </cfRule>
  </conditionalFormatting>
  <conditionalFormatting sqref="X21">
    <cfRule type="containsText" dxfId="694" priority="1" operator="containsText" text="onvoldoende">
      <formula>NOT(ISERROR(SEARCH("onvoldoende",X21)))</formula>
    </cfRule>
  </conditionalFormatting>
  <conditionalFormatting sqref="V21">
    <cfRule type="containsText" dxfId="693" priority="30" operator="containsText" text="onvoldoende">
      <formula>NOT(ISERROR(SEARCH("onvoldoende",V21)))</formula>
    </cfRule>
  </conditionalFormatting>
  <dataValidations count="1">
    <dataValidation type="list" errorStyle="warning" allowBlank="1" showErrorMessage="1" error="Voor juiste waarde in. _x000a_" sqref="G14 I11 E17 E11 G5 K5 K14 G8 I23 G23 K8 E14 G17 K23 G11 K17 I17 E5 I5 K11 I14 E8 E23 I8 E20 G20 I20 K20 G38 I35 E41 E35 G29 K29 K38 G32 I47 G47 K32 E38 G41 K47 G35 K41 I41 E29 I29 I38 E32 E47 I32 E44 G44 I44 K44 K35 P14 R11 N17 N11 P5 T5 T14 P8 R23 P23 T8 N14 P17 T23 P11 T17 R17 N5 R5 T11 R14 N8 N23 R8 N20 P20 R20 T20 P38 R35 N41 N35 P29 T29 T38 P32 R47 P47 T32 N38 P41 T47 P35 T41 R41 N29 R29 R38 N32 N47 R32 N44 P44 R44 T44 T35 Y14 AA11 W17 W11 Y5 AC5 AC14 Y8 AA23 Y23 AC8 W14 Y17 AC23 Y11 AC17 AA17 W5 AA5 AC11 AA14 W8 W23 AA8 W20 Y20 AA20 AC20 Y38 AA35 W41 W35 Y29 AC29 AC38 Y32 AA47 Y47 AC32 W38 Y41 AC47 Y35 AC41 AA41 W29 AA29 AA38 W32 W47 AA32 W44 Y44 AA44 AC44 AC35" xr:uid="{74DE6C8F-964D-FD46-A4A1-FE5B2992B1CE}">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420B9-9532-F94B-8460-D070441EF800}">
  <sheetPr>
    <tabColor theme="2" tint="-9.9978637043366805E-2"/>
  </sheetPr>
  <dimension ref="A1:AC138"/>
  <sheetViews>
    <sheetView showGridLines="0" zoomScale="90" zoomScaleNormal="90" workbookViewId="0">
      <pane xSplit="2" ySplit="1" topLeftCell="Q2" activePane="bottomRight" state="frozen"/>
      <selection pane="topRight" activeCell="C1" sqref="C1"/>
      <selection pane="bottomLeft" activeCell="A2" sqref="A2"/>
      <selection pane="bottomRight" activeCell="V2" sqref="V2"/>
    </sheetView>
  </sheetViews>
  <sheetFormatPr baseColWidth="10" defaultColWidth="8.83203125" defaultRowHeight="15" x14ac:dyDescent="0.2"/>
  <cols>
    <col min="1" max="1" width="14.6640625" style="4" customWidth="1"/>
    <col min="2" max="2" width="65.83203125" style="45" customWidth="1"/>
    <col min="3" max="3" width="2.6640625" style="58" customWidth="1"/>
    <col min="4" max="4" width="10.6640625" style="45" customWidth="1"/>
    <col min="5" max="5" width="14.6640625" style="45"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2" width="8.83203125" style="4"/>
    <col min="13" max="13" width="10.6640625" style="45" customWidth="1"/>
    <col min="14" max="14" width="14.6640625" style="45" customWidth="1"/>
    <col min="15" max="15" width="10.6640625" style="4" customWidth="1"/>
    <col min="16" max="16" width="14.6640625" style="4" customWidth="1"/>
    <col min="17" max="17" width="10.6640625" style="18" customWidth="1"/>
    <col min="18" max="18" width="14.6640625" style="4" customWidth="1"/>
    <col min="19" max="19" width="10.6640625" style="4" customWidth="1"/>
    <col min="20" max="20" width="14.5" style="4" customWidth="1"/>
    <col min="21" max="21" width="8.83203125" style="4"/>
    <col min="22" max="22" width="10.6640625" style="45" customWidth="1"/>
    <col min="23" max="23" width="14.6640625" style="45" customWidth="1"/>
    <col min="24" max="24" width="10.6640625" style="4" customWidth="1"/>
    <col min="25" max="25" width="14.6640625" style="4" customWidth="1"/>
    <col min="26" max="26" width="10.6640625" style="18" customWidth="1"/>
    <col min="27" max="27" width="14.6640625" style="4" customWidth="1"/>
    <col min="28" max="28" width="10.6640625" style="4" customWidth="1"/>
    <col min="29" max="29" width="14.5" style="4" customWidth="1"/>
    <col min="30" max="16384" width="8.83203125" style="4"/>
  </cols>
  <sheetData>
    <row r="1" spans="1:29" ht="25.25" customHeight="1" x14ac:dyDescent="0.2">
      <c r="B1" s="46" t="s">
        <v>36</v>
      </c>
      <c r="C1" s="47"/>
      <c r="D1" s="120" t="s">
        <v>47</v>
      </c>
      <c r="E1" s="120"/>
      <c r="F1" s="120"/>
      <c r="G1" s="120"/>
      <c r="H1" s="120"/>
      <c r="I1" s="120"/>
      <c r="J1" s="120"/>
      <c r="K1" s="120"/>
      <c r="M1" s="120" t="s">
        <v>49</v>
      </c>
      <c r="N1" s="120"/>
      <c r="O1" s="120"/>
      <c r="P1" s="120"/>
      <c r="Q1" s="120"/>
      <c r="R1" s="120"/>
      <c r="S1" s="120"/>
      <c r="T1" s="120"/>
      <c r="V1" s="120" t="s">
        <v>51</v>
      </c>
      <c r="W1" s="120"/>
      <c r="X1" s="120"/>
      <c r="Y1" s="120"/>
      <c r="Z1" s="120"/>
      <c r="AA1" s="120"/>
      <c r="AB1" s="120"/>
      <c r="AC1" s="120"/>
    </row>
    <row r="2" spans="1:29" s="18" customFormat="1" ht="10.25" customHeight="1" x14ac:dyDescent="0.2">
      <c r="B2" s="48"/>
      <c r="C2" s="49"/>
      <c r="D2" s="48"/>
      <c r="E2" s="48"/>
      <c r="F2" s="48"/>
      <c r="G2" s="48"/>
      <c r="H2" s="49"/>
      <c r="M2" s="48"/>
      <c r="N2" s="48"/>
      <c r="O2" s="48"/>
      <c r="P2" s="48"/>
      <c r="Q2" s="49"/>
      <c r="V2" s="48"/>
      <c r="W2" s="48"/>
      <c r="X2" s="48"/>
      <c r="Y2" s="48"/>
      <c r="Z2" s="49"/>
    </row>
    <row r="3" spans="1:29" ht="38" customHeight="1" x14ac:dyDescent="0.2">
      <c r="A3" s="8"/>
      <c r="B3" s="50" t="s">
        <v>35</v>
      </c>
      <c r="C3" s="51"/>
      <c r="D3" s="52"/>
      <c r="E3" s="52"/>
      <c r="F3" s="52"/>
      <c r="G3" s="52"/>
      <c r="H3" s="52"/>
      <c r="I3" s="52"/>
      <c r="J3" s="52"/>
      <c r="K3" s="59"/>
      <c r="M3" s="52"/>
      <c r="N3" s="52"/>
      <c r="O3" s="52"/>
      <c r="P3" s="52"/>
      <c r="Q3" s="52"/>
      <c r="R3" s="52"/>
      <c r="S3" s="52"/>
      <c r="T3" s="59"/>
      <c r="V3" s="52"/>
      <c r="W3" s="52"/>
      <c r="X3" s="52"/>
      <c r="Y3" s="52"/>
      <c r="Z3" s="52"/>
      <c r="AA3" s="52"/>
      <c r="AB3" s="52"/>
      <c r="AC3" s="59"/>
    </row>
    <row r="4" spans="1:29" ht="15" customHeight="1" x14ac:dyDescent="0.2">
      <c r="A4" s="125" t="str">
        <f>'Beoordelen proefopdrachten'!A1</f>
        <v>Balken en teksten</v>
      </c>
      <c r="B4" s="53"/>
      <c r="C4" s="49"/>
      <c r="D4" s="110" t="s">
        <v>5</v>
      </c>
      <c r="E4" s="111"/>
      <c r="F4" s="111"/>
      <c r="G4" s="111"/>
      <c r="H4" s="110" t="s">
        <v>6</v>
      </c>
      <c r="I4" s="111"/>
      <c r="J4" s="111"/>
      <c r="K4" s="112"/>
      <c r="M4" s="110" t="s">
        <v>5</v>
      </c>
      <c r="N4" s="111"/>
      <c r="O4" s="111"/>
      <c r="P4" s="111"/>
      <c r="Q4" s="110" t="s">
        <v>6</v>
      </c>
      <c r="R4" s="111"/>
      <c r="S4" s="111"/>
      <c r="T4" s="112"/>
      <c r="V4" s="110" t="s">
        <v>5</v>
      </c>
      <c r="W4" s="111"/>
      <c r="X4" s="111"/>
      <c r="Y4" s="111"/>
      <c r="Z4" s="110" t="s">
        <v>6</v>
      </c>
      <c r="AA4" s="111"/>
      <c r="AB4" s="111"/>
      <c r="AC4" s="112"/>
    </row>
    <row r="5" spans="1:29" ht="12" customHeight="1" x14ac:dyDescent="0.2">
      <c r="A5" s="126"/>
      <c r="B5" s="132" t="str">
        <f>'Beoordelen proefopdrachten'!B1</f>
        <v>Grijswaarden</v>
      </c>
      <c r="C5" s="49"/>
      <c r="D5" s="54" t="s">
        <v>3</v>
      </c>
      <c r="E5" s="22" t="s">
        <v>17</v>
      </c>
      <c r="F5" s="54" t="s">
        <v>4</v>
      </c>
      <c r="G5" s="55" t="s">
        <v>17</v>
      </c>
      <c r="H5" s="54" t="s">
        <v>3</v>
      </c>
      <c r="I5" s="22" t="s">
        <v>17</v>
      </c>
      <c r="J5" s="54" t="s">
        <v>4</v>
      </c>
      <c r="K5" s="22" t="s">
        <v>17</v>
      </c>
      <c r="M5" s="54" t="s">
        <v>3</v>
      </c>
      <c r="N5" s="22" t="s">
        <v>17</v>
      </c>
      <c r="O5" s="54" t="s">
        <v>4</v>
      </c>
      <c r="P5" s="55" t="s">
        <v>17</v>
      </c>
      <c r="Q5" s="54" t="s">
        <v>3</v>
      </c>
      <c r="R5" s="22" t="s">
        <v>17</v>
      </c>
      <c r="S5" s="54" t="s">
        <v>4</v>
      </c>
      <c r="T5" s="22" t="s">
        <v>17</v>
      </c>
      <c r="V5" s="54" t="s">
        <v>3</v>
      </c>
      <c r="W5" s="22" t="s">
        <v>17</v>
      </c>
      <c r="X5" s="54" t="s">
        <v>4</v>
      </c>
      <c r="Y5" s="55" t="s">
        <v>17</v>
      </c>
      <c r="Z5" s="54" t="s">
        <v>3</v>
      </c>
      <c r="AA5" s="22" t="s">
        <v>17</v>
      </c>
      <c r="AB5" s="54" t="s">
        <v>4</v>
      </c>
      <c r="AC5" s="22" t="s">
        <v>17</v>
      </c>
    </row>
    <row r="6" spans="1:29" ht="80" customHeight="1" x14ac:dyDescent="0.2">
      <c r="A6" s="126"/>
      <c r="B6" s="133"/>
      <c r="C6" s="49"/>
      <c r="D6" s="113" t="s">
        <v>2</v>
      </c>
      <c r="E6" s="114"/>
      <c r="F6" s="113" t="s">
        <v>2</v>
      </c>
      <c r="G6" s="114"/>
      <c r="H6" s="113" t="s">
        <v>2</v>
      </c>
      <c r="I6" s="114"/>
      <c r="J6" s="113" t="s">
        <v>2</v>
      </c>
      <c r="K6" s="113"/>
      <c r="M6" s="113" t="s">
        <v>2</v>
      </c>
      <c r="N6" s="114"/>
      <c r="O6" s="113" t="s">
        <v>2</v>
      </c>
      <c r="P6" s="114"/>
      <c r="Q6" s="113" t="s">
        <v>2</v>
      </c>
      <c r="R6" s="114"/>
      <c r="S6" s="113" t="s">
        <v>2</v>
      </c>
      <c r="T6" s="113"/>
      <c r="V6" s="113" t="s">
        <v>2</v>
      </c>
      <c r="W6" s="114"/>
      <c r="X6" s="113" t="s">
        <v>2</v>
      </c>
      <c r="Y6" s="114"/>
      <c r="Z6" s="113" t="s">
        <v>2</v>
      </c>
      <c r="AA6" s="114"/>
      <c r="AB6" s="113" t="s">
        <v>2</v>
      </c>
      <c r="AC6" s="113"/>
    </row>
    <row r="7" spans="1:29" ht="15" customHeight="1" x14ac:dyDescent="0.2">
      <c r="A7" s="126"/>
      <c r="B7" s="60"/>
      <c r="C7" s="49"/>
      <c r="D7" s="110" t="s">
        <v>5</v>
      </c>
      <c r="E7" s="111"/>
      <c r="F7" s="111"/>
      <c r="G7" s="111"/>
      <c r="H7" s="110" t="s">
        <v>6</v>
      </c>
      <c r="I7" s="111"/>
      <c r="J7" s="111"/>
      <c r="K7" s="112"/>
      <c r="M7" s="110" t="s">
        <v>5</v>
      </c>
      <c r="N7" s="111"/>
      <c r="O7" s="111"/>
      <c r="P7" s="111"/>
      <c r="Q7" s="110" t="s">
        <v>6</v>
      </c>
      <c r="R7" s="111"/>
      <c r="S7" s="111"/>
      <c r="T7" s="112"/>
      <c r="V7" s="110" t="s">
        <v>5</v>
      </c>
      <c r="W7" s="111"/>
      <c r="X7" s="111"/>
      <c r="Y7" s="111"/>
      <c r="Z7" s="110" t="s">
        <v>6</v>
      </c>
      <c r="AA7" s="111"/>
      <c r="AB7" s="111"/>
      <c r="AC7" s="112"/>
    </row>
    <row r="8" spans="1:29" ht="12" customHeight="1" x14ac:dyDescent="0.2">
      <c r="A8" s="126"/>
      <c r="B8" s="134" t="str">
        <f>'Beoordelen proefopdrachten'!B2</f>
        <v>Lichte tinten</v>
      </c>
      <c r="C8" s="49"/>
      <c r="D8" s="54" t="s">
        <v>3</v>
      </c>
      <c r="E8" s="22" t="s">
        <v>17</v>
      </c>
      <c r="F8" s="54" t="s">
        <v>4</v>
      </c>
      <c r="G8" s="55" t="s">
        <v>17</v>
      </c>
      <c r="H8" s="54" t="s">
        <v>3</v>
      </c>
      <c r="I8" s="22" t="s">
        <v>17</v>
      </c>
      <c r="J8" s="54" t="s">
        <v>4</v>
      </c>
      <c r="K8" s="22" t="s">
        <v>17</v>
      </c>
      <c r="M8" s="54" t="s">
        <v>3</v>
      </c>
      <c r="N8" s="22" t="s">
        <v>17</v>
      </c>
      <c r="O8" s="54" t="s">
        <v>4</v>
      </c>
      <c r="P8" s="55" t="s">
        <v>17</v>
      </c>
      <c r="Q8" s="54" t="s">
        <v>3</v>
      </c>
      <c r="R8" s="22" t="s">
        <v>17</v>
      </c>
      <c r="S8" s="54" t="s">
        <v>4</v>
      </c>
      <c r="T8" s="22" t="s">
        <v>17</v>
      </c>
      <c r="V8" s="54" t="s">
        <v>3</v>
      </c>
      <c r="W8" s="22" t="s">
        <v>17</v>
      </c>
      <c r="X8" s="54" t="s">
        <v>4</v>
      </c>
      <c r="Y8" s="55" t="s">
        <v>17</v>
      </c>
      <c r="Z8" s="54" t="s">
        <v>3</v>
      </c>
      <c r="AA8" s="22" t="s">
        <v>17</v>
      </c>
      <c r="AB8" s="54" t="s">
        <v>4</v>
      </c>
      <c r="AC8" s="22" t="s">
        <v>17</v>
      </c>
    </row>
    <row r="9" spans="1:29" ht="80" customHeight="1" x14ac:dyDescent="0.2">
      <c r="A9" s="126"/>
      <c r="B9" s="135"/>
      <c r="C9" s="49"/>
      <c r="D9" s="113" t="s">
        <v>2</v>
      </c>
      <c r="E9" s="114"/>
      <c r="F9" s="113" t="s">
        <v>2</v>
      </c>
      <c r="G9" s="114"/>
      <c r="H9" s="113" t="s">
        <v>2</v>
      </c>
      <c r="I9" s="114"/>
      <c r="J9" s="113" t="s">
        <v>2</v>
      </c>
      <c r="K9" s="113"/>
      <c r="M9" s="113" t="s">
        <v>2</v>
      </c>
      <c r="N9" s="114"/>
      <c r="O9" s="113" t="s">
        <v>2</v>
      </c>
      <c r="P9" s="114"/>
      <c r="Q9" s="113" t="s">
        <v>2</v>
      </c>
      <c r="R9" s="114"/>
      <c r="S9" s="113" t="s">
        <v>2</v>
      </c>
      <c r="T9" s="113"/>
      <c r="V9" s="113" t="s">
        <v>2</v>
      </c>
      <c r="W9" s="114"/>
      <c r="X9" s="113" t="s">
        <v>2</v>
      </c>
      <c r="Y9" s="114"/>
      <c r="Z9" s="113" t="s">
        <v>2</v>
      </c>
      <c r="AA9" s="114"/>
      <c r="AB9" s="113" t="s">
        <v>2</v>
      </c>
      <c r="AC9" s="113"/>
    </row>
    <row r="10" spans="1:29" ht="15" customHeight="1" x14ac:dyDescent="0.2">
      <c r="A10" s="126"/>
      <c r="B10" s="56"/>
      <c r="C10" s="49"/>
      <c r="D10" s="110" t="s">
        <v>5</v>
      </c>
      <c r="E10" s="111"/>
      <c r="F10" s="111"/>
      <c r="G10" s="111"/>
      <c r="H10" s="110" t="s">
        <v>6</v>
      </c>
      <c r="I10" s="111"/>
      <c r="J10" s="111"/>
      <c r="K10" s="112"/>
      <c r="M10" s="110" t="s">
        <v>5</v>
      </c>
      <c r="N10" s="111"/>
      <c r="O10" s="111"/>
      <c r="P10" s="111"/>
      <c r="Q10" s="110" t="s">
        <v>6</v>
      </c>
      <c r="R10" s="111"/>
      <c r="S10" s="111"/>
      <c r="T10" s="112"/>
      <c r="V10" s="110" t="s">
        <v>5</v>
      </c>
      <c r="W10" s="111"/>
      <c r="X10" s="111"/>
      <c r="Y10" s="111"/>
      <c r="Z10" s="110" t="s">
        <v>6</v>
      </c>
      <c r="AA10" s="111"/>
      <c r="AB10" s="111"/>
      <c r="AC10" s="112"/>
    </row>
    <row r="11" spans="1:29" ht="12" customHeight="1" x14ac:dyDescent="0.2">
      <c r="A11" s="126"/>
      <c r="B11" s="132" t="str">
        <f>'Beoordelen proefopdrachten'!B3</f>
        <v>Felle tinten</v>
      </c>
      <c r="C11" s="49"/>
      <c r="D11" s="54" t="s">
        <v>3</v>
      </c>
      <c r="E11" s="22" t="s">
        <v>17</v>
      </c>
      <c r="F11" s="54" t="s">
        <v>4</v>
      </c>
      <c r="G11" s="55" t="s">
        <v>17</v>
      </c>
      <c r="H11" s="54" t="s">
        <v>3</v>
      </c>
      <c r="I11" s="22" t="s">
        <v>17</v>
      </c>
      <c r="J11" s="54" t="s">
        <v>4</v>
      </c>
      <c r="K11" s="22" t="s">
        <v>17</v>
      </c>
      <c r="M11" s="54" t="s">
        <v>3</v>
      </c>
      <c r="N11" s="22" t="s">
        <v>17</v>
      </c>
      <c r="O11" s="54" t="s">
        <v>4</v>
      </c>
      <c r="P11" s="55" t="s">
        <v>17</v>
      </c>
      <c r="Q11" s="54" t="s">
        <v>3</v>
      </c>
      <c r="R11" s="22" t="s">
        <v>17</v>
      </c>
      <c r="S11" s="54" t="s">
        <v>4</v>
      </c>
      <c r="T11" s="22" t="s">
        <v>17</v>
      </c>
      <c r="V11" s="54" t="s">
        <v>3</v>
      </c>
      <c r="W11" s="22" t="s">
        <v>17</v>
      </c>
      <c r="X11" s="54" t="s">
        <v>4</v>
      </c>
      <c r="Y11" s="55" t="s">
        <v>17</v>
      </c>
      <c r="Z11" s="54" t="s">
        <v>3</v>
      </c>
      <c r="AA11" s="22" t="s">
        <v>17</v>
      </c>
      <c r="AB11" s="54" t="s">
        <v>4</v>
      </c>
      <c r="AC11" s="22" t="s">
        <v>17</v>
      </c>
    </row>
    <row r="12" spans="1:29" ht="80" customHeight="1" x14ac:dyDescent="0.2">
      <c r="A12" s="126"/>
      <c r="B12" s="133"/>
      <c r="C12" s="49"/>
      <c r="D12" s="113" t="s">
        <v>2</v>
      </c>
      <c r="E12" s="114"/>
      <c r="F12" s="113" t="s">
        <v>2</v>
      </c>
      <c r="G12" s="114"/>
      <c r="H12" s="113" t="s">
        <v>2</v>
      </c>
      <c r="I12" s="114"/>
      <c r="J12" s="113" t="s">
        <v>2</v>
      </c>
      <c r="K12" s="113"/>
      <c r="M12" s="113" t="s">
        <v>2</v>
      </c>
      <c r="N12" s="114"/>
      <c r="O12" s="113" t="s">
        <v>2</v>
      </c>
      <c r="P12" s="114"/>
      <c r="Q12" s="113" t="s">
        <v>2</v>
      </c>
      <c r="R12" s="114"/>
      <c r="S12" s="113" t="s">
        <v>2</v>
      </c>
      <c r="T12" s="113"/>
      <c r="V12" s="113" t="s">
        <v>2</v>
      </c>
      <c r="W12" s="114"/>
      <c r="X12" s="113" t="s">
        <v>2</v>
      </c>
      <c r="Y12" s="114"/>
      <c r="Z12" s="113" t="s">
        <v>2</v>
      </c>
      <c r="AA12" s="114"/>
      <c r="AB12" s="113" t="s">
        <v>2</v>
      </c>
      <c r="AC12" s="113"/>
    </row>
    <row r="13" spans="1:29" ht="15" customHeight="1" x14ac:dyDescent="0.2">
      <c r="A13" s="126"/>
      <c r="B13" s="61"/>
      <c r="C13" s="49"/>
      <c r="D13" s="110" t="s">
        <v>5</v>
      </c>
      <c r="E13" s="111"/>
      <c r="F13" s="111"/>
      <c r="G13" s="111"/>
      <c r="H13" s="110" t="s">
        <v>6</v>
      </c>
      <c r="I13" s="111"/>
      <c r="J13" s="111"/>
      <c r="K13" s="112"/>
      <c r="M13" s="110" t="s">
        <v>5</v>
      </c>
      <c r="N13" s="111"/>
      <c r="O13" s="111"/>
      <c r="P13" s="111"/>
      <c r="Q13" s="110" t="s">
        <v>6</v>
      </c>
      <c r="R13" s="111"/>
      <c r="S13" s="111"/>
      <c r="T13" s="112"/>
      <c r="V13" s="110" t="s">
        <v>5</v>
      </c>
      <c r="W13" s="111"/>
      <c r="X13" s="111"/>
      <c r="Y13" s="111"/>
      <c r="Z13" s="110" t="s">
        <v>6</v>
      </c>
      <c r="AA13" s="111"/>
      <c r="AB13" s="111"/>
      <c r="AC13" s="112"/>
    </row>
    <row r="14" spans="1:29" ht="12" customHeight="1" x14ac:dyDescent="0.2">
      <c r="A14" s="126"/>
      <c r="B14" s="136" t="str">
        <f>'Beoordelen proefopdrachten'!B4</f>
        <v>Teksten in kleur</v>
      </c>
      <c r="C14" s="49"/>
      <c r="D14" s="54" t="s">
        <v>3</v>
      </c>
      <c r="E14" s="22" t="s">
        <v>17</v>
      </c>
      <c r="F14" s="54" t="s">
        <v>4</v>
      </c>
      <c r="G14" s="55" t="s">
        <v>17</v>
      </c>
      <c r="H14" s="54" t="s">
        <v>3</v>
      </c>
      <c r="I14" s="22" t="s">
        <v>17</v>
      </c>
      <c r="J14" s="54" t="s">
        <v>4</v>
      </c>
      <c r="K14" s="22" t="s">
        <v>17</v>
      </c>
      <c r="M14" s="54" t="s">
        <v>3</v>
      </c>
      <c r="N14" s="22" t="s">
        <v>17</v>
      </c>
      <c r="O14" s="54" t="s">
        <v>4</v>
      </c>
      <c r="P14" s="55" t="s">
        <v>17</v>
      </c>
      <c r="Q14" s="54" t="s">
        <v>3</v>
      </c>
      <c r="R14" s="22" t="s">
        <v>17</v>
      </c>
      <c r="S14" s="54" t="s">
        <v>4</v>
      </c>
      <c r="T14" s="22" t="s">
        <v>17</v>
      </c>
      <c r="V14" s="54" t="s">
        <v>3</v>
      </c>
      <c r="W14" s="22" t="s">
        <v>17</v>
      </c>
      <c r="X14" s="54" t="s">
        <v>4</v>
      </c>
      <c r="Y14" s="55" t="s">
        <v>17</v>
      </c>
      <c r="Z14" s="54" t="s">
        <v>3</v>
      </c>
      <c r="AA14" s="22" t="s">
        <v>17</v>
      </c>
      <c r="AB14" s="54" t="s">
        <v>4</v>
      </c>
      <c r="AC14" s="22" t="s">
        <v>17</v>
      </c>
    </row>
    <row r="15" spans="1:29" ht="80" customHeight="1" x14ac:dyDescent="0.2">
      <c r="A15" s="126"/>
      <c r="B15" s="135"/>
      <c r="C15" s="49"/>
      <c r="D15" s="113" t="s">
        <v>2</v>
      </c>
      <c r="E15" s="114"/>
      <c r="F15" s="113" t="s">
        <v>2</v>
      </c>
      <c r="G15" s="114"/>
      <c r="H15" s="113" t="s">
        <v>2</v>
      </c>
      <c r="I15" s="114"/>
      <c r="J15" s="113" t="s">
        <v>2</v>
      </c>
      <c r="K15" s="113"/>
      <c r="M15" s="113" t="s">
        <v>2</v>
      </c>
      <c r="N15" s="114"/>
      <c r="O15" s="113" t="s">
        <v>2</v>
      </c>
      <c r="P15" s="114"/>
      <c r="Q15" s="113" t="s">
        <v>2</v>
      </c>
      <c r="R15" s="114"/>
      <c r="S15" s="113" t="s">
        <v>2</v>
      </c>
      <c r="T15" s="113"/>
      <c r="V15" s="113" t="s">
        <v>2</v>
      </c>
      <c r="W15" s="114"/>
      <c r="X15" s="113" t="s">
        <v>2</v>
      </c>
      <c r="Y15" s="114"/>
      <c r="Z15" s="113" t="s">
        <v>2</v>
      </c>
      <c r="AA15" s="114"/>
      <c r="AB15" s="113" t="s">
        <v>2</v>
      </c>
      <c r="AC15" s="113"/>
    </row>
    <row r="16" spans="1:29" ht="15" customHeight="1" x14ac:dyDescent="0.2">
      <c r="A16" s="137" t="str">
        <f>'Beoordelen proefopdrachten'!A5</f>
        <v>Logo</v>
      </c>
      <c r="B16" s="56"/>
      <c r="C16" s="49"/>
      <c r="D16" s="110" t="s">
        <v>5</v>
      </c>
      <c r="E16" s="111"/>
      <c r="F16" s="111"/>
      <c r="G16" s="111"/>
      <c r="H16" s="110" t="s">
        <v>6</v>
      </c>
      <c r="I16" s="111"/>
      <c r="J16" s="111"/>
      <c r="K16" s="112"/>
      <c r="M16" s="110" t="s">
        <v>5</v>
      </c>
      <c r="N16" s="111"/>
      <c r="O16" s="111"/>
      <c r="P16" s="111"/>
      <c r="Q16" s="110" t="s">
        <v>6</v>
      </c>
      <c r="R16" s="111"/>
      <c r="S16" s="111"/>
      <c r="T16" s="112"/>
      <c r="V16" s="110" t="s">
        <v>5</v>
      </c>
      <c r="W16" s="111"/>
      <c r="X16" s="111"/>
      <c r="Y16" s="111"/>
      <c r="Z16" s="110" t="s">
        <v>6</v>
      </c>
      <c r="AA16" s="111"/>
      <c r="AB16" s="111"/>
      <c r="AC16" s="112"/>
    </row>
    <row r="17" spans="1:29" ht="12" customHeight="1" x14ac:dyDescent="0.2">
      <c r="A17" s="138"/>
      <c r="B17" s="121" t="str">
        <f>'Beoordelen proefopdrachten'!B5</f>
        <v>Kleur/contrast</v>
      </c>
      <c r="C17" s="49"/>
      <c r="D17" s="54" t="s">
        <v>3</v>
      </c>
      <c r="E17" s="22" t="s">
        <v>17</v>
      </c>
      <c r="F17" s="54" t="s">
        <v>4</v>
      </c>
      <c r="G17" s="55" t="s">
        <v>17</v>
      </c>
      <c r="H17" s="54" t="s">
        <v>3</v>
      </c>
      <c r="I17" s="22" t="s">
        <v>17</v>
      </c>
      <c r="J17" s="54" t="s">
        <v>4</v>
      </c>
      <c r="K17" s="22" t="s">
        <v>17</v>
      </c>
      <c r="M17" s="54" t="s">
        <v>3</v>
      </c>
      <c r="N17" s="22" t="s">
        <v>17</v>
      </c>
      <c r="O17" s="54" t="s">
        <v>4</v>
      </c>
      <c r="P17" s="55" t="s">
        <v>17</v>
      </c>
      <c r="Q17" s="54" t="s">
        <v>3</v>
      </c>
      <c r="R17" s="22" t="s">
        <v>17</v>
      </c>
      <c r="S17" s="54" t="s">
        <v>4</v>
      </c>
      <c r="T17" s="22" t="s">
        <v>17</v>
      </c>
      <c r="V17" s="54" t="s">
        <v>3</v>
      </c>
      <c r="W17" s="22" t="s">
        <v>17</v>
      </c>
      <c r="X17" s="54" t="s">
        <v>4</v>
      </c>
      <c r="Y17" s="55" t="s">
        <v>17</v>
      </c>
      <c r="Z17" s="54" t="s">
        <v>3</v>
      </c>
      <c r="AA17" s="22" t="s">
        <v>17</v>
      </c>
      <c r="AB17" s="54" t="s">
        <v>4</v>
      </c>
      <c r="AC17" s="22" t="s">
        <v>17</v>
      </c>
    </row>
    <row r="18" spans="1:29" ht="80" customHeight="1" x14ac:dyDescent="0.2">
      <c r="A18" s="139"/>
      <c r="B18" s="122"/>
      <c r="C18" s="49"/>
      <c r="D18" s="113" t="s">
        <v>2</v>
      </c>
      <c r="E18" s="114"/>
      <c r="F18" s="113" t="s">
        <v>2</v>
      </c>
      <c r="G18" s="114"/>
      <c r="H18" s="113" t="s">
        <v>2</v>
      </c>
      <c r="I18" s="114"/>
      <c r="J18" s="113" t="s">
        <v>2</v>
      </c>
      <c r="K18" s="113"/>
      <c r="M18" s="113" t="s">
        <v>2</v>
      </c>
      <c r="N18" s="114"/>
      <c r="O18" s="113" t="s">
        <v>2</v>
      </c>
      <c r="P18" s="114"/>
      <c r="Q18" s="113" t="s">
        <v>2</v>
      </c>
      <c r="R18" s="114"/>
      <c r="S18" s="113" t="s">
        <v>2</v>
      </c>
      <c r="T18" s="113"/>
      <c r="V18" s="113" t="s">
        <v>2</v>
      </c>
      <c r="W18" s="114"/>
      <c r="X18" s="113" t="s">
        <v>2</v>
      </c>
      <c r="Y18" s="114"/>
      <c r="Z18" s="113" t="s">
        <v>2</v>
      </c>
      <c r="AA18" s="114"/>
      <c r="AB18" s="113" t="s">
        <v>2</v>
      </c>
      <c r="AC18" s="113"/>
    </row>
    <row r="19" spans="1:29" ht="15" customHeight="1" x14ac:dyDescent="0.2">
      <c r="A19" s="129" t="str">
        <f>'Beoordelen proefopdrachten'!A6</f>
        <v>Algemeen</v>
      </c>
      <c r="B19" s="90"/>
      <c r="C19" s="49"/>
      <c r="D19" s="110" t="s">
        <v>5</v>
      </c>
      <c r="E19" s="111"/>
      <c r="F19" s="111"/>
      <c r="G19" s="111"/>
      <c r="H19" s="110" t="s">
        <v>6</v>
      </c>
      <c r="I19" s="111"/>
      <c r="J19" s="111"/>
      <c r="K19" s="112"/>
      <c r="M19" s="110" t="s">
        <v>5</v>
      </c>
      <c r="N19" s="111"/>
      <c r="O19" s="111"/>
      <c r="P19" s="111"/>
      <c r="Q19" s="110" t="s">
        <v>6</v>
      </c>
      <c r="R19" s="111"/>
      <c r="S19" s="111"/>
      <c r="T19" s="112"/>
      <c r="V19" s="110" t="s">
        <v>5</v>
      </c>
      <c r="W19" s="111"/>
      <c r="X19" s="111"/>
      <c r="Y19" s="111"/>
      <c r="Z19" s="110" t="s">
        <v>6</v>
      </c>
      <c r="AA19" s="111"/>
      <c r="AB19" s="111"/>
      <c r="AC19" s="112"/>
    </row>
    <row r="20" spans="1:29" ht="12" customHeight="1" x14ac:dyDescent="0.2">
      <c r="A20" s="130"/>
      <c r="B20" s="140" t="str">
        <f>'Beoordelen proefopdrachten'!B6</f>
        <v>Strepen</v>
      </c>
      <c r="C20" s="49"/>
      <c r="D20" s="54" t="s">
        <v>3</v>
      </c>
      <c r="E20" s="22" t="s">
        <v>17</v>
      </c>
      <c r="F20" s="54" t="s">
        <v>4</v>
      </c>
      <c r="G20" s="22" t="s">
        <v>17</v>
      </c>
      <c r="H20" s="54" t="s">
        <v>3</v>
      </c>
      <c r="I20" s="22" t="s">
        <v>17</v>
      </c>
      <c r="J20" s="54" t="s">
        <v>4</v>
      </c>
      <c r="K20" s="22" t="s">
        <v>17</v>
      </c>
      <c r="M20" s="54" t="s">
        <v>3</v>
      </c>
      <c r="N20" s="22" t="s">
        <v>17</v>
      </c>
      <c r="O20" s="54" t="s">
        <v>4</v>
      </c>
      <c r="P20" s="22" t="s">
        <v>17</v>
      </c>
      <c r="Q20" s="54" t="s">
        <v>3</v>
      </c>
      <c r="R20" s="22" t="s">
        <v>17</v>
      </c>
      <c r="S20" s="54" t="s">
        <v>4</v>
      </c>
      <c r="T20" s="22" t="s">
        <v>17</v>
      </c>
      <c r="V20" s="54" t="s">
        <v>3</v>
      </c>
      <c r="W20" s="22" t="s">
        <v>17</v>
      </c>
      <c r="X20" s="54" t="s">
        <v>4</v>
      </c>
      <c r="Y20" s="22" t="s">
        <v>17</v>
      </c>
      <c r="Z20" s="54" t="s">
        <v>3</v>
      </c>
      <c r="AA20" s="22" t="s">
        <v>17</v>
      </c>
      <c r="AB20" s="54" t="s">
        <v>4</v>
      </c>
      <c r="AC20" s="22" t="s">
        <v>17</v>
      </c>
    </row>
    <row r="21" spans="1:29" ht="80" customHeight="1" x14ac:dyDescent="0.2">
      <c r="A21" s="130"/>
      <c r="B21" s="141"/>
      <c r="C21" s="49"/>
      <c r="D21" s="113" t="s">
        <v>2</v>
      </c>
      <c r="E21" s="114"/>
      <c r="F21" s="113" t="s">
        <v>2</v>
      </c>
      <c r="G21" s="114"/>
      <c r="H21" s="113" t="s">
        <v>2</v>
      </c>
      <c r="I21" s="114"/>
      <c r="J21" s="113" t="s">
        <v>2</v>
      </c>
      <c r="K21" s="113"/>
      <c r="M21" s="113" t="s">
        <v>2</v>
      </c>
      <c r="N21" s="114"/>
      <c r="O21" s="113" t="s">
        <v>2</v>
      </c>
      <c r="P21" s="114"/>
      <c r="Q21" s="113" t="s">
        <v>2</v>
      </c>
      <c r="R21" s="114"/>
      <c r="S21" s="113" t="s">
        <v>2</v>
      </c>
      <c r="T21" s="113"/>
      <c r="V21" s="113" t="s">
        <v>2</v>
      </c>
      <c r="W21" s="114"/>
      <c r="X21" s="113" t="s">
        <v>2</v>
      </c>
      <c r="Y21" s="114"/>
      <c r="Z21" s="113" t="s">
        <v>2</v>
      </c>
      <c r="AA21" s="114"/>
      <c r="AB21" s="113" t="s">
        <v>2</v>
      </c>
      <c r="AC21" s="113"/>
    </row>
    <row r="22" spans="1:29" ht="15" customHeight="1" x14ac:dyDescent="0.2">
      <c r="A22" s="130"/>
      <c r="B22" s="73"/>
      <c r="C22" s="49"/>
      <c r="D22" s="110" t="s">
        <v>5</v>
      </c>
      <c r="E22" s="111"/>
      <c r="F22" s="111"/>
      <c r="G22" s="111"/>
      <c r="H22" s="110" t="s">
        <v>6</v>
      </c>
      <c r="I22" s="111"/>
      <c r="J22" s="111"/>
      <c r="K22" s="112"/>
      <c r="M22" s="110" t="s">
        <v>5</v>
      </c>
      <c r="N22" s="111"/>
      <c r="O22" s="111"/>
      <c r="P22" s="111"/>
      <c r="Q22" s="110" t="s">
        <v>6</v>
      </c>
      <c r="R22" s="111"/>
      <c r="S22" s="111"/>
      <c r="T22" s="112"/>
      <c r="V22" s="110" t="s">
        <v>5</v>
      </c>
      <c r="W22" s="111"/>
      <c r="X22" s="111"/>
      <c r="Y22" s="111"/>
      <c r="Z22" s="110" t="s">
        <v>6</v>
      </c>
      <c r="AA22" s="111"/>
      <c r="AB22" s="111"/>
      <c r="AC22" s="112"/>
    </row>
    <row r="23" spans="1:29" ht="12" customHeight="1" x14ac:dyDescent="0.2">
      <c r="A23" s="130"/>
      <c r="B23" s="143" t="str">
        <f>'Beoordelen proefopdrachten'!B7</f>
        <v>Recht</v>
      </c>
      <c r="C23" s="49"/>
      <c r="D23" s="54" t="s">
        <v>3</v>
      </c>
      <c r="E23" s="22" t="s">
        <v>17</v>
      </c>
      <c r="F23" s="54" t="s">
        <v>4</v>
      </c>
      <c r="G23" s="55" t="s">
        <v>17</v>
      </c>
      <c r="H23" s="54" t="s">
        <v>3</v>
      </c>
      <c r="I23" s="22" t="s">
        <v>17</v>
      </c>
      <c r="J23" s="54" t="s">
        <v>4</v>
      </c>
      <c r="K23" s="22" t="s">
        <v>17</v>
      </c>
      <c r="M23" s="54" t="s">
        <v>3</v>
      </c>
      <c r="N23" s="22" t="s">
        <v>17</v>
      </c>
      <c r="O23" s="54" t="s">
        <v>4</v>
      </c>
      <c r="P23" s="55" t="s">
        <v>17</v>
      </c>
      <c r="Q23" s="54" t="s">
        <v>3</v>
      </c>
      <c r="R23" s="22" t="s">
        <v>17</v>
      </c>
      <c r="S23" s="54" t="s">
        <v>4</v>
      </c>
      <c r="T23" s="22" t="s">
        <v>17</v>
      </c>
      <c r="V23" s="54" t="s">
        <v>3</v>
      </c>
      <c r="W23" s="22" t="s">
        <v>17</v>
      </c>
      <c r="X23" s="54" t="s">
        <v>4</v>
      </c>
      <c r="Y23" s="55" t="s">
        <v>17</v>
      </c>
      <c r="Z23" s="54" t="s">
        <v>3</v>
      </c>
      <c r="AA23" s="22" t="s">
        <v>17</v>
      </c>
      <c r="AB23" s="54" t="s">
        <v>4</v>
      </c>
      <c r="AC23" s="22" t="s">
        <v>17</v>
      </c>
    </row>
    <row r="24" spans="1:29" ht="80" customHeight="1" x14ac:dyDescent="0.2">
      <c r="A24" s="130"/>
      <c r="B24" s="144"/>
      <c r="C24" s="49"/>
      <c r="D24" s="113" t="s">
        <v>2</v>
      </c>
      <c r="E24" s="114"/>
      <c r="F24" s="113" t="s">
        <v>2</v>
      </c>
      <c r="G24" s="114"/>
      <c r="H24" s="118" t="s">
        <v>2</v>
      </c>
      <c r="I24" s="119"/>
      <c r="J24" s="118" t="s">
        <v>2</v>
      </c>
      <c r="K24" s="116"/>
      <c r="M24" s="113" t="s">
        <v>2</v>
      </c>
      <c r="N24" s="114"/>
      <c r="O24" s="113" t="s">
        <v>2</v>
      </c>
      <c r="P24" s="114"/>
      <c r="Q24" s="118" t="s">
        <v>2</v>
      </c>
      <c r="R24" s="119"/>
      <c r="S24" s="118" t="s">
        <v>2</v>
      </c>
      <c r="T24" s="116"/>
      <c r="V24" s="113" t="s">
        <v>2</v>
      </c>
      <c r="W24" s="114"/>
      <c r="X24" s="113" t="s">
        <v>2</v>
      </c>
      <c r="Y24" s="114"/>
      <c r="Z24" s="118" t="s">
        <v>2</v>
      </c>
      <c r="AA24" s="119"/>
      <c r="AB24" s="118" t="s">
        <v>2</v>
      </c>
      <c r="AC24" s="116"/>
    </row>
    <row r="25" spans="1:29" ht="15" customHeight="1" x14ac:dyDescent="0.2">
      <c r="A25" s="142"/>
      <c r="B25" s="73"/>
      <c r="C25" s="49"/>
      <c r="D25" s="74"/>
      <c r="E25" s="57"/>
      <c r="F25" s="57"/>
      <c r="G25" s="57"/>
      <c r="H25" s="57"/>
      <c r="I25" s="57"/>
      <c r="J25" s="57"/>
      <c r="K25" s="75"/>
      <c r="M25" s="74"/>
      <c r="N25" s="57"/>
      <c r="O25" s="57"/>
      <c r="P25" s="57"/>
      <c r="Q25" s="57"/>
      <c r="R25" s="57"/>
      <c r="S25" s="57"/>
      <c r="T25" s="75"/>
      <c r="V25" s="74"/>
      <c r="W25" s="57"/>
      <c r="X25" s="57"/>
      <c r="Y25" s="57"/>
      <c r="Z25" s="57"/>
      <c r="AA25" s="57"/>
      <c r="AB25" s="57"/>
      <c r="AC25" s="75"/>
    </row>
    <row r="26" spans="1:29" ht="12" customHeight="1" x14ac:dyDescent="0.2">
      <c r="A26" s="18"/>
      <c r="H26" s="4"/>
      <c r="Q26" s="4"/>
      <c r="Z26" s="4"/>
    </row>
    <row r="27" spans="1:29" ht="38" customHeight="1" x14ac:dyDescent="0.2">
      <c r="A27" s="8"/>
      <c r="B27" s="50" t="s">
        <v>41</v>
      </c>
      <c r="C27" s="51"/>
      <c r="D27" s="52"/>
      <c r="E27" s="52"/>
      <c r="F27" s="52"/>
      <c r="G27" s="71"/>
      <c r="H27" s="71"/>
      <c r="I27" s="71"/>
      <c r="J27" s="71"/>
      <c r="K27" s="72"/>
      <c r="L27" s="62"/>
      <c r="M27" s="52"/>
      <c r="N27" s="52"/>
      <c r="O27" s="52"/>
      <c r="P27" s="71"/>
      <c r="Q27" s="71"/>
      <c r="R27" s="71"/>
      <c r="S27" s="71"/>
      <c r="T27" s="72"/>
      <c r="V27" s="52"/>
      <c r="W27" s="52"/>
      <c r="X27" s="52"/>
      <c r="Y27" s="71"/>
      <c r="Z27" s="71"/>
      <c r="AA27" s="71"/>
      <c r="AB27" s="71"/>
      <c r="AC27" s="72"/>
    </row>
    <row r="28" spans="1:29" ht="15" customHeight="1" x14ac:dyDescent="0.2">
      <c r="A28" s="125" t="str">
        <f>'Beoordelen proefopdrachten'!A1</f>
        <v>Balken en teksten</v>
      </c>
      <c r="B28" s="53"/>
      <c r="C28" s="49"/>
      <c r="D28" s="110" t="s">
        <v>5</v>
      </c>
      <c r="E28" s="111"/>
      <c r="F28" s="111"/>
      <c r="G28" s="111"/>
      <c r="H28" s="110" t="s">
        <v>6</v>
      </c>
      <c r="I28" s="111"/>
      <c r="J28" s="111"/>
      <c r="K28" s="112"/>
      <c r="L28" s="62"/>
      <c r="M28" s="110" t="s">
        <v>5</v>
      </c>
      <c r="N28" s="111"/>
      <c r="O28" s="111"/>
      <c r="P28" s="111"/>
      <c r="Q28" s="110" t="s">
        <v>6</v>
      </c>
      <c r="R28" s="111"/>
      <c r="S28" s="111"/>
      <c r="T28" s="112"/>
      <c r="V28" s="110" t="s">
        <v>5</v>
      </c>
      <c r="W28" s="111"/>
      <c r="X28" s="111"/>
      <c r="Y28" s="111"/>
      <c r="Z28" s="110" t="s">
        <v>6</v>
      </c>
      <c r="AA28" s="111"/>
      <c r="AB28" s="111"/>
      <c r="AC28" s="112"/>
    </row>
    <row r="29" spans="1:29" ht="12" customHeight="1" x14ac:dyDescent="0.2">
      <c r="A29" s="126"/>
      <c r="B29" s="121" t="str">
        <f>'Beoordelen proefopdrachten'!B1</f>
        <v>Grijswaarden</v>
      </c>
      <c r="C29" s="49"/>
      <c r="D29" s="54" t="s">
        <v>3</v>
      </c>
      <c r="E29" s="22" t="s">
        <v>17</v>
      </c>
      <c r="F29" s="54" t="s">
        <v>4</v>
      </c>
      <c r="G29" s="55" t="s">
        <v>17</v>
      </c>
      <c r="H29" s="54" t="s">
        <v>3</v>
      </c>
      <c r="I29" s="22" t="s">
        <v>17</v>
      </c>
      <c r="J29" s="54" t="s">
        <v>4</v>
      </c>
      <c r="K29" s="66" t="s">
        <v>17</v>
      </c>
      <c r="M29" s="54" t="s">
        <v>3</v>
      </c>
      <c r="N29" s="22" t="s">
        <v>17</v>
      </c>
      <c r="O29" s="54" t="s">
        <v>4</v>
      </c>
      <c r="P29" s="55" t="s">
        <v>17</v>
      </c>
      <c r="Q29" s="54" t="s">
        <v>3</v>
      </c>
      <c r="R29" s="22" t="s">
        <v>17</v>
      </c>
      <c r="S29" s="54" t="s">
        <v>4</v>
      </c>
      <c r="T29" s="66" t="s">
        <v>17</v>
      </c>
      <c r="V29" s="54" t="s">
        <v>3</v>
      </c>
      <c r="W29" s="22" t="s">
        <v>17</v>
      </c>
      <c r="X29" s="54" t="s">
        <v>4</v>
      </c>
      <c r="Y29" s="55" t="s">
        <v>17</v>
      </c>
      <c r="Z29" s="54" t="s">
        <v>3</v>
      </c>
      <c r="AA29" s="22" t="s">
        <v>17</v>
      </c>
      <c r="AB29" s="54" t="s">
        <v>4</v>
      </c>
      <c r="AC29" s="66" t="s">
        <v>17</v>
      </c>
    </row>
    <row r="30" spans="1:29" ht="80" customHeight="1" x14ac:dyDescent="0.2">
      <c r="A30" s="126"/>
      <c r="B30" s="122"/>
      <c r="C30" s="49"/>
      <c r="D30" s="113" t="s">
        <v>2</v>
      </c>
      <c r="E30" s="114"/>
      <c r="F30" s="113" t="s">
        <v>2</v>
      </c>
      <c r="G30" s="115"/>
      <c r="H30" s="117" t="s">
        <v>2</v>
      </c>
      <c r="I30" s="117"/>
      <c r="J30" s="117" t="s">
        <v>2</v>
      </c>
      <c r="K30" s="117"/>
      <c r="M30" s="113" t="s">
        <v>2</v>
      </c>
      <c r="N30" s="114"/>
      <c r="O30" s="113" t="s">
        <v>2</v>
      </c>
      <c r="P30" s="115"/>
      <c r="Q30" s="117" t="s">
        <v>2</v>
      </c>
      <c r="R30" s="117"/>
      <c r="S30" s="117" t="s">
        <v>2</v>
      </c>
      <c r="T30" s="117"/>
      <c r="V30" s="113" t="s">
        <v>2</v>
      </c>
      <c r="W30" s="114"/>
      <c r="X30" s="113" t="s">
        <v>2</v>
      </c>
      <c r="Y30" s="115"/>
      <c r="Z30" s="117" t="s">
        <v>2</v>
      </c>
      <c r="AA30" s="117"/>
      <c r="AB30" s="117" t="s">
        <v>2</v>
      </c>
      <c r="AC30" s="117"/>
    </row>
    <row r="31" spans="1:29" ht="15" customHeight="1" x14ac:dyDescent="0.2">
      <c r="A31" s="126"/>
      <c r="B31" s="60"/>
      <c r="C31" s="49"/>
      <c r="D31" s="110" t="s">
        <v>5</v>
      </c>
      <c r="E31" s="111"/>
      <c r="F31" s="111"/>
      <c r="G31" s="111"/>
      <c r="H31" s="110" t="s">
        <v>6</v>
      </c>
      <c r="I31" s="111"/>
      <c r="J31" s="111"/>
      <c r="K31" s="112"/>
      <c r="M31" s="110" t="s">
        <v>5</v>
      </c>
      <c r="N31" s="111"/>
      <c r="O31" s="111"/>
      <c r="P31" s="111"/>
      <c r="Q31" s="110" t="s">
        <v>6</v>
      </c>
      <c r="R31" s="111"/>
      <c r="S31" s="111"/>
      <c r="T31" s="112"/>
      <c r="V31" s="110" t="s">
        <v>5</v>
      </c>
      <c r="W31" s="111"/>
      <c r="X31" s="111"/>
      <c r="Y31" s="111"/>
      <c r="Z31" s="110" t="s">
        <v>6</v>
      </c>
      <c r="AA31" s="111"/>
      <c r="AB31" s="111"/>
      <c r="AC31" s="112"/>
    </row>
    <row r="32" spans="1:29" ht="12" customHeight="1" x14ac:dyDescent="0.2">
      <c r="A32" s="126"/>
      <c r="B32" s="122" t="str">
        <f>'Beoordelen proefopdrachten'!B2</f>
        <v>Lichte tinten</v>
      </c>
      <c r="C32" s="49"/>
      <c r="D32" s="54" t="s">
        <v>3</v>
      </c>
      <c r="E32" s="22" t="s">
        <v>17</v>
      </c>
      <c r="F32" s="54" t="s">
        <v>4</v>
      </c>
      <c r="G32" s="63" t="s">
        <v>17</v>
      </c>
      <c r="H32" s="65" t="s">
        <v>3</v>
      </c>
      <c r="I32" s="66" t="s">
        <v>17</v>
      </c>
      <c r="J32" s="65" t="s">
        <v>4</v>
      </c>
      <c r="K32" s="66" t="s">
        <v>17</v>
      </c>
      <c r="M32" s="54" t="s">
        <v>3</v>
      </c>
      <c r="N32" s="22" t="s">
        <v>17</v>
      </c>
      <c r="O32" s="54" t="s">
        <v>4</v>
      </c>
      <c r="P32" s="63" t="s">
        <v>17</v>
      </c>
      <c r="Q32" s="65" t="s">
        <v>3</v>
      </c>
      <c r="R32" s="66" t="s">
        <v>17</v>
      </c>
      <c r="S32" s="65" t="s">
        <v>4</v>
      </c>
      <c r="T32" s="66" t="s">
        <v>17</v>
      </c>
      <c r="V32" s="54" t="s">
        <v>3</v>
      </c>
      <c r="W32" s="22" t="s">
        <v>17</v>
      </c>
      <c r="X32" s="54" t="s">
        <v>4</v>
      </c>
      <c r="Y32" s="63" t="s">
        <v>17</v>
      </c>
      <c r="Z32" s="65" t="s">
        <v>3</v>
      </c>
      <c r="AA32" s="66" t="s">
        <v>17</v>
      </c>
      <c r="AB32" s="65" t="s">
        <v>4</v>
      </c>
      <c r="AC32" s="66" t="s">
        <v>17</v>
      </c>
    </row>
    <row r="33" spans="1:29" ht="80" customHeight="1" x14ac:dyDescent="0.2">
      <c r="A33" s="126"/>
      <c r="B33" s="124"/>
      <c r="C33" s="49"/>
      <c r="D33" s="113" t="s">
        <v>2</v>
      </c>
      <c r="E33" s="114"/>
      <c r="F33" s="113" t="s">
        <v>2</v>
      </c>
      <c r="G33" s="115"/>
      <c r="H33" s="117" t="s">
        <v>2</v>
      </c>
      <c r="I33" s="117"/>
      <c r="J33" s="117" t="s">
        <v>2</v>
      </c>
      <c r="K33" s="117"/>
      <c r="M33" s="113" t="s">
        <v>2</v>
      </c>
      <c r="N33" s="114"/>
      <c r="O33" s="113" t="s">
        <v>2</v>
      </c>
      <c r="P33" s="115"/>
      <c r="Q33" s="117" t="s">
        <v>2</v>
      </c>
      <c r="R33" s="117"/>
      <c r="S33" s="117" t="s">
        <v>2</v>
      </c>
      <c r="T33" s="117"/>
      <c r="V33" s="113" t="s">
        <v>2</v>
      </c>
      <c r="W33" s="114"/>
      <c r="X33" s="113" t="s">
        <v>2</v>
      </c>
      <c r="Y33" s="115"/>
      <c r="Z33" s="117" t="s">
        <v>2</v>
      </c>
      <c r="AA33" s="117"/>
      <c r="AB33" s="117" t="s">
        <v>2</v>
      </c>
      <c r="AC33" s="117"/>
    </row>
    <row r="34" spans="1:29" ht="15" customHeight="1" x14ac:dyDescent="0.2">
      <c r="A34" s="126"/>
      <c r="B34" s="56"/>
      <c r="C34" s="49"/>
      <c r="D34" s="110" t="s">
        <v>5</v>
      </c>
      <c r="E34" s="111"/>
      <c r="F34" s="111"/>
      <c r="G34" s="111"/>
      <c r="H34" s="110" t="s">
        <v>6</v>
      </c>
      <c r="I34" s="111"/>
      <c r="J34" s="111"/>
      <c r="K34" s="112"/>
      <c r="M34" s="110" t="s">
        <v>5</v>
      </c>
      <c r="N34" s="111"/>
      <c r="O34" s="111"/>
      <c r="P34" s="111"/>
      <c r="Q34" s="110" t="s">
        <v>6</v>
      </c>
      <c r="R34" s="111"/>
      <c r="S34" s="111"/>
      <c r="T34" s="112"/>
      <c r="V34" s="110" t="s">
        <v>5</v>
      </c>
      <c r="W34" s="111"/>
      <c r="X34" s="111"/>
      <c r="Y34" s="111"/>
      <c r="Z34" s="110" t="s">
        <v>6</v>
      </c>
      <c r="AA34" s="111"/>
      <c r="AB34" s="111"/>
      <c r="AC34" s="112"/>
    </row>
    <row r="35" spans="1:29" ht="12" customHeight="1" x14ac:dyDescent="0.2">
      <c r="A35" s="126"/>
      <c r="B35" s="121" t="str">
        <f>'Beoordelen proefopdrachten'!B3</f>
        <v>Felle tinten</v>
      </c>
      <c r="C35" s="49"/>
      <c r="D35" s="54" t="s">
        <v>3</v>
      </c>
      <c r="E35" s="22" t="s">
        <v>17</v>
      </c>
      <c r="F35" s="54" t="s">
        <v>4</v>
      </c>
      <c r="G35" s="63" t="s">
        <v>17</v>
      </c>
      <c r="H35" s="65" t="s">
        <v>3</v>
      </c>
      <c r="I35" s="66" t="s">
        <v>17</v>
      </c>
      <c r="J35" s="65" t="s">
        <v>4</v>
      </c>
      <c r="K35" s="66" t="s">
        <v>17</v>
      </c>
      <c r="M35" s="54" t="s">
        <v>3</v>
      </c>
      <c r="N35" s="22" t="s">
        <v>17</v>
      </c>
      <c r="O35" s="54" t="s">
        <v>4</v>
      </c>
      <c r="P35" s="63" t="s">
        <v>17</v>
      </c>
      <c r="Q35" s="65" t="s">
        <v>3</v>
      </c>
      <c r="R35" s="66" t="s">
        <v>17</v>
      </c>
      <c r="S35" s="65" t="s">
        <v>4</v>
      </c>
      <c r="T35" s="66" t="s">
        <v>17</v>
      </c>
      <c r="V35" s="54" t="s">
        <v>3</v>
      </c>
      <c r="W35" s="22" t="s">
        <v>17</v>
      </c>
      <c r="X35" s="54" t="s">
        <v>4</v>
      </c>
      <c r="Y35" s="63" t="s">
        <v>17</v>
      </c>
      <c r="Z35" s="65" t="s">
        <v>3</v>
      </c>
      <c r="AA35" s="66" t="s">
        <v>17</v>
      </c>
      <c r="AB35" s="65" t="s">
        <v>4</v>
      </c>
      <c r="AC35" s="66" t="s">
        <v>17</v>
      </c>
    </row>
    <row r="36" spans="1:29" ht="80" customHeight="1" x14ac:dyDescent="0.2">
      <c r="A36" s="126"/>
      <c r="B36" s="122"/>
      <c r="C36" s="49"/>
      <c r="D36" s="113" t="s">
        <v>2</v>
      </c>
      <c r="E36" s="114"/>
      <c r="F36" s="113" t="s">
        <v>2</v>
      </c>
      <c r="G36" s="115"/>
      <c r="H36" s="117" t="s">
        <v>2</v>
      </c>
      <c r="I36" s="117"/>
      <c r="J36" s="117" t="s">
        <v>2</v>
      </c>
      <c r="K36" s="117"/>
      <c r="M36" s="113" t="s">
        <v>2</v>
      </c>
      <c r="N36" s="114"/>
      <c r="O36" s="113" t="s">
        <v>2</v>
      </c>
      <c r="P36" s="115"/>
      <c r="Q36" s="117" t="s">
        <v>2</v>
      </c>
      <c r="R36" s="117"/>
      <c r="S36" s="117" t="s">
        <v>2</v>
      </c>
      <c r="T36" s="117"/>
      <c r="V36" s="113" t="s">
        <v>2</v>
      </c>
      <c r="W36" s="114"/>
      <c r="X36" s="113" t="s">
        <v>2</v>
      </c>
      <c r="Y36" s="115"/>
      <c r="Z36" s="117" t="s">
        <v>2</v>
      </c>
      <c r="AA36" s="117"/>
      <c r="AB36" s="117" t="s">
        <v>2</v>
      </c>
      <c r="AC36" s="117"/>
    </row>
    <row r="37" spans="1:29" ht="15" customHeight="1" x14ac:dyDescent="0.2">
      <c r="A37" s="126"/>
      <c r="B37" s="60"/>
      <c r="C37" s="49"/>
      <c r="D37" s="110" t="s">
        <v>5</v>
      </c>
      <c r="E37" s="111"/>
      <c r="F37" s="111"/>
      <c r="G37" s="111"/>
      <c r="H37" s="110" t="s">
        <v>6</v>
      </c>
      <c r="I37" s="111"/>
      <c r="J37" s="111"/>
      <c r="K37" s="112"/>
      <c r="M37" s="110" t="s">
        <v>5</v>
      </c>
      <c r="N37" s="111"/>
      <c r="O37" s="111"/>
      <c r="P37" s="111"/>
      <c r="Q37" s="110" t="s">
        <v>6</v>
      </c>
      <c r="R37" s="111"/>
      <c r="S37" s="111"/>
      <c r="T37" s="112"/>
      <c r="V37" s="110" t="s">
        <v>5</v>
      </c>
      <c r="W37" s="111"/>
      <c r="X37" s="111"/>
      <c r="Y37" s="111"/>
      <c r="Z37" s="110" t="s">
        <v>6</v>
      </c>
      <c r="AA37" s="111"/>
      <c r="AB37" s="111"/>
      <c r="AC37" s="112"/>
    </row>
    <row r="38" spans="1:29" ht="12" customHeight="1" x14ac:dyDescent="0.2">
      <c r="A38" s="126"/>
      <c r="B38" s="123" t="str">
        <f>'Beoordelen proefopdrachten'!B4</f>
        <v>Teksten in kleur</v>
      </c>
      <c r="C38" s="49"/>
      <c r="D38" s="54" t="s">
        <v>3</v>
      </c>
      <c r="E38" s="22" t="s">
        <v>17</v>
      </c>
      <c r="F38" s="54" t="s">
        <v>4</v>
      </c>
      <c r="G38" s="63" t="s">
        <v>17</v>
      </c>
      <c r="H38" s="65" t="s">
        <v>3</v>
      </c>
      <c r="I38" s="66" t="s">
        <v>17</v>
      </c>
      <c r="J38" s="65" t="s">
        <v>4</v>
      </c>
      <c r="K38" s="66" t="s">
        <v>17</v>
      </c>
      <c r="M38" s="54" t="s">
        <v>3</v>
      </c>
      <c r="N38" s="22" t="s">
        <v>17</v>
      </c>
      <c r="O38" s="54" t="s">
        <v>4</v>
      </c>
      <c r="P38" s="63" t="s">
        <v>17</v>
      </c>
      <c r="Q38" s="65" t="s">
        <v>3</v>
      </c>
      <c r="R38" s="66" t="s">
        <v>17</v>
      </c>
      <c r="S38" s="65" t="s">
        <v>4</v>
      </c>
      <c r="T38" s="66" t="s">
        <v>17</v>
      </c>
      <c r="V38" s="54" t="s">
        <v>3</v>
      </c>
      <c r="W38" s="22" t="s">
        <v>17</v>
      </c>
      <c r="X38" s="54" t="s">
        <v>4</v>
      </c>
      <c r="Y38" s="63" t="s">
        <v>17</v>
      </c>
      <c r="Z38" s="65" t="s">
        <v>3</v>
      </c>
      <c r="AA38" s="66" t="s">
        <v>17</v>
      </c>
      <c r="AB38" s="65" t="s">
        <v>4</v>
      </c>
      <c r="AC38" s="66" t="s">
        <v>17</v>
      </c>
    </row>
    <row r="39" spans="1:29" ht="80" customHeight="1" x14ac:dyDescent="0.2">
      <c r="A39" s="127"/>
      <c r="B39" s="124"/>
      <c r="C39" s="49"/>
      <c r="D39" s="113" t="s">
        <v>2</v>
      </c>
      <c r="E39" s="114"/>
      <c r="F39" s="113" t="s">
        <v>2</v>
      </c>
      <c r="G39" s="115"/>
      <c r="H39" s="117" t="s">
        <v>2</v>
      </c>
      <c r="I39" s="117"/>
      <c r="J39" s="117" t="s">
        <v>2</v>
      </c>
      <c r="K39" s="117"/>
      <c r="M39" s="113" t="s">
        <v>2</v>
      </c>
      <c r="N39" s="114"/>
      <c r="O39" s="113" t="s">
        <v>2</v>
      </c>
      <c r="P39" s="115"/>
      <c r="Q39" s="117" t="s">
        <v>2</v>
      </c>
      <c r="R39" s="117"/>
      <c r="S39" s="117" t="s">
        <v>2</v>
      </c>
      <c r="T39" s="117"/>
      <c r="V39" s="113" t="s">
        <v>2</v>
      </c>
      <c r="W39" s="114"/>
      <c r="X39" s="113" t="s">
        <v>2</v>
      </c>
      <c r="Y39" s="115"/>
      <c r="Z39" s="117" t="s">
        <v>2</v>
      </c>
      <c r="AA39" s="117"/>
      <c r="AB39" s="117" t="s">
        <v>2</v>
      </c>
      <c r="AC39" s="117"/>
    </row>
    <row r="40" spans="1:29" ht="15" customHeight="1" x14ac:dyDescent="0.2">
      <c r="A40" s="125" t="str">
        <f>'Beoordelen proefopdrachten'!A5</f>
        <v>Logo</v>
      </c>
      <c r="B40" s="60"/>
      <c r="C40" s="49"/>
      <c r="D40" s="110" t="s">
        <v>5</v>
      </c>
      <c r="E40" s="111"/>
      <c r="F40" s="111"/>
      <c r="G40" s="111"/>
      <c r="H40" s="110" t="s">
        <v>6</v>
      </c>
      <c r="I40" s="111"/>
      <c r="J40" s="111"/>
      <c r="K40" s="112"/>
      <c r="M40" s="110" t="s">
        <v>5</v>
      </c>
      <c r="N40" s="111"/>
      <c r="O40" s="111"/>
      <c r="P40" s="111"/>
      <c r="Q40" s="110" t="s">
        <v>6</v>
      </c>
      <c r="R40" s="111"/>
      <c r="S40" s="111"/>
      <c r="T40" s="112"/>
      <c r="V40" s="110" t="s">
        <v>5</v>
      </c>
      <c r="W40" s="111"/>
      <c r="X40" s="111"/>
      <c r="Y40" s="111"/>
      <c r="Z40" s="110" t="s">
        <v>6</v>
      </c>
      <c r="AA40" s="111"/>
      <c r="AB40" s="111"/>
      <c r="AC40" s="112"/>
    </row>
    <row r="41" spans="1:29" ht="12" customHeight="1" x14ac:dyDescent="0.2">
      <c r="A41" s="126"/>
      <c r="B41" s="128" t="str">
        <f>'Beoordelen proefopdrachten'!B5</f>
        <v>Kleur/contrast</v>
      </c>
      <c r="C41" s="49"/>
      <c r="D41" s="54" t="s">
        <v>3</v>
      </c>
      <c r="E41" s="22" t="s">
        <v>17</v>
      </c>
      <c r="F41" s="54" t="s">
        <v>4</v>
      </c>
      <c r="G41" s="63" t="s">
        <v>17</v>
      </c>
      <c r="H41" s="65" t="s">
        <v>3</v>
      </c>
      <c r="I41" s="66" t="s">
        <v>17</v>
      </c>
      <c r="J41" s="65" t="s">
        <v>4</v>
      </c>
      <c r="K41" s="66" t="s">
        <v>17</v>
      </c>
      <c r="M41" s="54" t="s">
        <v>3</v>
      </c>
      <c r="N41" s="22" t="s">
        <v>17</v>
      </c>
      <c r="O41" s="54" t="s">
        <v>4</v>
      </c>
      <c r="P41" s="63" t="s">
        <v>17</v>
      </c>
      <c r="Q41" s="65" t="s">
        <v>3</v>
      </c>
      <c r="R41" s="66" t="s">
        <v>17</v>
      </c>
      <c r="S41" s="65" t="s">
        <v>4</v>
      </c>
      <c r="T41" s="66" t="s">
        <v>17</v>
      </c>
      <c r="V41" s="54" t="s">
        <v>3</v>
      </c>
      <c r="W41" s="22" t="s">
        <v>17</v>
      </c>
      <c r="X41" s="54" t="s">
        <v>4</v>
      </c>
      <c r="Y41" s="63" t="s">
        <v>17</v>
      </c>
      <c r="Z41" s="65" t="s">
        <v>3</v>
      </c>
      <c r="AA41" s="66" t="s">
        <v>17</v>
      </c>
      <c r="AB41" s="65" t="s">
        <v>4</v>
      </c>
      <c r="AC41" s="66" t="s">
        <v>17</v>
      </c>
    </row>
    <row r="42" spans="1:29" ht="80" customHeight="1" x14ac:dyDescent="0.2">
      <c r="A42" s="126"/>
      <c r="B42" s="128"/>
      <c r="C42" s="49"/>
      <c r="D42" s="113" t="s">
        <v>2</v>
      </c>
      <c r="E42" s="114"/>
      <c r="F42" s="113" t="s">
        <v>2</v>
      </c>
      <c r="G42" s="115"/>
      <c r="H42" s="117" t="s">
        <v>2</v>
      </c>
      <c r="I42" s="117"/>
      <c r="J42" s="117" t="s">
        <v>2</v>
      </c>
      <c r="K42" s="117"/>
      <c r="M42" s="113" t="s">
        <v>2</v>
      </c>
      <c r="N42" s="114"/>
      <c r="O42" s="113" t="s">
        <v>2</v>
      </c>
      <c r="P42" s="115"/>
      <c r="Q42" s="117" t="s">
        <v>2</v>
      </c>
      <c r="R42" s="117"/>
      <c r="S42" s="117" t="s">
        <v>2</v>
      </c>
      <c r="T42" s="117"/>
      <c r="V42" s="113" t="s">
        <v>2</v>
      </c>
      <c r="W42" s="114"/>
      <c r="X42" s="113" t="s">
        <v>2</v>
      </c>
      <c r="Y42" s="115"/>
      <c r="Z42" s="117" t="s">
        <v>2</v>
      </c>
      <c r="AA42" s="117"/>
      <c r="AB42" s="117" t="s">
        <v>2</v>
      </c>
      <c r="AC42" s="117"/>
    </row>
    <row r="43" spans="1:29" ht="15" customHeight="1" x14ac:dyDescent="0.2">
      <c r="A43" s="129" t="str">
        <f>'Beoordelen proefopdrachten'!A6</f>
        <v>Algemeen</v>
      </c>
      <c r="B43" s="60"/>
      <c r="C43" s="49"/>
      <c r="D43" s="110" t="s">
        <v>5</v>
      </c>
      <c r="E43" s="111"/>
      <c r="F43" s="111"/>
      <c r="G43" s="111"/>
      <c r="H43" s="110" t="s">
        <v>6</v>
      </c>
      <c r="I43" s="111"/>
      <c r="J43" s="111"/>
      <c r="K43" s="112"/>
      <c r="M43" s="110" t="s">
        <v>5</v>
      </c>
      <c r="N43" s="111"/>
      <c r="O43" s="111"/>
      <c r="P43" s="111"/>
      <c r="Q43" s="110" t="s">
        <v>6</v>
      </c>
      <c r="R43" s="111"/>
      <c r="S43" s="111"/>
      <c r="T43" s="112"/>
      <c r="V43" s="110" t="s">
        <v>5</v>
      </c>
      <c r="W43" s="111"/>
      <c r="X43" s="111"/>
      <c r="Y43" s="111"/>
      <c r="Z43" s="110" t="s">
        <v>6</v>
      </c>
      <c r="AA43" s="111"/>
      <c r="AB43" s="111"/>
      <c r="AC43" s="112"/>
    </row>
    <row r="44" spans="1:29" ht="12" customHeight="1" x14ac:dyDescent="0.2">
      <c r="A44" s="130"/>
      <c r="B44" s="128" t="str">
        <f>'Beoordelen proefopdrachten'!B6</f>
        <v>Strepen</v>
      </c>
      <c r="C44" s="49"/>
      <c r="D44" s="54" t="s">
        <v>3</v>
      </c>
      <c r="E44" s="22" t="s">
        <v>17</v>
      </c>
      <c r="F44" s="54" t="s">
        <v>4</v>
      </c>
      <c r="G44" s="63" t="s">
        <v>17</v>
      </c>
      <c r="H44" s="65" t="s">
        <v>3</v>
      </c>
      <c r="I44" s="66" t="s">
        <v>17</v>
      </c>
      <c r="J44" s="65" t="s">
        <v>4</v>
      </c>
      <c r="K44" s="66" t="s">
        <v>17</v>
      </c>
      <c r="M44" s="54" t="s">
        <v>3</v>
      </c>
      <c r="N44" s="22" t="s">
        <v>17</v>
      </c>
      <c r="O44" s="54" t="s">
        <v>4</v>
      </c>
      <c r="P44" s="63" t="s">
        <v>17</v>
      </c>
      <c r="Q44" s="65" t="s">
        <v>3</v>
      </c>
      <c r="R44" s="66" t="s">
        <v>17</v>
      </c>
      <c r="S44" s="65" t="s">
        <v>4</v>
      </c>
      <c r="T44" s="66" t="s">
        <v>17</v>
      </c>
      <c r="V44" s="54" t="s">
        <v>3</v>
      </c>
      <c r="W44" s="22" t="s">
        <v>17</v>
      </c>
      <c r="X44" s="54" t="s">
        <v>4</v>
      </c>
      <c r="Y44" s="63" t="s">
        <v>17</v>
      </c>
      <c r="Z44" s="65" t="s">
        <v>3</v>
      </c>
      <c r="AA44" s="66" t="s">
        <v>17</v>
      </c>
      <c r="AB44" s="65" t="s">
        <v>4</v>
      </c>
      <c r="AC44" s="66" t="s">
        <v>17</v>
      </c>
    </row>
    <row r="45" spans="1:29" ht="80" customHeight="1" x14ac:dyDescent="0.2">
      <c r="A45" s="130"/>
      <c r="B45" s="128"/>
      <c r="C45" s="49"/>
      <c r="D45" s="113" t="s">
        <v>2</v>
      </c>
      <c r="E45" s="114"/>
      <c r="F45" s="113" t="s">
        <v>2</v>
      </c>
      <c r="G45" s="115"/>
      <c r="H45" s="117" t="s">
        <v>2</v>
      </c>
      <c r="I45" s="117"/>
      <c r="J45" s="117" t="s">
        <v>2</v>
      </c>
      <c r="K45" s="117"/>
      <c r="M45" s="113" t="s">
        <v>2</v>
      </c>
      <c r="N45" s="114"/>
      <c r="O45" s="113" t="s">
        <v>2</v>
      </c>
      <c r="P45" s="115"/>
      <c r="Q45" s="117" t="s">
        <v>2</v>
      </c>
      <c r="R45" s="117"/>
      <c r="S45" s="117" t="s">
        <v>2</v>
      </c>
      <c r="T45" s="117"/>
      <c r="V45" s="113" t="s">
        <v>2</v>
      </c>
      <c r="W45" s="114"/>
      <c r="X45" s="113" t="s">
        <v>2</v>
      </c>
      <c r="Y45" s="115"/>
      <c r="Z45" s="117" t="s">
        <v>2</v>
      </c>
      <c r="AA45" s="117"/>
      <c r="AB45" s="117" t="s">
        <v>2</v>
      </c>
      <c r="AC45" s="117"/>
    </row>
    <row r="46" spans="1:29" ht="15" customHeight="1" x14ac:dyDescent="0.2">
      <c r="A46" s="130"/>
      <c r="B46" s="67"/>
      <c r="C46" s="49"/>
      <c r="D46" s="110" t="s">
        <v>5</v>
      </c>
      <c r="E46" s="111"/>
      <c r="F46" s="111"/>
      <c r="G46" s="111"/>
      <c r="H46" s="110" t="s">
        <v>6</v>
      </c>
      <c r="I46" s="111"/>
      <c r="J46" s="111"/>
      <c r="K46" s="112"/>
      <c r="M46" s="110" t="s">
        <v>5</v>
      </c>
      <c r="N46" s="111"/>
      <c r="O46" s="111"/>
      <c r="P46" s="111"/>
      <c r="Q46" s="110" t="s">
        <v>6</v>
      </c>
      <c r="R46" s="111"/>
      <c r="S46" s="111"/>
      <c r="T46" s="112"/>
      <c r="V46" s="110" t="s">
        <v>5</v>
      </c>
      <c r="W46" s="111"/>
      <c r="X46" s="111"/>
      <c r="Y46" s="111"/>
      <c r="Z46" s="110" t="s">
        <v>6</v>
      </c>
      <c r="AA46" s="111"/>
      <c r="AB46" s="111"/>
      <c r="AC46" s="112"/>
    </row>
    <row r="47" spans="1:29" ht="12" customHeight="1" x14ac:dyDescent="0.2">
      <c r="A47" s="130"/>
      <c r="B47" s="128" t="str">
        <f>'Beoordelen proefopdrachten'!B7</f>
        <v>Recht</v>
      </c>
      <c r="C47" s="49"/>
      <c r="D47" s="54" t="s">
        <v>3</v>
      </c>
      <c r="E47" s="22" t="s">
        <v>17</v>
      </c>
      <c r="F47" s="54" t="s">
        <v>4</v>
      </c>
      <c r="G47" s="63" t="s">
        <v>17</v>
      </c>
      <c r="H47" s="65" t="s">
        <v>3</v>
      </c>
      <c r="I47" s="66" t="s">
        <v>17</v>
      </c>
      <c r="J47" s="65" t="s">
        <v>4</v>
      </c>
      <c r="K47" s="66" t="s">
        <v>17</v>
      </c>
      <c r="M47" s="54" t="s">
        <v>3</v>
      </c>
      <c r="N47" s="22" t="s">
        <v>17</v>
      </c>
      <c r="O47" s="54" t="s">
        <v>4</v>
      </c>
      <c r="P47" s="63" t="s">
        <v>17</v>
      </c>
      <c r="Q47" s="65" t="s">
        <v>3</v>
      </c>
      <c r="R47" s="66" t="s">
        <v>17</v>
      </c>
      <c r="S47" s="65" t="s">
        <v>4</v>
      </c>
      <c r="T47" s="66" t="s">
        <v>17</v>
      </c>
      <c r="V47" s="54" t="s">
        <v>3</v>
      </c>
      <c r="W47" s="22" t="s">
        <v>17</v>
      </c>
      <c r="X47" s="54" t="s">
        <v>4</v>
      </c>
      <c r="Y47" s="63" t="s">
        <v>17</v>
      </c>
      <c r="Z47" s="65" t="s">
        <v>3</v>
      </c>
      <c r="AA47" s="66" t="s">
        <v>17</v>
      </c>
      <c r="AB47" s="65" t="s">
        <v>4</v>
      </c>
      <c r="AC47" s="66" t="s">
        <v>17</v>
      </c>
    </row>
    <row r="48" spans="1:29" ht="80" customHeight="1" x14ac:dyDescent="0.2">
      <c r="A48" s="130"/>
      <c r="B48" s="128"/>
      <c r="C48" s="49"/>
      <c r="D48" s="113" t="s">
        <v>2</v>
      </c>
      <c r="E48" s="114"/>
      <c r="F48" s="113" t="s">
        <v>2</v>
      </c>
      <c r="G48" s="115"/>
      <c r="H48" s="116" t="s">
        <v>2</v>
      </c>
      <c r="I48" s="117"/>
      <c r="J48" s="116" t="s">
        <v>2</v>
      </c>
      <c r="K48" s="117"/>
      <c r="M48" s="113" t="s">
        <v>2</v>
      </c>
      <c r="N48" s="114"/>
      <c r="O48" s="113" t="s">
        <v>2</v>
      </c>
      <c r="P48" s="115"/>
      <c r="Q48" s="116" t="s">
        <v>2</v>
      </c>
      <c r="R48" s="117"/>
      <c r="S48" s="116" t="s">
        <v>2</v>
      </c>
      <c r="T48" s="117"/>
      <c r="V48" s="113" t="s">
        <v>2</v>
      </c>
      <c r="W48" s="114"/>
      <c r="X48" s="113" t="s">
        <v>2</v>
      </c>
      <c r="Y48" s="115"/>
      <c r="Z48" s="116" t="s">
        <v>2</v>
      </c>
      <c r="AA48" s="117"/>
      <c r="AB48" s="116" t="s">
        <v>2</v>
      </c>
      <c r="AC48" s="117"/>
    </row>
    <row r="49" spans="1:29" ht="15" customHeight="1" x14ac:dyDescent="0.2">
      <c r="A49" s="131"/>
      <c r="B49" s="68"/>
      <c r="C49" s="49"/>
      <c r="D49" s="76"/>
      <c r="E49" s="57"/>
      <c r="F49" s="57"/>
      <c r="G49" s="64"/>
      <c r="H49" s="70"/>
      <c r="I49" s="70"/>
      <c r="J49" s="70"/>
      <c r="K49" s="69"/>
      <c r="M49" s="76"/>
      <c r="N49" s="57"/>
      <c r="O49" s="57"/>
      <c r="P49" s="64"/>
      <c r="Q49" s="70"/>
      <c r="R49" s="70"/>
      <c r="S49" s="70"/>
      <c r="T49" s="69"/>
      <c r="V49" s="76"/>
      <c r="W49" s="57"/>
      <c r="X49" s="57"/>
      <c r="Y49" s="64"/>
      <c r="Z49" s="70"/>
      <c r="AA49" s="70"/>
      <c r="AB49" s="70"/>
      <c r="AC49" s="69"/>
    </row>
    <row r="50" spans="1:29" ht="15" customHeight="1" x14ac:dyDescent="0.2">
      <c r="H50" s="58"/>
      <c r="Q50" s="58"/>
      <c r="Z50" s="58"/>
    </row>
    <row r="51" spans="1:29" ht="35" customHeight="1" x14ac:dyDescent="0.2"/>
    <row r="52" spans="1:29" ht="35" customHeight="1" x14ac:dyDescent="0.2"/>
    <row r="53" spans="1:29" ht="35" customHeight="1" x14ac:dyDescent="0.2"/>
    <row r="54" spans="1:29" ht="35" customHeight="1" x14ac:dyDescent="0.2"/>
    <row r="55" spans="1:29" ht="35" customHeight="1" x14ac:dyDescent="0.2"/>
    <row r="56" spans="1:29" ht="35" customHeight="1" x14ac:dyDescent="0.2"/>
    <row r="57" spans="1:29" ht="35" customHeight="1" x14ac:dyDescent="0.2"/>
    <row r="58" spans="1:29" ht="35" customHeight="1" x14ac:dyDescent="0.2"/>
    <row r="59" spans="1:29" ht="35" customHeight="1" x14ac:dyDescent="0.2"/>
    <row r="60" spans="1:29" ht="35" customHeight="1" x14ac:dyDescent="0.2"/>
    <row r="61" spans="1:29" ht="35" customHeight="1" x14ac:dyDescent="0.2"/>
    <row r="62" spans="1:29" ht="35" customHeight="1" x14ac:dyDescent="0.2"/>
    <row r="63" spans="1:29" ht="35" customHeight="1" x14ac:dyDescent="0.2"/>
    <row r="64" spans="1:29" ht="35" customHeight="1" x14ac:dyDescent="0.2"/>
    <row r="65" ht="35" customHeight="1" x14ac:dyDescent="0.2"/>
    <row r="66" ht="35" customHeight="1" x14ac:dyDescent="0.2"/>
    <row r="67" ht="35" customHeight="1" x14ac:dyDescent="0.2"/>
    <row r="68" ht="35" customHeight="1" x14ac:dyDescent="0.2"/>
    <row r="69" ht="35" customHeight="1" x14ac:dyDescent="0.2"/>
    <row r="70" ht="35" customHeight="1" x14ac:dyDescent="0.2"/>
    <row r="71" ht="35" customHeight="1" x14ac:dyDescent="0.2"/>
    <row r="72" ht="35" customHeight="1" x14ac:dyDescent="0.2"/>
    <row r="73" ht="35" customHeight="1" x14ac:dyDescent="0.2"/>
    <row r="74" ht="35" customHeight="1" x14ac:dyDescent="0.2"/>
    <row r="75" ht="35" customHeight="1" x14ac:dyDescent="0.2"/>
    <row r="76" ht="35" customHeight="1" x14ac:dyDescent="0.2"/>
    <row r="77" ht="35" customHeight="1" x14ac:dyDescent="0.2"/>
    <row r="78" ht="35" customHeight="1" x14ac:dyDescent="0.2"/>
    <row r="79" ht="35" customHeight="1" x14ac:dyDescent="0.2"/>
    <row r="80" ht="35" customHeight="1" x14ac:dyDescent="0.2"/>
    <row r="81" ht="35" customHeight="1" x14ac:dyDescent="0.2"/>
    <row r="82" ht="35" customHeight="1" x14ac:dyDescent="0.2"/>
    <row r="83" ht="35" customHeight="1" x14ac:dyDescent="0.2"/>
    <row r="84" ht="35" customHeight="1" x14ac:dyDescent="0.2"/>
    <row r="85" ht="35" customHeight="1" x14ac:dyDescent="0.2"/>
    <row r="86" ht="35" customHeight="1" x14ac:dyDescent="0.2"/>
    <row r="87" ht="35" customHeight="1" x14ac:dyDescent="0.2"/>
    <row r="88" ht="35" customHeight="1" x14ac:dyDescent="0.2"/>
    <row r="89" ht="35" customHeight="1" x14ac:dyDescent="0.2"/>
    <row r="90" ht="35" customHeight="1" x14ac:dyDescent="0.2"/>
    <row r="91" ht="35" customHeight="1" x14ac:dyDescent="0.2"/>
    <row r="92" ht="35" customHeight="1" x14ac:dyDescent="0.2"/>
    <row r="93" ht="35" customHeight="1" x14ac:dyDescent="0.2"/>
    <row r="94" ht="35" customHeight="1" x14ac:dyDescent="0.2"/>
    <row r="95" ht="35" customHeight="1" x14ac:dyDescent="0.2"/>
    <row r="96" ht="35" customHeight="1" x14ac:dyDescent="0.2"/>
    <row r="97" ht="35" customHeight="1" x14ac:dyDescent="0.2"/>
    <row r="98" ht="35" customHeight="1" x14ac:dyDescent="0.2"/>
    <row r="99" ht="35" customHeight="1" x14ac:dyDescent="0.2"/>
    <row r="100" ht="35" customHeight="1" x14ac:dyDescent="0.2"/>
    <row r="101" ht="35" customHeight="1" x14ac:dyDescent="0.2"/>
    <row r="102" ht="35" customHeight="1" x14ac:dyDescent="0.2"/>
    <row r="103" ht="35" customHeight="1" x14ac:dyDescent="0.2"/>
    <row r="104" ht="35" customHeight="1" x14ac:dyDescent="0.2"/>
    <row r="105" ht="35" customHeight="1" x14ac:dyDescent="0.2"/>
    <row r="106" ht="35" customHeight="1" x14ac:dyDescent="0.2"/>
    <row r="107" ht="35" customHeight="1" x14ac:dyDescent="0.2"/>
    <row r="108" ht="35" customHeight="1" x14ac:dyDescent="0.2"/>
    <row r="109" ht="35" customHeight="1" x14ac:dyDescent="0.2"/>
    <row r="110" ht="35" customHeight="1" x14ac:dyDescent="0.2"/>
    <row r="111" ht="35" customHeight="1" x14ac:dyDescent="0.2"/>
    <row r="112" ht="35" customHeight="1" x14ac:dyDescent="0.2"/>
    <row r="113" ht="35" customHeight="1" x14ac:dyDescent="0.2"/>
    <row r="114" ht="35" customHeight="1" x14ac:dyDescent="0.2"/>
    <row r="115" ht="35" customHeight="1" x14ac:dyDescent="0.2"/>
    <row r="116" ht="35" customHeight="1" x14ac:dyDescent="0.2"/>
    <row r="117" ht="35" customHeight="1" x14ac:dyDescent="0.2"/>
    <row r="118" ht="35" customHeight="1" x14ac:dyDescent="0.2"/>
    <row r="119" ht="35" customHeight="1" x14ac:dyDescent="0.2"/>
    <row r="120" ht="35" customHeight="1" x14ac:dyDescent="0.2"/>
    <row r="121" ht="35" customHeight="1" x14ac:dyDescent="0.2"/>
    <row r="122" ht="35" customHeight="1" x14ac:dyDescent="0.2"/>
    <row r="123" ht="35" customHeight="1" x14ac:dyDescent="0.2"/>
    <row r="124" ht="35" customHeight="1" x14ac:dyDescent="0.2"/>
    <row r="125" ht="35" customHeight="1" x14ac:dyDescent="0.2"/>
    <row r="126" ht="35" customHeight="1" x14ac:dyDescent="0.2"/>
    <row r="127" ht="35" customHeight="1" x14ac:dyDescent="0.2"/>
    <row r="128" ht="35" customHeight="1" x14ac:dyDescent="0.2"/>
    <row r="129" ht="35" customHeight="1" x14ac:dyDescent="0.2"/>
    <row r="130" ht="35" customHeight="1" x14ac:dyDescent="0.2"/>
    <row r="131" ht="35" customHeight="1" x14ac:dyDescent="0.2"/>
    <row r="132" ht="35" customHeight="1" x14ac:dyDescent="0.2"/>
    <row r="133" ht="35" customHeight="1" x14ac:dyDescent="0.2"/>
    <row r="134" ht="35" customHeight="1" x14ac:dyDescent="0.2"/>
    <row r="135" ht="35" customHeight="1" x14ac:dyDescent="0.2"/>
    <row r="136" ht="35" customHeight="1" x14ac:dyDescent="0.2"/>
    <row r="137" ht="35" customHeight="1" x14ac:dyDescent="0.2"/>
    <row r="138" ht="35" customHeight="1" x14ac:dyDescent="0.2"/>
  </sheetData>
  <sheetProtection algorithmName="SHA-512" hashValue="8o+ahqew/i+IBWRbOAk9P2GMVW6n39r0QPtd8DvTHWaH3qc3qDtEvKvwQptfRZHX4lCsprOdXGGEAyzzhJ0Qmw==" saltValue="1aLW7jib5iNY8HtbF+MByg==" spinCount="100000" sheet="1" objects="1" scenarios="1"/>
  <mergeCells count="275">
    <mergeCell ref="M46:P46"/>
    <mergeCell ref="Q46:T46"/>
    <mergeCell ref="M48:N48"/>
    <mergeCell ref="O48:P48"/>
    <mergeCell ref="Q48:R48"/>
    <mergeCell ref="S48:T48"/>
    <mergeCell ref="M40:P40"/>
    <mergeCell ref="Q40:T40"/>
    <mergeCell ref="M42:N42"/>
    <mergeCell ref="O42:P42"/>
    <mergeCell ref="Q42:R42"/>
    <mergeCell ref="S42:T42"/>
    <mergeCell ref="M43:P43"/>
    <mergeCell ref="Q43:T43"/>
    <mergeCell ref="M45:N45"/>
    <mergeCell ref="O45:P45"/>
    <mergeCell ref="Q45:R45"/>
    <mergeCell ref="S45:T45"/>
    <mergeCell ref="M34:P34"/>
    <mergeCell ref="Q34:T34"/>
    <mergeCell ref="M36:N36"/>
    <mergeCell ref="O36:P36"/>
    <mergeCell ref="Q36:R36"/>
    <mergeCell ref="S36:T36"/>
    <mergeCell ref="M37:P37"/>
    <mergeCell ref="Q37:T37"/>
    <mergeCell ref="M39:N39"/>
    <mergeCell ref="O39:P39"/>
    <mergeCell ref="Q39:R39"/>
    <mergeCell ref="S39:T39"/>
    <mergeCell ref="M28:P28"/>
    <mergeCell ref="Q28:T28"/>
    <mergeCell ref="M30:N30"/>
    <mergeCell ref="O30:P30"/>
    <mergeCell ref="Q30:R30"/>
    <mergeCell ref="S30:T30"/>
    <mergeCell ref="M31:P31"/>
    <mergeCell ref="Q31:T31"/>
    <mergeCell ref="M33:N33"/>
    <mergeCell ref="O33:P33"/>
    <mergeCell ref="Q33:R33"/>
    <mergeCell ref="S33:T33"/>
    <mergeCell ref="M19:P19"/>
    <mergeCell ref="Q19:T19"/>
    <mergeCell ref="M21:N21"/>
    <mergeCell ref="O21:P21"/>
    <mergeCell ref="Q21:R21"/>
    <mergeCell ref="S21:T21"/>
    <mergeCell ref="M22:P22"/>
    <mergeCell ref="Q22:T22"/>
    <mergeCell ref="M24:N24"/>
    <mergeCell ref="O24:P24"/>
    <mergeCell ref="Q24:R24"/>
    <mergeCell ref="S24:T24"/>
    <mergeCell ref="M13:P13"/>
    <mergeCell ref="Q13:T13"/>
    <mergeCell ref="M15:N15"/>
    <mergeCell ref="O15:P15"/>
    <mergeCell ref="Q15:R15"/>
    <mergeCell ref="S15:T15"/>
    <mergeCell ref="M16:P16"/>
    <mergeCell ref="Q16:T16"/>
    <mergeCell ref="M18:N18"/>
    <mergeCell ref="O18:P18"/>
    <mergeCell ref="Q18:R18"/>
    <mergeCell ref="S18:T18"/>
    <mergeCell ref="M9:N9"/>
    <mergeCell ref="O9:P9"/>
    <mergeCell ref="Q9:R9"/>
    <mergeCell ref="S9:T9"/>
    <mergeCell ref="M10:P10"/>
    <mergeCell ref="Q10:T10"/>
    <mergeCell ref="M12:N12"/>
    <mergeCell ref="O12:P12"/>
    <mergeCell ref="Q12:R12"/>
    <mergeCell ref="S12:T12"/>
    <mergeCell ref="M1:T1"/>
    <mergeCell ref="M4:P4"/>
    <mergeCell ref="Q4:T4"/>
    <mergeCell ref="M6:N6"/>
    <mergeCell ref="O6:P6"/>
    <mergeCell ref="Q6:R6"/>
    <mergeCell ref="S6:T6"/>
    <mergeCell ref="M7:P7"/>
    <mergeCell ref="Q7:T7"/>
    <mergeCell ref="D6:E6"/>
    <mergeCell ref="F6:G6"/>
    <mergeCell ref="D9:E9"/>
    <mergeCell ref="F9:G9"/>
    <mergeCell ref="D7:G7"/>
    <mergeCell ref="D10:G10"/>
    <mergeCell ref="D28:G28"/>
    <mergeCell ref="D30:E30"/>
    <mergeCell ref="F30:G30"/>
    <mergeCell ref="D31:G31"/>
    <mergeCell ref="D33:E33"/>
    <mergeCell ref="F33:G33"/>
    <mergeCell ref="A28:A39"/>
    <mergeCell ref="H28:K28"/>
    <mergeCell ref="B29:B30"/>
    <mergeCell ref="H30:I30"/>
    <mergeCell ref="D45:E45"/>
    <mergeCell ref="F45:G45"/>
    <mergeCell ref="D42:E42"/>
    <mergeCell ref="F42:G42"/>
    <mergeCell ref="D43:G43"/>
    <mergeCell ref="J30:K30"/>
    <mergeCell ref="H31:K31"/>
    <mergeCell ref="B32:B33"/>
    <mergeCell ref="H33:I33"/>
    <mergeCell ref="J33:K33"/>
    <mergeCell ref="H34:K34"/>
    <mergeCell ref="B35:B36"/>
    <mergeCell ref="H36:I36"/>
    <mergeCell ref="J36:K36"/>
    <mergeCell ref="D34:G34"/>
    <mergeCell ref="D36:E36"/>
    <mergeCell ref="F36:G36"/>
    <mergeCell ref="D1:K1"/>
    <mergeCell ref="A4:A15"/>
    <mergeCell ref="H4:K4"/>
    <mergeCell ref="B5:B6"/>
    <mergeCell ref="H6:I6"/>
    <mergeCell ref="J6:K6"/>
    <mergeCell ref="H7:K7"/>
    <mergeCell ref="B8:B9"/>
    <mergeCell ref="H9:I9"/>
    <mergeCell ref="J9:K9"/>
    <mergeCell ref="H10:K10"/>
    <mergeCell ref="B11:B12"/>
    <mergeCell ref="H12:I12"/>
    <mergeCell ref="J12:K12"/>
    <mergeCell ref="H13:K13"/>
    <mergeCell ref="B14:B15"/>
    <mergeCell ref="H15:I15"/>
    <mergeCell ref="J15:K15"/>
    <mergeCell ref="D12:E12"/>
    <mergeCell ref="F12:G12"/>
    <mergeCell ref="D13:G13"/>
    <mergeCell ref="D15:E15"/>
    <mergeCell ref="F15:G15"/>
    <mergeCell ref="D4:G4"/>
    <mergeCell ref="A16:A18"/>
    <mergeCell ref="H16:K16"/>
    <mergeCell ref="B17:B18"/>
    <mergeCell ref="H18:I18"/>
    <mergeCell ref="J18:K18"/>
    <mergeCell ref="H19:K19"/>
    <mergeCell ref="B20:B21"/>
    <mergeCell ref="H21:I21"/>
    <mergeCell ref="J21:K21"/>
    <mergeCell ref="A19:A25"/>
    <mergeCell ref="H22:K22"/>
    <mergeCell ref="B23:B24"/>
    <mergeCell ref="H24:I24"/>
    <mergeCell ref="J24:K24"/>
    <mergeCell ref="D22:G22"/>
    <mergeCell ref="D24:E24"/>
    <mergeCell ref="F24:G24"/>
    <mergeCell ref="D16:G16"/>
    <mergeCell ref="D18:E18"/>
    <mergeCell ref="F18:G18"/>
    <mergeCell ref="D19:G19"/>
    <mergeCell ref="D21:E21"/>
    <mergeCell ref="F21:G21"/>
    <mergeCell ref="H37:K37"/>
    <mergeCell ref="B38:B39"/>
    <mergeCell ref="H39:I39"/>
    <mergeCell ref="J39:K39"/>
    <mergeCell ref="A40:A42"/>
    <mergeCell ref="H40:K40"/>
    <mergeCell ref="B41:B42"/>
    <mergeCell ref="H42:I42"/>
    <mergeCell ref="J42:K42"/>
    <mergeCell ref="D37:G37"/>
    <mergeCell ref="D39:E39"/>
    <mergeCell ref="F39:G39"/>
    <mergeCell ref="D40:G40"/>
    <mergeCell ref="A43:A49"/>
    <mergeCell ref="H43:K43"/>
    <mergeCell ref="B44:B45"/>
    <mergeCell ref="H45:I45"/>
    <mergeCell ref="J45:K45"/>
    <mergeCell ref="D46:G46"/>
    <mergeCell ref="H46:K46"/>
    <mergeCell ref="B47:B48"/>
    <mergeCell ref="D48:E48"/>
    <mergeCell ref="F48:G48"/>
    <mergeCell ref="H48:I48"/>
    <mergeCell ref="J48:K48"/>
    <mergeCell ref="V1:AC1"/>
    <mergeCell ref="V4:Y4"/>
    <mergeCell ref="Z4:AC4"/>
    <mergeCell ref="V6:W6"/>
    <mergeCell ref="X6:Y6"/>
    <mergeCell ref="Z6:AA6"/>
    <mergeCell ref="AB6:AC6"/>
    <mergeCell ref="V7:Y7"/>
    <mergeCell ref="Z7:AC7"/>
    <mergeCell ref="V9:W9"/>
    <mergeCell ref="X9:Y9"/>
    <mergeCell ref="Z9:AA9"/>
    <mergeCell ref="AB9:AC9"/>
    <mergeCell ref="V10:Y10"/>
    <mergeCell ref="Z10:AC10"/>
    <mergeCell ref="V12:W12"/>
    <mergeCell ref="X12:Y12"/>
    <mergeCell ref="Z12:AA12"/>
    <mergeCell ref="AB12:AC12"/>
    <mergeCell ref="V13:Y13"/>
    <mergeCell ref="Z13:AC13"/>
    <mergeCell ref="V15:W15"/>
    <mergeCell ref="X15:Y15"/>
    <mergeCell ref="Z15:AA15"/>
    <mergeCell ref="AB15:AC15"/>
    <mergeCell ref="V16:Y16"/>
    <mergeCell ref="Z16:AC16"/>
    <mergeCell ref="V18:W18"/>
    <mergeCell ref="X18:Y18"/>
    <mergeCell ref="Z18:AA18"/>
    <mergeCell ref="AB18:AC18"/>
    <mergeCell ref="V19:Y19"/>
    <mergeCell ref="Z19:AC19"/>
    <mergeCell ref="V21:W21"/>
    <mergeCell ref="X21:Y21"/>
    <mergeCell ref="Z21:AA21"/>
    <mergeCell ref="AB21:AC21"/>
    <mergeCell ref="V22:Y22"/>
    <mergeCell ref="Z22:AC22"/>
    <mergeCell ref="V24:W24"/>
    <mergeCell ref="X24:Y24"/>
    <mergeCell ref="Z24:AA24"/>
    <mergeCell ref="AB24:AC24"/>
    <mergeCell ref="V28:Y28"/>
    <mergeCell ref="Z28:AC28"/>
    <mergeCell ref="V30:W30"/>
    <mergeCell ref="X30:Y30"/>
    <mergeCell ref="Z30:AA30"/>
    <mergeCell ref="AB30:AC30"/>
    <mergeCell ref="V31:Y31"/>
    <mergeCell ref="Z31:AC31"/>
    <mergeCell ref="V33:W33"/>
    <mergeCell ref="X33:Y33"/>
    <mergeCell ref="Z33:AA33"/>
    <mergeCell ref="AB33:AC33"/>
    <mergeCell ref="V34:Y34"/>
    <mergeCell ref="Z34:AC34"/>
    <mergeCell ref="V36:W36"/>
    <mergeCell ref="X36:Y36"/>
    <mergeCell ref="Z36:AA36"/>
    <mergeCell ref="AB36:AC36"/>
    <mergeCell ref="V37:Y37"/>
    <mergeCell ref="Z37:AC37"/>
    <mergeCell ref="V39:W39"/>
    <mergeCell ref="X39:Y39"/>
    <mergeCell ref="Z39:AA39"/>
    <mergeCell ref="AB39:AC39"/>
    <mergeCell ref="V46:Y46"/>
    <mergeCell ref="Z46:AC46"/>
    <mergeCell ref="V48:W48"/>
    <mergeCell ref="X48:Y48"/>
    <mergeCell ref="Z48:AA48"/>
    <mergeCell ref="AB48:AC48"/>
    <mergeCell ref="V40:Y40"/>
    <mergeCell ref="Z40:AC40"/>
    <mergeCell ref="V42:W42"/>
    <mergeCell ref="X42:Y42"/>
    <mergeCell ref="Z42:AA42"/>
    <mergeCell ref="AB42:AC42"/>
    <mergeCell ref="V43:Y43"/>
    <mergeCell ref="Z43:AC43"/>
    <mergeCell ref="V45:W45"/>
    <mergeCell ref="X45:Y45"/>
    <mergeCell ref="Z45:AA45"/>
    <mergeCell ref="AB45:AC45"/>
  </mergeCells>
  <conditionalFormatting sqref="M12">
    <cfRule type="containsText" dxfId="692" priority="103" operator="containsText" text="onvoldoende">
      <formula>NOT(ISERROR(SEARCH("onvoldoende",M12)))</formula>
    </cfRule>
  </conditionalFormatting>
  <conditionalFormatting sqref="S12">
    <cfRule type="containsText" dxfId="691" priority="102" operator="containsText" text="onvoldoende">
      <formula>NOT(ISERROR(SEARCH("onvoldoende",S12)))</formula>
    </cfRule>
  </conditionalFormatting>
  <conditionalFormatting sqref="Q9">
    <cfRule type="containsText" dxfId="690" priority="105" operator="containsText" text="onvoldoende">
      <formula>NOT(ISERROR(SEARCH("onvoldoende",Q9)))</formula>
    </cfRule>
  </conditionalFormatting>
  <conditionalFormatting sqref="O12">
    <cfRule type="containsText" dxfId="689" priority="104" operator="containsText" text="onvoldoende">
      <formula>NOT(ISERROR(SEARCH("onvoldoende",O12)))</formula>
    </cfRule>
  </conditionalFormatting>
  <conditionalFormatting sqref="F21">
    <cfRule type="containsText" dxfId="688" priority="113" operator="containsText" text="onvoldoende">
      <formula>NOT(ISERROR(SEARCH("onvoldoende",F21)))</formula>
    </cfRule>
  </conditionalFormatting>
  <conditionalFormatting sqref="O6">
    <cfRule type="containsText" dxfId="687" priority="112" operator="containsText" text="onvoldoende">
      <formula>NOT(ISERROR(SEARCH("onvoldoende",O6)))</formula>
    </cfRule>
  </conditionalFormatting>
  <conditionalFormatting sqref="M6">
    <cfRule type="containsText" dxfId="686" priority="111" operator="containsText" text="onvoldoende">
      <formula>NOT(ISERROR(SEARCH("onvoldoende",M6)))</formula>
    </cfRule>
  </conditionalFormatting>
  <conditionalFormatting sqref="S6">
    <cfRule type="containsText" dxfId="685" priority="110" operator="containsText" text="onvoldoende">
      <formula>NOT(ISERROR(SEARCH("onvoldoende",S6)))</formula>
    </cfRule>
  </conditionalFormatting>
  <conditionalFormatting sqref="M24">
    <cfRule type="containsText" dxfId="684" priority="91" operator="containsText" text="onvoldoende">
      <formula>NOT(ISERROR(SEARCH("onvoldoende",M24)))</formula>
    </cfRule>
  </conditionalFormatting>
  <conditionalFormatting sqref="S24">
    <cfRule type="containsText" dxfId="683" priority="90" operator="containsText" text="onvoldoende">
      <formula>NOT(ISERROR(SEARCH("onvoldoende",S24)))</formula>
    </cfRule>
  </conditionalFormatting>
  <conditionalFormatting sqref="Q18">
    <cfRule type="containsText" dxfId="682" priority="93" operator="containsText" text="onvoldoende">
      <formula>NOT(ISERROR(SEARCH("onvoldoende",Q18)))</formula>
    </cfRule>
  </conditionalFormatting>
  <conditionalFormatting sqref="O24">
    <cfRule type="containsText" dxfId="681" priority="92" operator="containsText" text="onvoldoende">
      <formula>NOT(ISERROR(SEARCH("onvoldoende",O24)))</formula>
    </cfRule>
  </conditionalFormatting>
  <conditionalFormatting sqref="Q12">
    <cfRule type="containsText" dxfId="680" priority="101" operator="containsText" text="onvoldoende">
      <formula>NOT(ISERROR(SEARCH("onvoldoende",Q12)))</formula>
    </cfRule>
  </conditionalFormatting>
  <conditionalFormatting sqref="O15">
    <cfRule type="containsText" dxfId="679" priority="100" operator="containsText" text="onvoldoende">
      <formula>NOT(ISERROR(SEARCH("onvoldoende",O15)))</formula>
    </cfRule>
  </conditionalFormatting>
  <conditionalFormatting sqref="M15">
    <cfRule type="containsText" dxfId="678" priority="99" operator="containsText" text="onvoldoende">
      <formula>NOT(ISERROR(SEARCH("onvoldoende",M15)))</formula>
    </cfRule>
  </conditionalFormatting>
  <conditionalFormatting sqref="S15">
    <cfRule type="containsText" dxfId="677" priority="98" operator="containsText" text="onvoldoende">
      <formula>NOT(ISERROR(SEARCH("onvoldoende",S15)))</formula>
    </cfRule>
  </conditionalFormatting>
  <conditionalFormatting sqref="Q15">
    <cfRule type="containsText" dxfId="676" priority="97" operator="containsText" text="onvoldoende">
      <formula>NOT(ISERROR(SEARCH("onvoldoende",Q15)))</formula>
    </cfRule>
  </conditionalFormatting>
  <conditionalFormatting sqref="O18">
    <cfRule type="containsText" dxfId="675" priority="96" operator="containsText" text="onvoldoende">
      <formula>NOT(ISERROR(SEARCH("onvoldoende",O18)))</formula>
    </cfRule>
  </conditionalFormatting>
  <conditionalFormatting sqref="M18">
    <cfRule type="containsText" dxfId="674" priority="95" operator="containsText" text="onvoldoende">
      <formula>NOT(ISERROR(SEARCH("onvoldoende",M18)))</formula>
    </cfRule>
  </conditionalFormatting>
  <conditionalFormatting sqref="S18">
    <cfRule type="containsText" dxfId="673" priority="94" operator="containsText" text="onvoldoende">
      <formula>NOT(ISERROR(SEARCH("onvoldoende",S18)))</formula>
    </cfRule>
  </conditionalFormatting>
  <conditionalFormatting sqref="J45">
    <cfRule type="containsText" dxfId="672" priority="117" operator="containsText" text="onvoldoende">
      <formula>NOT(ISERROR(SEARCH("onvoldoende",J45)))</formula>
    </cfRule>
  </conditionalFormatting>
  <conditionalFormatting sqref="H45">
    <cfRule type="containsText" dxfId="671" priority="116" operator="containsText" text="onvoldoende">
      <formula>NOT(ISERROR(SEARCH("onvoldoende",H45)))</formula>
    </cfRule>
  </conditionalFormatting>
  <conditionalFormatting sqref="D45">
    <cfRule type="containsText" dxfId="670" priority="114" operator="containsText" text="onvoldoende">
      <formula>NOT(ISERROR(SEARCH("onvoldoende",D45)))</formula>
    </cfRule>
  </conditionalFormatting>
  <conditionalFormatting sqref="J48">
    <cfRule type="containsText" dxfId="669" priority="119" operator="containsText" text="onvoldoende">
      <formula>NOT(ISERROR(SEARCH("onvoldoende",J48)))</formula>
    </cfRule>
  </conditionalFormatting>
  <conditionalFormatting sqref="H48">
    <cfRule type="containsText" dxfId="668" priority="118" operator="containsText" text="onvoldoende">
      <formula>NOT(ISERROR(SEARCH("onvoldoende",H48)))</formula>
    </cfRule>
  </conditionalFormatting>
  <conditionalFormatting sqref="F48">
    <cfRule type="containsText" dxfId="667" priority="121" operator="containsText" text="onvoldoende">
      <formula>NOT(ISERROR(SEARCH("onvoldoende",F48)))</formula>
    </cfRule>
  </conditionalFormatting>
  <conditionalFormatting sqref="D48">
    <cfRule type="containsText" dxfId="666" priority="120" operator="containsText" text="onvoldoende">
      <formula>NOT(ISERROR(SEARCH("onvoldoende",D48)))</formula>
    </cfRule>
  </conditionalFormatting>
  <conditionalFormatting sqref="F39">
    <cfRule type="containsText" dxfId="665" priority="129" operator="containsText" text="onvoldoende">
      <formula>NOT(ISERROR(SEARCH("onvoldoende",F39)))</formula>
    </cfRule>
  </conditionalFormatting>
  <conditionalFormatting sqref="D39">
    <cfRule type="containsText" dxfId="664" priority="128" operator="containsText" text="onvoldoende">
      <formula>NOT(ISERROR(SEARCH("onvoldoende",D39)))</formula>
    </cfRule>
  </conditionalFormatting>
  <conditionalFormatting sqref="J39">
    <cfRule type="containsText" dxfId="663" priority="127" operator="containsText" text="onvoldoende">
      <formula>NOT(ISERROR(SEARCH("onvoldoende",J39)))</formula>
    </cfRule>
  </conditionalFormatting>
  <conditionalFormatting sqref="H39">
    <cfRule type="containsText" dxfId="662" priority="126" operator="containsText" text="onvoldoende">
      <formula>NOT(ISERROR(SEARCH("onvoldoende",H39)))</formula>
    </cfRule>
  </conditionalFormatting>
  <conditionalFormatting sqref="F42">
    <cfRule type="containsText" dxfId="661" priority="125" operator="containsText" text="onvoldoende">
      <formula>NOT(ISERROR(SEARCH("onvoldoende",F42)))</formula>
    </cfRule>
  </conditionalFormatting>
  <conditionalFormatting sqref="D42">
    <cfRule type="containsText" dxfId="660" priority="124" operator="containsText" text="onvoldoende">
      <formula>NOT(ISERROR(SEARCH("onvoldoende",D42)))</formula>
    </cfRule>
  </conditionalFormatting>
  <conditionalFormatting sqref="J42">
    <cfRule type="containsText" dxfId="659" priority="123" operator="containsText" text="onvoldoende">
      <formula>NOT(ISERROR(SEARCH("onvoldoende",J42)))</formula>
    </cfRule>
  </conditionalFormatting>
  <conditionalFormatting sqref="H42">
    <cfRule type="containsText" dxfId="658" priority="122" operator="containsText" text="onvoldoende">
      <formula>NOT(ISERROR(SEARCH("onvoldoende",H42)))</formula>
    </cfRule>
  </conditionalFormatting>
  <conditionalFormatting sqref="J33">
    <cfRule type="containsText" dxfId="657" priority="135" operator="containsText" text="onvoldoende">
      <formula>NOT(ISERROR(SEARCH("onvoldoende",J33)))</formula>
    </cfRule>
  </conditionalFormatting>
  <conditionalFormatting sqref="H33">
    <cfRule type="containsText" dxfId="656" priority="134" operator="containsText" text="onvoldoende">
      <formula>NOT(ISERROR(SEARCH("onvoldoende",H33)))</formula>
    </cfRule>
  </conditionalFormatting>
  <conditionalFormatting sqref="F36">
    <cfRule type="containsText" dxfId="655" priority="133" operator="containsText" text="onvoldoende">
      <formula>NOT(ISERROR(SEARCH("onvoldoende",F36)))</formula>
    </cfRule>
  </conditionalFormatting>
  <conditionalFormatting sqref="D36">
    <cfRule type="containsText" dxfId="654" priority="132" operator="containsText" text="onvoldoende">
      <formula>NOT(ISERROR(SEARCH("onvoldoende",D36)))</formula>
    </cfRule>
  </conditionalFormatting>
  <conditionalFormatting sqref="J36">
    <cfRule type="containsText" dxfId="653" priority="131" operator="containsText" text="onvoldoende">
      <formula>NOT(ISERROR(SEARCH("onvoldoende",J36)))</formula>
    </cfRule>
  </conditionalFormatting>
  <conditionalFormatting sqref="H36">
    <cfRule type="containsText" dxfId="652" priority="130" operator="containsText" text="onvoldoende">
      <formula>NOT(ISERROR(SEARCH("onvoldoende",H36)))</formula>
    </cfRule>
  </conditionalFormatting>
  <conditionalFormatting sqref="F30">
    <cfRule type="containsText" dxfId="651" priority="141" operator="containsText" text="onvoldoende">
      <formula>NOT(ISERROR(SEARCH("onvoldoende",F30)))</formula>
    </cfRule>
  </conditionalFormatting>
  <conditionalFormatting sqref="D30">
    <cfRule type="containsText" dxfId="650" priority="140" operator="containsText" text="onvoldoende">
      <formula>NOT(ISERROR(SEARCH("onvoldoende",D30)))</formula>
    </cfRule>
  </conditionalFormatting>
  <conditionalFormatting sqref="J30">
    <cfRule type="containsText" dxfId="649" priority="139" operator="containsText" text="onvoldoende">
      <formula>NOT(ISERROR(SEARCH("onvoldoende",J30)))</formula>
    </cfRule>
  </conditionalFormatting>
  <conditionalFormatting sqref="H30">
    <cfRule type="containsText" dxfId="648" priority="138" operator="containsText" text="onvoldoende">
      <formula>NOT(ISERROR(SEARCH("onvoldoende",H30)))</formula>
    </cfRule>
  </conditionalFormatting>
  <conditionalFormatting sqref="F33">
    <cfRule type="containsText" dxfId="647" priority="137" operator="containsText" text="onvoldoende">
      <formula>NOT(ISERROR(SEARCH("onvoldoende",F33)))</formula>
    </cfRule>
  </conditionalFormatting>
  <conditionalFormatting sqref="D33">
    <cfRule type="containsText" dxfId="646" priority="136" operator="containsText" text="onvoldoende">
      <formula>NOT(ISERROR(SEARCH("onvoldoende",D33)))</formula>
    </cfRule>
  </conditionalFormatting>
  <conditionalFormatting sqref="Q24">
    <cfRule type="containsText" dxfId="645" priority="89" operator="containsText" text="onvoldoende">
      <formula>NOT(ISERROR(SEARCH("onvoldoende",Q24)))</formula>
    </cfRule>
  </conditionalFormatting>
  <conditionalFormatting sqref="S21">
    <cfRule type="containsText" dxfId="644" priority="88" operator="containsText" text="onvoldoende">
      <formula>NOT(ISERROR(SEARCH("onvoldoende",S21)))</formula>
    </cfRule>
  </conditionalFormatting>
  <conditionalFormatting sqref="Q21">
    <cfRule type="containsText" dxfId="643" priority="87" operator="containsText" text="onvoldoende">
      <formula>NOT(ISERROR(SEARCH("onvoldoende",Q21)))</formula>
    </cfRule>
  </conditionalFormatting>
  <conditionalFormatting sqref="M21">
    <cfRule type="containsText" dxfId="642" priority="86" operator="containsText" text="onvoldoende">
      <formula>NOT(ISERROR(SEARCH("onvoldoende",M21)))</formula>
    </cfRule>
  </conditionalFormatting>
  <conditionalFormatting sqref="S36">
    <cfRule type="containsText" dxfId="641" priority="75" operator="containsText" text="onvoldoende">
      <formula>NOT(ISERROR(SEARCH("onvoldoende",S36)))</formula>
    </cfRule>
  </conditionalFormatting>
  <conditionalFormatting sqref="Q36">
    <cfRule type="containsText" dxfId="640" priority="74" operator="containsText" text="onvoldoende">
      <formula>NOT(ISERROR(SEARCH("onvoldoende",Q36)))</formula>
    </cfRule>
  </conditionalFormatting>
  <conditionalFormatting sqref="O39">
    <cfRule type="containsText" dxfId="639" priority="73" operator="containsText" text="onvoldoende">
      <formula>NOT(ISERROR(SEARCH("onvoldoende",O39)))</formula>
    </cfRule>
  </conditionalFormatting>
  <conditionalFormatting sqref="M39">
    <cfRule type="containsText" dxfId="638" priority="72" operator="containsText" text="onvoldoende">
      <formula>NOT(ISERROR(SEARCH("onvoldoende",M39)))</formula>
    </cfRule>
  </conditionalFormatting>
  <conditionalFormatting sqref="S39">
    <cfRule type="containsText" dxfId="637" priority="71" operator="containsText" text="onvoldoende">
      <formula>NOT(ISERROR(SEARCH("onvoldoende",S39)))</formula>
    </cfRule>
  </conditionalFormatting>
  <conditionalFormatting sqref="Q39">
    <cfRule type="containsText" dxfId="636" priority="70" operator="containsText" text="onvoldoende">
      <formula>NOT(ISERROR(SEARCH("onvoldoende",Q39)))</formula>
    </cfRule>
  </conditionalFormatting>
  <conditionalFormatting sqref="O36">
    <cfRule type="containsText" dxfId="635" priority="77" operator="containsText" text="onvoldoende">
      <formula>NOT(ISERROR(SEARCH("onvoldoende",O36)))</formula>
    </cfRule>
  </conditionalFormatting>
  <conditionalFormatting sqref="M36">
    <cfRule type="containsText" dxfId="634" priority="76" operator="containsText" text="onvoldoende">
      <formula>NOT(ISERROR(SEARCH("onvoldoende",M36)))</formula>
    </cfRule>
  </conditionalFormatting>
  <conditionalFormatting sqref="S48">
    <cfRule type="containsText" dxfId="633" priority="63" operator="containsText" text="onvoldoende">
      <formula>NOT(ISERROR(SEARCH("onvoldoende",S48)))</formula>
    </cfRule>
  </conditionalFormatting>
  <conditionalFormatting sqref="Q48">
    <cfRule type="containsText" dxfId="632" priority="62" operator="containsText" text="onvoldoende">
      <formula>NOT(ISERROR(SEARCH("onvoldoende",Q48)))</formula>
    </cfRule>
  </conditionalFormatting>
  <conditionalFormatting sqref="S33">
    <cfRule type="containsText" dxfId="631" priority="79" operator="containsText" text="onvoldoende">
      <formula>NOT(ISERROR(SEARCH("onvoldoende",S33)))</formula>
    </cfRule>
  </conditionalFormatting>
  <conditionalFormatting sqref="Q33">
    <cfRule type="containsText" dxfId="630" priority="78" operator="containsText" text="onvoldoende">
      <formula>NOT(ISERROR(SEARCH("onvoldoende",Q33)))</formula>
    </cfRule>
  </conditionalFormatting>
  <conditionalFormatting sqref="O33">
    <cfRule type="containsText" dxfId="629" priority="81" operator="containsText" text="onvoldoende">
      <formula>NOT(ISERROR(SEARCH("onvoldoende",O33)))</formula>
    </cfRule>
  </conditionalFormatting>
  <conditionalFormatting sqref="M33">
    <cfRule type="containsText" dxfId="628" priority="80" operator="containsText" text="onvoldoende">
      <formula>NOT(ISERROR(SEARCH("onvoldoende",M33)))</formula>
    </cfRule>
  </conditionalFormatting>
  <conditionalFormatting sqref="O30">
    <cfRule type="containsText" dxfId="627" priority="85" operator="containsText" text="onvoldoende">
      <formula>NOT(ISERROR(SEARCH("onvoldoende",O30)))</formula>
    </cfRule>
  </conditionalFormatting>
  <conditionalFormatting sqref="M30">
    <cfRule type="containsText" dxfId="626" priority="84" operator="containsText" text="onvoldoende">
      <formula>NOT(ISERROR(SEARCH("onvoldoende",M30)))</formula>
    </cfRule>
  </conditionalFormatting>
  <conditionalFormatting sqref="S30">
    <cfRule type="containsText" dxfId="625" priority="83" operator="containsText" text="onvoldoende">
      <formula>NOT(ISERROR(SEARCH("onvoldoende",S30)))</formula>
    </cfRule>
  </conditionalFormatting>
  <conditionalFormatting sqref="Q30">
    <cfRule type="containsText" dxfId="624" priority="82" operator="containsText" text="onvoldoende">
      <formula>NOT(ISERROR(SEARCH("onvoldoende",Q30)))</formula>
    </cfRule>
  </conditionalFormatting>
  <conditionalFormatting sqref="O48">
    <cfRule type="containsText" dxfId="623" priority="65" operator="containsText" text="onvoldoende">
      <formula>NOT(ISERROR(SEARCH("onvoldoende",O48)))</formula>
    </cfRule>
  </conditionalFormatting>
  <conditionalFormatting sqref="M48">
    <cfRule type="containsText" dxfId="622" priority="64" operator="containsText" text="onvoldoende">
      <formula>NOT(ISERROR(SEARCH("onvoldoende",M48)))</formula>
    </cfRule>
  </conditionalFormatting>
  <conditionalFormatting sqref="O45">
    <cfRule type="containsText" dxfId="621" priority="59" operator="containsText" text="onvoldoende">
      <formula>NOT(ISERROR(SEARCH("onvoldoende",O45)))</formula>
    </cfRule>
  </conditionalFormatting>
  <conditionalFormatting sqref="M45">
    <cfRule type="containsText" dxfId="620" priority="58" operator="containsText" text="onvoldoende">
      <formula>NOT(ISERROR(SEARCH("onvoldoende",M45)))</formula>
    </cfRule>
  </conditionalFormatting>
  <conditionalFormatting sqref="S45">
    <cfRule type="containsText" dxfId="619" priority="61" operator="containsText" text="onvoldoende">
      <formula>NOT(ISERROR(SEARCH("onvoldoende",S45)))</formula>
    </cfRule>
  </conditionalFormatting>
  <conditionalFormatting sqref="Q45">
    <cfRule type="containsText" dxfId="618" priority="60" operator="containsText" text="onvoldoende">
      <formula>NOT(ISERROR(SEARCH("onvoldoende",Q45)))</formula>
    </cfRule>
  </conditionalFormatting>
  <conditionalFormatting sqref="Q6">
    <cfRule type="containsText" dxfId="617" priority="109" operator="containsText" text="onvoldoende">
      <formula>NOT(ISERROR(SEARCH("onvoldoende",Q6)))</formula>
    </cfRule>
  </conditionalFormatting>
  <conditionalFormatting sqref="O9">
    <cfRule type="containsText" dxfId="616" priority="108" operator="containsText" text="onvoldoende">
      <formula>NOT(ISERROR(SEARCH("onvoldoende",O9)))</formula>
    </cfRule>
  </conditionalFormatting>
  <conditionalFormatting sqref="M9">
    <cfRule type="containsText" dxfId="615" priority="107" operator="containsText" text="onvoldoende">
      <formula>NOT(ISERROR(SEARCH("onvoldoende",M9)))</formula>
    </cfRule>
  </conditionalFormatting>
  <conditionalFormatting sqref="S9">
    <cfRule type="containsText" dxfId="614" priority="106" operator="containsText" text="onvoldoende">
      <formula>NOT(ISERROR(SEARCH("onvoldoende",S9)))</formula>
    </cfRule>
  </conditionalFormatting>
  <conditionalFormatting sqref="O42">
    <cfRule type="containsText" dxfId="613" priority="69" operator="containsText" text="onvoldoende">
      <formula>NOT(ISERROR(SEARCH("onvoldoende",O42)))</formula>
    </cfRule>
  </conditionalFormatting>
  <conditionalFormatting sqref="M42">
    <cfRule type="containsText" dxfId="612" priority="68" operator="containsText" text="onvoldoende">
      <formula>NOT(ISERROR(SEARCH("onvoldoende",M42)))</formula>
    </cfRule>
  </conditionalFormatting>
  <conditionalFormatting sqref="S42">
    <cfRule type="containsText" dxfId="611" priority="67" operator="containsText" text="onvoldoende">
      <formula>NOT(ISERROR(SEARCH("onvoldoende",S42)))</formula>
    </cfRule>
  </conditionalFormatting>
  <conditionalFormatting sqref="Q42">
    <cfRule type="containsText" dxfId="610" priority="66" operator="containsText" text="onvoldoende">
      <formula>NOT(ISERROR(SEARCH("onvoldoende",Q42)))</formula>
    </cfRule>
  </conditionalFormatting>
  <conditionalFormatting sqref="O21">
    <cfRule type="containsText" dxfId="609" priority="57" operator="containsText" text="onvoldoende">
      <formula>NOT(ISERROR(SEARCH("onvoldoende",O21)))</formula>
    </cfRule>
  </conditionalFormatting>
  <conditionalFormatting sqref="J6">
    <cfRule type="containsText" dxfId="608" priority="166" operator="containsText" text="onvoldoende">
      <formula>NOT(ISERROR(SEARCH("onvoldoende",J6)))</formula>
    </cfRule>
  </conditionalFormatting>
  <conditionalFormatting sqref="H6">
    <cfRule type="containsText" dxfId="607" priority="165" operator="containsText" text="onvoldoende">
      <formula>NOT(ISERROR(SEARCH("onvoldoende",H6)))</formula>
    </cfRule>
  </conditionalFormatting>
  <conditionalFormatting sqref="F6">
    <cfRule type="containsText" dxfId="606" priority="168" operator="containsText" text="onvoldoende">
      <formula>NOT(ISERROR(SEARCH("onvoldoende",F6)))</formula>
    </cfRule>
  </conditionalFormatting>
  <conditionalFormatting sqref="D6">
    <cfRule type="containsText" dxfId="605" priority="167" operator="containsText" text="onvoldoende">
      <formula>NOT(ISERROR(SEARCH("onvoldoende",D6)))</formula>
    </cfRule>
  </conditionalFormatting>
  <conditionalFormatting sqref="J18">
    <cfRule type="containsText" dxfId="604" priority="150" operator="containsText" text="onvoldoende">
      <formula>NOT(ISERROR(SEARCH("onvoldoende",J18)))</formula>
    </cfRule>
  </conditionalFormatting>
  <conditionalFormatting sqref="H18">
    <cfRule type="containsText" dxfId="603" priority="149" operator="containsText" text="onvoldoende">
      <formula>NOT(ISERROR(SEARCH("onvoldoende",H18)))</formula>
    </cfRule>
  </conditionalFormatting>
  <conditionalFormatting sqref="F24">
    <cfRule type="containsText" dxfId="602" priority="148" operator="containsText" text="onvoldoende">
      <formula>NOT(ISERROR(SEARCH("onvoldoende",F24)))</formula>
    </cfRule>
  </conditionalFormatting>
  <conditionalFormatting sqref="D24">
    <cfRule type="containsText" dxfId="601" priority="147" operator="containsText" text="onvoldoende">
      <formula>NOT(ISERROR(SEARCH("onvoldoende",D24)))</formula>
    </cfRule>
  </conditionalFormatting>
  <conditionalFormatting sqref="J24">
    <cfRule type="containsText" dxfId="600" priority="146" operator="containsText" text="onvoldoende">
      <formula>NOT(ISERROR(SEARCH("onvoldoende",J24)))</formula>
    </cfRule>
  </conditionalFormatting>
  <conditionalFormatting sqref="H24">
    <cfRule type="containsText" dxfId="599" priority="145" operator="containsText" text="onvoldoende">
      <formula>NOT(ISERROR(SEARCH("onvoldoende",H24)))</formula>
    </cfRule>
  </conditionalFormatting>
  <conditionalFormatting sqref="F18">
    <cfRule type="containsText" dxfId="598" priority="152" operator="containsText" text="onvoldoende">
      <formula>NOT(ISERROR(SEARCH("onvoldoende",F18)))</formula>
    </cfRule>
  </conditionalFormatting>
  <conditionalFormatting sqref="D18">
    <cfRule type="containsText" dxfId="597" priority="151" operator="containsText" text="onvoldoende">
      <formula>NOT(ISERROR(SEARCH("onvoldoende",D18)))</formula>
    </cfRule>
  </conditionalFormatting>
  <conditionalFormatting sqref="J15">
    <cfRule type="containsText" dxfId="596" priority="154" operator="containsText" text="onvoldoende">
      <formula>NOT(ISERROR(SEARCH("onvoldoende",J15)))</formula>
    </cfRule>
  </conditionalFormatting>
  <conditionalFormatting sqref="H15">
    <cfRule type="containsText" dxfId="595" priority="153" operator="containsText" text="onvoldoende">
      <formula>NOT(ISERROR(SEARCH("onvoldoende",H15)))</formula>
    </cfRule>
  </conditionalFormatting>
  <conditionalFormatting sqref="F15">
    <cfRule type="containsText" dxfId="594" priority="156" operator="containsText" text="onvoldoende">
      <formula>NOT(ISERROR(SEARCH("onvoldoende",F15)))</formula>
    </cfRule>
  </conditionalFormatting>
  <conditionalFormatting sqref="D15">
    <cfRule type="containsText" dxfId="593" priority="155" operator="containsText" text="onvoldoende">
      <formula>NOT(ISERROR(SEARCH("onvoldoende",D15)))</formula>
    </cfRule>
  </conditionalFormatting>
  <conditionalFormatting sqref="F9">
    <cfRule type="containsText" dxfId="592" priority="164" operator="containsText" text="onvoldoende">
      <formula>NOT(ISERROR(SEARCH("onvoldoende",F9)))</formula>
    </cfRule>
  </conditionalFormatting>
  <conditionalFormatting sqref="D9">
    <cfRule type="containsText" dxfId="591" priority="163" operator="containsText" text="onvoldoende">
      <formula>NOT(ISERROR(SEARCH("onvoldoende",D9)))</formula>
    </cfRule>
  </conditionalFormatting>
  <conditionalFormatting sqref="J9">
    <cfRule type="containsText" dxfId="590" priority="162" operator="containsText" text="onvoldoende">
      <formula>NOT(ISERROR(SEARCH("onvoldoende",J9)))</formula>
    </cfRule>
  </conditionalFormatting>
  <conditionalFormatting sqref="H9">
    <cfRule type="containsText" dxfId="589" priority="161" operator="containsText" text="onvoldoende">
      <formula>NOT(ISERROR(SEARCH("onvoldoende",H9)))</formula>
    </cfRule>
  </conditionalFormatting>
  <conditionalFormatting sqref="F12">
    <cfRule type="containsText" dxfId="588" priority="160" operator="containsText" text="onvoldoende">
      <formula>NOT(ISERROR(SEARCH("onvoldoende",F12)))</formula>
    </cfRule>
  </conditionalFormatting>
  <conditionalFormatting sqref="D12">
    <cfRule type="containsText" dxfId="587" priority="159" operator="containsText" text="onvoldoende">
      <formula>NOT(ISERROR(SEARCH("onvoldoende",D12)))</formula>
    </cfRule>
  </conditionalFormatting>
  <conditionalFormatting sqref="J12">
    <cfRule type="containsText" dxfId="586" priority="158" operator="containsText" text="onvoldoende">
      <formula>NOT(ISERROR(SEARCH("onvoldoende",J12)))</formula>
    </cfRule>
  </conditionalFormatting>
  <conditionalFormatting sqref="H12">
    <cfRule type="containsText" dxfId="585" priority="157" operator="containsText" text="onvoldoende">
      <formula>NOT(ISERROR(SEARCH("onvoldoende",H12)))</formula>
    </cfRule>
  </conditionalFormatting>
  <conditionalFormatting sqref="D21">
    <cfRule type="containsText" dxfId="584" priority="142" operator="containsText" text="onvoldoende">
      <formula>NOT(ISERROR(SEARCH("onvoldoende",D21)))</formula>
    </cfRule>
  </conditionalFormatting>
  <conditionalFormatting sqref="J21">
    <cfRule type="containsText" dxfId="583" priority="144" operator="containsText" text="onvoldoende">
      <formula>NOT(ISERROR(SEARCH("onvoldoende",J21)))</formula>
    </cfRule>
  </conditionalFormatting>
  <conditionalFormatting sqref="H21">
    <cfRule type="containsText" dxfId="582" priority="143" operator="containsText" text="onvoldoende">
      <formula>NOT(ISERROR(SEARCH("onvoldoende",H21)))</formula>
    </cfRule>
  </conditionalFormatting>
  <conditionalFormatting sqref="F45">
    <cfRule type="containsText" dxfId="581" priority="115" operator="containsText" text="onvoldoende">
      <formula>NOT(ISERROR(SEARCH("onvoldoende",F45)))</formula>
    </cfRule>
  </conditionalFormatting>
  <conditionalFormatting sqref="V12">
    <cfRule type="containsText" dxfId="580" priority="47" operator="containsText" text="onvoldoende">
      <formula>NOT(ISERROR(SEARCH("onvoldoende",V12)))</formula>
    </cfRule>
  </conditionalFormatting>
  <conditionalFormatting sqref="AB12">
    <cfRule type="containsText" dxfId="579" priority="46" operator="containsText" text="onvoldoende">
      <formula>NOT(ISERROR(SEARCH("onvoldoende",AB12)))</formula>
    </cfRule>
  </conditionalFormatting>
  <conditionalFormatting sqref="Z9">
    <cfRule type="containsText" dxfId="578" priority="49" operator="containsText" text="onvoldoende">
      <formula>NOT(ISERROR(SEARCH("onvoldoende",Z9)))</formula>
    </cfRule>
  </conditionalFormatting>
  <conditionalFormatting sqref="X12">
    <cfRule type="containsText" dxfId="577" priority="48" operator="containsText" text="onvoldoende">
      <formula>NOT(ISERROR(SEARCH("onvoldoende",X12)))</formula>
    </cfRule>
  </conditionalFormatting>
  <conditionalFormatting sqref="X6">
    <cfRule type="containsText" dxfId="576" priority="56" operator="containsText" text="onvoldoende">
      <formula>NOT(ISERROR(SEARCH("onvoldoende",X6)))</formula>
    </cfRule>
  </conditionalFormatting>
  <conditionalFormatting sqref="V6">
    <cfRule type="containsText" dxfId="575" priority="55" operator="containsText" text="onvoldoende">
      <formula>NOT(ISERROR(SEARCH("onvoldoende",V6)))</formula>
    </cfRule>
  </conditionalFormatting>
  <conditionalFormatting sqref="AB6">
    <cfRule type="containsText" dxfId="574" priority="54" operator="containsText" text="onvoldoende">
      <formula>NOT(ISERROR(SEARCH("onvoldoende",AB6)))</formula>
    </cfRule>
  </conditionalFormatting>
  <conditionalFormatting sqref="V24">
    <cfRule type="containsText" dxfId="573" priority="35" operator="containsText" text="onvoldoende">
      <formula>NOT(ISERROR(SEARCH("onvoldoende",V24)))</formula>
    </cfRule>
  </conditionalFormatting>
  <conditionalFormatting sqref="AB24">
    <cfRule type="containsText" dxfId="572" priority="34" operator="containsText" text="onvoldoende">
      <formula>NOT(ISERROR(SEARCH("onvoldoende",AB24)))</formula>
    </cfRule>
  </conditionalFormatting>
  <conditionalFormatting sqref="Z18">
    <cfRule type="containsText" dxfId="571" priority="37" operator="containsText" text="onvoldoende">
      <formula>NOT(ISERROR(SEARCH("onvoldoende",Z18)))</formula>
    </cfRule>
  </conditionalFormatting>
  <conditionalFormatting sqref="X24">
    <cfRule type="containsText" dxfId="570" priority="36" operator="containsText" text="onvoldoende">
      <formula>NOT(ISERROR(SEARCH("onvoldoende",X24)))</formula>
    </cfRule>
  </conditionalFormatting>
  <conditionalFormatting sqref="Z12">
    <cfRule type="containsText" dxfId="569" priority="45" operator="containsText" text="onvoldoende">
      <formula>NOT(ISERROR(SEARCH("onvoldoende",Z12)))</formula>
    </cfRule>
  </conditionalFormatting>
  <conditionalFormatting sqref="X15">
    <cfRule type="containsText" dxfId="568" priority="44" operator="containsText" text="onvoldoende">
      <formula>NOT(ISERROR(SEARCH("onvoldoende",X15)))</formula>
    </cfRule>
  </conditionalFormatting>
  <conditionalFormatting sqref="V15">
    <cfRule type="containsText" dxfId="567" priority="43" operator="containsText" text="onvoldoende">
      <formula>NOT(ISERROR(SEARCH("onvoldoende",V15)))</formula>
    </cfRule>
  </conditionalFormatting>
  <conditionalFormatting sqref="AB15">
    <cfRule type="containsText" dxfId="566" priority="42" operator="containsText" text="onvoldoende">
      <formula>NOT(ISERROR(SEARCH("onvoldoende",AB15)))</formula>
    </cfRule>
  </conditionalFormatting>
  <conditionalFormatting sqref="Z15">
    <cfRule type="containsText" dxfId="565" priority="41" operator="containsText" text="onvoldoende">
      <formula>NOT(ISERROR(SEARCH("onvoldoende",Z15)))</formula>
    </cfRule>
  </conditionalFormatting>
  <conditionalFormatting sqref="X18">
    <cfRule type="containsText" dxfId="564" priority="40" operator="containsText" text="onvoldoende">
      <formula>NOT(ISERROR(SEARCH("onvoldoende",X18)))</formula>
    </cfRule>
  </conditionalFormatting>
  <conditionalFormatting sqref="V18">
    <cfRule type="containsText" dxfId="563" priority="39" operator="containsText" text="onvoldoende">
      <formula>NOT(ISERROR(SEARCH("onvoldoende",V18)))</formula>
    </cfRule>
  </conditionalFormatting>
  <conditionalFormatting sqref="AB18">
    <cfRule type="containsText" dxfId="562" priority="38" operator="containsText" text="onvoldoende">
      <formula>NOT(ISERROR(SEARCH("onvoldoende",AB18)))</formula>
    </cfRule>
  </conditionalFormatting>
  <conditionalFormatting sqref="Z24">
    <cfRule type="containsText" dxfId="561" priority="33" operator="containsText" text="onvoldoende">
      <formula>NOT(ISERROR(SEARCH("onvoldoende",Z24)))</formula>
    </cfRule>
  </conditionalFormatting>
  <conditionalFormatting sqref="AB21">
    <cfRule type="containsText" dxfId="560" priority="32" operator="containsText" text="onvoldoende">
      <formula>NOT(ISERROR(SEARCH("onvoldoende",AB21)))</formula>
    </cfRule>
  </conditionalFormatting>
  <conditionalFormatting sqref="Z21">
    <cfRule type="containsText" dxfId="559" priority="31" operator="containsText" text="onvoldoende">
      <formula>NOT(ISERROR(SEARCH("onvoldoende",Z21)))</formula>
    </cfRule>
  </conditionalFormatting>
  <conditionalFormatting sqref="V21">
    <cfRule type="containsText" dxfId="558" priority="30" operator="containsText" text="onvoldoende">
      <formula>NOT(ISERROR(SEARCH("onvoldoende",V21)))</formula>
    </cfRule>
  </conditionalFormatting>
  <conditionalFormatting sqref="AB36">
    <cfRule type="containsText" dxfId="557" priority="19" operator="containsText" text="onvoldoende">
      <formula>NOT(ISERROR(SEARCH("onvoldoende",AB36)))</formula>
    </cfRule>
  </conditionalFormatting>
  <conditionalFormatting sqref="Z36">
    <cfRule type="containsText" dxfId="556" priority="18" operator="containsText" text="onvoldoende">
      <formula>NOT(ISERROR(SEARCH("onvoldoende",Z36)))</formula>
    </cfRule>
  </conditionalFormatting>
  <conditionalFormatting sqref="X39">
    <cfRule type="containsText" dxfId="555" priority="17" operator="containsText" text="onvoldoende">
      <formula>NOT(ISERROR(SEARCH("onvoldoende",X39)))</formula>
    </cfRule>
  </conditionalFormatting>
  <conditionalFormatting sqref="V39">
    <cfRule type="containsText" dxfId="554" priority="16" operator="containsText" text="onvoldoende">
      <formula>NOT(ISERROR(SEARCH("onvoldoende",V39)))</formula>
    </cfRule>
  </conditionalFormatting>
  <conditionalFormatting sqref="AB39">
    <cfRule type="containsText" dxfId="553" priority="15" operator="containsText" text="onvoldoende">
      <formula>NOT(ISERROR(SEARCH("onvoldoende",AB39)))</formula>
    </cfRule>
  </conditionalFormatting>
  <conditionalFormatting sqref="Z39">
    <cfRule type="containsText" dxfId="552" priority="14" operator="containsText" text="onvoldoende">
      <formula>NOT(ISERROR(SEARCH("onvoldoende",Z39)))</formula>
    </cfRule>
  </conditionalFormatting>
  <conditionalFormatting sqref="X36">
    <cfRule type="containsText" dxfId="551" priority="21" operator="containsText" text="onvoldoende">
      <formula>NOT(ISERROR(SEARCH("onvoldoende",X36)))</formula>
    </cfRule>
  </conditionalFormatting>
  <conditionalFormatting sqref="V36">
    <cfRule type="containsText" dxfId="550" priority="20" operator="containsText" text="onvoldoende">
      <formula>NOT(ISERROR(SEARCH("onvoldoende",V36)))</formula>
    </cfRule>
  </conditionalFormatting>
  <conditionalFormatting sqref="AB48">
    <cfRule type="containsText" dxfId="549" priority="7" operator="containsText" text="onvoldoende">
      <formula>NOT(ISERROR(SEARCH("onvoldoende",AB48)))</formula>
    </cfRule>
  </conditionalFormatting>
  <conditionalFormatting sqref="Z48">
    <cfRule type="containsText" dxfId="548" priority="6" operator="containsText" text="onvoldoende">
      <formula>NOT(ISERROR(SEARCH("onvoldoende",Z48)))</formula>
    </cfRule>
  </conditionalFormatting>
  <conditionalFormatting sqref="AB33">
    <cfRule type="containsText" dxfId="547" priority="23" operator="containsText" text="onvoldoende">
      <formula>NOT(ISERROR(SEARCH("onvoldoende",AB33)))</formula>
    </cfRule>
  </conditionalFormatting>
  <conditionalFormatting sqref="Z33">
    <cfRule type="containsText" dxfId="546" priority="22" operator="containsText" text="onvoldoende">
      <formula>NOT(ISERROR(SEARCH("onvoldoende",Z33)))</formula>
    </cfRule>
  </conditionalFormatting>
  <conditionalFormatting sqref="X33">
    <cfRule type="containsText" dxfId="545" priority="25" operator="containsText" text="onvoldoende">
      <formula>NOT(ISERROR(SEARCH("onvoldoende",X33)))</formula>
    </cfRule>
  </conditionalFormatting>
  <conditionalFormatting sqref="V33">
    <cfRule type="containsText" dxfId="544" priority="24" operator="containsText" text="onvoldoende">
      <formula>NOT(ISERROR(SEARCH("onvoldoende",V33)))</formula>
    </cfRule>
  </conditionalFormatting>
  <conditionalFormatting sqref="X30">
    <cfRule type="containsText" dxfId="543" priority="29" operator="containsText" text="onvoldoende">
      <formula>NOT(ISERROR(SEARCH("onvoldoende",X30)))</formula>
    </cfRule>
  </conditionalFormatting>
  <conditionalFormatting sqref="V30">
    <cfRule type="containsText" dxfId="542" priority="28" operator="containsText" text="onvoldoende">
      <formula>NOT(ISERROR(SEARCH("onvoldoende",V30)))</formula>
    </cfRule>
  </conditionalFormatting>
  <conditionalFormatting sqref="AB30">
    <cfRule type="containsText" dxfId="541" priority="27" operator="containsText" text="onvoldoende">
      <formula>NOT(ISERROR(SEARCH("onvoldoende",AB30)))</formula>
    </cfRule>
  </conditionalFormatting>
  <conditionalFormatting sqref="Z30">
    <cfRule type="containsText" dxfId="540" priority="26" operator="containsText" text="onvoldoende">
      <formula>NOT(ISERROR(SEARCH("onvoldoende",Z30)))</formula>
    </cfRule>
  </conditionalFormatting>
  <conditionalFormatting sqref="X48">
    <cfRule type="containsText" dxfId="539" priority="9" operator="containsText" text="onvoldoende">
      <formula>NOT(ISERROR(SEARCH("onvoldoende",X48)))</formula>
    </cfRule>
  </conditionalFormatting>
  <conditionalFormatting sqref="V48">
    <cfRule type="containsText" dxfId="538" priority="8" operator="containsText" text="onvoldoende">
      <formula>NOT(ISERROR(SEARCH("onvoldoende",V48)))</formula>
    </cfRule>
  </conditionalFormatting>
  <conditionalFormatting sqref="X45">
    <cfRule type="containsText" dxfId="537" priority="3" operator="containsText" text="onvoldoende">
      <formula>NOT(ISERROR(SEARCH("onvoldoende",X45)))</formula>
    </cfRule>
  </conditionalFormatting>
  <conditionalFormatting sqref="V45">
    <cfRule type="containsText" dxfId="536" priority="2" operator="containsText" text="onvoldoende">
      <formula>NOT(ISERROR(SEARCH("onvoldoende",V45)))</formula>
    </cfRule>
  </conditionalFormatting>
  <conditionalFormatting sqref="AB45">
    <cfRule type="containsText" dxfId="535" priority="5" operator="containsText" text="onvoldoende">
      <formula>NOT(ISERROR(SEARCH("onvoldoende",AB45)))</formula>
    </cfRule>
  </conditionalFormatting>
  <conditionalFormatting sqref="Z45">
    <cfRule type="containsText" dxfId="534" priority="4" operator="containsText" text="onvoldoende">
      <formula>NOT(ISERROR(SEARCH("onvoldoende",Z45)))</formula>
    </cfRule>
  </conditionalFormatting>
  <conditionalFormatting sqref="Z6">
    <cfRule type="containsText" dxfId="533" priority="53" operator="containsText" text="onvoldoende">
      <formula>NOT(ISERROR(SEARCH("onvoldoende",Z6)))</formula>
    </cfRule>
  </conditionalFormatting>
  <conditionalFormatting sqref="X9">
    <cfRule type="containsText" dxfId="532" priority="52" operator="containsText" text="onvoldoende">
      <formula>NOT(ISERROR(SEARCH("onvoldoende",X9)))</formula>
    </cfRule>
  </conditionalFormatting>
  <conditionalFormatting sqref="V9">
    <cfRule type="containsText" dxfId="531" priority="51" operator="containsText" text="onvoldoende">
      <formula>NOT(ISERROR(SEARCH("onvoldoende",V9)))</formula>
    </cfRule>
  </conditionalFormatting>
  <conditionalFormatting sqref="AB9">
    <cfRule type="containsText" dxfId="530" priority="50" operator="containsText" text="onvoldoende">
      <formula>NOT(ISERROR(SEARCH("onvoldoende",AB9)))</formula>
    </cfRule>
  </conditionalFormatting>
  <conditionalFormatting sqref="X42">
    <cfRule type="containsText" dxfId="529" priority="13" operator="containsText" text="onvoldoende">
      <formula>NOT(ISERROR(SEARCH("onvoldoende",X42)))</formula>
    </cfRule>
  </conditionalFormatting>
  <conditionalFormatting sqref="V42">
    <cfRule type="containsText" dxfId="528" priority="12" operator="containsText" text="onvoldoende">
      <formula>NOT(ISERROR(SEARCH("onvoldoende",V42)))</formula>
    </cfRule>
  </conditionalFormatting>
  <conditionalFormatting sqref="AB42">
    <cfRule type="containsText" dxfId="527" priority="11" operator="containsText" text="onvoldoende">
      <formula>NOT(ISERROR(SEARCH("onvoldoende",AB42)))</formula>
    </cfRule>
  </conditionalFormatting>
  <conditionalFormatting sqref="Z42">
    <cfRule type="containsText" dxfId="526" priority="10" operator="containsText" text="onvoldoende">
      <formula>NOT(ISERROR(SEARCH("onvoldoende",Z42)))</formula>
    </cfRule>
  </conditionalFormatting>
  <conditionalFormatting sqref="X21">
    <cfRule type="containsText" dxfId="525" priority="1" operator="containsText" text="onvoldoende">
      <formula>NOT(ISERROR(SEARCH("onvoldoende",X21)))</formula>
    </cfRule>
  </conditionalFormatting>
  <dataValidations count="1">
    <dataValidation type="list" errorStyle="warning" allowBlank="1" showErrorMessage="1" error="Voor juiste waarde in. _x000a_" sqref="G14 I11 E17 E11 G5 K5 K14 G8 I23 G23 K8 E14 G17 K23 G11 K17 I17 E5 I5 K11 I14 E8 E23 I8 E20 G20 I20 K20 G38 I35 E41 E35 G29 K29 K38 G32 I47 G47 K32 E38 G41 K47 G35 K41 I41 E29 I29 I38 E32 E47 I32 E44 G44 I44 K44 K35 P14 R11 N17 N11 P5 T5 T14 P8 R23 P23 T8 N14 P17 T23 P11 T17 R17 N5 R5 T11 R14 N8 N23 R8 N20 P20 R20 T20 P38 R35 N41 N35 P29 T29 T38 P32 R47 P47 T32 N38 P41 T47 P35 T41 R41 N29 R29 R38 N32 N47 R32 N44 P44 R44 T44 T35 Y14 AA11 W17 W11 Y5 AC5 AC14 Y8 AA23 Y23 AC8 W14 Y17 AC23 Y11 AC17 AA17 W5 AA5 AC11 AA14 W8 W23 AA8 W20 Y20 AA20 AC20 Y38 AA35 W41 W35 Y29 AC29 AC38 Y32 AA47 Y47 AC32 W38 Y41 AC47 Y35 AC41 AA41 W29 AA29 AA38 W32 W47 AA32 W44 Y44 AA44 AC44 AC35" xr:uid="{6CAA8D57-9B93-934F-9A12-117F77AEA890}">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5E3E-8105-0449-866D-958294B7D0A8}">
  <sheetPr>
    <tabColor theme="5" tint="0.79998168889431442"/>
  </sheetPr>
  <dimension ref="A1:AC138"/>
  <sheetViews>
    <sheetView showGridLines="0" zoomScale="90" zoomScaleNormal="90" workbookViewId="0">
      <pane xSplit="2" ySplit="1" topLeftCell="S2" activePane="bottomRight" state="frozen"/>
      <selection pane="topRight" activeCell="C1" sqref="C1"/>
      <selection pane="bottomLeft" activeCell="A2" sqref="A2"/>
      <selection pane="bottomRight" activeCell="V2" sqref="V2"/>
    </sheetView>
  </sheetViews>
  <sheetFormatPr baseColWidth="10" defaultColWidth="8.83203125" defaultRowHeight="15" x14ac:dyDescent="0.2"/>
  <cols>
    <col min="1" max="1" width="14.6640625" style="4" customWidth="1"/>
    <col min="2" max="2" width="65.83203125" style="45" customWidth="1"/>
    <col min="3" max="3" width="2.6640625" style="58" customWidth="1"/>
    <col min="4" max="4" width="10.6640625" style="45" customWidth="1"/>
    <col min="5" max="5" width="14.6640625" style="45"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2" width="8.83203125" style="4"/>
    <col min="13" max="13" width="10.6640625" style="45" customWidth="1"/>
    <col min="14" max="14" width="14.6640625" style="45" customWidth="1"/>
    <col min="15" max="15" width="10.6640625" style="4" customWidth="1"/>
    <col min="16" max="16" width="14.6640625" style="4" customWidth="1"/>
    <col min="17" max="17" width="10.6640625" style="18" customWidth="1"/>
    <col min="18" max="18" width="14.6640625" style="4" customWidth="1"/>
    <col min="19" max="19" width="10.6640625" style="4" customWidth="1"/>
    <col min="20" max="20" width="14.5" style="4" customWidth="1"/>
    <col min="21" max="21" width="8.83203125" style="4"/>
    <col min="22" max="22" width="10.6640625" style="45" customWidth="1"/>
    <col min="23" max="23" width="14.6640625" style="45" customWidth="1"/>
    <col min="24" max="24" width="10.6640625" style="4" customWidth="1"/>
    <col min="25" max="25" width="14.6640625" style="4" customWidth="1"/>
    <col min="26" max="26" width="10.6640625" style="18" customWidth="1"/>
    <col min="27" max="27" width="14.6640625" style="4" customWidth="1"/>
    <col min="28" max="28" width="10.6640625" style="4" customWidth="1"/>
    <col min="29" max="29" width="14.5" style="4" customWidth="1"/>
    <col min="30" max="16384" width="8.83203125" style="4"/>
  </cols>
  <sheetData>
    <row r="1" spans="1:29" ht="25.25" customHeight="1" x14ac:dyDescent="0.2">
      <c r="B1" s="46" t="s">
        <v>36</v>
      </c>
      <c r="C1" s="47"/>
      <c r="D1" s="120" t="s">
        <v>47</v>
      </c>
      <c r="E1" s="120"/>
      <c r="F1" s="120"/>
      <c r="G1" s="120"/>
      <c r="H1" s="120"/>
      <c r="I1" s="120"/>
      <c r="J1" s="120"/>
      <c r="K1" s="120"/>
      <c r="M1" s="120" t="s">
        <v>49</v>
      </c>
      <c r="N1" s="120"/>
      <c r="O1" s="120"/>
      <c r="P1" s="120"/>
      <c r="Q1" s="120"/>
      <c r="R1" s="120"/>
      <c r="S1" s="120"/>
      <c r="T1" s="120"/>
      <c r="V1" s="120" t="s">
        <v>51</v>
      </c>
      <c r="W1" s="120"/>
      <c r="X1" s="120"/>
      <c r="Y1" s="120"/>
      <c r="Z1" s="120"/>
      <c r="AA1" s="120"/>
      <c r="AB1" s="120"/>
      <c r="AC1" s="120"/>
    </row>
    <row r="2" spans="1:29" s="18" customFormat="1" ht="10.25" customHeight="1" x14ac:dyDescent="0.2">
      <c r="B2" s="48"/>
      <c r="C2" s="49"/>
      <c r="D2" s="48"/>
      <c r="E2" s="48"/>
      <c r="F2" s="48"/>
      <c r="G2" s="48"/>
      <c r="H2" s="49"/>
      <c r="M2" s="48"/>
      <c r="N2" s="48"/>
      <c r="O2" s="48"/>
      <c r="P2" s="48"/>
      <c r="Q2" s="49"/>
      <c r="V2" s="48"/>
      <c r="W2" s="48"/>
      <c r="X2" s="48"/>
      <c r="Y2" s="48"/>
      <c r="Z2" s="49"/>
    </row>
    <row r="3" spans="1:29" ht="38" customHeight="1" x14ac:dyDescent="0.2">
      <c r="A3" s="8"/>
      <c r="B3" s="50" t="s">
        <v>35</v>
      </c>
      <c r="C3" s="51"/>
      <c r="D3" s="52"/>
      <c r="E3" s="52"/>
      <c r="F3" s="52"/>
      <c r="G3" s="52"/>
      <c r="H3" s="52"/>
      <c r="I3" s="52"/>
      <c r="J3" s="52"/>
      <c r="K3" s="59"/>
      <c r="M3" s="52"/>
      <c r="N3" s="52"/>
      <c r="O3" s="52"/>
      <c r="P3" s="52"/>
      <c r="Q3" s="52"/>
      <c r="R3" s="52"/>
      <c r="S3" s="52"/>
      <c r="T3" s="59"/>
      <c r="V3" s="52"/>
      <c r="W3" s="52"/>
      <c r="X3" s="52"/>
      <c r="Y3" s="52"/>
      <c r="Z3" s="52"/>
      <c r="AA3" s="52"/>
      <c r="AB3" s="52"/>
      <c r="AC3" s="59"/>
    </row>
    <row r="4" spans="1:29" ht="15" customHeight="1" x14ac:dyDescent="0.2">
      <c r="A4" s="125" t="str">
        <f>'Beoordelen proefopdrachten'!A1</f>
        <v>Balken en teksten</v>
      </c>
      <c r="B4" s="53"/>
      <c r="C4" s="49"/>
      <c r="D4" s="110" t="s">
        <v>5</v>
      </c>
      <c r="E4" s="111"/>
      <c r="F4" s="111"/>
      <c r="G4" s="111"/>
      <c r="H4" s="110" t="s">
        <v>6</v>
      </c>
      <c r="I4" s="111"/>
      <c r="J4" s="111"/>
      <c r="K4" s="112"/>
      <c r="M4" s="110" t="s">
        <v>5</v>
      </c>
      <c r="N4" s="111"/>
      <c r="O4" s="111"/>
      <c r="P4" s="111"/>
      <c r="Q4" s="110" t="s">
        <v>6</v>
      </c>
      <c r="R4" s="111"/>
      <c r="S4" s="111"/>
      <c r="T4" s="112"/>
      <c r="V4" s="110" t="s">
        <v>5</v>
      </c>
      <c r="W4" s="111"/>
      <c r="X4" s="111"/>
      <c r="Y4" s="111"/>
      <c r="Z4" s="110" t="s">
        <v>6</v>
      </c>
      <c r="AA4" s="111"/>
      <c r="AB4" s="111"/>
      <c r="AC4" s="112"/>
    </row>
    <row r="5" spans="1:29" ht="12" customHeight="1" x14ac:dyDescent="0.2">
      <c r="A5" s="126"/>
      <c r="B5" s="132" t="str">
        <f>'Beoordelen proefopdrachten'!B1</f>
        <v>Grijswaarden</v>
      </c>
      <c r="C5" s="49"/>
      <c r="D5" s="54" t="s">
        <v>3</v>
      </c>
      <c r="E5" s="22" t="s">
        <v>17</v>
      </c>
      <c r="F5" s="54" t="s">
        <v>4</v>
      </c>
      <c r="G5" s="55" t="s">
        <v>17</v>
      </c>
      <c r="H5" s="54" t="s">
        <v>3</v>
      </c>
      <c r="I5" s="22" t="s">
        <v>17</v>
      </c>
      <c r="J5" s="54" t="s">
        <v>4</v>
      </c>
      <c r="K5" s="22" t="s">
        <v>17</v>
      </c>
      <c r="M5" s="54" t="s">
        <v>3</v>
      </c>
      <c r="N5" s="22" t="s">
        <v>17</v>
      </c>
      <c r="O5" s="54" t="s">
        <v>4</v>
      </c>
      <c r="P5" s="55" t="s">
        <v>17</v>
      </c>
      <c r="Q5" s="54" t="s">
        <v>3</v>
      </c>
      <c r="R5" s="22" t="s">
        <v>17</v>
      </c>
      <c r="S5" s="54" t="s">
        <v>4</v>
      </c>
      <c r="T5" s="22" t="s">
        <v>17</v>
      </c>
      <c r="V5" s="54" t="s">
        <v>3</v>
      </c>
      <c r="W5" s="22" t="s">
        <v>17</v>
      </c>
      <c r="X5" s="54" t="s">
        <v>4</v>
      </c>
      <c r="Y5" s="55" t="s">
        <v>17</v>
      </c>
      <c r="Z5" s="54" t="s">
        <v>3</v>
      </c>
      <c r="AA5" s="22" t="s">
        <v>17</v>
      </c>
      <c r="AB5" s="54" t="s">
        <v>4</v>
      </c>
      <c r="AC5" s="22" t="s">
        <v>17</v>
      </c>
    </row>
    <row r="6" spans="1:29" ht="80" customHeight="1" x14ac:dyDescent="0.2">
      <c r="A6" s="126"/>
      <c r="B6" s="133"/>
      <c r="C6" s="49"/>
      <c r="D6" s="113" t="s">
        <v>2</v>
      </c>
      <c r="E6" s="114"/>
      <c r="F6" s="113" t="s">
        <v>2</v>
      </c>
      <c r="G6" s="114"/>
      <c r="H6" s="113" t="s">
        <v>2</v>
      </c>
      <c r="I6" s="114"/>
      <c r="J6" s="113" t="s">
        <v>2</v>
      </c>
      <c r="K6" s="113"/>
      <c r="M6" s="113" t="s">
        <v>2</v>
      </c>
      <c r="N6" s="114"/>
      <c r="O6" s="113" t="s">
        <v>2</v>
      </c>
      <c r="P6" s="114"/>
      <c r="Q6" s="113" t="s">
        <v>2</v>
      </c>
      <c r="R6" s="114"/>
      <c r="S6" s="113" t="s">
        <v>2</v>
      </c>
      <c r="T6" s="113"/>
      <c r="V6" s="113" t="s">
        <v>2</v>
      </c>
      <c r="W6" s="114"/>
      <c r="X6" s="113" t="s">
        <v>2</v>
      </c>
      <c r="Y6" s="114"/>
      <c r="Z6" s="113" t="s">
        <v>2</v>
      </c>
      <c r="AA6" s="114"/>
      <c r="AB6" s="113" t="s">
        <v>2</v>
      </c>
      <c r="AC6" s="113"/>
    </row>
    <row r="7" spans="1:29" ht="15" customHeight="1" x14ac:dyDescent="0.2">
      <c r="A7" s="126"/>
      <c r="B7" s="60"/>
      <c r="C7" s="49"/>
      <c r="D7" s="110" t="s">
        <v>5</v>
      </c>
      <c r="E7" s="111"/>
      <c r="F7" s="111"/>
      <c r="G7" s="111"/>
      <c r="H7" s="110" t="s">
        <v>6</v>
      </c>
      <c r="I7" s="111"/>
      <c r="J7" s="111"/>
      <c r="K7" s="112"/>
      <c r="M7" s="110" t="s">
        <v>5</v>
      </c>
      <c r="N7" s="111"/>
      <c r="O7" s="111"/>
      <c r="P7" s="111"/>
      <c r="Q7" s="110" t="s">
        <v>6</v>
      </c>
      <c r="R7" s="111"/>
      <c r="S7" s="111"/>
      <c r="T7" s="112"/>
      <c r="V7" s="110" t="s">
        <v>5</v>
      </c>
      <c r="W7" s="111"/>
      <c r="X7" s="111"/>
      <c r="Y7" s="111"/>
      <c r="Z7" s="110" t="s">
        <v>6</v>
      </c>
      <c r="AA7" s="111"/>
      <c r="AB7" s="111"/>
      <c r="AC7" s="112"/>
    </row>
    <row r="8" spans="1:29" ht="12" customHeight="1" x14ac:dyDescent="0.2">
      <c r="A8" s="126"/>
      <c r="B8" s="134" t="str">
        <f>'Beoordelen proefopdrachten'!B2</f>
        <v>Lichte tinten</v>
      </c>
      <c r="C8" s="49"/>
      <c r="D8" s="54" t="s">
        <v>3</v>
      </c>
      <c r="E8" s="22" t="s">
        <v>17</v>
      </c>
      <c r="F8" s="54" t="s">
        <v>4</v>
      </c>
      <c r="G8" s="55" t="s">
        <v>17</v>
      </c>
      <c r="H8" s="54" t="s">
        <v>3</v>
      </c>
      <c r="I8" s="22" t="s">
        <v>17</v>
      </c>
      <c r="J8" s="54" t="s">
        <v>4</v>
      </c>
      <c r="K8" s="22" t="s">
        <v>17</v>
      </c>
      <c r="M8" s="54" t="s">
        <v>3</v>
      </c>
      <c r="N8" s="22" t="s">
        <v>17</v>
      </c>
      <c r="O8" s="54" t="s">
        <v>4</v>
      </c>
      <c r="P8" s="55" t="s">
        <v>17</v>
      </c>
      <c r="Q8" s="54" t="s">
        <v>3</v>
      </c>
      <c r="R8" s="22" t="s">
        <v>17</v>
      </c>
      <c r="S8" s="54" t="s">
        <v>4</v>
      </c>
      <c r="T8" s="22" t="s">
        <v>17</v>
      </c>
      <c r="V8" s="54" t="s">
        <v>3</v>
      </c>
      <c r="W8" s="22" t="s">
        <v>17</v>
      </c>
      <c r="X8" s="54" t="s">
        <v>4</v>
      </c>
      <c r="Y8" s="55" t="s">
        <v>17</v>
      </c>
      <c r="Z8" s="54" t="s">
        <v>3</v>
      </c>
      <c r="AA8" s="22" t="s">
        <v>17</v>
      </c>
      <c r="AB8" s="54" t="s">
        <v>4</v>
      </c>
      <c r="AC8" s="22" t="s">
        <v>17</v>
      </c>
    </row>
    <row r="9" spans="1:29" ht="80" customHeight="1" x14ac:dyDescent="0.2">
      <c r="A9" s="126"/>
      <c r="B9" s="135"/>
      <c r="C9" s="49"/>
      <c r="D9" s="113" t="s">
        <v>2</v>
      </c>
      <c r="E9" s="114"/>
      <c r="F9" s="113" t="s">
        <v>2</v>
      </c>
      <c r="G9" s="114"/>
      <c r="H9" s="113" t="s">
        <v>2</v>
      </c>
      <c r="I9" s="114"/>
      <c r="J9" s="113" t="s">
        <v>2</v>
      </c>
      <c r="K9" s="113"/>
      <c r="M9" s="113" t="s">
        <v>2</v>
      </c>
      <c r="N9" s="114"/>
      <c r="O9" s="113" t="s">
        <v>2</v>
      </c>
      <c r="P9" s="114"/>
      <c r="Q9" s="113" t="s">
        <v>2</v>
      </c>
      <c r="R9" s="114"/>
      <c r="S9" s="113" t="s">
        <v>2</v>
      </c>
      <c r="T9" s="113"/>
      <c r="V9" s="113" t="s">
        <v>2</v>
      </c>
      <c r="W9" s="114"/>
      <c r="X9" s="113" t="s">
        <v>2</v>
      </c>
      <c r="Y9" s="114"/>
      <c r="Z9" s="113" t="s">
        <v>2</v>
      </c>
      <c r="AA9" s="114"/>
      <c r="AB9" s="113" t="s">
        <v>2</v>
      </c>
      <c r="AC9" s="113"/>
    </row>
    <row r="10" spans="1:29" ht="15" customHeight="1" x14ac:dyDescent="0.2">
      <c r="A10" s="126"/>
      <c r="B10" s="56"/>
      <c r="C10" s="49"/>
      <c r="D10" s="110" t="s">
        <v>5</v>
      </c>
      <c r="E10" s="111"/>
      <c r="F10" s="111"/>
      <c r="G10" s="111"/>
      <c r="H10" s="110" t="s">
        <v>6</v>
      </c>
      <c r="I10" s="111"/>
      <c r="J10" s="111"/>
      <c r="K10" s="112"/>
      <c r="M10" s="110" t="s">
        <v>5</v>
      </c>
      <c r="N10" s="111"/>
      <c r="O10" s="111"/>
      <c r="P10" s="111"/>
      <c r="Q10" s="110" t="s">
        <v>6</v>
      </c>
      <c r="R10" s="111"/>
      <c r="S10" s="111"/>
      <c r="T10" s="112"/>
      <c r="V10" s="110" t="s">
        <v>5</v>
      </c>
      <c r="W10" s="111"/>
      <c r="X10" s="111"/>
      <c r="Y10" s="111"/>
      <c r="Z10" s="110" t="s">
        <v>6</v>
      </c>
      <c r="AA10" s="111"/>
      <c r="AB10" s="111"/>
      <c r="AC10" s="112"/>
    </row>
    <row r="11" spans="1:29" ht="12" customHeight="1" x14ac:dyDescent="0.2">
      <c r="A11" s="126"/>
      <c r="B11" s="132" t="str">
        <f>'Beoordelen proefopdrachten'!B3</f>
        <v>Felle tinten</v>
      </c>
      <c r="C11" s="49"/>
      <c r="D11" s="54" t="s">
        <v>3</v>
      </c>
      <c r="E11" s="22" t="s">
        <v>17</v>
      </c>
      <c r="F11" s="54" t="s">
        <v>4</v>
      </c>
      <c r="G11" s="55" t="s">
        <v>17</v>
      </c>
      <c r="H11" s="54" t="s">
        <v>3</v>
      </c>
      <c r="I11" s="22" t="s">
        <v>17</v>
      </c>
      <c r="J11" s="54" t="s">
        <v>4</v>
      </c>
      <c r="K11" s="22" t="s">
        <v>17</v>
      </c>
      <c r="M11" s="54" t="s">
        <v>3</v>
      </c>
      <c r="N11" s="22" t="s">
        <v>17</v>
      </c>
      <c r="O11" s="54" t="s">
        <v>4</v>
      </c>
      <c r="P11" s="55" t="s">
        <v>17</v>
      </c>
      <c r="Q11" s="54" t="s">
        <v>3</v>
      </c>
      <c r="R11" s="22" t="s">
        <v>17</v>
      </c>
      <c r="S11" s="54" t="s">
        <v>4</v>
      </c>
      <c r="T11" s="22" t="s">
        <v>17</v>
      </c>
      <c r="V11" s="54" t="s">
        <v>3</v>
      </c>
      <c r="W11" s="22" t="s">
        <v>17</v>
      </c>
      <c r="X11" s="54" t="s">
        <v>4</v>
      </c>
      <c r="Y11" s="55" t="s">
        <v>17</v>
      </c>
      <c r="Z11" s="54" t="s">
        <v>3</v>
      </c>
      <c r="AA11" s="22" t="s">
        <v>17</v>
      </c>
      <c r="AB11" s="54" t="s">
        <v>4</v>
      </c>
      <c r="AC11" s="22" t="s">
        <v>17</v>
      </c>
    </row>
    <row r="12" spans="1:29" ht="80" customHeight="1" x14ac:dyDescent="0.2">
      <c r="A12" s="126"/>
      <c r="B12" s="133"/>
      <c r="C12" s="49"/>
      <c r="D12" s="113" t="s">
        <v>2</v>
      </c>
      <c r="E12" s="114"/>
      <c r="F12" s="113" t="s">
        <v>2</v>
      </c>
      <c r="G12" s="114"/>
      <c r="H12" s="113" t="s">
        <v>2</v>
      </c>
      <c r="I12" s="114"/>
      <c r="J12" s="113" t="s">
        <v>2</v>
      </c>
      <c r="K12" s="113"/>
      <c r="M12" s="113" t="s">
        <v>2</v>
      </c>
      <c r="N12" s="114"/>
      <c r="O12" s="113" t="s">
        <v>2</v>
      </c>
      <c r="P12" s="114"/>
      <c r="Q12" s="113" t="s">
        <v>2</v>
      </c>
      <c r="R12" s="114"/>
      <c r="S12" s="113" t="s">
        <v>2</v>
      </c>
      <c r="T12" s="113"/>
      <c r="V12" s="113" t="s">
        <v>2</v>
      </c>
      <c r="W12" s="114"/>
      <c r="X12" s="113" t="s">
        <v>2</v>
      </c>
      <c r="Y12" s="114"/>
      <c r="Z12" s="113" t="s">
        <v>2</v>
      </c>
      <c r="AA12" s="114"/>
      <c r="AB12" s="113" t="s">
        <v>2</v>
      </c>
      <c r="AC12" s="113"/>
    </row>
    <row r="13" spans="1:29" ht="15" customHeight="1" x14ac:dyDescent="0.2">
      <c r="A13" s="126"/>
      <c r="B13" s="61"/>
      <c r="C13" s="49"/>
      <c r="D13" s="110" t="s">
        <v>5</v>
      </c>
      <c r="E13" s="111"/>
      <c r="F13" s="111"/>
      <c r="G13" s="111"/>
      <c r="H13" s="110" t="s">
        <v>6</v>
      </c>
      <c r="I13" s="111"/>
      <c r="J13" s="111"/>
      <c r="K13" s="112"/>
      <c r="M13" s="110" t="s">
        <v>5</v>
      </c>
      <c r="N13" s="111"/>
      <c r="O13" s="111"/>
      <c r="P13" s="111"/>
      <c r="Q13" s="110" t="s">
        <v>6</v>
      </c>
      <c r="R13" s="111"/>
      <c r="S13" s="111"/>
      <c r="T13" s="112"/>
      <c r="V13" s="110" t="s">
        <v>5</v>
      </c>
      <c r="W13" s="111"/>
      <c r="X13" s="111"/>
      <c r="Y13" s="111"/>
      <c r="Z13" s="110" t="s">
        <v>6</v>
      </c>
      <c r="AA13" s="111"/>
      <c r="AB13" s="111"/>
      <c r="AC13" s="112"/>
    </row>
    <row r="14" spans="1:29" ht="12" customHeight="1" x14ac:dyDescent="0.2">
      <c r="A14" s="126"/>
      <c r="B14" s="136" t="str">
        <f>'Beoordelen proefopdrachten'!B4</f>
        <v>Teksten in kleur</v>
      </c>
      <c r="C14" s="49"/>
      <c r="D14" s="54" t="s">
        <v>3</v>
      </c>
      <c r="E14" s="22" t="s">
        <v>17</v>
      </c>
      <c r="F14" s="54" t="s">
        <v>4</v>
      </c>
      <c r="G14" s="55" t="s">
        <v>17</v>
      </c>
      <c r="H14" s="54" t="s">
        <v>3</v>
      </c>
      <c r="I14" s="22" t="s">
        <v>17</v>
      </c>
      <c r="J14" s="54" t="s">
        <v>4</v>
      </c>
      <c r="K14" s="22" t="s">
        <v>17</v>
      </c>
      <c r="M14" s="54" t="s">
        <v>3</v>
      </c>
      <c r="N14" s="22" t="s">
        <v>17</v>
      </c>
      <c r="O14" s="54" t="s">
        <v>4</v>
      </c>
      <c r="P14" s="55" t="s">
        <v>17</v>
      </c>
      <c r="Q14" s="54" t="s">
        <v>3</v>
      </c>
      <c r="R14" s="22" t="s">
        <v>17</v>
      </c>
      <c r="S14" s="54" t="s">
        <v>4</v>
      </c>
      <c r="T14" s="22" t="s">
        <v>17</v>
      </c>
      <c r="V14" s="54" t="s">
        <v>3</v>
      </c>
      <c r="W14" s="22" t="s">
        <v>17</v>
      </c>
      <c r="X14" s="54" t="s">
        <v>4</v>
      </c>
      <c r="Y14" s="55" t="s">
        <v>17</v>
      </c>
      <c r="Z14" s="54" t="s">
        <v>3</v>
      </c>
      <c r="AA14" s="22" t="s">
        <v>17</v>
      </c>
      <c r="AB14" s="54" t="s">
        <v>4</v>
      </c>
      <c r="AC14" s="22" t="s">
        <v>17</v>
      </c>
    </row>
    <row r="15" spans="1:29" ht="80" customHeight="1" x14ac:dyDescent="0.2">
      <c r="A15" s="126"/>
      <c r="B15" s="135"/>
      <c r="C15" s="49"/>
      <c r="D15" s="113" t="s">
        <v>2</v>
      </c>
      <c r="E15" s="114"/>
      <c r="F15" s="113" t="s">
        <v>2</v>
      </c>
      <c r="G15" s="114"/>
      <c r="H15" s="113" t="s">
        <v>2</v>
      </c>
      <c r="I15" s="114"/>
      <c r="J15" s="113" t="s">
        <v>2</v>
      </c>
      <c r="K15" s="113"/>
      <c r="M15" s="113" t="s">
        <v>2</v>
      </c>
      <c r="N15" s="114"/>
      <c r="O15" s="113" t="s">
        <v>2</v>
      </c>
      <c r="P15" s="114"/>
      <c r="Q15" s="113" t="s">
        <v>2</v>
      </c>
      <c r="R15" s="114"/>
      <c r="S15" s="113" t="s">
        <v>2</v>
      </c>
      <c r="T15" s="113"/>
      <c r="V15" s="113" t="s">
        <v>2</v>
      </c>
      <c r="W15" s="114"/>
      <c r="X15" s="113" t="s">
        <v>2</v>
      </c>
      <c r="Y15" s="114"/>
      <c r="Z15" s="113" t="s">
        <v>2</v>
      </c>
      <c r="AA15" s="114"/>
      <c r="AB15" s="113" t="s">
        <v>2</v>
      </c>
      <c r="AC15" s="113"/>
    </row>
    <row r="16" spans="1:29" ht="15" customHeight="1" x14ac:dyDescent="0.2">
      <c r="A16" s="137" t="str">
        <f>'Beoordelen proefopdrachten'!A5</f>
        <v>Logo</v>
      </c>
      <c r="B16" s="56"/>
      <c r="C16" s="49"/>
      <c r="D16" s="110" t="s">
        <v>5</v>
      </c>
      <c r="E16" s="111"/>
      <c r="F16" s="111"/>
      <c r="G16" s="111"/>
      <c r="H16" s="110" t="s">
        <v>6</v>
      </c>
      <c r="I16" s="111"/>
      <c r="J16" s="111"/>
      <c r="K16" s="112"/>
      <c r="M16" s="110" t="s">
        <v>5</v>
      </c>
      <c r="N16" s="111"/>
      <c r="O16" s="111"/>
      <c r="P16" s="111"/>
      <c r="Q16" s="110" t="s">
        <v>6</v>
      </c>
      <c r="R16" s="111"/>
      <c r="S16" s="111"/>
      <c r="T16" s="112"/>
      <c r="V16" s="110" t="s">
        <v>5</v>
      </c>
      <c r="W16" s="111"/>
      <c r="X16" s="111"/>
      <c r="Y16" s="111"/>
      <c r="Z16" s="110" t="s">
        <v>6</v>
      </c>
      <c r="AA16" s="111"/>
      <c r="AB16" s="111"/>
      <c r="AC16" s="112"/>
    </row>
    <row r="17" spans="1:29" ht="12" customHeight="1" x14ac:dyDescent="0.2">
      <c r="A17" s="138"/>
      <c r="B17" s="121" t="str">
        <f>'Beoordelen proefopdrachten'!B5</f>
        <v>Kleur/contrast</v>
      </c>
      <c r="C17" s="49"/>
      <c r="D17" s="54" t="s">
        <v>3</v>
      </c>
      <c r="E17" s="22" t="s">
        <v>17</v>
      </c>
      <c r="F17" s="54" t="s">
        <v>4</v>
      </c>
      <c r="G17" s="55" t="s">
        <v>17</v>
      </c>
      <c r="H17" s="54" t="s">
        <v>3</v>
      </c>
      <c r="I17" s="22" t="s">
        <v>17</v>
      </c>
      <c r="J17" s="54" t="s">
        <v>4</v>
      </c>
      <c r="K17" s="22" t="s">
        <v>17</v>
      </c>
      <c r="M17" s="54" t="s">
        <v>3</v>
      </c>
      <c r="N17" s="22" t="s">
        <v>17</v>
      </c>
      <c r="O17" s="54" t="s">
        <v>4</v>
      </c>
      <c r="P17" s="55" t="s">
        <v>17</v>
      </c>
      <c r="Q17" s="54" t="s">
        <v>3</v>
      </c>
      <c r="R17" s="22" t="s">
        <v>17</v>
      </c>
      <c r="S17" s="54" t="s">
        <v>4</v>
      </c>
      <c r="T17" s="22" t="s">
        <v>17</v>
      </c>
      <c r="V17" s="54" t="s">
        <v>3</v>
      </c>
      <c r="W17" s="22" t="s">
        <v>17</v>
      </c>
      <c r="X17" s="54" t="s">
        <v>4</v>
      </c>
      <c r="Y17" s="55" t="s">
        <v>17</v>
      </c>
      <c r="Z17" s="54" t="s">
        <v>3</v>
      </c>
      <c r="AA17" s="22" t="s">
        <v>17</v>
      </c>
      <c r="AB17" s="54" t="s">
        <v>4</v>
      </c>
      <c r="AC17" s="22" t="s">
        <v>17</v>
      </c>
    </row>
    <row r="18" spans="1:29" ht="80" customHeight="1" x14ac:dyDescent="0.2">
      <c r="A18" s="139"/>
      <c r="B18" s="122"/>
      <c r="C18" s="49"/>
      <c r="D18" s="113" t="s">
        <v>2</v>
      </c>
      <c r="E18" s="114"/>
      <c r="F18" s="113" t="s">
        <v>2</v>
      </c>
      <c r="G18" s="114"/>
      <c r="H18" s="113" t="s">
        <v>2</v>
      </c>
      <c r="I18" s="114"/>
      <c r="J18" s="113" t="s">
        <v>2</v>
      </c>
      <c r="K18" s="113"/>
      <c r="M18" s="113" t="s">
        <v>2</v>
      </c>
      <c r="N18" s="114"/>
      <c r="O18" s="113" t="s">
        <v>2</v>
      </c>
      <c r="P18" s="114"/>
      <c r="Q18" s="113" t="s">
        <v>2</v>
      </c>
      <c r="R18" s="114"/>
      <c r="S18" s="113" t="s">
        <v>2</v>
      </c>
      <c r="T18" s="113"/>
      <c r="V18" s="113" t="s">
        <v>2</v>
      </c>
      <c r="W18" s="114"/>
      <c r="X18" s="113" t="s">
        <v>2</v>
      </c>
      <c r="Y18" s="114"/>
      <c r="Z18" s="113" t="s">
        <v>2</v>
      </c>
      <c r="AA18" s="114"/>
      <c r="AB18" s="113" t="s">
        <v>2</v>
      </c>
      <c r="AC18" s="113"/>
    </row>
    <row r="19" spans="1:29" ht="15" customHeight="1" x14ac:dyDescent="0.2">
      <c r="A19" s="129" t="str">
        <f>'Beoordelen proefopdrachten'!A6</f>
        <v>Algemeen</v>
      </c>
      <c r="B19" s="90"/>
      <c r="C19" s="49"/>
      <c r="D19" s="110" t="s">
        <v>5</v>
      </c>
      <c r="E19" s="111"/>
      <c r="F19" s="111"/>
      <c r="G19" s="111"/>
      <c r="H19" s="110" t="s">
        <v>6</v>
      </c>
      <c r="I19" s="111"/>
      <c r="J19" s="111"/>
      <c r="K19" s="112"/>
      <c r="M19" s="110" t="s">
        <v>5</v>
      </c>
      <c r="N19" s="111"/>
      <c r="O19" s="111"/>
      <c r="P19" s="111"/>
      <c r="Q19" s="110" t="s">
        <v>6</v>
      </c>
      <c r="R19" s="111"/>
      <c r="S19" s="111"/>
      <c r="T19" s="112"/>
      <c r="V19" s="110" t="s">
        <v>5</v>
      </c>
      <c r="W19" s="111"/>
      <c r="X19" s="111"/>
      <c r="Y19" s="111"/>
      <c r="Z19" s="110" t="s">
        <v>6</v>
      </c>
      <c r="AA19" s="111"/>
      <c r="AB19" s="111"/>
      <c r="AC19" s="112"/>
    </row>
    <row r="20" spans="1:29" ht="12" customHeight="1" x14ac:dyDescent="0.2">
      <c r="A20" s="130"/>
      <c r="B20" s="140" t="str">
        <f>'Beoordelen proefopdrachten'!B6</f>
        <v>Strepen</v>
      </c>
      <c r="C20" s="49"/>
      <c r="D20" s="54" t="s">
        <v>3</v>
      </c>
      <c r="E20" s="22" t="s">
        <v>17</v>
      </c>
      <c r="F20" s="54" t="s">
        <v>4</v>
      </c>
      <c r="G20" s="22" t="s">
        <v>17</v>
      </c>
      <c r="H20" s="54" t="s">
        <v>3</v>
      </c>
      <c r="I20" s="22" t="s">
        <v>17</v>
      </c>
      <c r="J20" s="54" t="s">
        <v>4</v>
      </c>
      <c r="K20" s="22" t="s">
        <v>17</v>
      </c>
      <c r="M20" s="54" t="s">
        <v>3</v>
      </c>
      <c r="N20" s="22" t="s">
        <v>17</v>
      </c>
      <c r="O20" s="54" t="s">
        <v>4</v>
      </c>
      <c r="P20" s="22" t="s">
        <v>17</v>
      </c>
      <c r="Q20" s="54" t="s">
        <v>3</v>
      </c>
      <c r="R20" s="22" t="s">
        <v>17</v>
      </c>
      <c r="S20" s="54" t="s">
        <v>4</v>
      </c>
      <c r="T20" s="22" t="s">
        <v>17</v>
      </c>
      <c r="V20" s="54" t="s">
        <v>3</v>
      </c>
      <c r="W20" s="22" t="s">
        <v>17</v>
      </c>
      <c r="X20" s="54" t="s">
        <v>4</v>
      </c>
      <c r="Y20" s="22" t="s">
        <v>17</v>
      </c>
      <c r="Z20" s="54" t="s">
        <v>3</v>
      </c>
      <c r="AA20" s="22" t="s">
        <v>17</v>
      </c>
      <c r="AB20" s="54" t="s">
        <v>4</v>
      </c>
      <c r="AC20" s="22" t="s">
        <v>17</v>
      </c>
    </row>
    <row r="21" spans="1:29" ht="80" customHeight="1" x14ac:dyDescent="0.2">
      <c r="A21" s="130"/>
      <c r="B21" s="141"/>
      <c r="C21" s="49"/>
      <c r="D21" s="113" t="s">
        <v>2</v>
      </c>
      <c r="E21" s="114"/>
      <c r="F21" s="113" t="s">
        <v>2</v>
      </c>
      <c r="G21" s="114"/>
      <c r="H21" s="113" t="s">
        <v>2</v>
      </c>
      <c r="I21" s="114"/>
      <c r="J21" s="113" t="s">
        <v>2</v>
      </c>
      <c r="K21" s="113"/>
      <c r="M21" s="113" t="s">
        <v>2</v>
      </c>
      <c r="N21" s="114"/>
      <c r="O21" s="113" t="s">
        <v>2</v>
      </c>
      <c r="P21" s="114"/>
      <c r="Q21" s="113" t="s">
        <v>2</v>
      </c>
      <c r="R21" s="114"/>
      <c r="S21" s="113" t="s">
        <v>2</v>
      </c>
      <c r="T21" s="113"/>
      <c r="V21" s="113" t="s">
        <v>2</v>
      </c>
      <c r="W21" s="114"/>
      <c r="X21" s="113" t="s">
        <v>2</v>
      </c>
      <c r="Y21" s="114"/>
      <c r="Z21" s="113" t="s">
        <v>2</v>
      </c>
      <c r="AA21" s="114"/>
      <c r="AB21" s="113" t="s">
        <v>2</v>
      </c>
      <c r="AC21" s="113"/>
    </row>
    <row r="22" spans="1:29" ht="15" customHeight="1" x14ac:dyDescent="0.2">
      <c r="A22" s="130"/>
      <c r="B22" s="73"/>
      <c r="C22" s="49"/>
      <c r="D22" s="110" t="s">
        <v>5</v>
      </c>
      <c r="E22" s="111"/>
      <c r="F22" s="111"/>
      <c r="G22" s="111"/>
      <c r="H22" s="110" t="s">
        <v>6</v>
      </c>
      <c r="I22" s="111"/>
      <c r="J22" s="111"/>
      <c r="K22" s="112"/>
      <c r="M22" s="110" t="s">
        <v>5</v>
      </c>
      <c r="N22" s="111"/>
      <c r="O22" s="111"/>
      <c r="P22" s="111"/>
      <c r="Q22" s="110" t="s">
        <v>6</v>
      </c>
      <c r="R22" s="111"/>
      <c r="S22" s="111"/>
      <c r="T22" s="112"/>
      <c r="V22" s="110" t="s">
        <v>5</v>
      </c>
      <c r="W22" s="111"/>
      <c r="X22" s="111"/>
      <c r="Y22" s="111"/>
      <c r="Z22" s="110" t="s">
        <v>6</v>
      </c>
      <c r="AA22" s="111"/>
      <c r="AB22" s="111"/>
      <c r="AC22" s="112"/>
    </row>
    <row r="23" spans="1:29" ht="12" customHeight="1" x14ac:dyDescent="0.2">
      <c r="A23" s="130"/>
      <c r="B23" s="143" t="str">
        <f>'Beoordelen proefopdrachten'!B7</f>
        <v>Recht</v>
      </c>
      <c r="C23" s="49"/>
      <c r="D23" s="54" t="s">
        <v>3</v>
      </c>
      <c r="E23" s="22" t="s">
        <v>17</v>
      </c>
      <c r="F23" s="54" t="s">
        <v>4</v>
      </c>
      <c r="G23" s="55" t="s">
        <v>17</v>
      </c>
      <c r="H23" s="54" t="s">
        <v>3</v>
      </c>
      <c r="I23" s="22" t="s">
        <v>17</v>
      </c>
      <c r="J23" s="54" t="s">
        <v>4</v>
      </c>
      <c r="K23" s="22" t="s">
        <v>17</v>
      </c>
      <c r="M23" s="54" t="s">
        <v>3</v>
      </c>
      <c r="N23" s="22" t="s">
        <v>17</v>
      </c>
      <c r="O23" s="54" t="s">
        <v>4</v>
      </c>
      <c r="P23" s="55" t="s">
        <v>17</v>
      </c>
      <c r="Q23" s="54" t="s">
        <v>3</v>
      </c>
      <c r="R23" s="22" t="s">
        <v>17</v>
      </c>
      <c r="S23" s="54" t="s">
        <v>4</v>
      </c>
      <c r="T23" s="22" t="s">
        <v>17</v>
      </c>
      <c r="V23" s="54" t="s">
        <v>3</v>
      </c>
      <c r="W23" s="22" t="s">
        <v>17</v>
      </c>
      <c r="X23" s="54" t="s">
        <v>4</v>
      </c>
      <c r="Y23" s="55" t="s">
        <v>17</v>
      </c>
      <c r="Z23" s="54" t="s">
        <v>3</v>
      </c>
      <c r="AA23" s="22" t="s">
        <v>17</v>
      </c>
      <c r="AB23" s="54" t="s">
        <v>4</v>
      </c>
      <c r="AC23" s="22" t="s">
        <v>17</v>
      </c>
    </row>
    <row r="24" spans="1:29" ht="80" customHeight="1" x14ac:dyDescent="0.2">
      <c r="A24" s="130"/>
      <c r="B24" s="144"/>
      <c r="C24" s="49"/>
      <c r="D24" s="113" t="s">
        <v>2</v>
      </c>
      <c r="E24" s="114"/>
      <c r="F24" s="113" t="s">
        <v>2</v>
      </c>
      <c r="G24" s="114"/>
      <c r="H24" s="118" t="s">
        <v>2</v>
      </c>
      <c r="I24" s="119"/>
      <c r="J24" s="118" t="s">
        <v>2</v>
      </c>
      <c r="K24" s="116"/>
      <c r="M24" s="113" t="s">
        <v>2</v>
      </c>
      <c r="N24" s="114"/>
      <c r="O24" s="113" t="s">
        <v>2</v>
      </c>
      <c r="P24" s="114"/>
      <c r="Q24" s="118" t="s">
        <v>2</v>
      </c>
      <c r="R24" s="119"/>
      <c r="S24" s="118" t="s">
        <v>2</v>
      </c>
      <c r="T24" s="116"/>
      <c r="V24" s="113" t="s">
        <v>2</v>
      </c>
      <c r="W24" s="114"/>
      <c r="X24" s="113" t="s">
        <v>2</v>
      </c>
      <c r="Y24" s="114"/>
      <c r="Z24" s="118" t="s">
        <v>2</v>
      </c>
      <c r="AA24" s="119"/>
      <c r="AB24" s="118" t="s">
        <v>2</v>
      </c>
      <c r="AC24" s="116"/>
    </row>
    <row r="25" spans="1:29" ht="15" customHeight="1" x14ac:dyDescent="0.2">
      <c r="A25" s="142"/>
      <c r="B25" s="73"/>
      <c r="C25" s="49"/>
      <c r="D25" s="74"/>
      <c r="E25" s="57"/>
      <c r="F25" s="57"/>
      <c r="G25" s="57"/>
      <c r="H25" s="57"/>
      <c r="I25" s="57"/>
      <c r="J25" s="57"/>
      <c r="K25" s="75"/>
      <c r="M25" s="74"/>
      <c r="N25" s="57"/>
      <c r="O25" s="57"/>
      <c r="P25" s="57"/>
      <c r="Q25" s="57"/>
      <c r="R25" s="57"/>
      <c r="S25" s="57"/>
      <c r="T25" s="75"/>
      <c r="V25" s="74"/>
      <c r="W25" s="57"/>
      <c r="X25" s="57"/>
      <c r="Y25" s="57"/>
      <c r="Z25" s="57"/>
      <c r="AA25" s="57"/>
      <c r="AB25" s="57"/>
      <c r="AC25" s="75"/>
    </row>
    <row r="26" spans="1:29" ht="12" customHeight="1" x14ac:dyDescent="0.2">
      <c r="A26" s="18"/>
      <c r="H26" s="4"/>
      <c r="Q26" s="4"/>
      <c r="Z26" s="4"/>
    </row>
    <row r="27" spans="1:29" ht="38" customHeight="1" x14ac:dyDescent="0.2">
      <c r="A27" s="8"/>
      <c r="B27" s="50" t="s">
        <v>41</v>
      </c>
      <c r="C27" s="51"/>
      <c r="D27" s="52"/>
      <c r="E27" s="52"/>
      <c r="F27" s="52"/>
      <c r="G27" s="71"/>
      <c r="H27" s="71"/>
      <c r="I27" s="71"/>
      <c r="J27" s="71"/>
      <c r="K27" s="72"/>
      <c r="L27" s="62"/>
      <c r="M27" s="52"/>
      <c r="N27" s="52"/>
      <c r="O27" s="52"/>
      <c r="P27" s="71"/>
      <c r="Q27" s="71"/>
      <c r="R27" s="71"/>
      <c r="S27" s="71"/>
      <c r="T27" s="72"/>
      <c r="V27" s="52"/>
      <c r="W27" s="52"/>
      <c r="X27" s="52"/>
      <c r="Y27" s="71"/>
      <c r="Z27" s="71"/>
      <c r="AA27" s="71"/>
      <c r="AB27" s="71"/>
      <c r="AC27" s="72"/>
    </row>
    <row r="28" spans="1:29" ht="15" customHeight="1" x14ac:dyDescent="0.2">
      <c r="A28" s="125" t="str">
        <f>'Beoordelen proefopdrachten'!A1</f>
        <v>Balken en teksten</v>
      </c>
      <c r="B28" s="53"/>
      <c r="C28" s="49"/>
      <c r="D28" s="110" t="s">
        <v>5</v>
      </c>
      <c r="E28" s="111"/>
      <c r="F28" s="111"/>
      <c r="G28" s="111"/>
      <c r="H28" s="110" t="s">
        <v>6</v>
      </c>
      <c r="I28" s="111"/>
      <c r="J28" s="111"/>
      <c r="K28" s="112"/>
      <c r="L28" s="62"/>
      <c r="M28" s="110" t="s">
        <v>5</v>
      </c>
      <c r="N28" s="111"/>
      <c r="O28" s="111"/>
      <c r="P28" s="111"/>
      <c r="Q28" s="110" t="s">
        <v>6</v>
      </c>
      <c r="R28" s="111"/>
      <c r="S28" s="111"/>
      <c r="T28" s="112"/>
      <c r="V28" s="110" t="s">
        <v>5</v>
      </c>
      <c r="W28" s="111"/>
      <c r="X28" s="111"/>
      <c r="Y28" s="111"/>
      <c r="Z28" s="110" t="s">
        <v>6</v>
      </c>
      <c r="AA28" s="111"/>
      <c r="AB28" s="111"/>
      <c r="AC28" s="112"/>
    </row>
    <row r="29" spans="1:29" ht="12" customHeight="1" x14ac:dyDescent="0.2">
      <c r="A29" s="126"/>
      <c r="B29" s="121" t="str">
        <f>'Beoordelen proefopdrachten'!B1</f>
        <v>Grijswaarden</v>
      </c>
      <c r="C29" s="49"/>
      <c r="D29" s="54" t="s">
        <v>3</v>
      </c>
      <c r="E29" s="22" t="s">
        <v>17</v>
      </c>
      <c r="F29" s="54" t="s">
        <v>4</v>
      </c>
      <c r="G29" s="55" t="s">
        <v>17</v>
      </c>
      <c r="H29" s="54" t="s">
        <v>3</v>
      </c>
      <c r="I29" s="22" t="s">
        <v>17</v>
      </c>
      <c r="J29" s="54" t="s">
        <v>4</v>
      </c>
      <c r="K29" s="66" t="s">
        <v>17</v>
      </c>
      <c r="M29" s="54" t="s">
        <v>3</v>
      </c>
      <c r="N29" s="22" t="s">
        <v>17</v>
      </c>
      <c r="O29" s="54" t="s">
        <v>4</v>
      </c>
      <c r="P29" s="55" t="s">
        <v>17</v>
      </c>
      <c r="Q29" s="54" t="s">
        <v>3</v>
      </c>
      <c r="R29" s="22" t="s">
        <v>17</v>
      </c>
      <c r="S29" s="54" t="s">
        <v>4</v>
      </c>
      <c r="T29" s="66" t="s">
        <v>17</v>
      </c>
      <c r="V29" s="54" t="s">
        <v>3</v>
      </c>
      <c r="W29" s="22" t="s">
        <v>17</v>
      </c>
      <c r="X29" s="54" t="s">
        <v>4</v>
      </c>
      <c r="Y29" s="55" t="s">
        <v>17</v>
      </c>
      <c r="Z29" s="54" t="s">
        <v>3</v>
      </c>
      <c r="AA29" s="22" t="s">
        <v>17</v>
      </c>
      <c r="AB29" s="54" t="s">
        <v>4</v>
      </c>
      <c r="AC29" s="66" t="s">
        <v>17</v>
      </c>
    </row>
    <row r="30" spans="1:29" ht="80" customHeight="1" x14ac:dyDescent="0.2">
      <c r="A30" s="126"/>
      <c r="B30" s="122"/>
      <c r="C30" s="49"/>
      <c r="D30" s="113" t="s">
        <v>2</v>
      </c>
      <c r="E30" s="114"/>
      <c r="F30" s="113" t="s">
        <v>2</v>
      </c>
      <c r="G30" s="115"/>
      <c r="H30" s="117" t="s">
        <v>2</v>
      </c>
      <c r="I30" s="117"/>
      <c r="J30" s="117" t="s">
        <v>2</v>
      </c>
      <c r="K30" s="117"/>
      <c r="M30" s="113" t="s">
        <v>2</v>
      </c>
      <c r="N30" s="114"/>
      <c r="O30" s="113" t="s">
        <v>2</v>
      </c>
      <c r="P30" s="115"/>
      <c r="Q30" s="117" t="s">
        <v>2</v>
      </c>
      <c r="R30" s="117"/>
      <c r="S30" s="117" t="s">
        <v>2</v>
      </c>
      <c r="T30" s="117"/>
      <c r="V30" s="113" t="s">
        <v>2</v>
      </c>
      <c r="W30" s="114"/>
      <c r="X30" s="113" t="s">
        <v>2</v>
      </c>
      <c r="Y30" s="115"/>
      <c r="Z30" s="117" t="s">
        <v>2</v>
      </c>
      <c r="AA30" s="117"/>
      <c r="AB30" s="117" t="s">
        <v>2</v>
      </c>
      <c r="AC30" s="117"/>
    </row>
    <row r="31" spans="1:29" ht="15" customHeight="1" x14ac:dyDescent="0.2">
      <c r="A31" s="126"/>
      <c r="B31" s="60"/>
      <c r="C31" s="49"/>
      <c r="D31" s="110" t="s">
        <v>5</v>
      </c>
      <c r="E31" s="111"/>
      <c r="F31" s="111"/>
      <c r="G31" s="111"/>
      <c r="H31" s="110" t="s">
        <v>6</v>
      </c>
      <c r="I31" s="111"/>
      <c r="J31" s="111"/>
      <c r="K31" s="112"/>
      <c r="M31" s="110" t="s">
        <v>5</v>
      </c>
      <c r="N31" s="111"/>
      <c r="O31" s="111"/>
      <c r="P31" s="111"/>
      <c r="Q31" s="110" t="s">
        <v>6</v>
      </c>
      <c r="R31" s="111"/>
      <c r="S31" s="111"/>
      <c r="T31" s="112"/>
      <c r="V31" s="110" t="s">
        <v>5</v>
      </c>
      <c r="W31" s="111"/>
      <c r="X31" s="111"/>
      <c r="Y31" s="111"/>
      <c r="Z31" s="110" t="s">
        <v>6</v>
      </c>
      <c r="AA31" s="111"/>
      <c r="AB31" s="111"/>
      <c r="AC31" s="112"/>
    </row>
    <row r="32" spans="1:29" ht="12" customHeight="1" x14ac:dyDescent="0.2">
      <c r="A32" s="126"/>
      <c r="B32" s="122" t="str">
        <f>'Beoordelen proefopdrachten'!B2</f>
        <v>Lichte tinten</v>
      </c>
      <c r="C32" s="49"/>
      <c r="D32" s="54" t="s">
        <v>3</v>
      </c>
      <c r="E32" s="22" t="s">
        <v>17</v>
      </c>
      <c r="F32" s="54" t="s">
        <v>4</v>
      </c>
      <c r="G32" s="63" t="s">
        <v>17</v>
      </c>
      <c r="H32" s="65" t="s">
        <v>3</v>
      </c>
      <c r="I32" s="66" t="s">
        <v>17</v>
      </c>
      <c r="J32" s="65" t="s">
        <v>4</v>
      </c>
      <c r="K32" s="66" t="s">
        <v>17</v>
      </c>
      <c r="M32" s="54" t="s">
        <v>3</v>
      </c>
      <c r="N32" s="22" t="s">
        <v>17</v>
      </c>
      <c r="O32" s="54" t="s">
        <v>4</v>
      </c>
      <c r="P32" s="63" t="s">
        <v>17</v>
      </c>
      <c r="Q32" s="65" t="s">
        <v>3</v>
      </c>
      <c r="R32" s="66" t="s">
        <v>17</v>
      </c>
      <c r="S32" s="65" t="s">
        <v>4</v>
      </c>
      <c r="T32" s="66" t="s">
        <v>17</v>
      </c>
      <c r="V32" s="54" t="s">
        <v>3</v>
      </c>
      <c r="W32" s="22" t="s">
        <v>17</v>
      </c>
      <c r="X32" s="54" t="s">
        <v>4</v>
      </c>
      <c r="Y32" s="63" t="s">
        <v>17</v>
      </c>
      <c r="Z32" s="65" t="s">
        <v>3</v>
      </c>
      <c r="AA32" s="66" t="s">
        <v>17</v>
      </c>
      <c r="AB32" s="65" t="s">
        <v>4</v>
      </c>
      <c r="AC32" s="66" t="s">
        <v>17</v>
      </c>
    </row>
    <row r="33" spans="1:29" ht="80" customHeight="1" x14ac:dyDescent="0.2">
      <c r="A33" s="126"/>
      <c r="B33" s="124"/>
      <c r="C33" s="49"/>
      <c r="D33" s="113" t="s">
        <v>2</v>
      </c>
      <c r="E33" s="114"/>
      <c r="F33" s="113" t="s">
        <v>2</v>
      </c>
      <c r="G33" s="115"/>
      <c r="H33" s="117" t="s">
        <v>2</v>
      </c>
      <c r="I33" s="117"/>
      <c r="J33" s="117" t="s">
        <v>2</v>
      </c>
      <c r="K33" s="117"/>
      <c r="M33" s="113" t="s">
        <v>2</v>
      </c>
      <c r="N33" s="114"/>
      <c r="O33" s="113" t="s">
        <v>2</v>
      </c>
      <c r="P33" s="115"/>
      <c r="Q33" s="117" t="s">
        <v>2</v>
      </c>
      <c r="R33" s="117"/>
      <c r="S33" s="117" t="s">
        <v>2</v>
      </c>
      <c r="T33" s="117"/>
      <c r="V33" s="113" t="s">
        <v>2</v>
      </c>
      <c r="W33" s="114"/>
      <c r="X33" s="113" t="s">
        <v>2</v>
      </c>
      <c r="Y33" s="115"/>
      <c r="Z33" s="117" t="s">
        <v>2</v>
      </c>
      <c r="AA33" s="117"/>
      <c r="AB33" s="117" t="s">
        <v>2</v>
      </c>
      <c r="AC33" s="117"/>
    </row>
    <row r="34" spans="1:29" ht="15" customHeight="1" x14ac:dyDescent="0.2">
      <c r="A34" s="126"/>
      <c r="B34" s="56"/>
      <c r="C34" s="49"/>
      <c r="D34" s="110" t="s">
        <v>5</v>
      </c>
      <c r="E34" s="111"/>
      <c r="F34" s="111"/>
      <c r="G34" s="111"/>
      <c r="H34" s="110" t="s">
        <v>6</v>
      </c>
      <c r="I34" s="111"/>
      <c r="J34" s="111"/>
      <c r="K34" s="112"/>
      <c r="M34" s="110" t="s">
        <v>5</v>
      </c>
      <c r="N34" s="111"/>
      <c r="O34" s="111"/>
      <c r="P34" s="111"/>
      <c r="Q34" s="110" t="s">
        <v>6</v>
      </c>
      <c r="R34" s="111"/>
      <c r="S34" s="111"/>
      <c r="T34" s="112"/>
      <c r="V34" s="110" t="s">
        <v>5</v>
      </c>
      <c r="W34" s="111"/>
      <c r="X34" s="111"/>
      <c r="Y34" s="111"/>
      <c r="Z34" s="110" t="s">
        <v>6</v>
      </c>
      <c r="AA34" s="111"/>
      <c r="AB34" s="111"/>
      <c r="AC34" s="112"/>
    </row>
    <row r="35" spans="1:29" ht="12" customHeight="1" x14ac:dyDescent="0.2">
      <c r="A35" s="126"/>
      <c r="B35" s="121" t="str">
        <f>'Beoordelen proefopdrachten'!B3</f>
        <v>Felle tinten</v>
      </c>
      <c r="C35" s="49"/>
      <c r="D35" s="54" t="s">
        <v>3</v>
      </c>
      <c r="E35" s="22" t="s">
        <v>17</v>
      </c>
      <c r="F35" s="54" t="s">
        <v>4</v>
      </c>
      <c r="G35" s="63" t="s">
        <v>17</v>
      </c>
      <c r="H35" s="65" t="s">
        <v>3</v>
      </c>
      <c r="I35" s="66" t="s">
        <v>17</v>
      </c>
      <c r="J35" s="65" t="s">
        <v>4</v>
      </c>
      <c r="K35" s="66" t="s">
        <v>17</v>
      </c>
      <c r="M35" s="54" t="s">
        <v>3</v>
      </c>
      <c r="N35" s="22" t="s">
        <v>17</v>
      </c>
      <c r="O35" s="54" t="s">
        <v>4</v>
      </c>
      <c r="P35" s="63" t="s">
        <v>17</v>
      </c>
      <c r="Q35" s="65" t="s">
        <v>3</v>
      </c>
      <c r="R35" s="66" t="s">
        <v>17</v>
      </c>
      <c r="S35" s="65" t="s">
        <v>4</v>
      </c>
      <c r="T35" s="66" t="s">
        <v>17</v>
      </c>
      <c r="V35" s="54" t="s">
        <v>3</v>
      </c>
      <c r="W35" s="22" t="s">
        <v>17</v>
      </c>
      <c r="X35" s="54" t="s">
        <v>4</v>
      </c>
      <c r="Y35" s="63" t="s">
        <v>17</v>
      </c>
      <c r="Z35" s="65" t="s">
        <v>3</v>
      </c>
      <c r="AA35" s="66" t="s">
        <v>17</v>
      </c>
      <c r="AB35" s="65" t="s">
        <v>4</v>
      </c>
      <c r="AC35" s="66" t="s">
        <v>17</v>
      </c>
    </row>
    <row r="36" spans="1:29" ht="80" customHeight="1" x14ac:dyDescent="0.2">
      <c r="A36" s="126"/>
      <c r="B36" s="122"/>
      <c r="C36" s="49"/>
      <c r="D36" s="113" t="s">
        <v>2</v>
      </c>
      <c r="E36" s="114"/>
      <c r="F36" s="113" t="s">
        <v>2</v>
      </c>
      <c r="G36" s="115"/>
      <c r="H36" s="117" t="s">
        <v>2</v>
      </c>
      <c r="I36" s="117"/>
      <c r="J36" s="117" t="s">
        <v>2</v>
      </c>
      <c r="K36" s="117"/>
      <c r="M36" s="113" t="s">
        <v>2</v>
      </c>
      <c r="N36" s="114"/>
      <c r="O36" s="113" t="s">
        <v>2</v>
      </c>
      <c r="P36" s="115"/>
      <c r="Q36" s="117" t="s">
        <v>2</v>
      </c>
      <c r="R36" s="117"/>
      <c r="S36" s="117" t="s">
        <v>2</v>
      </c>
      <c r="T36" s="117"/>
      <c r="V36" s="113" t="s">
        <v>2</v>
      </c>
      <c r="W36" s="114"/>
      <c r="X36" s="113" t="s">
        <v>2</v>
      </c>
      <c r="Y36" s="115"/>
      <c r="Z36" s="117" t="s">
        <v>2</v>
      </c>
      <c r="AA36" s="117"/>
      <c r="AB36" s="117" t="s">
        <v>2</v>
      </c>
      <c r="AC36" s="117"/>
    </row>
    <row r="37" spans="1:29" ht="15" customHeight="1" x14ac:dyDescent="0.2">
      <c r="A37" s="126"/>
      <c r="B37" s="60"/>
      <c r="C37" s="49"/>
      <c r="D37" s="110" t="s">
        <v>5</v>
      </c>
      <c r="E37" s="111"/>
      <c r="F37" s="111"/>
      <c r="G37" s="111"/>
      <c r="H37" s="110" t="s">
        <v>6</v>
      </c>
      <c r="I37" s="111"/>
      <c r="J37" s="111"/>
      <c r="K37" s="112"/>
      <c r="M37" s="110" t="s">
        <v>5</v>
      </c>
      <c r="N37" s="111"/>
      <c r="O37" s="111"/>
      <c r="P37" s="111"/>
      <c r="Q37" s="110" t="s">
        <v>6</v>
      </c>
      <c r="R37" s="111"/>
      <c r="S37" s="111"/>
      <c r="T37" s="112"/>
      <c r="V37" s="110" t="s">
        <v>5</v>
      </c>
      <c r="W37" s="111"/>
      <c r="X37" s="111"/>
      <c r="Y37" s="111"/>
      <c r="Z37" s="110" t="s">
        <v>6</v>
      </c>
      <c r="AA37" s="111"/>
      <c r="AB37" s="111"/>
      <c r="AC37" s="112"/>
    </row>
    <row r="38" spans="1:29" ht="12" customHeight="1" x14ac:dyDescent="0.2">
      <c r="A38" s="126"/>
      <c r="B38" s="123" t="str">
        <f>'Beoordelen proefopdrachten'!B4</f>
        <v>Teksten in kleur</v>
      </c>
      <c r="C38" s="49"/>
      <c r="D38" s="54" t="s">
        <v>3</v>
      </c>
      <c r="E38" s="22" t="s">
        <v>17</v>
      </c>
      <c r="F38" s="54" t="s">
        <v>4</v>
      </c>
      <c r="G38" s="63" t="s">
        <v>17</v>
      </c>
      <c r="H38" s="65" t="s">
        <v>3</v>
      </c>
      <c r="I38" s="66" t="s">
        <v>17</v>
      </c>
      <c r="J38" s="65" t="s">
        <v>4</v>
      </c>
      <c r="K38" s="66" t="s">
        <v>17</v>
      </c>
      <c r="M38" s="54" t="s">
        <v>3</v>
      </c>
      <c r="N38" s="22" t="s">
        <v>17</v>
      </c>
      <c r="O38" s="54" t="s">
        <v>4</v>
      </c>
      <c r="P38" s="63" t="s">
        <v>17</v>
      </c>
      <c r="Q38" s="65" t="s">
        <v>3</v>
      </c>
      <c r="R38" s="66" t="s">
        <v>17</v>
      </c>
      <c r="S38" s="65" t="s">
        <v>4</v>
      </c>
      <c r="T38" s="66" t="s">
        <v>17</v>
      </c>
      <c r="V38" s="54" t="s">
        <v>3</v>
      </c>
      <c r="W38" s="22" t="s">
        <v>17</v>
      </c>
      <c r="X38" s="54" t="s">
        <v>4</v>
      </c>
      <c r="Y38" s="63" t="s">
        <v>17</v>
      </c>
      <c r="Z38" s="65" t="s">
        <v>3</v>
      </c>
      <c r="AA38" s="66" t="s">
        <v>17</v>
      </c>
      <c r="AB38" s="65" t="s">
        <v>4</v>
      </c>
      <c r="AC38" s="66" t="s">
        <v>17</v>
      </c>
    </row>
    <row r="39" spans="1:29" ht="80" customHeight="1" x14ac:dyDescent="0.2">
      <c r="A39" s="127"/>
      <c r="B39" s="124"/>
      <c r="C39" s="49"/>
      <c r="D39" s="113" t="s">
        <v>2</v>
      </c>
      <c r="E39" s="114"/>
      <c r="F39" s="113" t="s">
        <v>2</v>
      </c>
      <c r="G39" s="115"/>
      <c r="H39" s="117" t="s">
        <v>2</v>
      </c>
      <c r="I39" s="117"/>
      <c r="J39" s="117" t="s">
        <v>2</v>
      </c>
      <c r="K39" s="117"/>
      <c r="M39" s="113" t="s">
        <v>2</v>
      </c>
      <c r="N39" s="114"/>
      <c r="O39" s="113" t="s">
        <v>2</v>
      </c>
      <c r="P39" s="115"/>
      <c r="Q39" s="117" t="s">
        <v>2</v>
      </c>
      <c r="R39" s="117"/>
      <c r="S39" s="117" t="s">
        <v>2</v>
      </c>
      <c r="T39" s="117"/>
      <c r="V39" s="113" t="s">
        <v>2</v>
      </c>
      <c r="W39" s="114"/>
      <c r="X39" s="113" t="s">
        <v>2</v>
      </c>
      <c r="Y39" s="115"/>
      <c r="Z39" s="117" t="s">
        <v>2</v>
      </c>
      <c r="AA39" s="117"/>
      <c r="AB39" s="117" t="s">
        <v>2</v>
      </c>
      <c r="AC39" s="117"/>
    </row>
    <row r="40" spans="1:29" ht="15" customHeight="1" x14ac:dyDescent="0.2">
      <c r="A40" s="125" t="str">
        <f>'Beoordelen proefopdrachten'!A5</f>
        <v>Logo</v>
      </c>
      <c r="B40" s="60"/>
      <c r="C40" s="49"/>
      <c r="D40" s="110" t="s">
        <v>5</v>
      </c>
      <c r="E40" s="111"/>
      <c r="F40" s="111"/>
      <c r="G40" s="111"/>
      <c r="H40" s="110" t="s">
        <v>6</v>
      </c>
      <c r="I40" s="111"/>
      <c r="J40" s="111"/>
      <c r="K40" s="112"/>
      <c r="M40" s="110" t="s">
        <v>5</v>
      </c>
      <c r="N40" s="111"/>
      <c r="O40" s="111"/>
      <c r="P40" s="111"/>
      <c r="Q40" s="110" t="s">
        <v>6</v>
      </c>
      <c r="R40" s="111"/>
      <c r="S40" s="111"/>
      <c r="T40" s="112"/>
      <c r="V40" s="110" t="s">
        <v>5</v>
      </c>
      <c r="W40" s="111"/>
      <c r="X40" s="111"/>
      <c r="Y40" s="111"/>
      <c r="Z40" s="110" t="s">
        <v>6</v>
      </c>
      <c r="AA40" s="111"/>
      <c r="AB40" s="111"/>
      <c r="AC40" s="112"/>
    </row>
    <row r="41" spans="1:29" ht="12" customHeight="1" x14ac:dyDescent="0.2">
      <c r="A41" s="126"/>
      <c r="B41" s="128" t="str">
        <f>'Beoordelen proefopdrachten'!B5</f>
        <v>Kleur/contrast</v>
      </c>
      <c r="C41" s="49"/>
      <c r="D41" s="54" t="s">
        <v>3</v>
      </c>
      <c r="E41" s="22" t="s">
        <v>17</v>
      </c>
      <c r="F41" s="54" t="s">
        <v>4</v>
      </c>
      <c r="G41" s="63" t="s">
        <v>17</v>
      </c>
      <c r="H41" s="65" t="s">
        <v>3</v>
      </c>
      <c r="I41" s="66" t="s">
        <v>17</v>
      </c>
      <c r="J41" s="65" t="s">
        <v>4</v>
      </c>
      <c r="K41" s="66" t="s">
        <v>17</v>
      </c>
      <c r="M41" s="54" t="s">
        <v>3</v>
      </c>
      <c r="N41" s="22" t="s">
        <v>17</v>
      </c>
      <c r="O41" s="54" t="s">
        <v>4</v>
      </c>
      <c r="P41" s="63" t="s">
        <v>17</v>
      </c>
      <c r="Q41" s="65" t="s">
        <v>3</v>
      </c>
      <c r="R41" s="66" t="s">
        <v>17</v>
      </c>
      <c r="S41" s="65" t="s">
        <v>4</v>
      </c>
      <c r="T41" s="66" t="s">
        <v>17</v>
      </c>
      <c r="V41" s="54" t="s">
        <v>3</v>
      </c>
      <c r="W41" s="22" t="s">
        <v>17</v>
      </c>
      <c r="X41" s="54" t="s">
        <v>4</v>
      </c>
      <c r="Y41" s="63" t="s">
        <v>17</v>
      </c>
      <c r="Z41" s="65" t="s">
        <v>3</v>
      </c>
      <c r="AA41" s="66" t="s">
        <v>17</v>
      </c>
      <c r="AB41" s="65" t="s">
        <v>4</v>
      </c>
      <c r="AC41" s="66" t="s">
        <v>17</v>
      </c>
    </row>
    <row r="42" spans="1:29" ht="80" customHeight="1" x14ac:dyDescent="0.2">
      <c r="A42" s="126"/>
      <c r="B42" s="128"/>
      <c r="C42" s="49"/>
      <c r="D42" s="113" t="s">
        <v>2</v>
      </c>
      <c r="E42" s="114"/>
      <c r="F42" s="113" t="s">
        <v>2</v>
      </c>
      <c r="G42" s="115"/>
      <c r="H42" s="117" t="s">
        <v>2</v>
      </c>
      <c r="I42" s="117"/>
      <c r="J42" s="117" t="s">
        <v>2</v>
      </c>
      <c r="K42" s="117"/>
      <c r="M42" s="113" t="s">
        <v>2</v>
      </c>
      <c r="N42" s="114"/>
      <c r="O42" s="113" t="s">
        <v>2</v>
      </c>
      <c r="P42" s="115"/>
      <c r="Q42" s="117" t="s">
        <v>2</v>
      </c>
      <c r="R42" s="117"/>
      <c r="S42" s="117" t="s">
        <v>2</v>
      </c>
      <c r="T42" s="117"/>
      <c r="V42" s="113" t="s">
        <v>2</v>
      </c>
      <c r="W42" s="114"/>
      <c r="X42" s="113" t="s">
        <v>2</v>
      </c>
      <c r="Y42" s="115"/>
      <c r="Z42" s="117" t="s">
        <v>2</v>
      </c>
      <c r="AA42" s="117"/>
      <c r="AB42" s="117" t="s">
        <v>2</v>
      </c>
      <c r="AC42" s="117"/>
    </row>
    <row r="43" spans="1:29" ht="15" customHeight="1" x14ac:dyDescent="0.2">
      <c r="A43" s="129" t="str">
        <f>'Beoordelen proefopdrachten'!A6</f>
        <v>Algemeen</v>
      </c>
      <c r="B43" s="60"/>
      <c r="C43" s="49"/>
      <c r="D43" s="110" t="s">
        <v>5</v>
      </c>
      <c r="E43" s="111"/>
      <c r="F43" s="111"/>
      <c r="G43" s="111"/>
      <c r="H43" s="110" t="s">
        <v>6</v>
      </c>
      <c r="I43" s="111"/>
      <c r="J43" s="111"/>
      <c r="K43" s="112"/>
      <c r="M43" s="110" t="s">
        <v>5</v>
      </c>
      <c r="N43" s="111"/>
      <c r="O43" s="111"/>
      <c r="P43" s="111"/>
      <c r="Q43" s="110" t="s">
        <v>6</v>
      </c>
      <c r="R43" s="111"/>
      <c r="S43" s="111"/>
      <c r="T43" s="112"/>
      <c r="V43" s="110" t="s">
        <v>5</v>
      </c>
      <c r="W43" s="111"/>
      <c r="X43" s="111"/>
      <c r="Y43" s="111"/>
      <c r="Z43" s="110" t="s">
        <v>6</v>
      </c>
      <c r="AA43" s="111"/>
      <c r="AB43" s="111"/>
      <c r="AC43" s="112"/>
    </row>
    <row r="44" spans="1:29" ht="12" customHeight="1" x14ac:dyDescent="0.2">
      <c r="A44" s="130"/>
      <c r="B44" s="128" t="str">
        <f>'Beoordelen proefopdrachten'!B6</f>
        <v>Strepen</v>
      </c>
      <c r="C44" s="49"/>
      <c r="D44" s="54" t="s">
        <v>3</v>
      </c>
      <c r="E44" s="22" t="s">
        <v>17</v>
      </c>
      <c r="F44" s="54" t="s">
        <v>4</v>
      </c>
      <c r="G44" s="63" t="s">
        <v>17</v>
      </c>
      <c r="H44" s="65" t="s">
        <v>3</v>
      </c>
      <c r="I44" s="66" t="s">
        <v>17</v>
      </c>
      <c r="J44" s="65" t="s">
        <v>4</v>
      </c>
      <c r="K44" s="66" t="s">
        <v>17</v>
      </c>
      <c r="M44" s="54" t="s">
        <v>3</v>
      </c>
      <c r="N44" s="22" t="s">
        <v>17</v>
      </c>
      <c r="O44" s="54" t="s">
        <v>4</v>
      </c>
      <c r="P44" s="63" t="s">
        <v>17</v>
      </c>
      <c r="Q44" s="65" t="s">
        <v>3</v>
      </c>
      <c r="R44" s="66" t="s">
        <v>17</v>
      </c>
      <c r="S44" s="65" t="s">
        <v>4</v>
      </c>
      <c r="T44" s="66" t="s">
        <v>17</v>
      </c>
      <c r="V44" s="54" t="s">
        <v>3</v>
      </c>
      <c r="W44" s="22" t="s">
        <v>17</v>
      </c>
      <c r="X44" s="54" t="s">
        <v>4</v>
      </c>
      <c r="Y44" s="63" t="s">
        <v>17</v>
      </c>
      <c r="Z44" s="65" t="s">
        <v>3</v>
      </c>
      <c r="AA44" s="66" t="s">
        <v>17</v>
      </c>
      <c r="AB44" s="65" t="s">
        <v>4</v>
      </c>
      <c r="AC44" s="66" t="s">
        <v>17</v>
      </c>
    </row>
    <row r="45" spans="1:29" ht="80" customHeight="1" x14ac:dyDescent="0.2">
      <c r="A45" s="130"/>
      <c r="B45" s="128"/>
      <c r="C45" s="49"/>
      <c r="D45" s="113" t="s">
        <v>2</v>
      </c>
      <c r="E45" s="114"/>
      <c r="F45" s="113" t="s">
        <v>2</v>
      </c>
      <c r="G45" s="115"/>
      <c r="H45" s="117" t="s">
        <v>2</v>
      </c>
      <c r="I45" s="117"/>
      <c r="J45" s="117" t="s">
        <v>2</v>
      </c>
      <c r="K45" s="117"/>
      <c r="M45" s="113" t="s">
        <v>2</v>
      </c>
      <c r="N45" s="114"/>
      <c r="O45" s="113" t="s">
        <v>2</v>
      </c>
      <c r="P45" s="115"/>
      <c r="Q45" s="117" t="s">
        <v>2</v>
      </c>
      <c r="R45" s="117"/>
      <c r="S45" s="117" t="s">
        <v>2</v>
      </c>
      <c r="T45" s="117"/>
      <c r="V45" s="113" t="s">
        <v>2</v>
      </c>
      <c r="W45" s="114"/>
      <c r="X45" s="113" t="s">
        <v>2</v>
      </c>
      <c r="Y45" s="115"/>
      <c r="Z45" s="117" t="s">
        <v>2</v>
      </c>
      <c r="AA45" s="117"/>
      <c r="AB45" s="117" t="s">
        <v>2</v>
      </c>
      <c r="AC45" s="117"/>
    </row>
    <row r="46" spans="1:29" ht="15" customHeight="1" x14ac:dyDescent="0.2">
      <c r="A46" s="130"/>
      <c r="B46" s="67"/>
      <c r="C46" s="49"/>
      <c r="D46" s="110" t="s">
        <v>5</v>
      </c>
      <c r="E46" s="111"/>
      <c r="F46" s="111"/>
      <c r="G46" s="111"/>
      <c r="H46" s="110" t="s">
        <v>6</v>
      </c>
      <c r="I46" s="111"/>
      <c r="J46" s="111"/>
      <c r="K46" s="112"/>
      <c r="M46" s="110" t="s">
        <v>5</v>
      </c>
      <c r="N46" s="111"/>
      <c r="O46" s="111"/>
      <c r="P46" s="111"/>
      <c r="Q46" s="110" t="s">
        <v>6</v>
      </c>
      <c r="R46" s="111"/>
      <c r="S46" s="111"/>
      <c r="T46" s="112"/>
      <c r="V46" s="110" t="s">
        <v>5</v>
      </c>
      <c r="W46" s="111"/>
      <c r="X46" s="111"/>
      <c r="Y46" s="111"/>
      <c r="Z46" s="110" t="s">
        <v>6</v>
      </c>
      <c r="AA46" s="111"/>
      <c r="AB46" s="111"/>
      <c r="AC46" s="112"/>
    </row>
    <row r="47" spans="1:29" ht="12" customHeight="1" x14ac:dyDescent="0.2">
      <c r="A47" s="130"/>
      <c r="B47" s="128" t="str">
        <f>'Beoordelen proefopdrachten'!B7</f>
        <v>Recht</v>
      </c>
      <c r="C47" s="49"/>
      <c r="D47" s="54" t="s">
        <v>3</v>
      </c>
      <c r="E47" s="22" t="s">
        <v>17</v>
      </c>
      <c r="F47" s="54" t="s">
        <v>4</v>
      </c>
      <c r="G47" s="63" t="s">
        <v>17</v>
      </c>
      <c r="H47" s="65" t="s">
        <v>3</v>
      </c>
      <c r="I47" s="66" t="s">
        <v>17</v>
      </c>
      <c r="J47" s="65" t="s">
        <v>4</v>
      </c>
      <c r="K47" s="66" t="s">
        <v>17</v>
      </c>
      <c r="M47" s="54" t="s">
        <v>3</v>
      </c>
      <c r="N47" s="22" t="s">
        <v>17</v>
      </c>
      <c r="O47" s="54" t="s">
        <v>4</v>
      </c>
      <c r="P47" s="63" t="s">
        <v>17</v>
      </c>
      <c r="Q47" s="65" t="s">
        <v>3</v>
      </c>
      <c r="R47" s="66" t="s">
        <v>17</v>
      </c>
      <c r="S47" s="65" t="s">
        <v>4</v>
      </c>
      <c r="T47" s="66" t="s">
        <v>17</v>
      </c>
      <c r="V47" s="54" t="s">
        <v>3</v>
      </c>
      <c r="W47" s="22" t="s">
        <v>17</v>
      </c>
      <c r="X47" s="54" t="s">
        <v>4</v>
      </c>
      <c r="Y47" s="63" t="s">
        <v>17</v>
      </c>
      <c r="Z47" s="65" t="s">
        <v>3</v>
      </c>
      <c r="AA47" s="66" t="s">
        <v>17</v>
      </c>
      <c r="AB47" s="65" t="s">
        <v>4</v>
      </c>
      <c r="AC47" s="66" t="s">
        <v>17</v>
      </c>
    </row>
    <row r="48" spans="1:29" ht="80" customHeight="1" x14ac:dyDescent="0.2">
      <c r="A48" s="130"/>
      <c r="B48" s="128"/>
      <c r="C48" s="49"/>
      <c r="D48" s="113" t="s">
        <v>2</v>
      </c>
      <c r="E48" s="114"/>
      <c r="F48" s="113" t="s">
        <v>2</v>
      </c>
      <c r="G48" s="115"/>
      <c r="H48" s="116" t="s">
        <v>2</v>
      </c>
      <c r="I48" s="117"/>
      <c r="J48" s="116" t="s">
        <v>2</v>
      </c>
      <c r="K48" s="117"/>
      <c r="M48" s="113" t="s">
        <v>2</v>
      </c>
      <c r="N48" s="114"/>
      <c r="O48" s="113" t="s">
        <v>2</v>
      </c>
      <c r="P48" s="115"/>
      <c r="Q48" s="116" t="s">
        <v>2</v>
      </c>
      <c r="R48" s="117"/>
      <c r="S48" s="116" t="s">
        <v>2</v>
      </c>
      <c r="T48" s="117"/>
      <c r="V48" s="113" t="s">
        <v>2</v>
      </c>
      <c r="W48" s="114"/>
      <c r="X48" s="113" t="s">
        <v>2</v>
      </c>
      <c r="Y48" s="115"/>
      <c r="Z48" s="116" t="s">
        <v>2</v>
      </c>
      <c r="AA48" s="117"/>
      <c r="AB48" s="116" t="s">
        <v>2</v>
      </c>
      <c r="AC48" s="117"/>
    </row>
    <row r="49" spans="1:29" ht="15" customHeight="1" x14ac:dyDescent="0.2">
      <c r="A49" s="131"/>
      <c r="B49" s="68"/>
      <c r="C49" s="49"/>
      <c r="D49" s="76"/>
      <c r="E49" s="57"/>
      <c r="F49" s="57"/>
      <c r="G49" s="64"/>
      <c r="H49" s="70"/>
      <c r="I49" s="70"/>
      <c r="J49" s="70"/>
      <c r="K49" s="69"/>
      <c r="M49" s="76"/>
      <c r="N49" s="57"/>
      <c r="O49" s="57"/>
      <c r="P49" s="64"/>
      <c r="Q49" s="70"/>
      <c r="R49" s="70"/>
      <c r="S49" s="70"/>
      <c r="T49" s="69"/>
      <c r="V49" s="76"/>
      <c r="W49" s="57"/>
      <c r="X49" s="57"/>
      <c r="Y49" s="64"/>
      <c r="Z49" s="70"/>
      <c r="AA49" s="70"/>
      <c r="AB49" s="70"/>
      <c r="AC49" s="69"/>
    </row>
    <row r="50" spans="1:29" ht="15" customHeight="1" x14ac:dyDescent="0.2">
      <c r="H50" s="58"/>
      <c r="Q50" s="58"/>
      <c r="Z50" s="58"/>
    </row>
    <row r="51" spans="1:29" ht="35" customHeight="1" x14ac:dyDescent="0.2"/>
    <row r="52" spans="1:29" ht="35" customHeight="1" x14ac:dyDescent="0.2"/>
    <row r="53" spans="1:29" ht="35" customHeight="1" x14ac:dyDescent="0.2"/>
    <row r="54" spans="1:29" ht="35" customHeight="1" x14ac:dyDescent="0.2"/>
    <row r="55" spans="1:29" ht="35" customHeight="1" x14ac:dyDescent="0.2"/>
    <row r="56" spans="1:29" ht="35" customHeight="1" x14ac:dyDescent="0.2"/>
    <row r="57" spans="1:29" ht="35" customHeight="1" x14ac:dyDescent="0.2"/>
    <row r="58" spans="1:29" ht="35" customHeight="1" x14ac:dyDescent="0.2"/>
    <row r="59" spans="1:29" ht="35" customHeight="1" x14ac:dyDescent="0.2"/>
    <row r="60" spans="1:29" ht="35" customHeight="1" x14ac:dyDescent="0.2"/>
    <row r="61" spans="1:29" ht="35" customHeight="1" x14ac:dyDescent="0.2"/>
    <row r="62" spans="1:29" ht="35" customHeight="1" x14ac:dyDescent="0.2"/>
    <row r="63" spans="1:29" ht="35" customHeight="1" x14ac:dyDescent="0.2"/>
    <row r="64" spans="1:29" ht="35" customHeight="1" x14ac:dyDescent="0.2"/>
    <row r="65" ht="35" customHeight="1" x14ac:dyDescent="0.2"/>
    <row r="66" ht="35" customHeight="1" x14ac:dyDescent="0.2"/>
    <row r="67" ht="35" customHeight="1" x14ac:dyDescent="0.2"/>
    <row r="68" ht="35" customHeight="1" x14ac:dyDescent="0.2"/>
    <row r="69" ht="35" customHeight="1" x14ac:dyDescent="0.2"/>
    <row r="70" ht="35" customHeight="1" x14ac:dyDescent="0.2"/>
    <row r="71" ht="35" customHeight="1" x14ac:dyDescent="0.2"/>
    <row r="72" ht="35" customHeight="1" x14ac:dyDescent="0.2"/>
    <row r="73" ht="35" customHeight="1" x14ac:dyDescent="0.2"/>
    <row r="74" ht="35" customHeight="1" x14ac:dyDescent="0.2"/>
    <row r="75" ht="35" customHeight="1" x14ac:dyDescent="0.2"/>
    <row r="76" ht="35" customHeight="1" x14ac:dyDescent="0.2"/>
    <row r="77" ht="35" customHeight="1" x14ac:dyDescent="0.2"/>
    <row r="78" ht="35" customHeight="1" x14ac:dyDescent="0.2"/>
    <row r="79" ht="35" customHeight="1" x14ac:dyDescent="0.2"/>
    <row r="80" ht="35" customHeight="1" x14ac:dyDescent="0.2"/>
    <row r="81" ht="35" customHeight="1" x14ac:dyDescent="0.2"/>
    <row r="82" ht="35" customHeight="1" x14ac:dyDescent="0.2"/>
    <row r="83" ht="35" customHeight="1" x14ac:dyDescent="0.2"/>
    <row r="84" ht="35" customHeight="1" x14ac:dyDescent="0.2"/>
    <row r="85" ht="35" customHeight="1" x14ac:dyDescent="0.2"/>
    <row r="86" ht="35" customHeight="1" x14ac:dyDescent="0.2"/>
    <row r="87" ht="35" customHeight="1" x14ac:dyDescent="0.2"/>
    <row r="88" ht="35" customHeight="1" x14ac:dyDescent="0.2"/>
    <row r="89" ht="35" customHeight="1" x14ac:dyDescent="0.2"/>
    <row r="90" ht="35" customHeight="1" x14ac:dyDescent="0.2"/>
    <row r="91" ht="35" customHeight="1" x14ac:dyDescent="0.2"/>
    <row r="92" ht="35" customHeight="1" x14ac:dyDescent="0.2"/>
    <row r="93" ht="35" customHeight="1" x14ac:dyDescent="0.2"/>
    <row r="94" ht="35" customHeight="1" x14ac:dyDescent="0.2"/>
    <row r="95" ht="35" customHeight="1" x14ac:dyDescent="0.2"/>
    <row r="96" ht="35" customHeight="1" x14ac:dyDescent="0.2"/>
    <row r="97" ht="35" customHeight="1" x14ac:dyDescent="0.2"/>
    <row r="98" ht="35" customHeight="1" x14ac:dyDescent="0.2"/>
    <row r="99" ht="35" customHeight="1" x14ac:dyDescent="0.2"/>
    <row r="100" ht="35" customHeight="1" x14ac:dyDescent="0.2"/>
    <row r="101" ht="35" customHeight="1" x14ac:dyDescent="0.2"/>
    <row r="102" ht="35" customHeight="1" x14ac:dyDescent="0.2"/>
    <row r="103" ht="35" customHeight="1" x14ac:dyDescent="0.2"/>
    <row r="104" ht="35" customHeight="1" x14ac:dyDescent="0.2"/>
    <row r="105" ht="35" customHeight="1" x14ac:dyDescent="0.2"/>
    <row r="106" ht="35" customHeight="1" x14ac:dyDescent="0.2"/>
    <row r="107" ht="35" customHeight="1" x14ac:dyDescent="0.2"/>
    <row r="108" ht="35" customHeight="1" x14ac:dyDescent="0.2"/>
    <row r="109" ht="35" customHeight="1" x14ac:dyDescent="0.2"/>
    <row r="110" ht="35" customHeight="1" x14ac:dyDescent="0.2"/>
    <row r="111" ht="35" customHeight="1" x14ac:dyDescent="0.2"/>
    <row r="112" ht="35" customHeight="1" x14ac:dyDescent="0.2"/>
    <row r="113" ht="35" customHeight="1" x14ac:dyDescent="0.2"/>
    <row r="114" ht="35" customHeight="1" x14ac:dyDescent="0.2"/>
    <row r="115" ht="35" customHeight="1" x14ac:dyDescent="0.2"/>
    <row r="116" ht="35" customHeight="1" x14ac:dyDescent="0.2"/>
    <row r="117" ht="35" customHeight="1" x14ac:dyDescent="0.2"/>
    <row r="118" ht="35" customHeight="1" x14ac:dyDescent="0.2"/>
    <row r="119" ht="35" customHeight="1" x14ac:dyDescent="0.2"/>
    <row r="120" ht="35" customHeight="1" x14ac:dyDescent="0.2"/>
    <row r="121" ht="35" customHeight="1" x14ac:dyDescent="0.2"/>
    <row r="122" ht="35" customHeight="1" x14ac:dyDescent="0.2"/>
    <row r="123" ht="35" customHeight="1" x14ac:dyDescent="0.2"/>
    <row r="124" ht="35" customHeight="1" x14ac:dyDescent="0.2"/>
    <row r="125" ht="35" customHeight="1" x14ac:dyDescent="0.2"/>
    <row r="126" ht="35" customHeight="1" x14ac:dyDescent="0.2"/>
    <row r="127" ht="35" customHeight="1" x14ac:dyDescent="0.2"/>
    <row r="128" ht="35" customHeight="1" x14ac:dyDescent="0.2"/>
    <row r="129" ht="35" customHeight="1" x14ac:dyDescent="0.2"/>
    <row r="130" ht="35" customHeight="1" x14ac:dyDescent="0.2"/>
    <row r="131" ht="35" customHeight="1" x14ac:dyDescent="0.2"/>
    <row r="132" ht="35" customHeight="1" x14ac:dyDescent="0.2"/>
    <row r="133" ht="35" customHeight="1" x14ac:dyDescent="0.2"/>
    <row r="134" ht="35" customHeight="1" x14ac:dyDescent="0.2"/>
    <row r="135" ht="35" customHeight="1" x14ac:dyDescent="0.2"/>
    <row r="136" ht="35" customHeight="1" x14ac:dyDescent="0.2"/>
    <row r="137" ht="35" customHeight="1" x14ac:dyDescent="0.2"/>
    <row r="138" ht="35" customHeight="1" x14ac:dyDescent="0.2"/>
  </sheetData>
  <sheetProtection algorithmName="SHA-512" hashValue="AK6JdsnTWI9sKEkQ9Kjxtg1L70bI/WGeANlL2AbbWy8Fml17sR1xJXms1QO2lp5K4kKz8qzyqrVfygPu7mJMVg==" saltValue="VjHHtVw+08JNEW9QcNlm8Q==" spinCount="100000" sheet="1" objects="1" scenarios="1"/>
  <mergeCells count="275">
    <mergeCell ref="M46:P46"/>
    <mergeCell ref="Q46:T46"/>
    <mergeCell ref="M48:N48"/>
    <mergeCell ref="O48:P48"/>
    <mergeCell ref="Q48:R48"/>
    <mergeCell ref="S48:T48"/>
    <mergeCell ref="M40:P40"/>
    <mergeCell ref="Q40:T40"/>
    <mergeCell ref="M42:N42"/>
    <mergeCell ref="O42:P42"/>
    <mergeCell ref="Q42:R42"/>
    <mergeCell ref="S42:T42"/>
    <mergeCell ref="M43:P43"/>
    <mergeCell ref="Q43:T43"/>
    <mergeCell ref="M45:N45"/>
    <mergeCell ref="O45:P45"/>
    <mergeCell ref="Q45:R45"/>
    <mergeCell ref="S45:T45"/>
    <mergeCell ref="M34:P34"/>
    <mergeCell ref="Q34:T34"/>
    <mergeCell ref="M36:N36"/>
    <mergeCell ref="O36:P36"/>
    <mergeCell ref="Q36:R36"/>
    <mergeCell ref="S36:T36"/>
    <mergeCell ref="M37:P37"/>
    <mergeCell ref="Q37:T37"/>
    <mergeCell ref="M39:N39"/>
    <mergeCell ref="O39:P39"/>
    <mergeCell ref="Q39:R39"/>
    <mergeCell ref="S39:T39"/>
    <mergeCell ref="M28:P28"/>
    <mergeCell ref="Q28:T28"/>
    <mergeCell ref="M30:N30"/>
    <mergeCell ref="O30:P30"/>
    <mergeCell ref="Q30:R30"/>
    <mergeCell ref="S30:T30"/>
    <mergeCell ref="M31:P31"/>
    <mergeCell ref="Q31:T31"/>
    <mergeCell ref="M33:N33"/>
    <mergeCell ref="O33:P33"/>
    <mergeCell ref="Q33:R33"/>
    <mergeCell ref="S33:T33"/>
    <mergeCell ref="M19:P19"/>
    <mergeCell ref="Q19:T19"/>
    <mergeCell ref="M21:N21"/>
    <mergeCell ref="O21:P21"/>
    <mergeCell ref="Q21:R21"/>
    <mergeCell ref="S21:T21"/>
    <mergeCell ref="M22:P22"/>
    <mergeCell ref="Q22:T22"/>
    <mergeCell ref="M24:N24"/>
    <mergeCell ref="O24:P24"/>
    <mergeCell ref="Q24:R24"/>
    <mergeCell ref="S24:T24"/>
    <mergeCell ref="M13:P13"/>
    <mergeCell ref="Q13:T13"/>
    <mergeCell ref="M15:N15"/>
    <mergeCell ref="O15:P15"/>
    <mergeCell ref="Q15:R15"/>
    <mergeCell ref="S15:T15"/>
    <mergeCell ref="M16:P16"/>
    <mergeCell ref="Q16:T16"/>
    <mergeCell ref="M18:N18"/>
    <mergeCell ref="O18:P18"/>
    <mergeCell ref="Q18:R18"/>
    <mergeCell ref="S18:T18"/>
    <mergeCell ref="M9:N9"/>
    <mergeCell ref="O9:P9"/>
    <mergeCell ref="Q9:R9"/>
    <mergeCell ref="S9:T9"/>
    <mergeCell ref="M10:P10"/>
    <mergeCell ref="Q10:T10"/>
    <mergeCell ref="M12:N12"/>
    <mergeCell ref="O12:P12"/>
    <mergeCell ref="Q12:R12"/>
    <mergeCell ref="S12:T12"/>
    <mergeCell ref="M1:T1"/>
    <mergeCell ref="M4:P4"/>
    <mergeCell ref="Q4:T4"/>
    <mergeCell ref="M6:N6"/>
    <mergeCell ref="O6:P6"/>
    <mergeCell ref="Q6:R6"/>
    <mergeCell ref="S6:T6"/>
    <mergeCell ref="M7:P7"/>
    <mergeCell ref="Q7:T7"/>
    <mergeCell ref="D28:G28"/>
    <mergeCell ref="D30:E30"/>
    <mergeCell ref="F30:G30"/>
    <mergeCell ref="D31:G31"/>
    <mergeCell ref="D33:E33"/>
    <mergeCell ref="F33:G33"/>
    <mergeCell ref="A28:A39"/>
    <mergeCell ref="H28:K28"/>
    <mergeCell ref="B29:B30"/>
    <mergeCell ref="H30:I30"/>
    <mergeCell ref="D34:G34"/>
    <mergeCell ref="D36:E36"/>
    <mergeCell ref="F36:G36"/>
    <mergeCell ref="D37:G37"/>
    <mergeCell ref="D39:E39"/>
    <mergeCell ref="F39:G39"/>
    <mergeCell ref="J30:K30"/>
    <mergeCell ref="H31:K31"/>
    <mergeCell ref="B32:B33"/>
    <mergeCell ref="H33:I33"/>
    <mergeCell ref="J33:K33"/>
    <mergeCell ref="H34:K34"/>
    <mergeCell ref="B35:B36"/>
    <mergeCell ref="H36:I36"/>
    <mergeCell ref="D10:G10"/>
    <mergeCell ref="D12:E12"/>
    <mergeCell ref="F12:G12"/>
    <mergeCell ref="D13:G13"/>
    <mergeCell ref="D15:E15"/>
    <mergeCell ref="F15:G15"/>
    <mergeCell ref="D16:G16"/>
    <mergeCell ref="D18:E18"/>
    <mergeCell ref="F18:G18"/>
    <mergeCell ref="D1:K1"/>
    <mergeCell ref="A4:A15"/>
    <mergeCell ref="H4:K4"/>
    <mergeCell ref="B5:B6"/>
    <mergeCell ref="H6:I6"/>
    <mergeCell ref="J6:K6"/>
    <mergeCell ref="H7:K7"/>
    <mergeCell ref="B8:B9"/>
    <mergeCell ref="H9:I9"/>
    <mergeCell ref="J9:K9"/>
    <mergeCell ref="H10:K10"/>
    <mergeCell ref="B11:B12"/>
    <mergeCell ref="H12:I12"/>
    <mergeCell ref="J12:K12"/>
    <mergeCell ref="H13:K13"/>
    <mergeCell ref="B14:B15"/>
    <mergeCell ref="H15:I15"/>
    <mergeCell ref="J15:K15"/>
    <mergeCell ref="D4:G4"/>
    <mergeCell ref="D6:E6"/>
    <mergeCell ref="F6:G6"/>
    <mergeCell ref="D9:E9"/>
    <mergeCell ref="F9:G9"/>
    <mergeCell ref="D7:G7"/>
    <mergeCell ref="A16:A18"/>
    <mergeCell ref="H16:K16"/>
    <mergeCell ref="B17:B18"/>
    <mergeCell ref="H18:I18"/>
    <mergeCell ref="J18:K18"/>
    <mergeCell ref="H19:K19"/>
    <mergeCell ref="B20:B21"/>
    <mergeCell ref="H21:I21"/>
    <mergeCell ref="J21:K21"/>
    <mergeCell ref="A19:A25"/>
    <mergeCell ref="H22:K22"/>
    <mergeCell ref="B23:B24"/>
    <mergeCell ref="H24:I24"/>
    <mergeCell ref="J24:K24"/>
    <mergeCell ref="D19:G19"/>
    <mergeCell ref="D21:E21"/>
    <mergeCell ref="F21:G21"/>
    <mergeCell ref="D22:G22"/>
    <mergeCell ref="D24:E24"/>
    <mergeCell ref="F24:G24"/>
    <mergeCell ref="J36:K36"/>
    <mergeCell ref="H37:K37"/>
    <mergeCell ref="B38:B39"/>
    <mergeCell ref="H39:I39"/>
    <mergeCell ref="J39:K39"/>
    <mergeCell ref="A40:A42"/>
    <mergeCell ref="H40:K40"/>
    <mergeCell ref="B41:B42"/>
    <mergeCell ref="H42:I42"/>
    <mergeCell ref="J42:K42"/>
    <mergeCell ref="D40:G40"/>
    <mergeCell ref="D42:E42"/>
    <mergeCell ref="F42:G42"/>
    <mergeCell ref="A43:A49"/>
    <mergeCell ref="H43:K43"/>
    <mergeCell ref="B44:B45"/>
    <mergeCell ref="H45:I45"/>
    <mergeCell ref="J45:K45"/>
    <mergeCell ref="D46:G46"/>
    <mergeCell ref="H46:K46"/>
    <mergeCell ref="B47:B48"/>
    <mergeCell ref="D48:E48"/>
    <mergeCell ref="F48:G48"/>
    <mergeCell ref="H48:I48"/>
    <mergeCell ref="J48:K48"/>
    <mergeCell ref="D43:G43"/>
    <mergeCell ref="D45:E45"/>
    <mergeCell ref="F45:G45"/>
    <mergeCell ref="V1:AC1"/>
    <mergeCell ref="V4:Y4"/>
    <mergeCell ref="Z4:AC4"/>
    <mergeCell ref="V6:W6"/>
    <mergeCell ref="X6:Y6"/>
    <mergeCell ref="Z6:AA6"/>
    <mergeCell ref="AB6:AC6"/>
    <mergeCell ref="V7:Y7"/>
    <mergeCell ref="Z7:AC7"/>
    <mergeCell ref="V9:W9"/>
    <mergeCell ref="X9:Y9"/>
    <mergeCell ref="Z9:AA9"/>
    <mergeCell ref="AB9:AC9"/>
    <mergeCell ref="V10:Y10"/>
    <mergeCell ref="Z10:AC10"/>
    <mergeCell ref="V12:W12"/>
    <mergeCell ref="X12:Y12"/>
    <mergeCell ref="Z12:AA12"/>
    <mergeCell ref="AB12:AC12"/>
    <mergeCell ref="V13:Y13"/>
    <mergeCell ref="Z13:AC13"/>
    <mergeCell ref="V15:W15"/>
    <mergeCell ref="X15:Y15"/>
    <mergeCell ref="Z15:AA15"/>
    <mergeCell ref="AB15:AC15"/>
    <mergeCell ref="V16:Y16"/>
    <mergeCell ref="Z16:AC16"/>
    <mergeCell ref="V18:W18"/>
    <mergeCell ref="X18:Y18"/>
    <mergeCell ref="Z18:AA18"/>
    <mergeCell ref="AB18:AC18"/>
    <mergeCell ref="V19:Y19"/>
    <mergeCell ref="Z19:AC19"/>
    <mergeCell ref="V21:W21"/>
    <mergeCell ref="X21:Y21"/>
    <mergeCell ref="Z21:AA21"/>
    <mergeCell ref="AB21:AC21"/>
    <mergeCell ref="V22:Y22"/>
    <mergeCell ref="Z22:AC22"/>
    <mergeCell ref="V24:W24"/>
    <mergeCell ref="X24:Y24"/>
    <mergeCell ref="Z24:AA24"/>
    <mergeCell ref="AB24:AC24"/>
    <mergeCell ref="V28:Y28"/>
    <mergeCell ref="Z28:AC28"/>
    <mergeCell ref="V30:W30"/>
    <mergeCell ref="X30:Y30"/>
    <mergeCell ref="Z30:AA30"/>
    <mergeCell ref="AB30:AC30"/>
    <mergeCell ref="V31:Y31"/>
    <mergeCell ref="Z31:AC31"/>
    <mergeCell ref="V33:W33"/>
    <mergeCell ref="X33:Y33"/>
    <mergeCell ref="Z33:AA33"/>
    <mergeCell ref="AB33:AC33"/>
    <mergeCell ref="V34:Y34"/>
    <mergeCell ref="Z34:AC34"/>
    <mergeCell ref="V36:W36"/>
    <mergeCell ref="X36:Y36"/>
    <mergeCell ref="Z36:AA36"/>
    <mergeCell ref="AB36:AC36"/>
    <mergeCell ref="V37:Y37"/>
    <mergeCell ref="Z37:AC37"/>
    <mergeCell ref="V39:W39"/>
    <mergeCell ref="X39:Y39"/>
    <mergeCell ref="Z39:AA39"/>
    <mergeCell ref="AB39:AC39"/>
    <mergeCell ref="V46:Y46"/>
    <mergeCell ref="Z46:AC46"/>
    <mergeCell ref="V48:W48"/>
    <mergeCell ref="X48:Y48"/>
    <mergeCell ref="Z48:AA48"/>
    <mergeCell ref="AB48:AC48"/>
    <mergeCell ref="V40:Y40"/>
    <mergeCell ref="Z40:AC40"/>
    <mergeCell ref="V42:W42"/>
    <mergeCell ref="X42:Y42"/>
    <mergeCell ref="Z42:AA42"/>
    <mergeCell ref="AB42:AC42"/>
    <mergeCell ref="V43:Y43"/>
    <mergeCell ref="Z43:AC43"/>
    <mergeCell ref="V45:W45"/>
    <mergeCell ref="X45:Y45"/>
    <mergeCell ref="Z45:AA45"/>
    <mergeCell ref="AB45:AC45"/>
  </mergeCells>
  <conditionalFormatting sqref="M12">
    <cfRule type="containsText" dxfId="524" priority="103" operator="containsText" text="onvoldoende">
      <formula>NOT(ISERROR(SEARCH("onvoldoende",M12)))</formula>
    </cfRule>
  </conditionalFormatting>
  <conditionalFormatting sqref="S12">
    <cfRule type="containsText" dxfId="523" priority="102" operator="containsText" text="onvoldoende">
      <formula>NOT(ISERROR(SEARCH("onvoldoende",S12)))</formula>
    </cfRule>
  </conditionalFormatting>
  <conditionalFormatting sqref="Q9">
    <cfRule type="containsText" dxfId="522" priority="105" operator="containsText" text="onvoldoende">
      <formula>NOT(ISERROR(SEARCH("onvoldoende",Q9)))</formula>
    </cfRule>
  </conditionalFormatting>
  <conditionalFormatting sqref="O12">
    <cfRule type="containsText" dxfId="521" priority="104" operator="containsText" text="onvoldoende">
      <formula>NOT(ISERROR(SEARCH("onvoldoende",O12)))</formula>
    </cfRule>
  </conditionalFormatting>
  <conditionalFormatting sqref="F21">
    <cfRule type="containsText" dxfId="520" priority="113" operator="containsText" text="onvoldoende">
      <formula>NOT(ISERROR(SEARCH("onvoldoende",F21)))</formula>
    </cfRule>
  </conditionalFormatting>
  <conditionalFormatting sqref="O6">
    <cfRule type="containsText" dxfId="519" priority="112" operator="containsText" text="onvoldoende">
      <formula>NOT(ISERROR(SEARCH("onvoldoende",O6)))</formula>
    </cfRule>
  </conditionalFormatting>
  <conditionalFormatting sqref="M6">
    <cfRule type="containsText" dxfId="518" priority="111" operator="containsText" text="onvoldoende">
      <formula>NOT(ISERROR(SEARCH("onvoldoende",M6)))</formula>
    </cfRule>
  </conditionalFormatting>
  <conditionalFormatting sqref="S6">
    <cfRule type="containsText" dxfId="517" priority="110" operator="containsText" text="onvoldoende">
      <formula>NOT(ISERROR(SEARCH("onvoldoende",S6)))</formula>
    </cfRule>
  </conditionalFormatting>
  <conditionalFormatting sqref="M24">
    <cfRule type="containsText" dxfId="516" priority="91" operator="containsText" text="onvoldoende">
      <formula>NOT(ISERROR(SEARCH("onvoldoende",M24)))</formula>
    </cfRule>
  </conditionalFormatting>
  <conditionalFormatting sqref="S24">
    <cfRule type="containsText" dxfId="515" priority="90" operator="containsText" text="onvoldoende">
      <formula>NOT(ISERROR(SEARCH("onvoldoende",S24)))</formula>
    </cfRule>
  </conditionalFormatting>
  <conditionalFormatting sqref="Q18">
    <cfRule type="containsText" dxfId="514" priority="93" operator="containsText" text="onvoldoende">
      <formula>NOT(ISERROR(SEARCH("onvoldoende",Q18)))</formula>
    </cfRule>
  </conditionalFormatting>
  <conditionalFormatting sqref="O24">
    <cfRule type="containsText" dxfId="513" priority="92" operator="containsText" text="onvoldoende">
      <formula>NOT(ISERROR(SEARCH("onvoldoende",O24)))</formula>
    </cfRule>
  </conditionalFormatting>
  <conditionalFormatting sqref="Q12">
    <cfRule type="containsText" dxfId="512" priority="101" operator="containsText" text="onvoldoende">
      <formula>NOT(ISERROR(SEARCH("onvoldoende",Q12)))</formula>
    </cfRule>
  </conditionalFormatting>
  <conditionalFormatting sqref="O15">
    <cfRule type="containsText" dxfId="511" priority="100" operator="containsText" text="onvoldoende">
      <formula>NOT(ISERROR(SEARCH("onvoldoende",O15)))</formula>
    </cfRule>
  </conditionalFormatting>
  <conditionalFormatting sqref="M15">
    <cfRule type="containsText" dxfId="510" priority="99" operator="containsText" text="onvoldoende">
      <formula>NOT(ISERROR(SEARCH("onvoldoende",M15)))</formula>
    </cfRule>
  </conditionalFormatting>
  <conditionalFormatting sqref="S15">
    <cfRule type="containsText" dxfId="509" priority="98" operator="containsText" text="onvoldoende">
      <formula>NOT(ISERROR(SEARCH("onvoldoende",S15)))</formula>
    </cfRule>
  </conditionalFormatting>
  <conditionalFormatting sqref="Q15">
    <cfRule type="containsText" dxfId="508" priority="97" operator="containsText" text="onvoldoende">
      <formula>NOT(ISERROR(SEARCH("onvoldoende",Q15)))</formula>
    </cfRule>
  </conditionalFormatting>
  <conditionalFormatting sqref="O18">
    <cfRule type="containsText" dxfId="507" priority="96" operator="containsText" text="onvoldoende">
      <formula>NOT(ISERROR(SEARCH("onvoldoende",O18)))</formula>
    </cfRule>
  </conditionalFormatting>
  <conditionalFormatting sqref="M18">
    <cfRule type="containsText" dxfId="506" priority="95" operator="containsText" text="onvoldoende">
      <formula>NOT(ISERROR(SEARCH("onvoldoende",M18)))</formula>
    </cfRule>
  </conditionalFormatting>
  <conditionalFormatting sqref="S18">
    <cfRule type="containsText" dxfId="505" priority="94" operator="containsText" text="onvoldoende">
      <formula>NOT(ISERROR(SEARCH("onvoldoende",S18)))</formula>
    </cfRule>
  </conditionalFormatting>
  <conditionalFormatting sqref="J45">
    <cfRule type="containsText" dxfId="504" priority="117" operator="containsText" text="onvoldoende">
      <formula>NOT(ISERROR(SEARCH("onvoldoende",J45)))</formula>
    </cfRule>
  </conditionalFormatting>
  <conditionalFormatting sqref="H45">
    <cfRule type="containsText" dxfId="503" priority="116" operator="containsText" text="onvoldoende">
      <formula>NOT(ISERROR(SEARCH("onvoldoende",H45)))</formula>
    </cfRule>
  </conditionalFormatting>
  <conditionalFormatting sqref="D45">
    <cfRule type="containsText" dxfId="502" priority="114" operator="containsText" text="onvoldoende">
      <formula>NOT(ISERROR(SEARCH("onvoldoende",D45)))</formula>
    </cfRule>
  </conditionalFormatting>
  <conditionalFormatting sqref="J48">
    <cfRule type="containsText" dxfId="501" priority="119" operator="containsText" text="onvoldoende">
      <formula>NOT(ISERROR(SEARCH("onvoldoende",J48)))</formula>
    </cfRule>
  </conditionalFormatting>
  <conditionalFormatting sqref="H48">
    <cfRule type="containsText" dxfId="500" priority="118" operator="containsText" text="onvoldoende">
      <formula>NOT(ISERROR(SEARCH("onvoldoende",H48)))</formula>
    </cfRule>
  </conditionalFormatting>
  <conditionalFormatting sqref="F48">
    <cfRule type="containsText" dxfId="499" priority="121" operator="containsText" text="onvoldoende">
      <formula>NOT(ISERROR(SEARCH("onvoldoende",F48)))</formula>
    </cfRule>
  </conditionalFormatting>
  <conditionalFormatting sqref="D48">
    <cfRule type="containsText" dxfId="498" priority="120" operator="containsText" text="onvoldoende">
      <formula>NOT(ISERROR(SEARCH("onvoldoende",D48)))</formula>
    </cfRule>
  </conditionalFormatting>
  <conditionalFormatting sqref="F39">
    <cfRule type="containsText" dxfId="497" priority="129" operator="containsText" text="onvoldoende">
      <formula>NOT(ISERROR(SEARCH("onvoldoende",F39)))</formula>
    </cfRule>
  </conditionalFormatting>
  <conditionalFormatting sqref="D39">
    <cfRule type="containsText" dxfId="496" priority="128" operator="containsText" text="onvoldoende">
      <formula>NOT(ISERROR(SEARCH("onvoldoende",D39)))</formula>
    </cfRule>
  </conditionalFormatting>
  <conditionalFormatting sqref="J39">
    <cfRule type="containsText" dxfId="495" priority="127" operator="containsText" text="onvoldoende">
      <formula>NOT(ISERROR(SEARCH("onvoldoende",J39)))</formula>
    </cfRule>
  </conditionalFormatting>
  <conditionalFormatting sqref="H39">
    <cfRule type="containsText" dxfId="494" priority="126" operator="containsText" text="onvoldoende">
      <formula>NOT(ISERROR(SEARCH("onvoldoende",H39)))</formula>
    </cfRule>
  </conditionalFormatting>
  <conditionalFormatting sqref="F42">
    <cfRule type="containsText" dxfId="493" priority="125" operator="containsText" text="onvoldoende">
      <formula>NOT(ISERROR(SEARCH("onvoldoende",F42)))</formula>
    </cfRule>
  </conditionalFormatting>
  <conditionalFormatting sqref="D42">
    <cfRule type="containsText" dxfId="492" priority="124" operator="containsText" text="onvoldoende">
      <formula>NOT(ISERROR(SEARCH("onvoldoende",D42)))</formula>
    </cfRule>
  </conditionalFormatting>
  <conditionalFormatting sqref="J42">
    <cfRule type="containsText" dxfId="491" priority="123" operator="containsText" text="onvoldoende">
      <formula>NOT(ISERROR(SEARCH("onvoldoende",J42)))</formula>
    </cfRule>
  </conditionalFormatting>
  <conditionalFormatting sqref="H42">
    <cfRule type="containsText" dxfId="490" priority="122" operator="containsText" text="onvoldoende">
      <formula>NOT(ISERROR(SEARCH("onvoldoende",H42)))</formula>
    </cfRule>
  </conditionalFormatting>
  <conditionalFormatting sqref="J33">
    <cfRule type="containsText" dxfId="489" priority="135" operator="containsText" text="onvoldoende">
      <formula>NOT(ISERROR(SEARCH("onvoldoende",J33)))</formula>
    </cfRule>
  </conditionalFormatting>
  <conditionalFormatting sqref="H33">
    <cfRule type="containsText" dxfId="488" priority="134" operator="containsText" text="onvoldoende">
      <formula>NOT(ISERROR(SEARCH("onvoldoende",H33)))</formula>
    </cfRule>
  </conditionalFormatting>
  <conditionalFormatting sqref="F36">
    <cfRule type="containsText" dxfId="487" priority="133" operator="containsText" text="onvoldoende">
      <formula>NOT(ISERROR(SEARCH("onvoldoende",F36)))</formula>
    </cfRule>
  </conditionalFormatting>
  <conditionalFormatting sqref="D36">
    <cfRule type="containsText" dxfId="486" priority="132" operator="containsText" text="onvoldoende">
      <formula>NOT(ISERROR(SEARCH("onvoldoende",D36)))</formula>
    </cfRule>
  </conditionalFormatting>
  <conditionalFormatting sqref="J36">
    <cfRule type="containsText" dxfId="485" priority="131" operator="containsText" text="onvoldoende">
      <formula>NOT(ISERROR(SEARCH("onvoldoende",J36)))</formula>
    </cfRule>
  </conditionalFormatting>
  <conditionalFormatting sqref="H36">
    <cfRule type="containsText" dxfId="484" priority="130" operator="containsText" text="onvoldoende">
      <formula>NOT(ISERROR(SEARCH("onvoldoende",H36)))</formula>
    </cfRule>
  </conditionalFormatting>
  <conditionalFormatting sqref="F30">
    <cfRule type="containsText" dxfId="483" priority="141" operator="containsText" text="onvoldoende">
      <formula>NOT(ISERROR(SEARCH("onvoldoende",F30)))</formula>
    </cfRule>
  </conditionalFormatting>
  <conditionalFormatting sqref="D30">
    <cfRule type="containsText" dxfId="482" priority="140" operator="containsText" text="onvoldoende">
      <formula>NOT(ISERROR(SEARCH("onvoldoende",D30)))</formula>
    </cfRule>
  </conditionalFormatting>
  <conditionalFormatting sqref="J30">
    <cfRule type="containsText" dxfId="481" priority="139" operator="containsText" text="onvoldoende">
      <formula>NOT(ISERROR(SEARCH("onvoldoende",J30)))</formula>
    </cfRule>
  </conditionalFormatting>
  <conditionalFormatting sqref="H30">
    <cfRule type="containsText" dxfId="480" priority="138" operator="containsText" text="onvoldoende">
      <formula>NOT(ISERROR(SEARCH("onvoldoende",H30)))</formula>
    </cfRule>
  </conditionalFormatting>
  <conditionalFormatting sqref="F33">
    <cfRule type="containsText" dxfId="479" priority="137" operator="containsText" text="onvoldoende">
      <formula>NOT(ISERROR(SEARCH("onvoldoende",F33)))</formula>
    </cfRule>
  </conditionalFormatting>
  <conditionalFormatting sqref="D33">
    <cfRule type="containsText" dxfId="478" priority="136" operator="containsText" text="onvoldoende">
      <formula>NOT(ISERROR(SEARCH("onvoldoende",D33)))</formula>
    </cfRule>
  </conditionalFormatting>
  <conditionalFormatting sqref="Q24">
    <cfRule type="containsText" dxfId="477" priority="89" operator="containsText" text="onvoldoende">
      <formula>NOT(ISERROR(SEARCH("onvoldoende",Q24)))</formula>
    </cfRule>
  </conditionalFormatting>
  <conditionalFormatting sqref="S21">
    <cfRule type="containsText" dxfId="476" priority="88" operator="containsText" text="onvoldoende">
      <formula>NOT(ISERROR(SEARCH("onvoldoende",S21)))</formula>
    </cfRule>
  </conditionalFormatting>
  <conditionalFormatting sqref="Q21">
    <cfRule type="containsText" dxfId="475" priority="87" operator="containsText" text="onvoldoende">
      <formula>NOT(ISERROR(SEARCH("onvoldoende",Q21)))</formula>
    </cfRule>
  </conditionalFormatting>
  <conditionalFormatting sqref="M21">
    <cfRule type="containsText" dxfId="474" priority="86" operator="containsText" text="onvoldoende">
      <formula>NOT(ISERROR(SEARCH("onvoldoende",M21)))</formula>
    </cfRule>
  </conditionalFormatting>
  <conditionalFormatting sqref="S36">
    <cfRule type="containsText" dxfId="473" priority="75" operator="containsText" text="onvoldoende">
      <formula>NOT(ISERROR(SEARCH("onvoldoende",S36)))</formula>
    </cfRule>
  </conditionalFormatting>
  <conditionalFormatting sqref="Q36">
    <cfRule type="containsText" dxfId="472" priority="74" operator="containsText" text="onvoldoende">
      <formula>NOT(ISERROR(SEARCH("onvoldoende",Q36)))</formula>
    </cfRule>
  </conditionalFormatting>
  <conditionalFormatting sqref="O39">
    <cfRule type="containsText" dxfId="471" priority="73" operator="containsText" text="onvoldoende">
      <formula>NOT(ISERROR(SEARCH("onvoldoende",O39)))</formula>
    </cfRule>
  </conditionalFormatting>
  <conditionalFormatting sqref="M39">
    <cfRule type="containsText" dxfId="470" priority="72" operator="containsText" text="onvoldoende">
      <formula>NOT(ISERROR(SEARCH("onvoldoende",M39)))</formula>
    </cfRule>
  </conditionalFormatting>
  <conditionalFormatting sqref="S39">
    <cfRule type="containsText" dxfId="469" priority="71" operator="containsText" text="onvoldoende">
      <formula>NOT(ISERROR(SEARCH("onvoldoende",S39)))</formula>
    </cfRule>
  </conditionalFormatting>
  <conditionalFormatting sqref="Q39">
    <cfRule type="containsText" dxfId="468" priority="70" operator="containsText" text="onvoldoende">
      <formula>NOT(ISERROR(SEARCH("onvoldoende",Q39)))</formula>
    </cfRule>
  </conditionalFormatting>
  <conditionalFormatting sqref="O36">
    <cfRule type="containsText" dxfId="467" priority="77" operator="containsText" text="onvoldoende">
      <formula>NOT(ISERROR(SEARCH("onvoldoende",O36)))</formula>
    </cfRule>
  </conditionalFormatting>
  <conditionalFormatting sqref="M36">
    <cfRule type="containsText" dxfId="466" priority="76" operator="containsText" text="onvoldoende">
      <formula>NOT(ISERROR(SEARCH("onvoldoende",M36)))</formula>
    </cfRule>
  </conditionalFormatting>
  <conditionalFormatting sqref="S48">
    <cfRule type="containsText" dxfId="465" priority="63" operator="containsText" text="onvoldoende">
      <formula>NOT(ISERROR(SEARCH("onvoldoende",S48)))</formula>
    </cfRule>
  </conditionalFormatting>
  <conditionalFormatting sqref="Q48">
    <cfRule type="containsText" dxfId="464" priority="62" operator="containsText" text="onvoldoende">
      <formula>NOT(ISERROR(SEARCH("onvoldoende",Q48)))</formula>
    </cfRule>
  </conditionalFormatting>
  <conditionalFormatting sqref="S33">
    <cfRule type="containsText" dxfId="463" priority="79" operator="containsText" text="onvoldoende">
      <formula>NOT(ISERROR(SEARCH("onvoldoende",S33)))</formula>
    </cfRule>
  </conditionalFormatting>
  <conditionalFormatting sqref="Q33">
    <cfRule type="containsText" dxfId="462" priority="78" operator="containsText" text="onvoldoende">
      <formula>NOT(ISERROR(SEARCH("onvoldoende",Q33)))</formula>
    </cfRule>
  </conditionalFormatting>
  <conditionalFormatting sqref="O33">
    <cfRule type="containsText" dxfId="461" priority="81" operator="containsText" text="onvoldoende">
      <formula>NOT(ISERROR(SEARCH("onvoldoende",O33)))</formula>
    </cfRule>
  </conditionalFormatting>
  <conditionalFormatting sqref="M33">
    <cfRule type="containsText" dxfId="460" priority="80" operator="containsText" text="onvoldoende">
      <formula>NOT(ISERROR(SEARCH("onvoldoende",M33)))</formula>
    </cfRule>
  </conditionalFormatting>
  <conditionalFormatting sqref="O30">
    <cfRule type="containsText" dxfId="459" priority="85" operator="containsText" text="onvoldoende">
      <formula>NOT(ISERROR(SEARCH("onvoldoende",O30)))</formula>
    </cfRule>
  </conditionalFormatting>
  <conditionalFormatting sqref="M30">
    <cfRule type="containsText" dxfId="458" priority="84" operator="containsText" text="onvoldoende">
      <formula>NOT(ISERROR(SEARCH("onvoldoende",M30)))</formula>
    </cfRule>
  </conditionalFormatting>
  <conditionalFormatting sqref="S30">
    <cfRule type="containsText" dxfId="457" priority="83" operator="containsText" text="onvoldoende">
      <formula>NOT(ISERROR(SEARCH("onvoldoende",S30)))</formula>
    </cfRule>
  </conditionalFormatting>
  <conditionalFormatting sqref="Q30">
    <cfRule type="containsText" dxfId="456" priority="82" operator="containsText" text="onvoldoende">
      <formula>NOT(ISERROR(SEARCH("onvoldoende",Q30)))</formula>
    </cfRule>
  </conditionalFormatting>
  <conditionalFormatting sqref="O48">
    <cfRule type="containsText" dxfId="455" priority="65" operator="containsText" text="onvoldoende">
      <formula>NOT(ISERROR(SEARCH("onvoldoende",O48)))</formula>
    </cfRule>
  </conditionalFormatting>
  <conditionalFormatting sqref="M48">
    <cfRule type="containsText" dxfId="454" priority="64" operator="containsText" text="onvoldoende">
      <formula>NOT(ISERROR(SEARCH("onvoldoende",M48)))</formula>
    </cfRule>
  </conditionalFormatting>
  <conditionalFormatting sqref="O45">
    <cfRule type="containsText" dxfId="453" priority="59" operator="containsText" text="onvoldoende">
      <formula>NOT(ISERROR(SEARCH("onvoldoende",O45)))</formula>
    </cfRule>
  </conditionalFormatting>
  <conditionalFormatting sqref="M45">
    <cfRule type="containsText" dxfId="452" priority="58" operator="containsText" text="onvoldoende">
      <formula>NOT(ISERROR(SEARCH("onvoldoende",M45)))</formula>
    </cfRule>
  </conditionalFormatting>
  <conditionalFormatting sqref="S45">
    <cfRule type="containsText" dxfId="451" priority="61" operator="containsText" text="onvoldoende">
      <formula>NOT(ISERROR(SEARCH("onvoldoende",S45)))</formula>
    </cfRule>
  </conditionalFormatting>
  <conditionalFormatting sqref="Q45">
    <cfRule type="containsText" dxfId="450" priority="60" operator="containsText" text="onvoldoende">
      <formula>NOT(ISERROR(SEARCH("onvoldoende",Q45)))</formula>
    </cfRule>
  </conditionalFormatting>
  <conditionalFormatting sqref="Q6">
    <cfRule type="containsText" dxfId="449" priority="109" operator="containsText" text="onvoldoende">
      <formula>NOT(ISERROR(SEARCH("onvoldoende",Q6)))</formula>
    </cfRule>
  </conditionalFormatting>
  <conditionalFormatting sqref="O9">
    <cfRule type="containsText" dxfId="448" priority="108" operator="containsText" text="onvoldoende">
      <formula>NOT(ISERROR(SEARCH("onvoldoende",O9)))</formula>
    </cfRule>
  </conditionalFormatting>
  <conditionalFormatting sqref="M9">
    <cfRule type="containsText" dxfId="447" priority="107" operator="containsText" text="onvoldoende">
      <formula>NOT(ISERROR(SEARCH("onvoldoende",M9)))</formula>
    </cfRule>
  </conditionalFormatting>
  <conditionalFormatting sqref="S9">
    <cfRule type="containsText" dxfId="446" priority="106" operator="containsText" text="onvoldoende">
      <formula>NOT(ISERROR(SEARCH("onvoldoende",S9)))</formula>
    </cfRule>
  </conditionalFormatting>
  <conditionalFormatting sqref="O42">
    <cfRule type="containsText" dxfId="445" priority="69" operator="containsText" text="onvoldoende">
      <formula>NOT(ISERROR(SEARCH("onvoldoende",O42)))</formula>
    </cfRule>
  </conditionalFormatting>
  <conditionalFormatting sqref="M42">
    <cfRule type="containsText" dxfId="444" priority="68" operator="containsText" text="onvoldoende">
      <formula>NOT(ISERROR(SEARCH("onvoldoende",M42)))</formula>
    </cfRule>
  </conditionalFormatting>
  <conditionalFormatting sqref="S42">
    <cfRule type="containsText" dxfId="443" priority="67" operator="containsText" text="onvoldoende">
      <formula>NOT(ISERROR(SEARCH("onvoldoende",S42)))</formula>
    </cfRule>
  </conditionalFormatting>
  <conditionalFormatting sqref="Q42">
    <cfRule type="containsText" dxfId="442" priority="66" operator="containsText" text="onvoldoende">
      <formula>NOT(ISERROR(SEARCH("onvoldoende",Q42)))</formula>
    </cfRule>
  </conditionalFormatting>
  <conditionalFormatting sqref="O21">
    <cfRule type="containsText" dxfId="441" priority="57" operator="containsText" text="onvoldoende">
      <formula>NOT(ISERROR(SEARCH("onvoldoende",O21)))</formula>
    </cfRule>
  </conditionalFormatting>
  <conditionalFormatting sqref="J6">
    <cfRule type="containsText" dxfId="440" priority="166" operator="containsText" text="onvoldoende">
      <formula>NOT(ISERROR(SEARCH("onvoldoende",J6)))</formula>
    </cfRule>
  </conditionalFormatting>
  <conditionalFormatting sqref="H6">
    <cfRule type="containsText" dxfId="439" priority="165" operator="containsText" text="onvoldoende">
      <formula>NOT(ISERROR(SEARCH("onvoldoende",H6)))</formula>
    </cfRule>
  </conditionalFormatting>
  <conditionalFormatting sqref="F6">
    <cfRule type="containsText" dxfId="438" priority="168" operator="containsText" text="onvoldoende">
      <formula>NOT(ISERROR(SEARCH("onvoldoende",F6)))</formula>
    </cfRule>
  </conditionalFormatting>
  <conditionalFormatting sqref="D6">
    <cfRule type="containsText" dxfId="437" priority="167" operator="containsText" text="onvoldoende">
      <formula>NOT(ISERROR(SEARCH("onvoldoende",D6)))</formula>
    </cfRule>
  </conditionalFormatting>
  <conditionalFormatting sqref="J18">
    <cfRule type="containsText" dxfId="436" priority="150" operator="containsText" text="onvoldoende">
      <formula>NOT(ISERROR(SEARCH("onvoldoende",J18)))</formula>
    </cfRule>
  </conditionalFormatting>
  <conditionalFormatting sqref="H18">
    <cfRule type="containsText" dxfId="435" priority="149" operator="containsText" text="onvoldoende">
      <formula>NOT(ISERROR(SEARCH("onvoldoende",H18)))</formula>
    </cfRule>
  </conditionalFormatting>
  <conditionalFormatting sqref="F24">
    <cfRule type="containsText" dxfId="434" priority="148" operator="containsText" text="onvoldoende">
      <formula>NOT(ISERROR(SEARCH("onvoldoende",F24)))</formula>
    </cfRule>
  </conditionalFormatting>
  <conditionalFormatting sqref="D24">
    <cfRule type="containsText" dxfId="433" priority="147" operator="containsText" text="onvoldoende">
      <formula>NOT(ISERROR(SEARCH("onvoldoende",D24)))</formula>
    </cfRule>
  </conditionalFormatting>
  <conditionalFormatting sqref="J24">
    <cfRule type="containsText" dxfId="432" priority="146" operator="containsText" text="onvoldoende">
      <formula>NOT(ISERROR(SEARCH("onvoldoende",J24)))</formula>
    </cfRule>
  </conditionalFormatting>
  <conditionalFormatting sqref="H24">
    <cfRule type="containsText" dxfId="431" priority="145" operator="containsText" text="onvoldoende">
      <formula>NOT(ISERROR(SEARCH("onvoldoende",H24)))</formula>
    </cfRule>
  </conditionalFormatting>
  <conditionalFormatting sqref="F18">
    <cfRule type="containsText" dxfId="430" priority="152" operator="containsText" text="onvoldoende">
      <formula>NOT(ISERROR(SEARCH("onvoldoende",F18)))</formula>
    </cfRule>
  </conditionalFormatting>
  <conditionalFormatting sqref="D18">
    <cfRule type="containsText" dxfId="429" priority="151" operator="containsText" text="onvoldoende">
      <formula>NOT(ISERROR(SEARCH("onvoldoende",D18)))</formula>
    </cfRule>
  </conditionalFormatting>
  <conditionalFormatting sqref="J15">
    <cfRule type="containsText" dxfId="428" priority="154" operator="containsText" text="onvoldoende">
      <formula>NOT(ISERROR(SEARCH("onvoldoende",J15)))</formula>
    </cfRule>
  </conditionalFormatting>
  <conditionalFormatting sqref="H15">
    <cfRule type="containsText" dxfId="427" priority="153" operator="containsText" text="onvoldoende">
      <formula>NOT(ISERROR(SEARCH("onvoldoende",H15)))</formula>
    </cfRule>
  </conditionalFormatting>
  <conditionalFormatting sqref="F15">
    <cfRule type="containsText" dxfId="426" priority="156" operator="containsText" text="onvoldoende">
      <formula>NOT(ISERROR(SEARCH("onvoldoende",F15)))</formula>
    </cfRule>
  </conditionalFormatting>
  <conditionalFormatting sqref="D15">
    <cfRule type="containsText" dxfId="425" priority="155" operator="containsText" text="onvoldoende">
      <formula>NOT(ISERROR(SEARCH("onvoldoende",D15)))</formula>
    </cfRule>
  </conditionalFormatting>
  <conditionalFormatting sqref="F9">
    <cfRule type="containsText" dxfId="424" priority="164" operator="containsText" text="onvoldoende">
      <formula>NOT(ISERROR(SEARCH("onvoldoende",F9)))</formula>
    </cfRule>
  </conditionalFormatting>
  <conditionalFormatting sqref="D9">
    <cfRule type="containsText" dxfId="423" priority="163" operator="containsText" text="onvoldoende">
      <formula>NOT(ISERROR(SEARCH("onvoldoende",D9)))</formula>
    </cfRule>
  </conditionalFormatting>
  <conditionalFormatting sqref="J9">
    <cfRule type="containsText" dxfId="422" priority="162" operator="containsText" text="onvoldoende">
      <formula>NOT(ISERROR(SEARCH("onvoldoende",J9)))</formula>
    </cfRule>
  </conditionalFormatting>
  <conditionalFormatting sqref="H9">
    <cfRule type="containsText" dxfId="421" priority="161" operator="containsText" text="onvoldoende">
      <formula>NOT(ISERROR(SEARCH("onvoldoende",H9)))</formula>
    </cfRule>
  </conditionalFormatting>
  <conditionalFormatting sqref="F12">
    <cfRule type="containsText" dxfId="420" priority="160" operator="containsText" text="onvoldoende">
      <formula>NOT(ISERROR(SEARCH("onvoldoende",F12)))</formula>
    </cfRule>
  </conditionalFormatting>
  <conditionalFormatting sqref="D12">
    <cfRule type="containsText" dxfId="419" priority="159" operator="containsText" text="onvoldoende">
      <formula>NOT(ISERROR(SEARCH("onvoldoende",D12)))</formula>
    </cfRule>
  </conditionalFormatting>
  <conditionalFormatting sqref="J12">
    <cfRule type="containsText" dxfId="418" priority="158" operator="containsText" text="onvoldoende">
      <formula>NOT(ISERROR(SEARCH("onvoldoende",J12)))</formula>
    </cfRule>
  </conditionalFormatting>
  <conditionalFormatting sqref="H12">
    <cfRule type="containsText" dxfId="417" priority="157" operator="containsText" text="onvoldoende">
      <formula>NOT(ISERROR(SEARCH("onvoldoende",H12)))</formula>
    </cfRule>
  </conditionalFormatting>
  <conditionalFormatting sqref="D21">
    <cfRule type="containsText" dxfId="416" priority="142" operator="containsText" text="onvoldoende">
      <formula>NOT(ISERROR(SEARCH("onvoldoende",D21)))</formula>
    </cfRule>
  </conditionalFormatting>
  <conditionalFormatting sqref="J21">
    <cfRule type="containsText" dxfId="415" priority="144" operator="containsText" text="onvoldoende">
      <formula>NOT(ISERROR(SEARCH("onvoldoende",J21)))</formula>
    </cfRule>
  </conditionalFormatting>
  <conditionalFormatting sqref="H21">
    <cfRule type="containsText" dxfId="414" priority="143" operator="containsText" text="onvoldoende">
      <formula>NOT(ISERROR(SEARCH("onvoldoende",H21)))</formula>
    </cfRule>
  </conditionalFormatting>
  <conditionalFormatting sqref="F45">
    <cfRule type="containsText" dxfId="413" priority="115" operator="containsText" text="onvoldoende">
      <formula>NOT(ISERROR(SEARCH("onvoldoende",F45)))</formula>
    </cfRule>
  </conditionalFormatting>
  <conditionalFormatting sqref="V12">
    <cfRule type="containsText" dxfId="412" priority="47" operator="containsText" text="onvoldoende">
      <formula>NOT(ISERROR(SEARCH("onvoldoende",V12)))</formula>
    </cfRule>
  </conditionalFormatting>
  <conditionalFormatting sqref="AB12">
    <cfRule type="containsText" dxfId="411" priority="46" operator="containsText" text="onvoldoende">
      <formula>NOT(ISERROR(SEARCH("onvoldoende",AB12)))</formula>
    </cfRule>
  </conditionalFormatting>
  <conditionalFormatting sqref="Z9">
    <cfRule type="containsText" dxfId="410" priority="49" operator="containsText" text="onvoldoende">
      <formula>NOT(ISERROR(SEARCH("onvoldoende",Z9)))</formula>
    </cfRule>
  </conditionalFormatting>
  <conditionalFormatting sqref="X12">
    <cfRule type="containsText" dxfId="409" priority="48" operator="containsText" text="onvoldoende">
      <formula>NOT(ISERROR(SEARCH("onvoldoende",X12)))</formula>
    </cfRule>
  </conditionalFormatting>
  <conditionalFormatting sqref="X6">
    <cfRule type="containsText" dxfId="408" priority="56" operator="containsText" text="onvoldoende">
      <formula>NOT(ISERROR(SEARCH("onvoldoende",X6)))</formula>
    </cfRule>
  </conditionalFormatting>
  <conditionalFormatting sqref="V6">
    <cfRule type="containsText" dxfId="407" priority="55" operator="containsText" text="onvoldoende">
      <formula>NOT(ISERROR(SEARCH("onvoldoende",V6)))</formula>
    </cfRule>
  </conditionalFormatting>
  <conditionalFormatting sqref="AB6">
    <cfRule type="containsText" dxfId="406" priority="54" operator="containsText" text="onvoldoende">
      <formula>NOT(ISERROR(SEARCH("onvoldoende",AB6)))</formula>
    </cfRule>
  </conditionalFormatting>
  <conditionalFormatting sqref="V24">
    <cfRule type="containsText" dxfId="405" priority="35" operator="containsText" text="onvoldoende">
      <formula>NOT(ISERROR(SEARCH("onvoldoende",V24)))</formula>
    </cfRule>
  </conditionalFormatting>
  <conditionalFormatting sqref="AB24">
    <cfRule type="containsText" dxfId="404" priority="34" operator="containsText" text="onvoldoende">
      <formula>NOT(ISERROR(SEARCH("onvoldoende",AB24)))</formula>
    </cfRule>
  </conditionalFormatting>
  <conditionalFormatting sqref="Z18">
    <cfRule type="containsText" dxfId="403" priority="37" operator="containsText" text="onvoldoende">
      <formula>NOT(ISERROR(SEARCH("onvoldoende",Z18)))</formula>
    </cfRule>
  </conditionalFormatting>
  <conditionalFormatting sqref="X24">
    <cfRule type="containsText" dxfId="402" priority="36" operator="containsText" text="onvoldoende">
      <formula>NOT(ISERROR(SEARCH("onvoldoende",X24)))</formula>
    </cfRule>
  </conditionalFormatting>
  <conditionalFormatting sqref="Z12">
    <cfRule type="containsText" dxfId="401" priority="45" operator="containsText" text="onvoldoende">
      <formula>NOT(ISERROR(SEARCH("onvoldoende",Z12)))</formula>
    </cfRule>
  </conditionalFormatting>
  <conditionalFormatting sqref="X15">
    <cfRule type="containsText" dxfId="400" priority="44" operator="containsText" text="onvoldoende">
      <formula>NOT(ISERROR(SEARCH("onvoldoende",X15)))</formula>
    </cfRule>
  </conditionalFormatting>
  <conditionalFormatting sqref="V15">
    <cfRule type="containsText" dxfId="399" priority="43" operator="containsText" text="onvoldoende">
      <formula>NOT(ISERROR(SEARCH("onvoldoende",V15)))</formula>
    </cfRule>
  </conditionalFormatting>
  <conditionalFormatting sqref="AB15">
    <cfRule type="containsText" dxfId="398" priority="42" operator="containsText" text="onvoldoende">
      <formula>NOT(ISERROR(SEARCH("onvoldoende",AB15)))</formula>
    </cfRule>
  </conditionalFormatting>
  <conditionalFormatting sqref="Z15">
    <cfRule type="containsText" dxfId="397" priority="41" operator="containsText" text="onvoldoende">
      <formula>NOT(ISERROR(SEARCH("onvoldoende",Z15)))</formula>
    </cfRule>
  </conditionalFormatting>
  <conditionalFormatting sqref="X18">
    <cfRule type="containsText" dxfId="396" priority="40" operator="containsText" text="onvoldoende">
      <formula>NOT(ISERROR(SEARCH("onvoldoende",X18)))</formula>
    </cfRule>
  </conditionalFormatting>
  <conditionalFormatting sqref="V18">
    <cfRule type="containsText" dxfId="395" priority="39" operator="containsText" text="onvoldoende">
      <formula>NOT(ISERROR(SEARCH("onvoldoende",V18)))</formula>
    </cfRule>
  </conditionalFormatting>
  <conditionalFormatting sqref="AB18">
    <cfRule type="containsText" dxfId="394" priority="38" operator="containsText" text="onvoldoende">
      <formula>NOT(ISERROR(SEARCH("onvoldoende",AB18)))</formula>
    </cfRule>
  </conditionalFormatting>
  <conditionalFormatting sqref="Z24">
    <cfRule type="containsText" dxfId="393" priority="33" operator="containsText" text="onvoldoende">
      <formula>NOT(ISERROR(SEARCH("onvoldoende",Z24)))</formula>
    </cfRule>
  </conditionalFormatting>
  <conditionalFormatting sqref="AB21">
    <cfRule type="containsText" dxfId="392" priority="32" operator="containsText" text="onvoldoende">
      <formula>NOT(ISERROR(SEARCH("onvoldoende",AB21)))</formula>
    </cfRule>
  </conditionalFormatting>
  <conditionalFormatting sqref="Z21">
    <cfRule type="containsText" dxfId="391" priority="31" operator="containsText" text="onvoldoende">
      <formula>NOT(ISERROR(SEARCH("onvoldoende",Z21)))</formula>
    </cfRule>
  </conditionalFormatting>
  <conditionalFormatting sqref="V21">
    <cfRule type="containsText" dxfId="390" priority="30" operator="containsText" text="onvoldoende">
      <formula>NOT(ISERROR(SEARCH("onvoldoende",V21)))</formula>
    </cfRule>
  </conditionalFormatting>
  <conditionalFormatting sqref="AB36">
    <cfRule type="containsText" dxfId="389" priority="19" operator="containsText" text="onvoldoende">
      <formula>NOT(ISERROR(SEARCH("onvoldoende",AB36)))</formula>
    </cfRule>
  </conditionalFormatting>
  <conditionalFormatting sqref="Z36">
    <cfRule type="containsText" dxfId="388" priority="18" operator="containsText" text="onvoldoende">
      <formula>NOT(ISERROR(SEARCH("onvoldoende",Z36)))</formula>
    </cfRule>
  </conditionalFormatting>
  <conditionalFormatting sqref="X39">
    <cfRule type="containsText" dxfId="387" priority="17" operator="containsText" text="onvoldoende">
      <formula>NOT(ISERROR(SEARCH("onvoldoende",X39)))</formula>
    </cfRule>
  </conditionalFormatting>
  <conditionalFormatting sqref="V39">
    <cfRule type="containsText" dxfId="386" priority="16" operator="containsText" text="onvoldoende">
      <formula>NOT(ISERROR(SEARCH("onvoldoende",V39)))</formula>
    </cfRule>
  </conditionalFormatting>
  <conditionalFormatting sqref="AB39">
    <cfRule type="containsText" dxfId="385" priority="15" operator="containsText" text="onvoldoende">
      <formula>NOT(ISERROR(SEARCH("onvoldoende",AB39)))</formula>
    </cfRule>
  </conditionalFormatting>
  <conditionalFormatting sqref="Z39">
    <cfRule type="containsText" dxfId="384" priority="14" operator="containsText" text="onvoldoende">
      <formula>NOT(ISERROR(SEARCH("onvoldoende",Z39)))</formula>
    </cfRule>
  </conditionalFormatting>
  <conditionalFormatting sqref="X36">
    <cfRule type="containsText" dxfId="383" priority="21" operator="containsText" text="onvoldoende">
      <formula>NOT(ISERROR(SEARCH("onvoldoende",X36)))</formula>
    </cfRule>
  </conditionalFormatting>
  <conditionalFormatting sqref="V36">
    <cfRule type="containsText" dxfId="382" priority="20" operator="containsText" text="onvoldoende">
      <formula>NOT(ISERROR(SEARCH("onvoldoende",V36)))</formula>
    </cfRule>
  </conditionalFormatting>
  <conditionalFormatting sqref="AB48">
    <cfRule type="containsText" dxfId="381" priority="7" operator="containsText" text="onvoldoende">
      <formula>NOT(ISERROR(SEARCH("onvoldoende",AB48)))</formula>
    </cfRule>
  </conditionalFormatting>
  <conditionalFormatting sqref="Z48">
    <cfRule type="containsText" dxfId="380" priority="6" operator="containsText" text="onvoldoende">
      <formula>NOT(ISERROR(SEARCH("onvoldoende",Z48)))</formula>
    </cfRule>
  </conditionalFormatting>
  <conditionalFormatting sqref="AB33">
    <cfRule type="containsText" dxfId="379" priority="23" operator="containsText" text="onvoldoende">
      <formula>NOT(ISERROR(SEARCH("onvoldoende",AB33)))</formula>
    </cfRule>
  </conditionalFormatting>
  <conditionalFormatting sqref="Z33">
    <cfRule type="containsText" dxfId="378" priority="22" operator="containsText" text="onvoldoende">
      <formula>NOT(ISERROR(SEARCH("onvoldoende",Z33)))</formula>
    </cfRule>
  </conditionalFormatting>
  <conditionalFormatting sqref="X33">
    <cfRule type="containsText" dxfId="377" priority="25" operator="containsText" text="onvoldoende">
      <formula>NOT(ISERROR(SEARCH("onvoldoende",X33)))</formula>
    </cfRule>
  </conditionalFormatting>
  <conditionalFormatting sqref="V33">
    <cfRule type="containsText" dxfId="376" priority="24" operator="containsText" text="onvoldoende">
      <formula>NOT(ISERROR(SEARCH("onvoldoende",V33)))</formula>
    </cfRule>
  </conditionalFormatting>
  <conditionalFormatting sqref="X30">
    <cfRule type="containsText" dxfId="375" priority="29" operator="containsText" text="onvoldoende">
      <formula>NOT(ISERROR(SEARCH("onvoldoende",X30)))</formula>
    </cfRule>
  </conditionalFormatting>
  <conditionalFormatting sqref="V30">
    <cfRule type="containsText" dxfId="374" priority="28" operator="containsText" text="onvoldoende">
      <formula>NOT(ISERROR(SEARCH("onvoldoende",V30)))</formula>
    </cfRule>
  </conditionalFormatting>
  <conditionalFormatting sqref="AB30">
    <cfRule type="containsText" dxfId="373" priority="27" operator="containsText" text="onvoldoende">
      <formula>NOT(ISERROR(SEARCH("onvoldoende",AB30)))</formula>
    </cfRule>
  </conditionalFormatting>
  <conditionalFormatting sqref="Z30">
    <cfRule type="containsText" dxfId="372" priority="26" operator="containsText" text="onvoldoende">
      <formula>NOT(ISERROR(SEARCH("onvoldoende",Z30)))</formula>
    </cfRule>
  </conditionalFormatting>
  <conditionalFormatting sqref="X48">
    <cfRule type="containsText" dxfId="371" priority="9" operator="containsText" text="onvoldoende">
      <formula>NOT(ISERROR(SEARCH("onvoldoende",X48)))</formula>
    </cfRule>
  </conditionalFormatting>
  <conditionalFormatting sqref="V48">
    <cfRule type="containsText" dxfId="370" priority="8" operator="containsText" text="onvoldoende">
      <formula>NOT(ISERROR(SEARCH("onvoldoende",V48)))</formula>
    </cfRule>
  </conditionalFormatting>
  <conditionalFormatting sqref="X45">
    <cfRule type="containsText" dxfId="369" priority="3" operator="containsText" text="onvoldoende">
      <formula>NOT(ISERROR(SEARCH("onvoldoende",X45)))</formula>
    </cfRule>
  </conditionalFormatting>
  <conditionalFormatting sqref="V45">
    <cfRule type="containsText" dxfId="368" priority="2" operator="containsText" text="onvoldoende">
      <formula>NOT(ISERROR(SEARCH("onvoldoende",V45)))</formula>
    </cfRule>
  </conditionalFormatting>
  <conditionalFormatting sqref="AB45">
    <cfRule type="containsText" dxfId="367" priority="5" operator="containsText" text="onvoldoende">
      <formula>NOT(ISERROR(SEARCH("onvoldoende",AB45)))</formula>
    </cfRule>
  </conditionalFormatting>
  <conditionalFormatting sqref="Z45">
    <cfRule type="containsText" dxfId="366" priority="4" operator="containsText" text="onvoldoende">
      <formula>NOT(ISERROR(SEARCH("onvoldoende",Z45)))</formula>
    </cfRule>
  </conditionalFormatting>
  <conditionalFormatting sqref="Z6">
    <cfRule type="containsText" dxfId="365" priority="53" operator="containsText" text="onvoldoende">
      <formula>NOT(ISERROR(SEARCH("onvoldoende",Z6)))</formula>
    </cfRule>
  </conditionalFormatting>
  <conditionalFormatting sqref="X9">
    <cfRule type="containsText" dxfId="364" priority="52" operator="containsText" text="onvoldoende">
      <formula>NOT(ISERROR(SEARCH("onvoldoende",X9)))</formula>
    </cfRule>
  </conditionalFormatting>
  <conditionalFormatting sqref="V9">
    <cfRule type="containsText" dxfId="363" priority="51" operator="containsText" text="onvoldoende">
      <formula>NOT(ISERROR(SEARCH("onvoldoende",V9)))</formula>
    </cfRule>
  </conditionalFormatting>
  <conditionalFormatting sqref="AB9">
    <cfRule type="containsText" dxfId="362" priority="50" operator="containsText" text="onvoldoende">
      <formula>NOT(ISERROR(SEARCH("onvoldoende",AB9)))</formula>
    </cfRule>
  </conditionalFormatting>
  <conditionalFormatting sqref="X42">
    <cfRule type="containsText" dxfId="361" priority="13" operator="containsText" text="onvoldoende">
      <formula>NOT(ISERROR(SEARCH("onvoldoende",X42)))</formula>
    </cfRule>
  </conditionalFormatting>
  <conditionalFormatting sqref="V42">
    <cfRule type="containsText" dxfId="360" priority="12" operator="containsText" text="onvoldoende">
      <formula>NOT(ISERROR(SEARCH("onvoldoende",V42)))</formula>
    </cfRule>
  </conditionalFormatting>
  <conditionalFormatting sqref="AB42">
    <cfRule type="containsText" dxfId="359" priority="11" operator="containsText" text="onvoldoende">
      <formula>NOT(ISERROR(SEARCH("onvoldoende",AB42)))</formula>
    </cfRule>
  </conditionalFormatting>
  <conditionalFormatting sqref="Z42">
    <cfRule type="containsText" dxfId="358" priority="10" operator="containsText" text="onvoldoende">
      <formula>NOT(ISERROR(SEARCH("onvoldoende",Z42)))</formula>
    </cfRule>
  </conditionalFormatting>
  <conditionalFormatting sqref="X21">
    <cfRule type="containsText" dxfId="357" priority="1" operator="containsText" text="onvoldoende">
      <formula>NOT(ISERROR(SEARCH("onvoldoende",X21)))</formula>
    </cfRule>
  </conditionalFormatting>
  <dataValidations count="1">
    <dataValidation type="list" errorStyle="warning" allowBlank="1" showErrorMessage="1" error="Voor juiste waarde in. _x000a_" sqref="G14 I11 E17 E11 G5 K5 K14 G8 I23 G23 K8 E14 G17 K23 G11 K17 I17 E5 I5 K11 I14 E8 E23 I8 E20 G20 I20 K20 G38 I35 E41 E35 G29 K29 K38 G32 I47 G47 K32 E38 G41 K47 G35 K41 I41 E29 I29 I38 E32 E47 I32 E44 G44 I44 K44 K35 P14 R11 N17 N11 P5 T5 T14 P8 R23 P23 T8 N14 P17 T23 P11 T17 R17 N5 R5 T11 R14 N8 N23 R8 N20 P20 R20 T20 P38 R35 N41 N35 P29 T29 T38 P32 R47 P47 T32 N38 P41 T47 P35 T41 R41 N29 R29 R38 N32 N47 R32 N44 P44 R44 T44 T35 Y14 AA11 W17 W11 Y5 AC5 AC14 Y8 AA23 Y23 AC8 W14 Y17 AC23 Y11 AC17 AA17 W5 AA5 AC11 AA14 W8 W23 AA8 W20 Y20 AA20 AC20 Y38 AA35 W41 W35 Y29 AC29 AC38 Y32 AA47 Y47 AC32 W38 Y41 AC47 Y35 AC41 AA41 W29 AA29 AA38 W32 W47 AA32 W44 Y44 AA44 AC44 AC35" xr:uid="{1BF2C735-B543-0342-ADFE-8D74E930CC8D}">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D106"/>
  <sheetViews>
    <sheetView showGridLines="0" topLeftCell="A95" zoomScale="70" zoomScaleNormal="70" workbookViewId="0">
      <pane xSplit="3" topLeftCell="U1" activePane="topRight" state="frozen"/>
      <selection pane="topRight" activeCell="H98" sqref="H56:H103"/>
    </sheetView>
  </sheetViews>
  <sheetFormatPr baseColWidth="10" defaultColWidth="8.83203125" defaultRowHeight="35" customHeight="1" x14ac:dyDescent="0.2"/>
  <cols>
    <col min="1" max="1" width="6.83203125" style="34" customWidth="1"/>
    <col min="2" max="2" width="32.33203125" style="33" bestFit="1" customWidth="1"/>
    <col min="3" max="3" width="29.6640625" style="19" customWidth="1"/>
    <col min="4" max="4" width="2.6640625" style="6" customWidth="1"/>
    <col min="5" max="5" width="14.83203125" style="4" customWidth="1"/>
    <col min="6" max="6" width="20.83203125" style="4" customWidth="1"/>
    <col min="7" max="7" width="14.83203125" style="4" customWidth="1"/>
    <col min="8" max="8" width="20.83203125" style="4" customWidth="1"/>
    <col min="9" max="9" width="14.83203125" style="4" customWidth="1"/>
    <col min="10" max="10" width="20.83203125" style="4" customWidth="1"/>
    <col min="11" max="11" width="14.83203125" style="4" customWidth="1"/>
    <col min="12" max="12" width="20.83203125" style="4" customWidth="1"/>
    <col min="13" max="13" width="8.83203125" style="4"/>
    <col min="14" max="14" width="14.83203125" style="4" customWidth="1"/>
    <col min="15" max="15" width="20.83203125" style="4" customWidth="1"/>
    <col min="16" max="16" width="14.83203125" style="4" customWidth="1"/>
    <col min="17" max="17" width="20.83203125" style="4" customWidth="1"/>
    <col min="18" max="18" width="14.83203125" style="4" customWidth="1"/>
    <col min="19" max="19" width="20.83203125" style="4" customWidth="1"/>
    <col min="20" max="20" width="14.83203125" style="4" customWidth="1"/>
    <col min="21" max="21" width="20.83203125" style="4" customWidth="1"/>
    <col min="22" max="22" width="8.83203125" style="4"/>
    <col min="23" max="23" width="14.83203125" style="4" customWidth="1"/>
    <col min="24" max="24" width="20.83203125" style="4" customWidth="1"/>
    <col min="25" max="25" width="14.83203125" style="4" customWidth="1"/>
    <col min="26" max="26" width="20.83203125" style="4" customWidth="1"/>
    <col min="27" max="27" width="14.83203125" style="4" customWidth="1"/>
    <col min="28" max="28" width="20.83203125" style="4" customWidth="1"/>
    <col min="29" max="29" width="14.83203125" style="4" customWidth="1"/>
    <col min="30" max="30" width="20.83203125" style="4" customWidth="1"/>
    <col min="31" max="16384" width="8.83203125" style="4"/>
  </cols>
  <sheetData>
    <row r="1" spans="1:30" ht="43" customHeight="1" x14ac:dyDescent="0.2">
      <c r="A1" s="159"/>
      <c r="B1" s="160"/>
      <c r="C1" s="161"/>
      <c r="D1" s="80"/>
      <c r="E1" s="153" t="str">
        <f>'Beoordelaar 1'!D1</f>
        <v>Inschrijver 1</v>
      </c>
      <c r="F1" s="154"/>
      <c r="G1" s="154"/>
      <c r="H1" s="154"/>
      <c r="I1" s="154"/>
      <c r="J1" s="154"/>
      <c r="K1" s="154"/>
      <c r="L1" s="155"/>
      <c r="N1" s="153" t="str">
        <f>'Beoordelaar 1'!M1</f>
        <v>Inschrijver  2</v>
      </c>
      <c r="O1" s="154"/>
      <c r="P1" s="154"/>
      <c r="Q1" s="154"/>
      <c r="R1" s="154"/>
      <c r="S1" s="154"/>
      <c r="T1" s="154"/>
      <c r="U1" s="155"/>
      <c r="W1" s="153" t="str">
        <f>'Beoordelaar 1'!V1</f>
        <v>Inschrijver  3</v>
      </c>
      <c r="X1" s="154"/>
      <c r="Y1" s="154"/>
      <c r="Z1" s="154"/>
      <c r="AA1" s="154"/>
      <c r="AB1" s="154"/>
      <c r="AC1" s="154"/>
      <c r="AD1" s="155"/>
    </row>
    <row r="2" spans="1:30" s="18" customFormat="1" ht="10" customHeight="1" x14ac:dyDescent="0.2">
      <c r="A2" s="35"/>
      <c r="B2" s="29"/>
      <c r="C2" s="29"/>
      <c r="D2" s="85"/>
      <c r="E2" s="29"/>
      <c r="F2" s="29"/>
      <c r="G2" s="29"/>
      <c r="H2" s="29"/>
      <c r="N2" s="29"/>
      <c r="O2" s="29"/>
      <c r="P2" s="29"/>
      <c r="Q2" s="29"/>
      <c r="W2" s="29"/>
      <c r="X2" s="29"/>
      <c r="Y2" s="29"/>
      <c r="Z2" s="29"/>
    </row>
    <row r="3" spans="1:30" ht="35" customHeight="1" x14ac:dyDescent="0.2">
      <c r="A3" s="172" t="str">
        <f>'Beoordelaar 1'!B3</f>
        <v>Beoordeling Type 1: 
full color MFP minimaal 30 PPM</v>
      </c>
      <c r="B3" s="173"/>
      <c r="C3" s="173"/>
      <c r="D3" s="5"/>
      <c r="E3" s="156" t="s">
        <v>30</v>
      </c>
      <c r="F3" s="151"/>
      <c r="G3" s="150" t="s">
        <v>31</v>
      </c>
      <c r="H3" s="151"/>
      <c r="I3" s="150" t="s">
        <v>32</v>
      </c>
      <c r="J3" s="151"/>
      <c r="K3" s="150" t="s">
        <v>33</v>
      </c>
      <c r="L3" s="151"/>
      <c r="N3" s="156" t="s">
        <v>30</v>
      </c>
      <c r="O3" s="151"/>
      <c r="P3" s="150" t="s">
        <v>31</v>
      </c>
      <c r="Q3" s="151"/>
      <c r="R3" s="150" t="s">
        <v>32</v>
      </c>
      <c r="S3" s="151"/>
      <c r="T3" s="150" t="s">
        <v>33</v>
      </c>
      <c r="U3" s="151"/>
      <c r="W3" s="156" t="s">
        <v>30</v>
      </c>
      <c r="X3" s="151"/>
      <c r="Y3" s="150" t="s">
        <v>31</v>
      </c>
      <c r="Z3" s="151"/>
      <c r="AA3" s="150" t="s">
        <v>32</v>
      </c>
      <c r="AB3" s="151"/>
      <c r="AC3" s="150" t="s">
        <v>33</v>
      </c>
      <c r="AD3" s="151"/>
    </row>
    <row r="4" spans="1:30" ht="22" customHeight="1" x14ac:dyDescent="0.2">
      <c r="A4" s="162" t="str">
        <f>'Beoordelen proefopdrachten'!A1</f>
        <v>Balken en teksten</v>
      </c>
      <c r="B4" s="169" t="str">
        <f>'Beoordelen proefopdrachten'!B1</f>
        <v>Grijswaarden</v>
      </c>
      <c r="C4" s="36" t="s">
        <v>42</v>
      </c>
      <c r="D4" s="7"/>
      <c r="E4" s="87" t="str">
        <f>'Beoordelaar 1'!E5</f>
        <v>SCORE:</v>
      </c>
      <c r="F4" s="148" t="s">
        <v>27</v>
      </c>
      <c r="G4" s="87" t="str">
        <f>'Beoordelaar 1'!G5</f>
        <v>SCORE:</v>
      </c>
      <c r="H4" s="148" t="s">
        <v>28</v>
      </c>
      <c r="I4" s="84" t="str">
        <f>'Beoordelaar 1'!I5</f>
        <v>SCORE:</v>
      </c>
      <c r="J4" s="149" t="s">
        <v>25</v>
      </c>
      <c r="K4" s="84" t="str">
        <f>'Beoordelaar 1'!K5</f>
        <v>SCORE:</v>
      </c>
      <c r="L4" s="149" t="s">
        <v>26</v>
      </c>
      <c r="N4" s="87" t="str">
        <f>'Beoordelaar 1'!N5</f>
        <v>SCORE:</v>
      </c>
      <c r="O4" s="148" t="s">
        <v>27</v>
      </c>
      <c r="P4" s="87" t="str">
        <f>'Beoordelaar 1'!P5</f>
        <v>SCORE:</v>
      </c>
      <c r="Q4" s="148" t="s">
        <v>28</v>
      </c>
      <c r="R4" s="84" t="str">
        <f>'Beoordelaar 1'!R5</f>
        <v>SCORE:</v>
      </c>
      <c r="S4" s="149" t="s">
        <v>25</v>
      </c>
      <c r="T4" s="84" t="str">
        <f>'Beoordelaar 1'!T5</f>
        <v>SCORE:</v>
      </c>
      <c r="U4" s="149" t="s">
        <v>26</v>
      </c>
      <c r="W4" s="87" t="str">
        <f>'Beoordelaar 1'!W5</f>
        <v>SCORE:</v>
      </c>
      <c r="X4" s="148" t="s">
        <v>27</v>
      </c>
      <c r="Y4" s="87" t="str">
        <f>'Beoordelaar 1'!Y5</f>
        <v>SCORE:</v>
      </c>
      <c r="Z4" s="157" t="s">
        <v>28</v>
      </c>
      <c r="AA4" s="84" t="str">
        <f>'Beoordelaar 1'!AA5</f>
        <v>SCORE:</v>
      </c>
      <c r="AB4" s="149" t="s">
        <v>25</v>
      </c>
      <c r="AC4" s="84" t="str">
        <f>'Beoordelaar 1'!AC5</f>
        <v>SCORE:</v>
      </c>
      <c r="AD4" s="149" t="s">
        <v>26</v>
      </c>
    </row>
    <row r="5" spans="1:30" ht="22" customHeight="1" thickBot="1" x14ac:dyDescent="0.25">
      <c r="A5" s="163"/>
      <c r="B5" s="170"/>
      <c r="C5" s="36" t="s">
        <v>43</v>
      </c>
      <c r="D5" s="7"/>
      <c r="E5" s="39" t="str">
        <f>'Beoordelaar 2'!E5</f>
        <v>SCORE:</v>
      </c>
      <c r="F5" s="148"/>
      <c r="G5" s="39" t="str">
        <f>'Beoordelaar 2'!G5</f>
        <v>SCORE:</v>
      </c>
      <c r="H5" s="148"/>
      <c r="I5" s="83" t="str">
        <f>'Beoordelaar 2'!I5</f>
        <v>SCORE:</v>
      </c>
      <c r="J5" s="149"/>
      <c r="K5" s="30" t="str">
        <f>'Beoordelaar 2'!K5</f>
        <v>SCORE:</v>
      </c>
      <c r="L5" s="149"/>
      <c r="N5" s="39" t="str">
        <f>'Beoordelaar 2'!N5</f>
        <v>SCORE:</v>
      </c>
      <c r="O5" s="148"/>
      <c r="P5" s="39" t="str">
        <f>'Beoordelaar 2'!P5</f>
        <v>SCORE:</v>
      </c>
      <c r="Q5" s="148"/>
      <c r="R5" s="83" t="str">
        <f>'Beoordelaar 2'!R5</f>
        <v>SCORE:</v>
      </c>
      <c r="S5" s="149"/>
      <c r="T5" s="30" t="str">
        <f>'Beoordelaar 2'!T5</f>
        <v>SCORE:</v>
      </c>
      <c r="U5" s="149"/>
      <c r="W5" s="39" t="str">
        <f>'Beoordelaar 2'!W5</f>
        <v>SCORE:</v>
      </c>
      <c r="X5" s="148"/>
      <c r="Y5" s="39" t="str">
        <f>'Beoordelaar 2'!Y5</f>
        <v>SCORE:</v>
      </c>
      <c r="Z5" s="152"/>
      <c r="AA5" s="83" t="str">
        <f>'Beoordelaar 2'!AA5</f>
        <v>SCORE:</v>
      </c>
      <c r="AB5" s="149"/>
      <c r="AC5" s="30" t="str">
        <f>'Beoordelaar 2'!AC5</f>
        <v>SCORE:</v>
      </c>
      <c r="AD5" s="149"/>
    </row>
    <row r="6" spans="1:30" ht="22" customHeight="1" x14ac:dyDescent="0.2">
      <c r="A6" s="163"/>
      <c r="B6" s="170"/>
      <c r="C6" s="36" t="s">
        <v>44</v>
      </c>
      <c r="D6" s="7"/>
      <c r="E6" s="38" t="str">
        <f>'Beoordelaar 3'!E5</f>
        <v>SCORE:</v>
      </c>
      <c r="F6" s="148"/>
      <c r="G6" s="38" t="str">
        <f>'Beoordelaar 3'!G5</f>
        <v>SCORE:</v>
      </c>
      <c r="H6" s="148"/>
      <c r="I6" s="82" t="str">
        <f>'Beoordelaar 3'!I5</f>
        <v>SCORE:</v>
      </c>
      <c r="J6" s="149"/>
      <c r="K6" s="17" t="str">
        <f>'Beoordelaar 3'!K5</f>
        <v>SCORE:</v>
      </c>
      <c r="L6" s="149"/>
      <c r="N6" s="38" t="str">
        <f>'Beoordelaar 3'!N5</f>
        <v>SCORE:</v>
      </c>
      <c r="O6" s="148"/>
      <c r="P6" s="38" t="str">
        <f>'Beoordelaar 3'!P5</f>
        <v>SCORE:</v>
      </c>
      <c r="Q6" s="148"/>
      <c r="R6" s="82" t="str">
        <f>'Beoordelaar 3'!R5</f>
        <v>SCORE:</v>
      </c>
      <c r="S6" s="149"/>
      <c r="T6" s="17" t="str">
        <f>'Beoordelaar 3'!T5</f>
        <v>SCORE:</v>
      </c>
      <c r="U6" s="149"/>
      <c r="W6" s="38" t="str">
        <f>'Beoordelaar 3'!W5</f>
        <v>SCORE:</v>
      </c>
      <c r="X6" s="148"/>
      <c r="Y6" s="38" t="str">
        <f>'Beoordelaar 3'!Y5</f>
        <v>SCORE:</v>
      </c>
      <c r="Z6" s="152"/>
      <c r="AA6" s="82" t="str">
        <f>'Beoordelaar 3'!AA5</f>
        <v>SCORE:</v>
      </c>
      <c r="AB6" s="149"/>
      <c r="AC6" s="17" t="str">
        <f>'Beoordelaar 3'!AC5</f>
        <v>SCORE:</v>
      </c>
      <c r="AD6" s="149"/>
    </row>
    <row r="7" spans="1:30" ht="22" customHeight="1" thickBot="1" x14ac:dyDescent="0.25">
      <c r="A7" s="163"/>
      <c r="B7" s="170"/>
      <c r="C7" s="36" t="s">
        <v>45</v>
      </c>
      <c r="D7" s="7"/>
      <c r="E7" s="39" t="str">
        <f>'Beoordelaar 4'!E5</f>
        <v>SCORE:</v>
      </c>
      <c r="F7" s="148"/>
      <c r="G7" s="39" t="str">
        <f>'Beoordelaar 4'!G5</f>
        <v>SCORE:</v>
      </c>
      <c r="H7" s="148"/>
      <c r="I7" s="83" t="str">
        <f>'Beoordelaar 4'!I5</f>
        <v>SCORE:</v>
      </c>
      <c r="J7" s="149"/>
      <c r="K7" s="30" t="str">
        <f>'Beoordelaar 4'!K5</f>
        <v>SCORE:</v>
      </c>
      <c r="L7" s="149"/>
      <c r="N7" s="39" t="str">
        <f>'Beoordelaar 4'!N5</f>
        <v>SCORE:</v>
      </c>
      <c r="O7" s="148"/>
      <c r="P7" s="39" t="str">
        <f>'Beoordelaar 4'!P5</f>
        <v>SCORE:</v>
      </c>
      <c r="Q7" s="148"/>
      <c r="R7" s="83" t="str">
        <f>'Beoordelaar 4'!R5</f>
        <v>SCORE:</v>
      </c>
      <c r="S7" s="149"/>
      <c r="T7" s="30" t="str">
        <f>'Beoordelaar 4'!T5</f>
        <v>SCORE:</v>
      </c>
      <c r="U7" s="149"/>
      <c r="W7" s="39" t="str">
        <f>'Beoordelaar 4'!W5</f>
        <v>SCORE:</v>
      </c>
      <c r="X7" s="148"/>
      <c r="Y7" s="39" t="str">
        <f>'Beoordelaar 4'!Y5</f>
        <v>SCORE:</v>
      </c>
      <c r="Z7" s="152"/>
      <c r="AA7" s="83" t="str">
        <f>'Beoordelaar 4'!AA5</f>
        <v>SCORE:</v>
      </c>
      <c r="AB7" s="149"/>
      <c r="AC7" s="30" t="str">
        <f>'Beoordelaar 4'!AC5</f>
        <v>SCORE:</v>
      </c>
      <c r="AD7" s="149"/>
    </row>
    <row r="8" spans="1:30" ht="22" customHeight="1" x14ac:dyDescent="0.2">
      <c r="A8" s="163"/>
      <c r="B8" s="170"/>
      <c r="C8" s="36" t="s">
        <v>46</v>
      </c>
      <c r="D8" s="7"/>
      <c r="E8" s="38" t="str">
        <f>'Beoordelaar 5'!E5</f>
        <v>SCORE:</v>
      </c>
      <c r="F8" s="148"/>
      <c r="G8" s="38" t="str">
        <f>'Beoordelaar 5'!G5</f>
        <v>SCORE:</v>
      </c>
      <c r="H8" s="148"/>
      <c r="I8" s="82" t="str">
        <f>'Beoordelaar 5'!I5</f>
        <v>SCORE:</v>
      </c>
      <c r="J8" s="149"/>
      <c r="K8" s="17" t="str">
        <f>'Beoordelaar 5'!K5</f>
        <v>SCORE:</v>
      </c>
      <c r="L8" s="149"/>
      <c r="N8" s="38" t="str">
        <f>'Beoordelaar 5'!N5</f>
        <v>SCORE:</v>
      </c>
      <c r="O8" s="148"/>
      <c r="P8" s="38" t="str">
        <f>'Beoordelaar 5'!P5</f>
        <v>SCORE:</v>
      </c>
      <c r="Q8" s="148"/>
      <c r="R8" s="82" t="str">
        <f>'Beoordelaar 5'!R5</f>
        <v>SCORE:</v>
      </c>
      <c r="S8" s="149"/>
      <c r="T8" s="17" t="str">
        <f>'Beoordelaar 5'!T5</f>
        <v>SCORE:</v>
      </c>
      <c r="U8" s="149"/>
      <c r="W8" s="38" t="str">
        <f>'Beoordelaar 5'!W5</f>
        <v>SCORE:</v>
      </c>
      <c r="X8" s="148"/>
      <c r="Y8" s="38" t="str">
        <f>'Beoordelaar 5'!Y5</f>
        <v>SCORE:</v>
      </c>
      <c r="Z8" s="152"/>
      <c r="AA8" s="82" t="str">
        <f>'Beoordelaar 5'!AA5</f>
        <v>SCORE:</v>
      </c>
      <c r="AB8" s="149"/>
      <c r="AC8" s="17" t="str">
        <f>'Beoordelaar 5'!AC5</f>
        <v>SCORE:</v>
      </c>
      <c r="AD8" s="149"/>
    </row>
    <row r="9" spans="1:30" ht="20" customHeight="1" x14ac:dyDescent="0.2">
      <c r="A9" s="163"/>
      <c r="B9" s="170"/>
      <c r="C9" s="77" t="s">
        <v>29</v>
      </c>
      <c r="D9" s="2"/>
      <c r="E9" s="94" t="s">
        <v>17</v>
      </c>
      <c r="F9" s="148"/>
      <c r="G9" s="94" t="s">
        <v>17</v>
      </c>
      <c r="H9" s="148"/>
      <c r="I9" s="95" t="s">
        <v>17</v>
      </c>
      <c r="J9" s="149"/>
      <c r="K9" s="96" t="s">
        <v>17</v>
      </c>
      <c r="L9" s="149"/>
      <c r="N9" s="94" t="s">
        <v>17</v>
      </c>
      <c r="O9" s="148"/>
      <c r="P9" s="94" t="s">
        <v>17</v>
      </c>
      <c r="Q9" s="148"/>
      <c r="R9" s="95" t="s">
        <v>17</v>
      </c>
      <c r="S9" s="149"/>
      <c r="T9" s="96" t="s">
        <v>17</v>
      </c>
      <c r="U9" s="149"/>
      <c r="W9" s="94" t="s">
        <v>17</v>
      </c>
      <c r="X9" s="148"/>
      <c r="Y9" s="94" t="s">
        <v>17</v>
      </c>
      <c r="Z9" s="158"/>
      <c r="AA9" s="95" t="s">
        <v>17</v>
      </c>
      <c r="AB9" s="149"/>
      <c r="AC9" s="96" t="s">
        <v>17</v>
      </c>
      <c r="AD9" s="149"/>
    </row>
    <row r="10" spans="1:30" ht="20" customHeight="1" x14ac:dyDescent="0.2">
      <c r="A10" s="163"/>
      <c r="B10" s="171"/>
      <c r="C10" s="78" t="s">
        <v>21</v>
      </c>
      <c r="D10" s="2"/>
      <c r="E10" s="99" t="str">
        <f>IF(E9="Beter","1000",IF(E9="Vergelijkbaar","500",IF(E9="Zeer matig","0",IF(E9="Onacceptabel","KO"," "))))</f>
        <v xml:space="preserve"> </v>
      </c>
      <c r="F10" s="101"/>
      <c r="G10" s="99" t="str">
        <f>IF(G9="Beter","1000",IF(G9="Vergelijkbaar","500",IF(G9="Zeer matig","0",IF(G9="Onacceptabel","KO"," "))))</f>
        <v xml:space="preserve"> </v>
      </c>
      <c r="H10" s="101"/>
      <c r="I10" s="99" t="str">
        <f>IF(I9="Beter","1000",IF(I9="Vergelijkbaar","500",IF(I9="Zeer matig","0",IF(I9="Onacceptabel","KO"," "))))</f>
        <v xml:space="preserve"> </v>
      </c>
      <c r="J10" s="101"/>
      <c r="K10" s="99" t="str">
        <f>IF(K9="Beter","1000",IF(K9="Vergelijkbaar","500",IF(K9="Zeer matig","0",IF(K9="Onacceptabel","KO"," "))))</f>
        <v xml:space="preserve"> </v>
      </c>
      <c r="L10" s="101"/>
      <c r="N10" s="99" t="str">
        <f>IF(N9="Beter","1000",IF(N9="Vergelijkbaar","500",IF(N9="Zeer matig","0",IF(N9="Onacceptabel","KO"," "))))</f>
        <v xml:space="preserve"> </v>
      </c>
      <c r="O10" s="101"/>
      <c r="P10" s="99" t="str">
        <f>IF(P9="Beter","1000",IF(P9="Vergelijkbaar","500",IF(P9="Zeer matig","0",IF(P9="Onacceptabel","KO"," "))))</f>
        <v xml:space="preserve"> </v>
      </c>
      <c r="Q10" s="101"/>
      <c r="R10" s="99" t="str">
        <f>IF(R9="Beter","1000",IF(R9="Vergelijkbaar","500",IF(R9="Zeer matig","0",IF(R9="Onacceptabel","KO"," "))))</f>
        <v xml:space="preserve"> </v>
      </c>
      <c r="S10" s="101"/>
      <c r="T10" s="99" t="str">
        <f>IF(T9="Beter","1000",IF(T9="Vergelijkbaar","500",IF(T9="Zeer matig","0",IF(T9="Onacceptabel","KO"," "))))</f>
        <v xml:space="preserve"> </v>
      </c>
      <c r="U10" s="101"/>
      <c r="W10" s="99" t="str">
        <f>IF(W9="Beter","1000",IF(W9="Vergelijkbaar","500",IF(W9="Zeer matig","0",IF(W9="Onacceptabel","KO"," "))))</f>
        <v xml:space="preserve"> </v>
      </c>
      <c r="X10" s="101"/>
      <c r="Y10" s="99" t="str">
        <f>IF(Y9="Beter","1000",IF(Y9="Vergelijkbaar","500",IF(Y9="Zeer matig","0",IF(Y9="Onacceptabel","KO"," "))))</f>
        <v xml:space="preserve"> </v>
      </c>
      <c r="Z10" s="100"/>
      <c r="AA10" s="99" t="str">
        <f>IF(AA9="Beter","1000",IF(AA9="Vergelijkbaar","500",IF(AA9="Zeer matig","0",IF(AA9="Onacceptabel","KO"," "))))</f>
        <v xml:space="preserve"> </v>
      </c>
      <c r="AB10" s="101"/>
      <c r="AC10" s="99" t="str">
        <f>IF(AC9="Beter","1000",IF(AC9="Vergelijkbaar","500",IF(AC9="Zeer matig","0",IF(AC9="Onacceptabel","KO"," "))))</f>
        <v xml:space="preserve"> </v>
      </c>
      <c r="AD10" s="101"/>
    </row>
    <row r="11" spans="1:30" ht="22" customHeight="1" x14ac:dyDescent="0.2">
      <c r="A11" s="163"/>
      <c r="B11" s="165" t="str">
        <f>'Beoordelen proefopdrachten'!B2</f>
        <v>Lichte tinten</v>
      </c>
      <c r="C11" s="37" t="str">
        <f>C4</f>
        <v>Beoordelaar 1</v>
      </c>
      <c r="D11" s="7"/>
      <c r="E11" s="97" t="str">
        <f>'Beoordelaar 1'!E8</f>
        <v>SCORE:</v>
      </c>
      <c r="F11" s="148" t="s">
        <v>27</v>
      </c>
      <c r="G11" s="97" t="str">
        <f>'Beoordelaar 1'!G8</f>
        <v>SCORE:</v>
      </c>
      <c r="H11" s="148" t="s">
        <v>28</v>
      </c>
      <c r="I11" s="98" t="str">
        <f>'Beoordelaar 1'!I8</f>
        <v>SCORE:</v>
      </c>
      <c r="J11" s="149" t="s">
        <v>25</v>
      </c>
      <c r="K11" s="98" t="str">
        <f>'Beoordelaar 1'!K8</f>
        <v>SCORE:</v>
      </c>
      <c r="L11" s="149" t="s">
        <v>26</v>
      </c>
      <c r="N11" s="97" t="str">
        <f>'Beoordelaar 1'!N8</f>
        <v>SCORE:</v>
      </c>
      <c r="O11" s="148" t="s">
        <v>27</v>
      </c>
      <c r="P11" s="97" t="str">
        <f>'Beoordelaar 1'!P8</f>
        <v>SCORE:</v>
      </c>
      <c r="Q11" s="148" t="s">
        <v>28</v>
      </c>
      <c r="R11" s="98" t="str">
        <f>'Beoordelaar 1'!R8</f>
        <v>SCORE:</v>
      </c>
      <c r="S11" s="149" t="s">
        <v>25</v>
      </c>
      <c r="T11" s="98" t="str">
        <f>'Beoordelaar 1'!T8</f>
        <v>SCORE:</v>
      </c>
      <c r="U11" s="149" t="s">
        <v>26</v>
      </c>
      <c r="W11" s="97" t="str">
        <f>'Beoordelaar 1'!W8</f>
        <v>SCORE:</v>
      </c>
      <c r="X11" s="148" t="s">
        <v>27</v>
      </c>
      <c r="Y11" s="97" t="str">
        <f>'Beoordelaar 1'!Y8</f>
        <v>SCORE:</v>
      </c>
      <c r="Z11" s="152" t="s">
        <v>28</v>
      </c>
      <c r="AA11" s="98" t="str">
        <f>'Beoordelaar 1'!AA8</f>
        <v>SCORE:</v>
      </c>
      <c r="AB11" s="149" t="s">
        <v>25</v>
      </c>
      <c r="AC11" s="98" t="str">
        <f>'Beoordelaar 1'!AC8</f>
        <v>SCORE:</v>
      </c>
      <c r="AD11" s="149" t="s">
        <v>26</v>
      </c>
    </row>
    <row r="12" spans="1:30" ht="22" customHeight="1" thickBot="1" x14ac:dyDescent="0.25">
      <c r="A12" s="163"/>
      <c r="B12" s="166"/>
      <c r="C12" s="37" t="str">
        <f>C5</f>
        <v>Beoordelaar 2</v>
      </c>
      <c r="D12" s="7"/>
      <c r="E12" s="39" t="str">
        <f>'Beoordelaar 2'!E8</f>
        <v>SCORE:</v>
      </c>
      <c r="F12" s="148"/>
      <c r="G12" s="39" t="str">
        <f>'Beoordelaar 2'!G8</f>
        <v>SCORE:</v>
      </c>
      <c r="H12" s="148"/>
      <c r="I12" s="30" t="str">
        <f>'Beoordelaar 2'!I8</f>
        <v>SCORE:</v>
      </c>
      <c r="J12" s="149"/>
      <c r="K12" s="17" t="str">
        <f>'Beoordelaar 2'!K8</f>
        <v>SCORE:</v>
      </c>
      <c r="L12" s="149"/>
      <c r="N12" s="39" t="str">
        <f>'Beoordelaar 2'!N8</f>
        <v>SCORE:</v>
      </c>
      <c r="O12" s="148"/>
      <c r="P12" s="39" t="str">
        <f>'Beoordelaar 2'!P8</f>
        <v>SCORE:</v>
      </c>
      <c r="Q12" s="148"/>
      <c r="R12" s="30" t="str">
        <f>'Beoordelaar 2'!R8</f>
        <v>SCORE:</v>
      </c>
      <c r="S12" s="149"/>
      <c r="T12" s="17" t="str">
        <f>'Beoordelaar 2'!T8</f>
        <v>SCORE:</v>
      </c>
      <c r="U12" s="149"/>
      <c r="W12" s="39" t="str">
        <f>'Beoordelaar 2'!W8</f>
        <v>SCORE:</v>
      </c>
      <c r="X12" s="148"/>
      <c r="Y12" s="39" t="str">
        <f>'Beoordelaar 2'!Y8</f>
        <v>SCORE:</v>
      </c>
      <c r="Z12" s="152"/>
      <c r="AA12" s="30" t="str">
        <f>'Beoordelaar 2'!AA8</f>
        <v>SCORE:</v>
      </c>
      <c r="AB12" s="149"/>
      <c r="AC12" s="17" t="str">
        <f>'Beoordelaar 2'!AC8</f>
        <v>SCORE:</v>
      </c>
      <c r="AD12" s="149"/>
    </row>
    <row r="13" spans="1:30" ht="22" customHeight="1" x14ac:dyDescent="0.2">
      <c r="A13" s="163"/>
      <c r="B13" s="166"/>
      <c r="C13" s="37" t="str">
        <f>C6</f>
        <v>Beoordelaar 3</v>
      </c>
      <c r="D13" s="7"/>
      <c r="E13" s="38" t="str">
        <f>'Beoordelaar 3'!E8</f>
        <v>SCORE:</v>
      </c>
      <c r="F13" s="148"/>
      <c r="G13" s="38" t="str">
        <f>'Beoordelaar 3'!G8</f>
        <v>SCORE:</v>
      </c>
      <c r="H13" s="148"/>
      <c r="I13" s="17" t="str">
        <f>'Beoordelaar 3'!I8</f>
        <v>SCORE:</v>
      </c>
      <c r="J13" s="149"/>
      <c r="K13" s="17" t="str">
        <f>'Beoordelaar 3'!K8</f>
        <v>SCORE:</v>
      </c>
      <c r="L13" s="149"/>
      <c r="N13" s="38" t="str">
        <f>'Beoordelaar 3'!N8</f>
        <v>SCORE:</v>
      </c>
      <c r="O13" s="148"/>
      <c r="P13" s="38" t="str">
        <f>'Beoordelaar 3'!P8</f>
        <v>SCORE:</v>
      </c>
      <c r="Q13" s="148"/>
      <c r="R13" s="17" t="str">
        <f>'Beoordelaar 3'!R8</f>
        <v>SCORE:</v>
      </c>
      <c r="S13" s="149"/>
      <c r="T13" s="17" t="str">
        <f>'Beoordelaar 3'!T8</f>
        <v>SCORE:</v>
      </c>
      <c r="U13" s="149"/>
      <c r="W13" s="38" t="str">
        <f>'Beoordelaar 3'!W8</f>
        <v>SCORE:</v>
      </c>
      <c r="X13" s="148"/>
      <c r="Y13" s="38" t="str">
        <f>'Beoordelaar 3'!Y8</f>
        <v>SCORE:</v>
      </c>
      <c r="Z13" s="152"/>
      <c r="AA13" s="17" t="str">
        <f>'Beoordelaar 3'!AA8</f>
        <v>SCORE:</v>
      </c>
      <c r="AB13" s="149"/>
      <c r="AC13" s="17" t="str">
        <f>'Beoordelaar 3'!AC8</f>
        <v>SCORE:</v>
      </c>
      <c r="AD13" s="149"/>
    </row>
    <row r="14" spans="1:30" ht="22" customHeight="1" thickBot="1" x14ac:dyDescent="0.25">
      <c r="A14" s="163"/>
      <c r="B14" s="166"/>
      <c r="C14" s="37" t="str">
        <f>C7</f>
        <v>Beoordelaar 4</v>
      </c>
      <c r="D14" s="7"/>
      <c r="E14" s="39" t="str">
        <f>'Beoordelaar 4'!E8</f>
        <v>SCORE:</v>
      </c>
      <c r="F14" s="148"/>
      <c r="G14" s="39" t="str">
        <f>'Beoordelaar 4'!G8</f>
        <v>SCORE:</v>
      </c>
      <c r="H14" s="148"/>
      <c r="I14" s="30" t="str">
        <f>'Beoordelaar 4'!I8</f>
        <v>SCORE:</v>
      </c>
      <c r="J14" s="149"/>
      <c r="K14" s="17" t="str">
        <f>'Beoordelaar 4'!K8</f>
        <v>SCORE:</v>
      </c>
      <c r="L14" s="149"/>
      <c r="N14" s="39" t="str">
        <f>'Beoordelaar 4'!N8</f>
        <v>SCORE:</v>
      </c>
      <c r="O14" s="148"/>
      <c r="P14" s="39" t="str">
        <f>'Beoordelaar 4'!P8</f>
        <v>SCORE:</v>
      </c>
      <c r="Q14" s="148"/>
      <c r="R14" s="30" t="str">
        <f>'Beoordelaar 4'!R8</f>
        <v>SCORE:</v>
      </c>
      <c r="S14" s="149"/>
      <c r="T14" s="17" t="str">
        <f>'Beoordelaar 4'!T8</f>
        <v>SCORE:</v>
      </c>
      <c r="U14" s="149"/>
      <c r="W14" s="39" t="str">
        <f>'Beoordelaar 4'!W8</f>
        <v>SCORE:</v>
      </c>
      <c r="X14" s="148"/>
      <c r="Y14" s="39" t="str">
        <f>'Beoordelaar 4'!Y8</f>
        <v>SCORE:</v>
      </c>
      <c r="Z14" s="152"/>
      <c r="AA14" s="30" t="str">
        <f>'Beoordelaar 4'!AA8</f>
        <v>SCORE:</v>
      </c>
      <c r="AB14" s="149"/>
      <c r="AC14" s="17" t="str">
        <f>'Beoordelaar 4'!AC8</f>
        <v>SCORE:</v>
      </c>
      <c r="AD14" s="149"/>
    </row>
    <row r="15" spans="1:30" ht="20" customHeight="1" x14ac:dyDescent="0.2">
      <c r="A15" s="163"/>
      <c r="B15" s="166"/>
      <c r="C15" s="37" t="str">
        <f>C8</f>
        <v>Beoordelaar 5</v>
      </c>
      <c r="D15" s="7"/>
      <c r="E15" s="38" t="str">
        <f>'Beoordelaar 5'!E8</f>
        <v>SCORE:</v>
      </c>
      <c r="F15" s="148"/>
      <c r="G15" s="38" t="str">
        <f>'Beoordelaar 5'!G8</f>
        <v>SCORE:</v>
      </c>
      <c r="H15" s="148"/>
      <c r="I15" s="17" t="str">
        <f>'Beoordelaar 5'!I8</f>
        <v>SCORE:</v>
      </c>
      <c r="J15" s="149"/>
      <c r="K15" s="17" t="str">
        <f>'Beoordelaar 5'!K8</f>
        <v>SCORE:</v>
      </c>
      <c r="L15" s="149"/>
      <c r="N15" s="38" t="str">
        <f>'Beoordelaar 5'!N8</f>
        <v>SCORE:</v>
      </c>
      <c r="O15" s="148"/>
      <c r="P15" s="38" t="str">
        <f>'Beoordelaar 5'!P8</f>
        <v>SCORE:</v>
      </c>
      <c r="Q15" s="148"/>
      <c r="R15" s="17" t="str">
        <f>'Beoordelaar 5'!R8</f>
        <v>SCORE:</v>
      </c>
      <c r="S15" s="149"/>
      <c r="T15" s="17" t="str">
        <f>'Beoordelaar 5'!T8</f>
        <v>SCORE:</v>
      </c>
      <c r="U15" s="149"/>
      <c r="W15" s="38" t="str">
        <f>'Beoordelaar 5'!W8</f>
        <v>SCORE:</v>
      </c>
      <c r="X15" s="148"/>
      <c r="Y15" s="38" t="str">
        <f>'Beoordelaar 5'!Y8</f>
        <v>SCORE:</v>
      </c>
      <c r="Z15" s="152"/>
      <c r="AA15" s="17" t="str">
        <f>'Beoordelaar 5'!AA8</f>
        <v>SCORE:</v>
      </c>
      <c r="AB15" s="149"/>
      <c r="AC15" s="17" t="str">
        <f>'Beoordelaar 5'!AC8</f>
        <v>SCORE:</v>
      </c>
      <c r="AD15" s="149"/>
    </row>
    <row r="16" spans="1:30" ht="20" customHeight="1" x14ac:dyDescent="0.2">
      <c r="A16" s="163"/>
      <c r="B16" s="166"/>
      <c r="C16" s="77" t="s">
        <v>29</v>
      </c>
      <c r="D16" s="2"/>
      <c r="E16" s="94" t="s">
        <v>17</v>
      </c>
      <c r="F16" s="148"/>
      <c r="G16" s="94" t="s">
        <v>17</v>
      </c>
      <c r="H16" s="148"/>
      <c r="I16" s="96" t="s">
        <v>17</v>
      </c>
      <c r="J16" s="149"/>
      <c r="K16" s="96" t="s">
        <v>17</v>
      </c>
      <c r="L16" s="149"/>
      <c r="N16" s="94" t="s">
        <v>17</v>
      </c>
      <c r="O16" s="148"/>
      <c r="P16" s="94" t="s">
        <v>17</v>
      </c>
      <c r="Q16" s="148"/>
      <c r="R16" s="96" t="s">
        <v>17</v>
      </c>
      <c r="S16" s="149"/>
      <c r="T16" s="96" t="s">
        <v>17</v>
      </c>
      <c r="U16" s="149"/>
      <c r="W16" s="94" t="s">
        <v>17</v>
      </c>
      <c r="X16" s="148"/>
      <c r="Y16" s="94" t="s">
        <v>17</v>
      </c>
      <c r="Z16" s="152"/>
      <c r="AA16" s="96" t="s">
        <v>17</v>
      </c>
      <c r="AB16" s="149"/>
      <c r="AC16" s="96" t="s">
        <v>17</v>
      </c>
      <c r="AD16" s="149"/>
    </row>
    <row r="17" spans="1:30" ht="20" customHeight="1" x14ac:dyDescent="0.2">
      <c r="A17" s="163"/>
      <c r="B17" s="167"/>
      <c r="C17" s="78" t="s">
        <v>21</v>
      </c>
      <c r="D17" s="2"/>
      <c r="E17" s="99" t="str">
        <f>IF(E16="Beter","1000",IF(E16="Vergelijkbaar","500",IF(E16="Zeer matig","0",IF(E16="Onacceptabel","KO"," "))))</f>
        <v xml:space="preserve"> </v>
      </c>
      <c r="F17" s="101"/>
      <c r="G17" s="99" t="str">
        <f>IF(G16="Beter","1000",IF(G16="Vergelijkbaar","500",IF(G16="Zeer matig","0",IF(G16="Onacceptabel","KO"," "))))</f>
        <v xml:space="preserve"> </v>
      </c>
      <c r="H17" s="101"/>
      <c r="I17" s="99" t="str">
        <f>IF(I16="Beter","1000",IF(I16="Vergelijkbaar","500",IF(I16="Zeer matig","0",IF(I16="Onacceptabel","KO"," "))))</f>
        <v xml:space="preserve"> </v>
      </c>
      <c r="J17" s="101"/>
      <c r="K17" s="99" t="str">
        <f>IF(K16="Beter","1000",IF(K16="Vergelijkbaar","500",IF(K16="Zeer matig","0",IF(K16="Onacceptabel","KO"," "))))</f>
        <v xml:space="preserve"> </v>
      </c>
      <c r="L17" s="101"/>
      <c r="N17" s="99" t="str">
        <f>IF(N16="Beter","1000",IF(N16="Vergelijkbaar","500",IF(N16="Zeer matig","0",IF(N16="Onacceptabel","KO"," "))))</f>
        <v xml:space="preserve"> </v>
      </c>
      <c r="O17" s="101"/>
      <c r="P17" s="99" t="str">
        <f>IF(P16="Beter","1000",IF(P16="Vergelijkbaar","500",IF(P16="Zeer matig","0",IF(P16="Onacceptabel","KO"," "))))</f>
        <v xml:space="preserve"> </v>
      </c>
      <c r="Q17" s="101"/>
      <c r="R17" s="99" t="str">
        <f>IF(R16="Beter","1000",IF(R16="Vergelijkbaar","500",IF(R16="Zeer matig","0",IF(R16="Onacceptabel","KO"," "))))</f>
        <v xml:space="preserve"> </v>
      </c>
      <c r="S17" s="101"/>
      <c r="T17" s="99" t="str">
        <f>IF(T16="Beter","1000",IF(T16="Vergelijkbaar","500",IF(T16="Zeer matig","0",IF(T16="Onacceptabel","KO"," "))))</f>
        <v xml:space="preserve"> </v>
      </c>
      <c r="U17" s="101"/>
      <c r="W17" s="99" t="str">
        <f>IF(W16="Beter","1000",IF(W16="Vergelijkbaar","500",IF(W16="Zeer matig","0",IF(W16="Onacceptabel","KO"," "))))</f>
        <v xml:space="preserve"> </v>
      </c>
      <c r="X17" s="101"/>
      <c r="Y17" s="99" t="str">
        <f>IF(Y16="Beter","1000",IF(Y16="Vergelijkbaar","500",IF(Y16="Zeer matig","0",IF(Y16="Onacceptabel","KO"," "))))</f>
        <v xml:space="preserve"> </v>
      </c>
      <c r="Z17" s="100"/>
      <c r="AA17" s="99" t="str">
        <f>IF(AA16="Beter","1000",IF(AA16="Vergelijkbaar","500",IF(AA16="Zeer matig","0",IF(AA16="Onacceptabel","KO"," "))))</f>
        <v xml:space="preserve"> </v>
      </c>
      <c r="AB17" s="101"/>
      <c r="AC17" s="99" t="str">
        <f>IF(AC16="Beter","1000",IF(AC16="Vergelijkbaar","500",IF(AC16="Zeer matig","0",IF(AC16="Onacceptabel","KO"," "))))</f>
        <v xml:space="preserve"> </v>
      </c>
      <c r="AD17" s="101"/>
    </row>
    <row r="18" spans="1:30" ht="22" customHeight="1" x14ac:dyDescent="0.2">
      <c r="A18" s="163"/>
      <c r="B18" s="166" t="str">
        <f>'Beoordelen proefopdrachten'!B3</f>
        <v>Felle tinten</v>
      </c>
      <c r="C18" s="37" t="str">
        <f>C4</f>
        <v>Beoordelaar 1</v>
      </c>
      <c r="D18" s="7"/>
      <c r="E18" s="97" t="str">
        <f>'Beoordelaar 1'!E11</f>
        <v>SCORE:</v>
      </c>
      <c r="F18" s="148" t="s">
        <v>27</v>
      </c>
      <c r="G18" s="97" t="str">
        <f>'Beoordelaar 1'!G11</f>
        <v>SCORE:</v>
      </c>
      <c r="H18" s="148" t="s">
        <v>28</v>
      </c>
      <c r="I18" s="98" t="str">
        <f>'Beoordelaar 1'!I11</f>
        <v>SCORE:</v>
      </c>
      <c r="J18" s="149" t="s">
        <v>25</v>
      </c>
      <c r="K18" s="98" t="str">
        <f>'Beoordelaar 1'!K11</f>
        <v>SCORE:</v>
      </c>
      <c r="L18" s="149" t="s">
        <v>26</v>
      </c>
      <c r="N18" s="97" t="str">
        <f>'Beoordelaar 1'!N11</f>
        <v>SCORE:</v>
      </c>
      <c r="O18" s="148" t="s">
        <v>27</v>
      </c>
      <c r="P18" s="97" t="str">
        <f>'Beoordelaar 1'!P11</f>
        <v>SCORE:</v>
      </c>
      <c r="Q18" s="148" t="s">
        <v>28</v>
      </c>
      <c r="R18" s="98" t="str">
        <f>'Beoordelaar 1'!R11</f>
        <v>SCORE:</v>
      </c>
      <c r="S18" s="149" t="s">
        <v>25</v>
      </c>
      <c r="T18" s="98" t="str">
        <f>'Beoordelaar 1'!T11</f>
        <v>SCORE:</v>
      </c>
      <c r="U18" s="149" t="s">
        <v>26</v>
      </c>
      <c r="W18" s="97" t="str">
        <f>'Beoordelaar 1'!W11</f>
        <v>SCORE:</v>
      </c>
      <c r="X18" s="148" t="s">
        <v>27</v>
      </c>
      <c r="Y18" s="97" t="str">
        <f>'Beoordelaar 1'!Y11</f>
        <v>SCORE:</v>
      </c>
      <c r="Z18" s="152" t="s">
        <v>28</v>
      </c>
      <c r="AA18" s="98" t="str">
        <f>'Beoordelaar 1'!AA11</f>
        <v>SCORE:</v>
      </c>
      <c r="AB18" s="149" t="s">
        <v>25</v>
      </c>
      <c r="AC18" s="98" t="str">
        <f>'Beoordelaar 1'!AC11</f>
        <v>SCORE:</v>
      </c>
      <c r="AD18" s="149" t="s">
        <v>26</v>
      </c>
    </row>
    <row r="19" spans="1:30" ht="22" customHeight="1" thickBot="1" x14ac:dyDescent="0.25">
      <c r="A19" s="163"/>
      <c r="B19" s="166"/>
      <c r="C19" s="37" t="str">
        <f>C5</f>
        <v>Beoordelaar 2</v>
      </c>
      <c r="D19" s="7"/>
      <c r="E19" s="39" t="str">
        <f>'Beoordelaar 2'!E11</f>
        <v>SCORE:</v>
      </c>
      <c r="F19" s="148"/>
      <c r="G19" s="39" t="str">
        <f>'Beoordelaar 2'!G11</f>
        <v>SCORE:</v>
      </c>
      <c r="H19" s="148"/>
      <c r="I19" s="30" t="str">
        <f>'Beoordelaar 2'!I11</f>
        <v>SCORE:</v>
      </c>
      <c r="J19" s="149"/>
      <c r="K19" s="30" t="str">
        <f>'Beoordelaar 2'!K11</f>
        <v>SCORE:</v>
      </c>
      <c r="L19" s="149"/>
      <c r="N19" s="39" t="str">
        <f>'Beoordelaar 2'!N11</f>
        <v>SCORE:</v>
      </c>
      <c r="O19" s="148"/>
      <c r="P19" s="39" t="str">
        <f>'Beoordelaar 2'!P11</f>
        <v>SCORE:</v>
      </c>
      <c r="Q19" s="148"/>
      <c r="R19" s="30" t="str">
        <f>'Beoordelaar 2'!R11</f>
        <v>SCORE:</v>
      </c>
      <c r="S19" s="149"/>
      <c r="T19" s="30" t="str">
        <f>'Beoordelaar 2'!T11</f>
        <v>SCORE:</v>
      </c>
      <c r="U19" s="149"/>
      <c r="W19" s="39" t="str">
        <f>'Beoordelaar 2'!W11</f>
        <v>SCORE:</v>
      </c>
      <c r="X19" s="148"/>
      <c r="Y19" s="39" t="str">
        <f>'Beoordelaar 2'!Y11</f>
        <v>SCORE:</v>
      </c>
      <c r="Z19" s="152"/>
      <c r="AA19" s="30" t="str">
        <f>'Beoordelaar 2'!AA11</f>
        <v>SCORE:</v>
      </c>
      <c r="AB19" s="149"/>
      <c r="AC19" s="30" t="str">
        <f>'Beoordelaar 2'!AC11</f>
        <v>SCORE:</v>
      </c>
      <c r="AD19" s="149"/>
    </row>
    <row r="20" spans="1:30" ht="22" customHeight="1" x14ac:dyDescent="0.2">
      <c r="A20" s="163"/>
      <c r="B20" s="166"/>
      <c r="C20" s="37" t="str">
        <f>C6</f>
        <v>Beoordelaar 3</v>
      </c>
      <c r="D20" s="7"/>
      <c r="E20" s="38" t="str">
        <f>'Beoordelaar 3'!E11</f>
        <v>SCORE:</v>
      </c>
      <c r="F20" s="148"/>
      <c r="G20" s="38" t="str">
        <f>'Beoordelaar 3'!G11</f>
        <v>SCORE:</v>
      </c>
      <c r="H20" s="148"/>
      <c r="I20" s="17" t="str">
        <f>'Beoordelaar 3'!I11</f>
        <v>SCORE:</v>
      </c>
      <c r="J20" s="149"/>
      <c r="K20" s="17" t="str">
        <f>'Beoordelaar 3'!K11</f>
        <v>SCORE:</v>
      </c>
      <c r="L20" s="149"/>
      <c r="N20" s="38" t="str">
        <f>'Beoordelaar 3'!N11</f>
        <v>SCORE:</v>
      </c>
      <c r="O20" s="148"/>
      <c r="P20" s="38" t="str">
        <f>'Beoordelaar 3'!P11</f>
        <v>SCORE:</v>
      </c>
      <c r="Q20" s="148"/>
      <c r="R20" s="17" t="str">
        <f>'Beoordelaar 3'!R11</f>
        <v>SCORE:</v>
      </c>
      <c r="S20" s="149"/>
      <c r="T20" s="17" t="str">
        <f>'Beoordelaar 3'!T11</f>
        <v>SCORE:</v>
      </c>
      <c r="U20" s="149"/>
      <c r="W20" s="38" t="str">
        <f>'Beoordelaar 3'!W11</f>
        <v>SCORE:</v>
      </c>
      <c r="X20" s="148"/>
      <c r="Y20" s="38" t="str">
        <f>'Beoordelaar 3'!Y11</f>
        <v>SCORE:</v>
      </c>
      <c r="Z20" s="152"/>
      <c r="AA20" s="17" t="str">
        <f>'Beoordelaar 3'!AA11</f>
        <v>SCORE:</v>
      </c>
      <c r="AB20" s="149"/>
      <c r="AC20" s="17" t="str">
        <f>'Beoordelaar 3'!AC11</f>
        <v>SCORE:</v>
      </c>
      <c r="AD20" s="149"/>
    </row>
    <row r="21" spans="1:30" ht="22" customHeight="1" thickBot="1" x14ac:dyDescent="0.25">
      <c r="A21" s="163"/>
      <c r="B21" s="166"/>
      <c r="C21" s="37" t="str">
        <f>C7</f>
        <v>Beoordelaar 4</v>
      </c>
      <c r="D21" s="7"/>
      <c r="E21" s="39" t="str">
        <f>'Beoordelaar 4'!E11</f>
        <v>SCORE:</v>
      </c>
      <c r="F21" s="148"/>
      <c r="G21" s="39" t="str">
        <f>'Beoordelaar 4'!G11</f>
        <v>SCORE:</v>
      </c>
      <c r="H21" s="148"/>
      <c r="I21" s="30" t="str">
        <f>'Beoordelaar 4'!I11</f>
        <v>SCORE:</v>
      </c>
      <c r="J21" s="149"/>
      <c r="K21" s="30" t="str">
        <f>'Beoordelaar 4'!K11</f>
        <v>SCORE:</v>
      </c>
      <c r="L21" s="149"/>
      <c r="N21" s="39" t="str">
        <f>'Beoordelaar 4'!N11</f>
        <v>SCORE:</v>
      </c>
      <c r="O21" s="148"/>
      <c r="P21" s="39" t="str">
        <f>'Beoordelaar 4'!P11</f>
        <v>SCORE:</v>
      </c>
      <c r="Q21" s="148"/>
      <c r="R21" s="30" t="str">
        <f>'Beoordelaar 4'!R11</f>
        <v>SCORE:</v>
      </c>
      <c r="S21" s="149"/>
      <c r="T21" s="30" t="str">
        <f>'Beoordelaar 4'!T11</f>
        <v>SCORE:</v>
      </c>
      <c r="U21" s="149"/>
      <c r="W21" s="39" t="str">
        <f>'Beoordelaar 4'!W11</f>
        <v>SCORE:</v>
      </c>
      <c r="X21" s="148"/>
      <c r="Y21" s="39" t="str">
        <f>'Beoordelaar 4'!Y11</f>
        <v>SCORE:</v>
      </c>
      <c r="Z21" s="152"/>
      <c r="AA21" s="30" t="str">
        <f>'Beoordelaar 4'!AA11</f>
        <v>SCORE:</v>
      </c>
      <c r="AB21" s="149"/>
      <c r="AC21" s="30" t="str">
        <f>'Beoordelaar 4'!AC11</f>
        <v>SCORE:</v>
      </c>
      <c r="AD21" s="149"/>
    </row>
    <row r="22" spans="1:30" ht="20" customHeight="1" x14ac:dyDescent="0.2">
      <c r="A22" s="163"/>
      <c r="B22" s="166"/>
      <c r="C22" s="37" t="str">
        <f>C8</f>
        <v>Beoordelaar 5</v>
      </c>
      <c r="D22" s="7"/>
      <c r="E22" s="38" t="str">
        <f>'Beoordelaar 5'!E11</f>
        <v>SCORE:</v>
      </c>
      <c r="F22" s="148"/>
      <c r="G22" s="38" t="str">
        <f>'Beoordelaar 5'!G11</f>
        <v>SCORE:</v>
      </c>
      <c r="H22" s="148"/>
      <c r="I22" s="17" t="str">
        <f>'Beoordelaar 5'!I11</f>
        <v>SCORE:</v>
      </c>
      <c r="J22" s="149"/>
      <c r="K22" s="17" t="str">
        <f>'Beoordelaar 5'!K11</f>
        <v>SCORE:</v>
      </c>
      <c r="L22" s="149"/>
      <c r="N22" s="38" t="str">
        <f>'Beoordelaar 5'!N11</f>
        <v>SCORE:</v>
      </c>
      <c r="O22" s="148"/>
      <c r="P22" s="38" t="str">
        <f>'Beoordelaar 5'!P11</f>
        <v>SCORE:</v>
      </c>
      <c r="Q22" s="148"/>
      <c r="R22" s="17" t="str">
        <f>'Beoordelaar 5'!R11</f>
        <v>SCORE:</v>
      </c>
      <c r="S22" s="149"/>
      <c r="T22" s="17" t="str">
        <f>'Beoordelaar 5'!T11</f>
        <v>SCORE:</v>
      </c>
      <c r="U22" s="149"/>
      <c r="W22" s="38" t="str">
        <f>'Beoordelaar 5'!W11</f>
        <v>SCORE:</v>
      </c>
      <c r="X22" s="148"/>
      <c r="Y22" s="38" t="str">
        <f>'Beoordelaar 5'!Y11</f>
        <v>SCORE:</v>
      </c>
      <c r="Z22" s="152"/>
      <c r="AA22" s="17" t="str">
        <f>'Beoordelaar 5'!AA11</f>
        <v>SCORE:</v>
      </c>
      <c r="AB22" s="149"/>
      <c r="AC22" s="17" t="str">
        <f>'Beoordelaar 5'!AC11</f>
        <v>SCORE:</v>
      </c>
      <c r="AD22" s="149"/>
    </row>
    <row r="23" spans="1:30" ht="20" customHeight="1" x14ac:dyDescent="0.2">
      <c r="A23" s="163"/>
      <c r="B23" s="166"/>
      <c r="C23" s="77" t="s">
        <v>29</v>
      </c>
      <c r="D23" s="2"/>
      <c r="E23" s="94" t="s">
        <v>17</v>
      </c>
      <c r="F23" s="148"/>
      <c r="G23" s="94" t="s">
        <v>17</v>
      </c>
      <c r="H23" s="148"/>
      <c r="I23" s="96" t="s">
        <v>17</v>
      </c>
      <c r="J23" s="149"/>
      <c r="K23" s="96" t="s">
        <v>17</v>
      </c>
      <c r="L23" s="149"/>
      <c r="N23" s="94" t="s">
        <v>17</v>
      </c>
      <c r="O23" s="148"/>
      <c r="P23" s="94" t="s">
        <v>17</v>
      </c>
      <c r="Q23" s="148"/>
      <c r="R23" s="96" t="s">
        <v>17</v>
      </c>
      <c r="S23" s="149"/>
      <c r="T23" s="96" t="s">
        <v>17</v>
      </c>
      <c r="U23" s="149"/>
      <c r="W23" s="94" t="s">
        <v>17</v>
      </c>
      <c r="X23" s="148"/>
      <c r="Y23" s="94" t="s">
        <v>17</v>
      </c>
      <c r="Z23" s="152"/>
      <c r="AA23" s="96" t="s">
        <v>17</v>
      </c>
      <c r="AB23" s="149"/>
      <c r="AC23" s="96" t="s">
        <v>17</v>
      </c>
      <c r="AD23" s="149"/>
    </row>
    <row r="24" spans="1:30" ht="20" customHeight="1" x14ac:dyDescent="0.2">
      <c r="A24" s="163"/>
      <c r="B24" s="167"/>
      <c r="C24" s="78" t="s">
        <v>21</v>
      </c>
      <c r="D24" s="2"/>
      <c r="E24" s="99" t="str">
        <f>IF(E23="Beter","1000",IF(E23="Vergelijkbaar","500",IF(E23="Zeer matig","0",IF(E23="Onacceptabel","KO"," "))))</f>
        <v xml:space="preserve"> </v>
      </c>
      <c r="F24" s="101"/>
      <c r="G24" s="99" t="str">
        <f>IF(G23="Beter","1000",IF(G23="Vergelijkbaar","500",IF(G23="Zeer matig","0",IF(G23="Onacceptabel","KO"," "))))</f>
        <v xml:space="preserve"> </v>
      </c>
      <c r="H24" s="101"/>
      <c r="I24" s="99" t="str">
        <f>IF(I23="Beter","1000",IF(I23="Vergelijkbaar","500",IF(I23="Zeer matig","0",IF(I23="Onacceptabel","KO"," "))))</f>
        <v xml:space="preserve"> </v>
      </c>
      <c r="J24" s="101"/>
      <c r="K24" s="99" t="str">
        <f>IF(K23="Beter","1000",IF(K23="Vergelijkbaar","500",IF(K23="Zeer matig","0",IF(K23="Onacceptabel","KO"," "))))</f>
        <v xml:space="preserve"> </v>
      </c>
      <c r="L24" s="101"/>
      <c r="N24" s="99" t="str">
        <f>IF(N23="Beter","1000",IF(N23="Vergelijkbaar","500",IF(N23="Zeer matig","0",IF(N23="Onacceptabel","KO"," "))))</f>
        <v xml:space="preserve"> </v>
      </c>
      <c r="O24" s="101"/>
      <c r="P24" s="99" t="str">
        <f>IF(P23="Beter","1000",IF(P23="Vergelijkbaar","500",IF(P23="Zeer matig","0",IF(P23="Onacceptabel","KO"," "))))</f>
        <v xml:space="preserve"> </v>
      </c>
      <c r="Q24" s="101"/>
      <c r="R24" s="99" t="str">
        <f>IF(R23="Beter","1000",IF(R23="Vergelijkbaar","500",IF(R23="Zeer matig","0",IF(R23="Onacceptabel","KO"," "))))</f>
        <v xml:space="preserve"> </v>
      </c>
      <c r="S24" s="101"/>
      <c r="T24" s="99" t="str">
        <f>IF(T23="Beter","1000",IF(T23="Vergelijkbaar","500",IF(T23="Zeer matig","0",IF(T23="Onacceptabel","KO"," "))))</f>
        <v xml:space="preserve"> </v>
      </c>
      <c r="U24" s="101"/>
      <c r="W24" s="99" t="str">
        <f>IF(W23="Beter","1000",IF(W23="Vergelijkbaar","500",IF(W23="Zeer matig","0",IF(W23="Onacceptabel","KO"," "))))</f>
        <v xml:space="preserve"> </v>
      </c>
      <c r="X24" s="101"/>
      <c r="Y24" s="99" t="str">
        <f>IF(Y23="Beter","1000",IF(Y23="Vergelijkbaar","500",IF(Y23="Zeer matig","0",IF(Y23="Onacceptabel","KO"," "))))</f>
        <v xml:space="preserve"> </v>
      </c>
      <c r="Z24" s="100"/>
      <c r="AA24" s="99" t="str">
        <f>IF(AA23="Beter","1000",IF(AA23="Vergelijkbaar","500",IF(AA23="Zeer matig","0",IF(AA23="Onacceptabel","KO"," "))))</f>
        <v xml:space="preserve"> </v>
      </c>
      <c r="AB24" s="101"/>
      <c r="AC24" s="99" t="str">
        <f>IF(AC23="Beter","1000",IF(AC23="Vergelijkbaar","500",IF(AC23="Zeer matig","0",IF(AC23="Onacceptabel","KO"," "))))</f>
        <v xml:space="preserve"> </v>
      </c>
      <c r="AD24" s="101"/>
    </row>
    <row r="25" spans="1:30" ht="22" customHeight="1" x14ac:dyDescent="0.2">
      <c r="A25" s="163"/>
      <c r="B25" s="165" t="str">
        <f>'Beoordelen proefopdrachten'!B4</f>
        <v>Teksten in kleur</v>
      </c>
      <c r="C25" s="37" t="str">
        <f>C11</f>
        <v>Beoordelaar 1</v>
      </c>
      <c r="D25" s="7"/>
      <c r="E25" s="97" t="str">
        <f>'Beoordelaar 1'!E14</f>
        <v>SCORE:</v>
      </c>
      <c r="F25" s="148" t="s">
        <v>27</v>
      </c>
      <c r="G25" s="97" t="str">
        <f>'Beoordelaar 1'!G14</f>
        <v>SCORE:</v>
      </c>
      <c r="H25" s="148" t="s">
        <v>28</v>
      </c>
      <c r="I25" s="98" t="str">
        <f>'Beoordelaar 1'!I14</f>
        <v>SCORE:</v>
      </c>
      <c r="J25" s="149" t="s">
        <v>25</v>
      </c>
      <c r="K25" s="98" t="str">
        <f>'Beoordelaar 1'!K14</f>
        <v>SCORE:</v>
      </c>
      <c r="L25" s="149" t="s">
        <v>26</v>
      </c>
      <c r="N25" s="97" t="str">
        <f>'Beoordelaar 1'!N14</f>
        <v>SCORE:</v>
      </c>
      <c r="O25" s="148" t="s">
        <v>27</v>
      </c>
      <c r="P25" s="97" t="str">
        <f>'Beoordelaar 1'!P14</f>
        <v>SCORE:</v>
      </c>
      <c r="Q25" s="148" t="s">
        <v>28</v>
      </c>
      <c r="R25" s="98" t="str">
        <f>'Beoordelaar 1'!R14</f>
        <v>SCORE:</v>
      </c>
      <c r="S25" s="149" t="s">
        <v>25</v>
      </c>
      <c r="T25" s="98" t="str">
        <f>'Beoordelaar 1'!T14</f>
        <v>SCORE:</v>
      </c>
      <c r="U25" s="149" t="s">
        <v>26</v>
      </c>
      <c r="W25" s="97" t="str">
        <f>'Beoordelaar 1'!W14</f>
        <v>SCORE:</v>
      </c>
      <c r="X25" s="148" t="s">
        <v>27</v>
      </c>
      <c r="Y25" s="97" t="str">
        <f>'Beoordelaar 1'!Y14</f>
        <v>SCORE:</v>
      </c>
      <c r="Z25" s="152" t="s">
        <v>28</v>
      </c>
      <c r="AA25" s="98" t="str">
        <f>'Beoordelaar 1'!AA14</f>
        <v>SCORE:</v>
      </c>
      <c r="AB25" s="149" t="s">
        <v>25</v>
      </c>
      <c r="AC25" s="98" t="str">
        <f>'Beoordelaar 1'!AC14</f>
        <v>SCORE:</v>
      </c>
      <c r="AD25" s="149" t="s">
        <v>26</v>
      </c>
    </row>
    <row r="26" spans="1:30" ht="22" customHeight="1" thickBot="1" x14ac:dyDescent="0.25">
      <c r="A26" s="163"/>
      <c r="B26" s="166"/>
      <c r="C26" s="37" t="str">
        <f>C12</f>
        <v>Beoordelaar 2</v>
      </c>
      <c r="D26" s="7"/>
      <c r="E26" s="39" t="str">
        <f>'Beoordelaar 2'!E14</f>
        <v>SCORE:</v>
      </c>
      <c r="F26" s="148"/>
      <c r="G26" s="39" t="str">
        <f>'Beoordelaar 2'!G14</f>
        <v>SCORE:</v>
      </c>
      <c r="H26" s="148"/>
      <c r="I26" s="30" t="str">
        <f>'Beoordelaar 2'!I14</f>
        <v>SCORE:</v>
      </c>
      <c r="J26" s="149"/>
      <c r="K26" s="30" t="str">
        <f>'Beoordelaar 2'!K14</f>
        <v>SCORE:</v>
      </c>
      <c r="L26" s="149"/>
      <c r="N26" s="39" t="str">
        <f>'Beoordelaar 2'!N14</f>
        <v>SCORE:</v>
      </c>
      <c r="O26" s="148"/>
      <c r="P26" s="39" t="str">
        <f>'Beoordelaar 2'!P14</f>
        <v>SCORE:</v>
      </c>
      <c r="Q26" s="148"/>
      <c r="R26" s="30" t="str">
        <f>'Beoordelaar 2'!R14</f>
        <v>SCORE:</v>
      </c>
      <c r="S26" s="149"/>
      <c r="T26" s="30" t="str">
        <f>'Beoordelaar 2'!T14</f>
        <v>SCORE:</v>
      </c>
      <c r="U26" s="149"/>
      <c r="W26" s="39" t="str">
        <f>'Beoordelaar 2'!W14</f>
        <v>SCORE:</v>
      </c>
      <c r="X26" s="148"/>
      <c r="Y26" s="39" t="str">
        <f>'Beoordelaar 2'!Y14</f>
        <v>SCORE:</v>
      </c>
      <c r="Z26" s="152"/>
      <c r="AA26" s="30" t="str">
        <f>'Beoordelaar 2'!AA14</f>
        <v>SCORE:</v>
      </c>
      <c r="AB26" s="149"/>
      <c r="AC26" s="30" t="str">
        <f>'Beoordelaar 2'!AC14</f>
        <v>SCORE:</v>
      </c>
      <c r="AD26" s="149"/>
    </row>
    <row r="27" spans="1:30" ht="22" customHeight="1" x14ac:dyDescent="0.2">
      <c r="A27" s="163"/>
      <c r="B27" s="166"/>
      <c r="C27" s="37" t="str">
        <f>C13</f>
        <v>Beoordelaar 3</v>
      </c>
      <c r="D27" s="7"/>
      <c r="E27" s="38" t="str">
        <f>'Beoordelaar 3'!E14</f>
        <v>SCORE:</v>
      </c>
      <c r="F27" s="148"/>
      <c r="G27" s="38" t="str">
        <f>'Beoordelaar 3'!G14</f>
        <v>SCORE:</v>
      </c>
      <c r="H27" s="148"/>
      <c r="I27" s="17" t="str">
        <f>'Beoordelaar 3'!I14</f>
        <v>SCORE:</v>
      </c>
      <c r="J27" s="149"/>
      <c r="K27" s="17" t="str">
        <f>'Beoordelaar 3'!K14</f>
        <v>SCORE:</v>
      </c>
      <c r="L27" s="149"/>
      <c r="N27" s="38" t="str">
        <f>'Beoordelaar 3'!N14</f>
        <v>SCORE:</v>
      </c>
      <c r="O27" s="148"/>
      <c r="P27" s="38" t="str">
        <f>'Beoordelaar 3'!P14</f>
        <v>SCORE:</v>
      </c>
      <c r="Q27" s="148"/>
      <c r="R27" s="17" t="str">
        <f>'Beoordelaar 3'!R14</f>
        <v>SCORE:</v>
      </c>
      <c r="S27" s="149"/>
      <c r="T27" s="17" t="str">
        <f>'Beoordelaar 3'!T14</f>
        <v>SCORE:</v>
      </c>
      <c r="U27" s="149"/>
      <c r="W27" s="38" t="str">
        <f>'Beoordelaar 3'!W14</f>
        <v>SCORE:</v>
      </c>
      <c r="X27" s="148"/>
      <c r="Y27" s="38" t="str">
        <f>'Beoordelaar 3'!Y14</f>
        <v>SCORE:</v>
      </c>
      <c r="Z27" s="152"/>
      <c r="AA27" s="17" t="str">
        <f>'Beoordelaar 3'!AA14</f>
        <v>SCORE:</v>
      </c>
      <c r="AB27" s="149"/>
      <c r="AC27" s="17" t="str">
        <f>'Beoordelaar 3'!AC14</f>
        <v>SCORE:</v>
      </c>
      <c r="AD27" s="149"/>
    </row>
    <row r="28" spans="1:30" ht="22" customHeight="1" thickBot="1" x14ac:dyDescent="0.25">
      <c r="A28" s="163"/>
      <c r="B28" s="166"/>
      <c r="C28" s="37" t="str">
        <f>C14</f>
        <v>Beoordelaar 4</v>
      </c>
      <c r="D28" s="7"/>
      <c r="E28" s="39" t="str">
        <f>'Beoordelaar 4'!E14</f>
        <v>SCORE:</v>
      </c>
      <c r="F28" s="148"/>
      <c r="G28" s="39" t="str">
        <f>'Beoordelaar 4'!G14</f>
        <v>SCORE:</v>
      </c>
      <c r="H28" s="148"/>
      <c r="I28" s="30" t="str">
        <f>'Beoordelaar 4'!I14</f>
        <v>SCORE:</v>
      </c>
      <c r="J28" s="149"/>
      <c r="K28" s="30" t="str">
        <f>'Beoordelaar 4'!K14</f>
        <v>SCORE:</v>
      </c>
      <c r="L28" s="149"/>
      <c r="N28" s="39" t="str">
        <f>'Beoordelaar 4'!N14</f>
        <v>SCORE:</v>
      </c>
      <c r="O28" s="148"/>
      <c r="P28" s="39" t="str">
        <f>'Beoordelaar 4'!P14</f>
        <v>SCORE:</v>
      </c>
      <c r="Q28" s="148"/>
      <c r="R28" s="30" t="str">
        <f>'Beoordelaar 4'!R14</f>
        <v>SCORE:</v>
      </c>
      <c r="S28" s="149"/>
      <c r="T28" s="30" t="str">
        <f>'Beoordelaar 4'!T14</f>
        <v>SCORE:</v>
      </c>
      <c r="U28" s="149"/>
      <c r="W28" s="39" t="str">
        <f>'Beoordelaar 4'!W14</f>
        <v>SCORE:</v>
      </c>
      <c r="X28" s="148"/>
      <c r="Y28" s="39" t="str">
        <f>'Beoordelaar 4'!Y14</f>
        <v>SCORE:</v>
      </c>
      <c r="Z28" s="152"/>
      <c r="AA28" s="30" t="str">
        <f>'Beoordelaar 4'!AA14</f>
        <v>SCORE:</v>
      </c>
      <c r="AB28" s="149"/>
      <c r="AC28" s="30" t="str">
        <f>'Beoordelaar 4'!AC14</f>
        <v>SCORE:</v>
      </c>
      <c r="AD28" s="149"/>
    </row>
    <row r="29" spans="1:30" ht="20" customHeight="1" x14ac:dyDescent="0.2">
      <c r="A29" s="163"/>
      <c r="B29" s="166"/>
      <c r="C29" s="37" t="str">
        <f>C15</f>
        <v>Beoordelaar 5</v>
      </c>
      <c r="D29" s="7"/>
      <c r="E29" s="38" t="str">
        <f>'Beoordelaar 5'!E14</f>
        <v>SCORE:</v>
      </c>
      <c r="F29" s="148"/>
      <c r="G29" s="38" t="str">
        <f>'Beoordelaar 5'!G14</f>
        <v>SCORE:</v>
      </c>
      <c r="H29" s="148"/>
      <c r="I29" s="17" t="str">
        <f>'Beoordelaar 5'!I14</f>
        <v>SCORE:</v>
      </c>
      <c r="J29" s="149"/>
      <c r="K29" s="17" t="str">
        <f>'Beoordelaar 5'!K14</f>
        <v>SCORE:</v>
      </c>
      <c r="L29" s="149"/>
      <c r="N29" s="38" t="str">
        <f>'Beoordelaar 5'!N14</f>
        <v>SCORE:</v>
      </c>
      <c r="O29" s="148"/>
      <c r="P29" s="38" t="str">
        <f>'Beoordelaar 5'!P14</f>
        <v>SCORE:</v>
      </c>
      <c r="Q29" s="148"/>
      <c r="R29" s="17" t="str">
        <f>'Beoordelaar 5'!R14</f>
        <v>SCORE:</v>
      </c>
      <c r="S29" s="149"/>
      <c r="T29" s="17" t="str">
        <f>'Beoordelaar 5'!T14</f>
        <v>SCORE:</v>
      </c>
      <c r="U29" s="149"/>
      <c r="W29" s="38" t="str">
        <f>'Beoordelaar 5'!W14</f>
        <v>SCORE:</v>
      </c>
      <c r="X29" s="148"/>
      <c r="Y29" s="38" t="str">
        <f>'Beoordelaar 5'!Y14</f>
        <v>SCORE:</v>
      </c>
      <c r="Z29" s="152"/>
      <c r="AA29" s="17" t="str">
        <f>'Beoordelaar 5'!AA14</f>
        <v>SCORE:</v>
      </c>
      <c r="AB29" s="149"/>
      <c r="AC29" s="17" t="str">
        <f>'Beoordelaar 5'!AC14</f>
        <v>SCORE:</v>
      </c>
      <c r="AD29" s="149"/>
    </row>
    <row r="30" spans="1:30" ht="20" customHeight="1" x14ac:dyDescent="0.2">
      <c r="A30" s="163"/>
      <c r="B30" s="166"/>
      <c r="C30" s="77" t="s">
        <v>29</v>
      </c>
      <c r="D30" s="2"/>
      <c r="E30" s="94" t="s">
        <v>17</v>
      </c>
      <c r="F30" s="148"/>
      <c r="G30" s="94" t="s">
        <v>17</v>
      </c>
      <c r="H30" s="148"/>
      <c r="I30" s="96" t="s">
        <v>17</v>
      </c>
      <c r="J30" s="149"/>
      <c r="K30" s="96" t="s">
        <v>17</v>
      </c>
      <c r="L30" s="149"/>
      <c r="N30" s="94" t="s">
        <v>17</v>
      </c>
      <c r="O30" s="148"/>
      <c r="P30" s="94" t="s">
        <v>17</v>
      </c>
      <c r="Q30" s="148"/>
      <c r="R30" s="96" t="s">
        <v>17</v>
      </c>
      <c r="S30" s="149"/>
      <c r="T30" s="96" t="s">
        <v>17</v>
      </c>
      <c r="U30" s="149"/>
      <c r="W30" s="94" t="s">
        <v>17</v>
      </c>
      <c r="X30" s="148"/>
      <c r="Y30" s="94" t="s">
        <v>17</v>
      </c>
      <c r="Z30" s="152"/>
      <c r="AA30" s="96" t="s">
        <v>17</v>
      </c>
      <c r="AB30" s="149"/>
      <c r="AC30" s="96" t="s">
        <v>17</v>
      </c>
      <c r="AD30" s="149"/>
    </row>
    <row r="31" spans="1:30" ht="20" customHeight="1" x14ac:dyDescent="0.2">
      <c r="A31" s="164"/>
      <c r="B31" s="167"/>
      <c r="C31" s="78" t="s">
        <v>21</v>
      </c>
      <c r="D31" s="2"/>
      <c r="E31" s="99" t="str">
        <f>IF(E30="Beter","1000",IF(E30="Vergelijkbaar","500",IF(E30="Zeer matig","0",IF(E30="Onacceptabel","KO"," "))))</f>
        <v xml:space="preserve"> </v>
      </c>
      <c r="F31" s="101"/>
      <c r="G31" s="99" t="str">
        <f>IF(G30="Beter","1000",IF(G30="Vergelijkbaar","500",IF(G30="Zeer matig","0",IF(G30="Onacceptabel","KO"," "))))</f>
        <v xml:space="preserve"> </v>
      </c>
      <c r="H31" s="101"/>
      <c r="I31" s="99" t="str">
        <f>IF(I30="Beter","1000",IF(I30="Vergelijkbaar","500",IF(I30="Zeer matig","0",IF(I30="Onacceptabel","KO"," "))))</f>
        <v xml:space="preserve"> </v>
      </c>
      <c r="J31" s="101"/>
      <c r="K31" s="99" t="str">
        <f>IF(K30="Beter","1000",IF(K30="Vergelijkbaar","500",IF(K30="Zeer matig","0",IF(K30="Onacceptabel","KO"," "))))</f>
        <v xml:space="preserve"> </v>
      </c>
      <c r="L31" s="101"/>
      <c r="N31" s="99" t="str">
        <f>IF(N30="Beter","1000",IF(N30="Vergelijkbaar","500",IF(N30="Zeer matig","0",IF(N30="Onacceptabel","KO"," "))))</f>
        <v xml:space="preserve"> </v>
      </c>
      <c r="O31" s="101"/>
      <c r="P31" s="99" t="str">
        <f>IF(P30="Beter","1000",IF(P30="Vergelijkbaar","500",IF(P30="Zeer matig","0",IF(P30="Onacceptabel","KO"," "))))</f>
        <v xml:space="preserve"> </v>
      </c>
      <c r="Q31" s="101"/>
      <c r="R31" s="99" t="str">
        <f>IF(R30="Beter","1000",IF(R30="Vergelijkbaar","500",IF(R30="Zeer matig","0",IF(R30="Onacceptabel","KO"," "))))</f>
        <v xml:space="preserve"> </v>
      </c>
      <c r="S31" s="101"/>
      <c r="T31" s="99" t="str">
        <f>IF(T30="Beter","1000",IF(T30="Vergelijkbaar","500",IF(T30="Zeer matig","0",IF(T30="Onacceptabel","KO"," "))))</f>
        <v xml:space="preserve"> </v>
      </c>
      <c r="U31" s="101"/>
      <c r="W31" s="99" t="str">
        <f>IF(W30="Beter","1000",IF(W30="Vergelijkbaar","500",IF(W30="Zeer matig","0",IF(W30="Onacceptabel","KO"," "))))</f>
        <v xml:space="preserve"> </v>
      </c>
      <c r="X31" s="101"/>
      <c r="Y31" s="99" t="str">
        <f>IF(Y30="Beter","1000",IF(Y30="Vergelijkbaar","500",IF(Y30="Zeer matig","0",IF(Y30="Onacceptabel","KO"," "))))</f>
        <v xml:space="preserve"> </v>
      </c>
      <c r="Z31" s="100"/>
      <c r="AA31" s="99" t="str">
        <f>IF(AA30="Beter","1000",IF(AA30="Vergelijkbaar","500",IF(AA30="Zeer matig","0",IF(AA30="Onacceptabel","KO"," "))))</f>
        <v xml:space="preserve"> </v>
      </c>
      <c r="AB31" s="101"/>
      <c r="AC31" s="99" t="str">
        <f>IF(AC30="Beter","1000",IF(AC30="Vergelijkbaar","500",IF(AC30="Zeer matig","0",IF(AC30="Onacceptabel","KO"," "))))</f>
        <v xml:space="preserve"> </v>
      </c>
      <c r="AD31" s="101"/>
    </row>
    <row r="32" spans="1:30" ht="22" customHeight="1" x14ac:dyDescent="0.2">
      <c r="A32" s="162" t="str">
        <f>'Beoordelen proefopdrachten'!A5</f>
        <v>Logo</v>
      </c>
      <c r="B32" s="165" t="str">
        <f>'Beoordelen proefopdrachten'!B5</f>
        <v>Kleur/contrast</v>
      </c>
      <c r="C32" s="37" t="str">
        <f>C4</f>
        <v>Beoordelaar 1</v>
      </c>
      <c r="D32" s="7"/>
      <c r="E32" s="97" t="str">
        <f>'Beoordelaar 1'!E17</f>
        <v>SCORE:</v>
      </c>
      <c r="F32" s="148" t="s">
        <v>27</v>
      </c>
      <c r="G32" s="97" t="str">
        <f>'Beoordelaar 1'!G17</f>
        <v>SCORE:</v>
      </c>
      <c r="H32" s="148" t="s">
        <v>28</v>
      </c>
      <c r="I32" s="98" t="str">
        <f>'Beoordelaar 1'!I17</f>
        <v>SCORE:</v>
      </c>
      <c r="J32" s="149" t="s">
        <v>25</v>
      </c>
      <c r="K32" s="98" t="str">
        <f>'Beoordelaar 1'!K17</f>
        <v>SCORE:</v>
      </c>
      <c r="L32" s="149" t="s">
        <v>26</v>
      </c>
      <c r="N32" s="97" t="str">
        <f>'Beoordelaar 1'!N17</f>
        <v>SCORE:</v>
      </c>
      <c r="O32" s="148" t="s">
        <v>27</v>
      </c>
      <c r="P32" s="97" t="str">
        <f>'Beoordelaar 1'!P17</f>
        <v>SCORE:</v>
      </c>
      <c r="Q32" s="148" t="s">
        <v>28</v>
      </c>
      <c r="R32" s="98" t="str">
        <f>'Beoordelaar 1'!R17</f>
        <v>SCORE:</v>
      </c>
      <c r="S32" s="149" t="s">
        <v>25</v>
      </c>
      <c r="T32" s="98" t="str">
        <f>'Beoordelaar 1'!T17</f>
        <v>SCORE:</v>
      </c>
      <c r="U32" s="149" t="s">
        <v>26</v>
      </c>
      <c r="W32" s="97" t="str">
        <f>'Beoordelaar 1'!W17</f>
        <v>SCORE:</v>
      </c>
      <c r="X32" s="148" t="s">
        <v>27</v>
      </c>
      <c r="Y32" s="97" t="str">
        <f>'Beoordelaar 1'!Y17</f>
        <v>SCORE:</v>
      </c>
      <c r="Z32" s="152" t="s">
        <v>28</v>
      </c>
      <c r="AA32" s="98" t="str">
        <f>'Beoordelaar 1'!AA17</f>
        <v>SCORE:</v>
      </c>
      <c r="AB32" s="149" t="s">
        <v>25</v>
      </c>
      <c r="AC32" s="98" t="str">
        <f>'Beoordelaar 1'!AC17</f>
        <v>SCORE:</v>
      </c>
      <c r="AD32" s="149" t="s">
        <v>26</v>
      </c>
    </row>
    <row r="33" spans="1:30" ht="22" customHeight="1" thickBot="1" x14ac:dyDescent="0.25">
      <c r="A33" s="163"/>
      <c r="B33" s="166"/>
      <c r="C33" s="37" t="str">
        <f>C5</f>
        <v>Beoordelaar 2</v>
      </c>
      <c r="D33" s="7"/>
      <c r="E33" s="39" t="str">
        <f>'Beoordelaar 2'!E17</f>
        <v>SCORE:</v>
      </c>
      <c r="F33" s="148"/>
      <c r="G33" s="39" t="str">
        <f>'Beoordelaar 2'!G17</f>
        <v>SCORE:</v>
      </c>
      <c r="H33" s="148"/>
      <c r="I33" s="30" t="str">
        <f>'Beoordelaar 2'!I17</f>
        <v>SCORE:</v>
      </c>
      <c r="J33" s="149"/>
      <c r="K33" s="30" t="str">
        <f>'Beoordelaar 2'!K17</f>
        <v>SCORE:</v>
      </c>
      <c r="L33" s="149"/>
      <c r="N33" s="39" t="str">
        <f>'Beoordelaar 2'!N17</f>
        <v>SCORE:</v>
      </c>
      <c r="O33" s="148"/>
      <c r="P33" s="39" t="str">
        <f>'Beoordelaar 2'!P17</f>
        <v>SCORE:</v>
      </c>
      <c r="Q33" s="148"/>
      <c r="R33" s="30" t="str">
        <f>'Beoordelaar 2'!R17</f>
        <v>SCORE:</v>
      </c>
      <c r="S33" s="149"/>
      <c r="T33" s="30" t="str">
        <f>'Beoordelaar 2'!T17</f>
        <v>SCORE:</v>
      </c>
      <c r="U33" s="149"/>
      <c r="W33" s="39" t="str">
        <f>'Beoordelaar 2'!W17</f>
        <v>SCORE:</v>
      </c>
      <c r="X33" s="148"/>
      <c r="Y33" s="39" t="str">
        <f>'Beoordelaar 2'!Y17</f>
        <v>SCORE:</v>
      </c>
      <c r="Z33" s="152"/>
      <c r="AA33" s="30" t="str">
        <f>'Beoordelaar 2'!AA17</f>
        <v>SCORE:</v>
      </c>
      <c r="AB33" s="149"/>
      <c r="AC33" s="30" t="str">
        <f>'Beoordelaar 2'!AC17</f>
        <v>SCORE:</v>
      </c>
      <c r="AD33" s="149"/>
    </row>
    <row r="34" spans="1:30" ht="22" customHeight="1" x14ac:dyDescent="0.2">
      <c r="A34" s="163"/>
      <c r="B34" s="166"/>
      <c r="C34" s="37" t="str">
        <f>C6</f>
        <v>Beoordelaar 3</v>
      </c>
      <c r="D34" s="7"/>
      <c r="E34" s="38" t="str">
        <f>'Beoordelaar 3'!E17</f>
        <v>SCORE:</v>
      </c>
      <c r="F34" s="148"/>
      <c r="G34" s="38" t="str">
        <f>'Beoordelaar 3'!G17</f>
        <v>SCORE:</v>
      </c>
      <c r="H34" s="148"/>
      <c r="I34" s="17" t="str">
        <f>'Beoordelaar 3'!I17</f>
        <v>SCORE:</v>
      </c>
      <c r="J34" s="149"/>
      <c r="K34" s="17" t="str">
        <f>'Beoordelaar 3'!K17</f>
        <v>SCORE:</v>
      </c>
      <c r="L34" s="149"/>
      <c r="N34" s="38" t="str">
        <f>'Beoordelaar 3'!N17</f>
        <v>SCORE:</v>
      </c>
      <c r="O34" s="148"/>
      <c r="P34" s="38" t="str">
        <f>'Beoordelaar 3'!P17</f>
        <v>SCORE:</v>
      </c>
      <c r="Q34" s="148"/>
      <c r="R34" s="17" t="str">
        <f>'Beoordelaar 3'!R17</f>
        <v>SCORE:</v>
      </c>
      <c r="S34" s="149"/>
      <c r="T34" s="17" t="str">
        <f>'Beoordelaar 3'!T17</f>
        <v>SCORE:</v>
      </c>
      <c r="U34" s="149"/>
      <c r="W34" s="38" t="str">
        <f>'Beoordelaar 3'!W17</f>
        <v>SCORE:</v>
      </c>
      <c r="X34" s="148"/>
      <c r="Y34" s="38" t="str">
        <f>'Beoordelaar 3'!Y17</f>
        <v>SCORE:</v>
      </c>
      <c r="Z34" s="152"/>
      <c r="AA34" s="17" t="str">
        <f>'Beoordelaar 3'!AA17</f>
        <v>SCORE:</v>
      </c>
      <c r="AB34" s="149"/>
      <c r="AC34" s="17" t="str">
        <f>'Beoordelaar 3'!AC17</f>
        <v>SCORE:</v>
      </c>
      <c r="AD34" s="149"/>
    </row>
    <row r="35" spans="1:30" ht="22" customHeight="1" thickBot="1" x14ac:dyDescent="0.25">
      <c r="A35" s="163"/>
      <c r="B35" s="166"/>
      <c r="C35" s="37" t="str">
        <f>C7</f>
        <v>Beoordelaar 4</v>
      </c>
      <c r="D35" s="7"/>
      <c r="E35" s="39" t="str">
        <f>'Beoordelaar 4'!E17</f>
        <v>SCORE:</v>
      </c>
      <c r="F35" s="148"/>
      <c r="G35" s="39" t="str">
        <f>'Beoordelaar 4'!G17</f>
        <v>SCORE:</v>
      </c>
      <c r="H35" s="148"/>
      <c r="I35" s="30" t="str">
        <f>'Beoordelaar 4'!I17</f>
        <v>SCORE:</v>
      </c>
      <c r="J35" s="149"/>
      <c r="K35" s="30" t="str">
        <f>'Beoordelaar 4'!K17</f>
        <v>SCORE:</v>
      </c>
      <c r="L35" s="149"/>
      <c r="N35" s="39" t="str">
        <f>'Beoordelaar 4'!N17</f>
        <v>SCORE:</v>
      </c>
      <c r="O35" s="148"/>
      <c r="P35" s="39" t="str">
        <f>'Beoordelaar 4'!P17</f>
        <v>SCORE:</v>
      </c>
      <c r="Q35" s="148"/>
      <c r="R35" s="30" t="str">
        <f>'Beoordelaar 4'!R17</f>
        <v>SCORE:</v>
      </c>
      <c r="S35" s="149"/>
      <c r="T35" s="30" t="str">
        <f>'Beoordelaar 4'!T17</f>
        <v>SCORE:</v>
      </c>
      <c r="U35" s="149"/>
      <c r="W35" s="39" t="str">
        <f>'Beoordelaar 4'!W17</f>
        <v>SCORE:</v>
      </c>
      <c r="X35" s="148"/>
      <c r="Y35" s="39" t="str">
        <f>'Beoordelaar 4'!Y17</f>
        <v>SCORE:</v>
      </c>
      <c r="Z35" s="152"/>
      <c r="AA35" s="30" t="str">
        <f>'Beoordelaar 4'!AA17</f>
        <v>SCORE:</v>
      </c>
      <c r="AB35" s="149"/>
      <c r="AC35" s="30" t="str">
        <f>'Beoordelaar 4'!AC17</f>
        <v>SCORE:</v>
      </c>
      <c r="AD35" s="149"/>
    </row>
    <row r="36" spans="1:30" ht="20" customHeight="1" x14ac:dyDescent="0.2">
      <c r="A36" s="163"/>
      <c r="B36" s="166"/>
      <c r="C36" s="37" t="str">
        <f>C8</f>
        <v>Beoordelaar 5</v>
      </c>
      <c r="D36" s="7"/>
      <c r="E36" s="38" t="str">
        <f>'Beoordelaar 5'!E17</f>
        <v>SCORE:</v>
      </c>
      <c r="F36" s="148"/>
      <c r="G36" s="38" t="str">
        <f>'Beoordelaar 5'!G17</f>
        <v>SCORE:</v>
      </c>
      <c r="H36" s="148"/>
      <c r="I36" s="17" t="str">
        <f>'Beoordelaar 5'!I17</f>
        <v>SCORE:</v>
      </c>
      <c r="J36" s="149"/>
      <c r="K36" s="17" t="str">
        <f>'Beoordelaar 5'!K17</f>
        <v>SCORE:</v>
      </c>
      <c r="L36" s="149"/>
      <c r="N36" s="38" t="str">
        <f>'Beoordelaar 5'!N17</f>
        <v>SCORE:</v>
      </c>
      <c r="O36" s="148"/>
      <c r="P36" s="38" t="str">
        <f>'Beoordelaar 5'!P17</f>
        <v>SCORE:</v>
      </c>
      <c r="Q36" s="148"/>
      <c r="R36" s="17" t="str">
        <f>'Beoordelaar 5'!R17</f>
        <v>SCORE:</v>
      </c>
      <c r="S36" s="149"/>
      <c r="T36" s="17" t="str">
        <f>'Beoordelaar 5'!T17</f>
        <v>SCORE:</v>
      </c>
      <c r="U36" s="149"/>
      <c r="W36" s="38" t="str">
        <f>'Beoordelaar 5'!W17</f>
        <v>SCORE:</v>
      </c>
      <c r="X36" s="148"/>
      <c r="Y36" s="38" t="str">
        <f>'Beoordelaar 5'!Y17</f>
        <v>SCORE:</v>
      </c>
      <c r="Z36" s="152"/>
      <c r="AA36" s="17" t="str">
        <f>'Beoordelaar 5'!AA17</f>
        <v>SCORE:</v>
      </c>
      <c r="AB36" s="149"/>
      <c r="AC36" s="17" t="str">
        <f>'Beoordelaar 5'!AC17</f>
        <v>SCORE:</v>
      </c>
      <c r="AD36" s="149"/>
    </row>
    <row r="37" spans="1:30" ht="20" customHeight="1" x14ac:dyDescent="0.2">
      <c r="A37" s="163"/>
      <c r="B37" s="166"/>
      <c r="C37" s="77" t="s">
        <v>29</v>
      </c>
      <c r="D37" s="2"/>
      <c r="E37" s="94" t="s">
        <v>17</v>
      </c>
      <c r="F37" s="148"/>
      <c r="G37" s="94" t="s">
        <v>17</v>
      </c>
      <c r="H37" s="148"/>
      <c r="I37" s="96" t="s">
        <v>17</v>
      </c>
      <c r="J37" s="149"/>
      <c r="K37" s="96" t="s">
        <v>17</v>
      </c>
      <c r="L37" s="149"/>
      <c r="N37" s="94" t="s">
        <v>17</v>
      </c>
      <c r="O37" s="148"/>
      <c r="P37" s="94" t="s">
        <v>17</v>
      </c>
      <c r="Q37" s="148"/>
      <c r="R37" s="96" t="s">
        <v>17</v>
      </c>
      <c r="S37" s="149"/>
      <c r="T37" s="96" t="s">
        <v>17</v>
      </c>
      <c r="U37" s="149"/>
      <c r="W37" s="94" t="s">
        <v>17</v>
      </c>
      <c r="X37" s="148"/>
      <c r="Y37" s="94" t="s">
        <v>17</v>
      </c>
      <c r="Z37" s="152"/>
      <c r="AA37" s="96" t="s">
        <v>17</v>
      </c>
      <c r="AB37" s="149"/>
      <c r="AC37" s="96" t="s">
        <v>17</v>
      </c>
      <c r="AD37" s="149"/>
    </row>
    <row r="38" spans="1:30" ht="20" customHeight="1" x14ac:dyDescent="0.2">
      <c r="A38" s="164"/>
      <c r="B38" s="167"/>
      <c r="C38" s="78" t="s">
        <v>21</v>
      </c>
      <c r="D38" s="2"/>
      <c r="E38" s="99" t="str">
        <f>IF(E37="Beter","1000",IF(E37="Vergelijkbaar","500",IF(E37="Zeer matig","0",IF(E37="Onacceptabel","KO"," "))))</f>
        <v xml:space="preserve"> </v>
      </c>
      <c r="F38" s="101"/>
      <c r="G38" s="99" t="str">
        <f>IF(G37="Beter","1000",IF(G37="Vergelijkbaar","500",IF(G37="Zeer matig","0",IF(G37="Onacceptabel","KO"," "))))</f>
        <v xml:space="preserve"> </v>
      </c>
      <c r="H38" s="101"/>
      <c r="I38" s="99" t="str">
        <f>IF(I37="Beter","1000",IF(I37="Vergelijkbaar","500",IF(I37="Zeer matig","0",IF(I37="Onacceptabel","KO"," "))))</f>
        <v xml:space="preserve"> </v>
      </c>
      <c r="J38" s="101"/>
      <c r="K38" s="99" t="str">
        <f>IF(K37="Beter","1000",IF(K37="Vergelijkbaar","500",IF(K37="Zeer matig","0",IF(K37="Onacceptabel","KO"," "))))</f>
        <v xml:space="preserve"> </v>
      </c>
      <c r="L38" s="101"/>
      <c r="N38" s="99" t="str">
        <f>IF(N37="Beter","1000",IF(N37="Vergelijkbaar","500",IF(N37="Zeer matig","0",IF(N37="Onacceptabel","KO"," "))))</f>
        <v xml:space="preserve"> </v>
      </c>
      <c r="O38" s="101"/>
      <c r="P38" s="99" t="str">
        <f>IF(P37="Beter","1000",IF(P37="Vergelijkbaar","500",IF(P37="Zeer matig","0",IF(P37="Onacceptabel","KO"," "))))</f>
        <v xml:space="preserve"> </v>
      </c>
      <c r="Q38" s="101"/>
      <c r="R38" s="99" t="str">
        <f>IF(R37="Beter","1000",IF(R37="Vergelijkbaar","500",IF(R37="Zeer matig","0",IF(R37="Onacceptabel","KO"," "))))</f>
        <v xml:space="preserve"> </v>
      </c>
      <c r="S38" s="101"/>
      <c r="T38" s="99" t="str">
        <f>IF(T37="Beter","1000",IF(T37="Vergelijkbaar","500",IF(T37="Zeer matig","0",IF(T37="Onacceptabel","KO"," "))))</f>
        <v xml:space="preserve"> </v>
      </c>
      <c r="U38" s="101"/>
      <c r="W38" s="99" t="str">
        <f>IF(W37="Beter","1000",IF(W37="Vergelijkbaar","500",IF(W37="Zeer matig","0",IF(W37="Onacceptabel","KO"," "))))</f>
        <v xml:space="preserve"> </v>
      </c>
      <c r="X38" s="101"/>
      <c r="Y38" s="99" t="str">
        <f>IF(Y37="Beter","1000",IF(Y37="Vergelijkbaar","500",IF(Y37="Zeer matig","0",IF(Y37="Onacceptabel","KO"," "))))</f>
        <v xml:space="preserve"> </v>
      </c>
      <c r="Z38" s="100"/>
      <c r="AA38" s="99" t="str">
        <f>IF(AA37="Beter","1000",IF(AA37="Vergelijkbaar","500",IF(AA37="Zeer matig","0",IF(AA37="Onacceptabel","KO"," "))))</f>
        <v xml:space="preserve"> </v>
      </c>
      <c r="AB38" s="101"/>
      <c r="AC38" s="99" t="str">
        <f>IF(AC37="Beter","1000",IF(AC37="Vergelijkbaar","500",IF(AC37="Zeer matig","0",IF(AC37="Onacceptabel","KO"," "))))</f>
        <v xml:space="preserve"> </v>
      </c>
      <c r="AD38" s="101"/>
    </row>
    <row r="39" spans="1:30" ht="22" customHeight="1" x14ac:dyDescent="0.2">
      <c r="A39" s="162" t="str">
        <f>'Beoordelen proefopdrachten'!A6</f>
        <v>Algemeen</v>
      </c>
      <c r="B39" s="165" t="str">
        <f>'Beoordelen proefopdrachten'!B6</f>
        <v>Strepen</v>
      </c>
      <c r="C39" s="37" t="str">
        <f>C11</f>
        <v>Beoordelaar 1</v>
      </c>
      <c r="D39" s="7"/>
      <c r="E39" s="97" t="str">
        <f>'Beoordelaar 1'!E20</f>
        <v>SCORE:</v>
      </c>
      <c r="F39" s="148" t="s">
        <v>27</v>
      </c>
      <c r="G39" s="97" t="str">
        <f>'Beoordelaar 1'!G20</f>
        <v>SCORE:</v>
      </c>
      <c r="H39" s="148" t="s">
        <v>28</v>
      </c>
      <c r="I39" s="98" t="str">
        <f>'Beoordelaar 1'!I20</f>
        <v>SCORE:</v>
      </c>
      <c r="J39" s="149" t="s">
        <v>25</v>
      </c>
      <c r="K39" s="98" t="str">
        <f>'Beoordelaar 1'!K20</f>
        <v>SCORE:</v>
      </c>
      <c r="L39" s="149" t="s">
        <v>26</v>
      </c>
      <c r="N39" s="97" t="str">
        <f>'Beoordelaar 1'!N20</f>
        <v>SCORE:</v>
      </c>
      <c r="O39" s="148" t="s">
        <v>27</v>
      </c>
      <c r="P39" s="97" t="str">
        <f>'Beoordelaar 1'!P20</f>
        <v>SCORE:</v>
      </c>
      <c r="Q39" s="148" t="s">
        <v>28</v>
      </c>
      <c r="R39" s="98" t="str">
        <f>'Beoordelaar 1'!R20</f>
        <v>SCORE:</v>
      </c>
      <c r="S39" s="149" t="s">
        <v>25</v>
      </c>
      <c r="T39" s="98" t="str">
        <f>'Beoordelaar 1'!T20</f>
        <v>SCORE:</v>
      </c>
      <c r="U39" s="149" t="s">
        <v>26</v>
      </c>
      <c r="W39" s="97" t="str">
        <f>'Beoordelaar 1'!W20</f>
        <v>SCORE:</v>
      </c>
      <c r="X39" s="148" t="s">
        <v>27</v>
      </c>
      <c r="Y39" s="97" t="str">
        <f>'Beoordelaar 1'!Y20</f>
        <v>SCORE:</v>
      </c>
      <c r="Z39" s="152" t="s">
        <v>28</v>
      </c>
      <c r="AA39" s="98" t="str">
        <f>'Beoordelaar 1'!AA20</f>
        <v>SCORE:</v>
      </c>
      <c r="AB39" s="149" t="s">
        <v>25</v>
      </c>
      <c r="AC39" s="98" t="str">
        <f>'Beoordelaar 1'!AC20</f>
        <v>SCORE:</v>
      </c>
      <c r="AD39" s="149" t="s">
        <v>26</v>
      </c>
    </row>
    <row r="40" spans="1:30" ht="22" customHeight="1" thickBot="1" x14ac:dyDescent="0.25">
      <c r="A40" s="163"/>
      <c r="B40" s="166"/>
      <c r="C40" s="37" t="str">
        <f>C12</f>
        <v>Beoordelaar 2</v>
      </c>
      <c r="D40" s="7"/>
      <c r="E40" s="39" t="str">
        <f>'Beoordelaar 2'!E20</f>
        <v>SCORE:</v>
      </c>
      <c r="F40" s="148"/>
      <c r="G40" s="39" t="str">
        <f>'Beoordelaar 2'!G20</f>
        <v>SCORE:</v>
      </c>
      <c r="H40" s="148"/>
      <c r="I40" s="30" t="str">
        <f>'Beoordelaar 2'!I20</f>
        <v>SCORE:</v>
      </c>
      <c r="J40" s="149"/>
      <c r="K40" s="30" t="str">
        <f>'Beoordelaar 2'!K20</f>
        <v>SCORE:</v>
      </c>
      <c r="L40" s="149"/>
      <c r="N40" s="39" t="str">
        <f>'Beoordelaar 2'!N20</f>
        <v>SCORE:</v>
      </c>
      <c r="O40" s="148"/>
      <c r="P40" s="39" t="str">
        <f>'Beoordelaar 2'!P20</f>
        <v>SCORE:</v>
      </c>
      <c r="Q40" s="148"/>
      <c r="R40" s="30" t="str">
        <f>'Beoordelaar 2'!R20</f>
        <v>SCORE:</v>
      </c>
      <c r="S40" s="149"/>
      <c r="T40" s="30" t="str">
        <f>'Beoordelaar 2'!T20</f>
        <v>SCORE:</v>
      </c>
      <c r="U40" s="149"/>
      <c r="W40" s="39" t="str">
        <f>'Beoordelaar 2'!W20</f>
        <v>SCORE:</v>
      </c>
      <c r="X40" s="148"/>
      <c r="Y40" s="39" t="str">
        <f>'Beoordelaar 2'!Y20</f>
        <v>SCORE:</v>
      </c>
      <c r="Z40" s="152"/>
      <c r="AA40" s="30" t="str">
        <f>'Beoordelaar 2'!AA20</f>
        <v>SCORE:</v>
      </c>
      <c r="AB40" s="149"/>
      <c r="AC40" s="30" t="str">
        <f>'Beoordelaar 2'!AC20</f>
        <v>SCORE:</v>
      </c>
      <c r="AD40" s="149"/>
    </row>
    <row r="41" spans="1:30" ht="22" customHeight="1" x14ac:dyDescent="0.2">
      <c r="A41" s="163"/>
      <c r="B41" s="166"/>
      <c r="C41" s="37" t="str">
        <f>C13</f>
        <v>Beoordelaar 3</v>
      </c>
      <c r="D41" s="7"/>
      <c r="E41" s="38" t="str">
        <f>'Beoordelaar 3'!E20</f>
        <v>SCORE:</v>
      </c>
      <c r="F41" s="148"/>
      <c r="G41" s="38" t="str">
        <f>'Beoordelaar 3'!G20</f>
        <v>SCORE:</v>
      </c>
      <c r="H41" s="148"/>
      <c r="I41" s="17" t="str">
        <f>'Beoordelaar 3'!I20</f>
        <v>SCORE:</v>
      </c>
      <c r="J41" s="149"/>
      <c r="K41" s="17" t="str">
        <f>'Beoordelaar 3'!K20</f>
        <v>SCORE:</v>
      </c>
      <c r="L41" s="149"/>
      <c r="N41" s="38" t="str">
        <f>'Beoordelaar 3'!N20</f>
        <v>SCORE:</v>
      </c>
      <c r="O41" s="148"/>
      <c r="P41" s="38" t="str">
        <f>'Beoordelaar 3'!P20</f>
        <v>SCORE:</v>
      </c>
      <c r="Q41" s="148"/>
      <c r="R41" s="17" t="str">
        <f>'Beoordelaar 3'!R20</f>
        <v>SCORE:</v>
      </c>
      <c r="S41" s="149"/>
      <c r="T41" s="17" t="str">
        <f>'Beoordelaar 3'!T20</f>
        <v>SCORE:</v>
      </c>
      <c r="U41" s="149"/>
      <c r="W41" s="38" t="str">
        <f>'Beoordelaar 3'!W20</f>
        <v>SCORE:</v>
      </c>
      <c r="X41" s="148"/>
      <c r="Y41" s="38" t="str">
        <f>'Beoordelaar 3'!Y20</f>
        <v>SCORE:</v>
      </c>
      <c r="Z41" s="152"/>
      <c r="AA41" s="17" t="str">
        <f>'Beoordelaar 3'!AA20</f>
        <v>SCORE:</v>
      </c>
      <c r="AB41" s="149"/>
      <c r="AC41" s="17" t="str">
        <f>'Beoordelaar 3'!AC20</f>
        <v>SCORE:</v>
      </c>
      <c r="AD41" s="149"/>
    </row>
    <row r="42" spans="1:30" ht="22" customHeight="1" thickBot="1" x14ac:dyDescent="0.25">
      <c r="A42" s="163"/>
      <c r="B42" s="166"/>
      <c r="C42" s="37" t="str">
        <f>C14</f>
        <v>Beoordelaar 4</v>
      </c>
      <c r="D42" s="7"/>
      <c r="E42" s="39" t="str">
        <f>'Beoordelaar 4'!E20</f>
        <v>SCORE:</v>
      </c>
      <c r="F42" s="148"/>
      <c r="G42" s="39" t="str">
        <f>'Beoordelaar 4'!G20</f>
        <v>SCORE:</v>
      </c>
      <c r="H42" s="148"/>
      <c r="I42" s="30" t="str">
        <f>'Beoordelaar 4'!I20</f>
        <v>SCORE:</v>
      </c>
      <c r="J42" s="149"/>
      <c r="K42" s="30" t="str">
        <f>'Beoordelaar 4'!K20</f>
        <v>SCORE:</v>
      </c>
      <c r="L42" s="149"/>
      <c r="N42" s="39" t="str">
        <f>'Beoordelaar 4'!N20</f>
        <v>SCORE:</v>
      </c>
      <c r="O42" s="148"/>
      <c r="P42" s="39" t="str">
        <f>'Beoordelaar 4'!P20</f>
        <v>SCORE:</v>
      </c>
      <c r="Q42" s="148"/>
      <c r="R42" s="30" t="str">
        <f>'Beoordelaar 4'!R20</f>
        <v>SCORE:</v>
      </c>
      <c r="S42" s="149"/>
      <c r="T42" s="30" t="str">
        <f>'Beoordelaar 4'!T20</f>
        <v>SCORE:</v>
      </c>
      <c r="U42" s="149"/>
      <c r="W42" s="39" t="str">
        <f>'Beoordelaar 4'!W20</f>
        <v>SCORE:</v>
      </c>
      <c r="X42" s="148"/>
      <c r="Y42" s="39" t="str">
        <f>'Beoordelaar 4'!Y20</f>
        <v>SCORE:</v>
      </c>
      <c r="Z42" s="152"/>
      <c r="AA42" s="30" t="str">
        <f>'Beoordelaar 4'!AA20</f>
        <v>SCORE:</v>
      </c>
      <c r="AB42" s="149"/>
      <c r="AC42" s="30" t="str">
        <f>'Beoordelaar 4'!AC20</f>
        <v>SCORE:</v>
      </c>
      <c r="AD42" s="149"/>
    </row>
    <row r="43" spans="1:30" ht="20" customHeight="1" x14ac:dyDescent="0.2">
      <c r="A43" s="163"/>
      <c r="B43" s="166"/>
      <c r="C43" s="37" t="str">
        <f>C15</f>
        <v>Beoordelaar 5</v>
      </c>
      <c r="D43" s="7"/>
      <c r="E43" s="38" t="str">
        <f>'Beoordelaar 5'!E20</f>
        <v>SCORE:</v>
      </c>
      <c r="F43" s="148"/>
      <c r="G43" s="38" t="str">
        <f>'Beoordelaar 5'!G20</f>
        <v>SCORE:</v>
      </c>
      <c r="H43" s="148"/>
      <c r="I43" s="17" t="str">
        <f>'Beoordelaar 5'!I20</f>
        <v>SCORE:</v>
      </c>
      <c r="J43" s="149"/>
      <c r="K43" s="17" t="str">
        <f>'Beoordelaar 5'!K20</f>
        <v>SCORE:</v>
      </c>
      <c r="L43" s="149"/>
      <c r="N43" s="38" t="str">
        <f>'Beoordelaar 5'!N20</f>
        <v>SCORE:</v>
      </c>
      <c r="O43" s="148"/>
      <c r="P43" s="38" t="str">
        <f>'Beoordelaar 5'!P20</f>
        <v>SCORE:</v>
      </c>
      <c r="Q43" s="148"/>
      <c r="R43" s="17" t="str">
        <f>'Beoordelaar 5'!R20</f>
        <v>SCORE:</v>
      </c>
      <c r="S43" s="149"/>
      <c r="T43" s="17" t="str">
        <f>'Beoordelaar 5'!T20</f>
        <v>SCORE:</v>
      </c>
      <c r="U43" s="149"/>
      <c r="W43" s="38" t="str">
        <f>'Beoordelaar 5'!W20</f>
        <v>SCORE:</v>
      </c>
      <c r="X43" s="148"/>
      <c r="Y43" s="38" t="str">
        <f>'Beoordelaar 5'!Y20</f>
        <v>SCORE:</v>
      </c>
      <c r="Z43" s="152"/>
      <c r="AA43" s="17" t="str">
        <f>'Beoordelaar 5'!AA20</f>
        <v>SCORE:</v>
      </c>
      <c r="AB43" s="149"/>
      <c r="AC43" s="17" t="str">
        <f>'Beoordelaar 5'!AC20</f>
        <v>SCORE:</v>
      </c>
      <c r="AD43" s="149"/>
    </row>
    <row r="44" spans="1:30" ht="20" customHeight="1" x14ac:dyDescent="0.2">
      <c r="A44" s="163"/>
      <c r="B44" s="166"/>
      <c r="C44" s="77" t="s">
        <v>29</v>
      </c>
      <c r="D44" s="2"/>
      <c r="E44" s="94" t="s">
        <v>17</v>
      </c>
      <c r="F44" s="148"/>
      <c r="G44" s="94" t="s">
        <v>17</v>
      </c>
      <c r="H44" s="148"/>
      <c r="I44" s="96" t="s">
        <v>17</v>
      </c>
      <c r="J44" s="149"/>
      <c r="K44" s="96" t="s">
        <v>17</v>
      </c>
      <c r="L44" s="149"/>
      <c r="N44" s="94" t="s">
        <v>17</v>
      </c>
      <c r="O44" s="148"/>
      <c r="P44" s="94" t="s">
        <v>17</v>
      </c>
      <c r="Q44" s="148"/>
      <c r="R44" s="96" t="s">
        <v>17</v>
      </c>
      <c r="S44" s="149"/>
      <c r="T44" s="96" t="s">
        <v>17</v>
      </c>
      <c r="U44" s="149"/>
      <c r="W44" s="94" t="s">
        <v>17</v>
      </c>
      <c r="X44" s="148"/>
      <c r="Y44" s="94" t="s">
        <v>17</v>
      </c>
      <c r="Z44" s="152"/>
      <c r="AA44" s="96" t="s">
        <v>17</v>
      </c>
      <c r="AB44" s="149"/>
      <c r="AC44" s="96" t="s">
        <v>17</v>
      </c>
      <c r="AD44" s="149"/>
    </row>
    <row r="45" spans="1:30" ht="20" customHeight="1" x14ac:dyDescent="0.2">
      <c r="A45" s="163"/>
      <c r="B45" s="167"/>
      <c r="C45" s="78" t="s">
        <v>21</v>
      </c>
      <c r="D45" s="2"/>
      <c r="E45" s="99" t="str">
        <f>IF(E44="Beter","1000",IF(E44="Vergelijkbaar","500",IF(E44="Zeer matig","0",IF(E44="Onacceptabel","KO"," "))))</f>
        <v xml:space="preserve"> </v>
      </c>
      <c r="F45" s="101"/>
      <c r="G45" s="99" t="str">
        <f>IF(G44="Beter","1000",IF(G44="Vergelijkbaar","500",IF(G44="Zeer matig","0",IF(G44="Onacceptabel","KO"," "))))</f>
        <v xml:space="preserve"> </v>
      </c>
      <c r="H45" s="101"/>
      <c r="I45" s="99" t="str">
        <f>IF(I44="Beter","1000",IF(I44="Vergelijkbaar","500",IF(I44="Zeer matig","0",IF(I44="Onacceptabel","KO"," "))))</f>
        <v xml:space="preserve"> </v>
      </c>
      <c r="J45" s="101"/>
      <c r="K45" s="99" t="str">
        <f>IF(K44="Beter","1000",IF(K44="Vergelijkbaar","500",IF(K44="Zeer matig","0",IF(K44="Onacceptabel","KO"," "))))</f>
        <v xml:space="preserve"> </v>
      </c>
      <c r="L45" s="101"/>
      <c r="N45" s="99" t="str">
        <f>IF(N44="Beter","1000",IF(N44="Vergelijkbaar","500",IF(N44="Zeer matig","0",IF(N44="Onacceptabel","KO"," "))))</f>
        <v xml:space="preserve"> </v>
      </c>
      <c r="O45" s="101"/>
      <c r="P45" s="99" t="str">
        <f>IF(P44="Beter","1000",IF(P44="Vergelijkbaar","500",IF(P44="Zeer matig","0",IF(P44="Onacceptabel","KO"," "))))</f>
        <v xml:space="preserve"> </v>
      </c>
      <c r="Q45" s="101"/>
      <c r="R45" s="99" t="str">
        <f>IF(R44="Beter","1000",IF(R44="Vergelijkbaar","500",IF(R44="Zeer matig","0",IF(R44="Onacceptabel","KO"," "))))</f>
        <v xml:space="preserve"> </v>
      </c>
      <c r="S45" s="101"/>
      <c r="T45" s="99" t="str">
        <f>IF(T44="Beter","1000",IF(T44="Vergelijkbaar","500",IF(T44="Zeer matig","0",IF(T44="Onacceptabel","KO"," "))))</f>
        <v xml:space="preserve"> </v>
      </c>
      <c r="U45" s="101"/>
      <c r="W45" s="99" t="str">
        <f>IF(W44="Beter","1000",IF(W44="Vergelijkbaar","500",IF(W44="Zeer matig","0",IF(W44="Onacceptabel","KO"," "))))</f>
        <v xml:space="preserve"> </v>
      </c>
      <c r="X45" s="101"/>
      <c r="Y45" s="99" t="str">
        <f>IF(Y44="Beter","1000",IF(Y44="Vergelijkbaar","500",IF(Y44="Zeer matig","0",IF(Y44="Onacceptabel","KO"," "))))</f>
        <v xml:space="preserve"> </v>
      </c>
      <c r="Z45" s="100"/>
      <c r="AA45" s="99" t="str">
        <f>IF(AA44="Beter","1000",IF(AA44="Vergelijkbaar","500",IF(AA44="Zeer matig","0",IF(AA44="Onacceptabel","KO"," "))))</f>
        <v xml:space="preserve"> </v>
      </c>
      <c r="AB45" s="101"/>
      <c r="AC45" s="99" t="str">
        <f>IF(AC44="Beter","1000",IF(AC44="Vergelijkbaar","500",IF(AC44="Zeer matig","0",IF(AC44="Onacceptabel","KO"," "))))</f>
        <v xml:space="preserve"> </v>
      </c>
      <c r="AD45" s="101"/>
    </row>
    <row r="46" spans="1:30" ht="22" customHeight="1" x14ac:dyDescent="0.2">
      <c r="A46" s="163"/>
      <c r="B46" s="165" t="str">
        <f>'Beoordelen proefopdrachten'!B7</f>
        <v>Recht</v>
      </c>
      <c r="C46" s="37" t="str">
        <f>C18</f>
        <v>Beoordelaar 1</v>
      </c>
      <c r="D46" s="7"/>
      <c r="E46" s="97" t="str">
        <f>'Beoordelaar 1'!E23</f>
        <v>SCORE:</v>
      </c>
      <c r="F46" s="148" t="s">
        <v>27</v>
      </c>
      <c r="G46" s="97" t="str">
        <f>'Beoordelaar 1'!G23</f>
        <v>SCORE:</v>
      </c>
      <c r="H46" s="148" t="s">
        <v>28</v>
      </c>
      <c r="I46" s="98" t="str">
        <f>'Beoordelaar 1'!I23</f>
        <v>SCORE:</v>
      </c>
      <c r="J46" s="149" t="s">
        <v>25</v>
      </c>
      <c r="K46" s="98" t="str">
        <f>'Beoordelaar 1'!K23</f>
        <v>SCORE:</v>
      </c>
      <c r="L46" s="149" t="s">
        <v>26</v>
      </c>
      <c r="N46" s="97" t="str">
        <f>'Beoordelaar 1'!N23</f>
        <v>SCORE:</v>
      </c>
      <c r="O46" s="148" t="s">
        <v>27</v>
      </c>
      <c r="P46" s="97" t="str">
        <f>'Beoordelaar 1'!P23</f>
        <v>SCORE:</v>
      </c>
      <c r="Q46" s="148" t="s">
        <v>28</v>
      </c>
      <c r="R46" s="98" t="str">
        <f>'Beoordelaar 1'!R23</f>
        <v>SCORE:</v>
      </c>
      <c r="S46" s="149" t="s">
        <v>25</v>
      </c>
      <c r="T46" s="98" t="str">
        <f>'Beoordelaar 1'!T23</f>
        <v>SCORE:</v>
      </c>
      <c r="U46" s="149" t="s">
        <v>26</v>
      </c>
      <c r="W46" s="97" t="str">
        <f>'Beoordelaar 1'!W23</f>
        <v>SCORE:</v>
      </c>
      <c r="X46" s="148" t="s">
        <v>27</v>
      </c>
      <c r="Y46" s="97" t="str">
        <f>'Beoordelaar 1'!Y23</f>
        <v>SCORE:</v>
      </c>
      <c r="Z46" s="152" t="s">
        <v>28</v>
      </c>
      <c r="AA46" s="98" t="str">
        <f>'Beoordelaar 1'!AA23</f>
        <v>SCORE:</v>
      </c>
      <c r="AB46" s="149" t="s">
        <v>25</v>
      </c>
      <c r="AC46" s="98" t="str">
        <f>'Beoordelaar 1'!AC23</f>
        <v>SCORE:</v>
      </c>
      <c r="AD46" s="149" t="s">
        <v>26</v>
      </c>
    </row>
    <row r="47" spans="1:30" ht="22" customHeight="1" thickBot="1" x14ac:dyDescent="0.25">
      <c r="A47" s="163"/>
      <c r="B47" s="166"/>
      <c r="C47" s="37" t="str">
        <f>C19</f>
        <v>Beoordelaar 2</v>
      </c>
      <c r="D47" s="7"/>
      <c r="E47" s="39" t="str">
        <f>'Beoordelaar 2'!E23</f>
        <v>SCORE:</v>
      </c>
      <c r="F47" s="148"/>
      <c r="G47" s="39" t="str">
        <f>'Beoordelaar 2'!G23</f>
        <v>SCORE:</v>
      </c>
      <c r="H47" s="148"/>
      <c r="I47" s="30" t="str">
        <f>'Beoordelaar 2'!I23</f>
        <v>SCORE:</v>
      </c>
      <c r="J47" s="149"/>
      <c r="K47" s="30" t="str">
        <f>'Beoordelaar 2'!K23</f>
        <v>SCORE:</v>
      </c>
      <c r="L47" s="149"/>
      <c r="N47" s="39" t="str">
        <f>'Beoordelaar 2'!N23</f>
        <v>SCORE:</v>
      </c>
      <c r="O47" s="148"/>
      <c r="P47" s="39" t="str">
        <f>'Beoordelaar 2'!P23</f>
        <v>SCORE:</v>
      </c>
      <c r="Q47" s="148"/>
      <c r="R47" s="30" t="str">
        <f>'Beoordelaar 2'!R23</f>
        <v>SCORE:</v>
      </c>
      <c r="S47" s="149"/>
      <c r="T47" s="30" t="str">
        <f>'Beoordelaar 2'!T23</f>
        <v>SCORE:</v>
      </c>
      <c r="U47" s="149"/>
      <c r="W47" s="39" t="str">
        <f>'Beoordelaar 2'!W23</f>
        <v>SCORE:</v>
      </c>
      <c r="X47" s="148"/>
      <c r="Y47" s="39" t="str">
        <f>'Beoordelaar 2'!Y23</f>
        <v>SCORE:</v>
      </c>
      <c r="Z47" s="152"/>
      <c r="AA47" s="30" t="str">
        <f>'Beoordelaar 2'!AA23</f>
        <v>SCORE:</v>
      </c>
      <c r="AB47" s="149"/>
      <c r="AC47" s="30" t="str">
        <f>'Beoordelaar 2'!AC23</f>
        <v>SCORE:</v>
      </c>
      <c r="AD47" s="149"/>
    </row>
    <row r="48" spans="1:30" ht="22" customHeight="1" x14ac:dyDescent="0.2">
      <c r="A48" s="163"/>
      <c r="B48" s="166"/>
      <c r="C48" s="37" t="str">
        <f>C20</f>
        <v>Beoordelaar 3</v>
      </c>
      <c r="D48" s="7"/>
      <c r="E48" s="38" t="str">
        <f>'Beoordelaar 3'!E23</f>
        <v>SCORE:</v>
      </c>
      <c r="F48" s="148"/>
      <c r="G48" s="38" t="str">
        <f>'Beoordelaar 3'!G23</f>
        <v>SCORE:</v>
      </c>
      <c r="H48" s="148"/>
      <c r="I48" s="17" t="str">
        <f>'Beoordelaar 3'!I23</f>
        <v>SCORE:</v>
      </c>
      <c r="J48" s="149"/>
      <c r="K48" s="17" t="str">
        <f>'Beoordelaar 3'!K23</f>
        <v>SCORE:</v>
      </c>
      <c r="L48" s="149"/>
      <c r="N48" s="38" t="str">
        <f>'Beoordelaar 3'!N23</f>
        <v>SCORE:</v>
      </c>
      <c r="O48" s="148"/>
      <c r="P48" s="38" t="str">
        <f>'Beoordelaar 3'!P23</f>
        <v>SCORE:</v>
      </c>
      <c r="Q48" s="148"/>
      <c r="R48" s="17" t="str">
        <f>'Beoordelaar 3'!R23</f>
        <v>SCORE:</v>
      </c>
      <c r="S48" s="149"/>
      <c r="T48" s="17" t="str">
        <f>'Beoordelaar 3'!T23</f>
        <v>SCORE:</v>
      </c>
      <c r="U48" s="149"/>
      <c r="W48" s="38" t="str">
        <f>'Beoordelaar 3'!W23</f>
        <v>SCORE:</v>
      </c>
      <c r="X48" s="148"/>
      <c r="Y48" s="38" t="str">
        <f>'Beoordelaar 3'!Y23</f>
        <v>SCORE:</v>
      </c>
      <c r="Z48" s="152"/>
      <c r="AA48" s="17" t="str">
        <f>'Beoordelaar 3'!AA23</f>
        <v>SCORE:</v>
      </c>
      <c r="AB48" s="149"/>
      <c r="AC48" s="17" t="str">
        <f>'Beoordelaar 3'!AC23</f>
        <v>SCORE:</v>
      </c>
      <c r="AD48" s="149"/>
    </row>
    <row r="49" spans="1:30" ht="22" customHeight="1" thickBot="1" x14ac:dyDescent="0.25">
      <c r="A49" s="163"/>
      <c r="B49" s="166"/>
      <c r="C49" s="37" t="str">
        <f>C21</f>
        <v>Beoordelaar 4</v>
      </c>
      <c r="D49" s="7"/>
      <c r="E49" s="39" t="str">
        <f>'Beoordelaar 4'!E23</f>
        <v>SCORE:</v>
      </c>
      <c r="F49" s="148"/>
      <c r="G49" s="39" t="str">
        <f>'Beoordelaar 4'!G23</f>
        <v>SCORE:</v>
      </c>
      <c r="H49" s="148"/>
      <c r="I49" s="30" t="str">
        <f>'Beoordelaar 4'!I23</f>
        <v>SCORE:</v>
      </c>
      <c r="J49" s="149"/>
      <c r="K49" s="30" t="str">
        <f>'Beoordelaar 4'!K23</f>
        <v>SCORE:</v>
      </c>
      <c r="L49" s="149"/>
      <c r="N49" s="39" t="str">
        <f>'Beoordelaar 4'!N23</f>
        <v>SCORE:</v>
      </c>
      <c r="O49" s="148"/>
      <c r="P49" s="39" t="str">
        <f>'Beoordelaar 4'!P23</f>
        <v>SCORE:</v>
      </c>
      <c r="Q49" s="148"/>
      <c r="R49" s="30" t="str">
        <f>'Beoordelaar 4'!R23</f>
        <v>SCORE:</v>
      </c>
      <c r="S49" s="149"/>
      <c r="T49" s="30" t="str">
        <f>'Beoordelaar 4'!T23</f>
        <v>SCORE:</v>
      </c>
      <c r="U49" s="149"/>
      <c r="W49" s="39" t="str">
        <f>'Beoordelaar 4'!W23</f>
        <v>SCORE:</v>
      </c>
      <c r="X49" s="148"/>
      <c r="Y49" s="39" t="str">
        <f>'Beoordelaar 4'!Y23</f>
        <v>SCORE:</v>
      </c>
      <c r="Z49" s="152"/>
      <c r="AA49" s="30" t="str">
        <f>'Beoordelaar 4'!AA23</f>
        <v>SCORE:</v>
      </c>
      <c r="AB49" s="149"/>
      <c r="AC49" s="30" t="str">
        <f>'Beoordelaar 4'!AC23</f>
        <v>SCORE:</v>
      </c>
      <c r="AD49" s="149"/>
    </row>
    <row r="50" spans="1:30" ht="20" customHeight="1" x14ac:dyDescent="0.2">
      <c r="A50" s="163"/>
      <c r="B50" s="166"/>
      <c r="C50" s="37" t="str">
        <f>C22</f>
        <v>Beoordelaar 5</v>
      </c>
      <c r="D50" s="7"/>
      <c r="E50" s="38" t="str">
        <f>'Beoordelaar 5'!E23</f>
        <v>SCORE:</v>
      </c>
      <c r="F50" s="148"/>
      <c r="G50" s="38" t="str">
        <f>'Beoordelaar 5'!G23</f>
        <v>SCORE:</v>
      </c>
      <c r="H50" s="148"/>
      <c r="I50" s="17" t="str">
        <f>'Beoordelaar 5'!I23</f>
        <v>SCORE:</v>
      </c>
      <c r="J50" s="149"/>
      <c r="K50" s="17" t="str">
        <f>'Beoordelaar 5'!K23</f>
        <v>SCORE:</v>
      </c>
      <c r="L50" s="149"/>
      <c r="N50" s="38" t="str">
        <f>'Beoordelaar 5'!N23</f>
        <v>SCORE:</v>
      </c>
      <c r="O50" s="148"/>
      <c r="P50" s="38" t="str">
        <f>'Beoordelaar 5'!P23</f>
        <v>SCORE:</v>
      </c>
      <c r="Q50" s="148"/>
      <c r="R50" s="17" t="str">
        <f>'Beoordelaar 5'!R23</f>
        <v>SCORE:</v>
      </c>
      <c r="S50" s="149"/>
      <c r="T50" s="17" t="str">
        <f>'Beoordelaar 5'!T23</f>
        <v>SCORE:</v>
      </c>
      <c r="U50" s="149"/>
      <c r="W50" s="38" t="str">
        <f>'Beoordelaar 5'!W23</f>
        <v>SCORE:</v>
      </c>
      <c r="X50" s="148"/>
      <c r="Y50" s="38" t="str">
        <f>'Beoordelaar 5'!Y23</f>
        <v>SCORE:</v>
      </c>
      <c r="Z50" s="152"/>
      <c r="AA50" s="17" t="str">
        <f>'Beoordelaar 5'!AA23</f>
        <v>SCORE:</v>
      </c>
      <c r="AB50" s="149"/>
      <c r="AC50" s="17" t="str">
        <f>'Beoordelaar 5'!AC23</f>
        <v>SCORE:</v>
      </c>
      <c r="AD50" s="149"/>
    </row>
    <row r="51" spans="1:30" ht="20" customHeight="1" x14ac:dyDescent="0.2">
      <c r="A51" s="163"/>
      <c r="B51" s="166"/>
      <c r="C51" s="77" t="s">
        <v>29</v>
      </c>
      <c r="D51" s="2"/>
      <c r="E51" s="94" t="s">
        <v>17</v>
      </c>
      <c r="F51" s="148"/>
      <c r="G51" s="94" t="s">
        <v>17</v>
      </c>
      <c r="H51" s="148"/>
      <c r="I51" s="96" t="s">
        <v>17</v>
      </c>
      <c r="J51" s="149"/>
      <c r="K51" s="96" t="s">
        <v>17</v>
      </c>
      <c r="L51" s="149"/>
      <c r="N51" s="94" t="s">
        <v>17</v>
      </c>
      <c r="O51" s="148"/>
      <c r="P51" s="94" t="s">
        <v>17</v>
      </c>
      <c r="Q51" s="148"/>
      <c r="R51" s="96" t="s">
        <v>17</v>
      </c>
      <c r="S51" s="149"/>
      <c r="T51" s="96" t="s">
        <v>17</v>
      </c>
      <c r="U51" s="149"/>
      <c r="W51" s="94" t="s">
        <v>17</v>
      </c>
      <c r="X51" s="148"/>
      <c r="Y51" s="94" t="s">
        <v>17</v>
      </c>
      <c r="Z51" s="152"/>
      <c r="AA51" s="96" t="s">
        <v>17</v>
      </c>
      <c r="AB51" s="149"/>
      <c r="AC51" s="96" t="s">
        <v>17</v>
      </c>
      <c r="AD51" s="149"/>
    </row>
    <row r="52" spans="1:30" ht="20" customHeight="1" x14ac:dyDescent="0.2">
      <c r="A52" s="164"/>
      <c r="B52" s="167"/>
      <c r="C52" s="78" t="s">
        <v>21</v>
      </c>
      <c r="D52" s="2"/>
      <c r="E52" s="99" t="str">
        <f>IF(E51="Beter","1000",IF(E51="Vergelijkbaar","500",IF(E51="Zeer matig","0",IF(E51="Onacceptabel","KO"," "))))</f>
        <v xml:space="preserve"> </v>
      </c>
      <c r="F52" s="100"/>
      <c r="G52" s="99" t="str">
        <f>IF(G51="Beter","1000",IF(G51="Vergelijkbaar","500",IF(G51="Zeer matig","0",IF(G51="Onacceptabel","KO"," "))))</f>
        <v xml:space="preserve"> </v>
      </c>
      <c r="H52" s="100"/>
      <c r="I52" s="99" t="str">
        <f>IF(I51="Beter","1000",IF(I51="Vergelijkbaar","500",IF(I51="Zeer matig","0",IF(I51="Onacceptabel","KO"," "))))</f>
        <v xml:space="preserve"> </v>
      </c>
      <c r="J52" s="100"/>
      <c r="K52" s="99" t="str">
        <f>IF(K51="Beter","1000",IF(K51="Vergelijkbaar","500",IF(K51="Zeer matig","0",IF(K51="Onacceptabel","KO"," "))))</f>
        <v xml:space="preserve"> </v>
      </c>
      <c r="L52" s="100"/>
      <c r="N52" s="99" t="str">
        <f>IF(N51="Beter","1000",IF(N51="Vergelijkbaar","500",IF(N51="Zeer matig","0",IF(N51="Onacceptabel","KO"," "))))</f>
        <v xml:space="preserve"> </v>
      </c>
      <c r="O52" s="100"/>
      <c r="P52" s="99" t="str">
        <f>IF(P51="Beter","1000",IF(P51="Vergelijkbaar","500",IF(P51="Zeer matig","0",IF(P51="Onacceptabel","KO"," "))))</f>
        <v xml:space="preserve"> </v>
      </c>
      <c r="Q52" s="100"/>
      <c r="R52" s="99" t="str">
        <f>IF(R51="Beter","1000",IF(R51="Vergelijkbaar","500",IF(R51="Zeer matig","0",IF(R51="Onacceptabel","KO"," "))))</f>
        <v xml:space="preserve"> </v>
      </c>
      <c r="S52" s="100"/>
      <c r="T52" s="99" t="str">
        <f>IF(T51="Beter","1000",IF(T51="Vergelijkbaar","500",IF(T51="Zeer matig","0",IF(T51="Onacceptabel","KO"," "))))</f>
        <v xml:space="preserve"> </v>
      </c>
      <c r="U52" s="100"/>
      <c r="W52" s="99" t="str">
        <f>IF(W51="Beter","1000",IF(W51="Vergelijkbaar","500",IF(W51="Zeer matig","0",IF(W51="Onacceptabel","KO"," "))))</f>
        <v xml:space="preserve"> </v>
      </c>
      <c r="X52" s="100"/>
      <c r="Y52" s="99" t="str">
        <f>IF(Y51="Beter","1000",IF(Y51="Vergelijkbaar","500",IF(Y51="Zeer matig","0",IF(Y51="Onacceptabel","KO"," "))))</f>
        <v xml:space="preserve"> </v>
      </c>
      <c r="Z52" s="100"/>
      <c r="AA52" s="99" t="str">
        <f>IF(AA51="Beter","1000",IF(AA51="Vergelijkbaar","500",IF(AA51="Zeer matig","0",IF(AA51="Onacceptabel","KO"," "))))</f>
        <v xml:space="preserve"> </v>
      </c>
      <c r="AB52" s="100"/>
      <c r="AC52" s="99" t="str">
        <f>IF(AC51="Beter","1000",IF(AC51="Vergelijkbaar","500",IF(AC51="Zeer matig","0",IF(AC51="Onacceptabel","KO"," "))))</f>
        <v xml:space="preserve"> </v>
      </c>
      <c r="AD52" s="100"/>
    </row>
    <row r="53" spans="1:30" ht="40" customHeight="1" x14ac:dyDescent="0.2">
      <c r="A53" s="9"/>
      <c r="B53" s="32"/>
      <c r="C53" s="88" t="s">
        <v>34</v>
      </c>
      <c r="D53" s="2"/>
      <c r="E53" s="145" t="e">
        <f>(E10+G10+I10+K10+E17+G17+I17+K17+E24+G24+I24+K24+E31+G31+I31+K31+E38+G38+I38+K38+E45+G45+I45+K45+E52+G52+I52+K52)/28</f>
        <v>#VALUE!</v>
      </c>
      <c r="F53" s="146"/>
      <c r="G53" s="146"/>
      <c r="H53" s="146"/>
      <c r="I53" s="146"/>
      <c r="J53" s="146"/>
      <c r="K53" s="146"/>
      <c r="L53" s="147"/>
      <c r="N53" s="145" t="e">
        <f>(N10+P10+R10+T10+N17+P17+R17+T17+N24+P24+R24+T24+N31+P31+R31+T31+N38+P38+R38+T38+N45+P45+R45+T45+N52+P52+R52+T52)/28</f>
        <v>#VALUE!</v>
      </c>
      <c r="O53" s="146"/>
      <c r="P53" s="146"/>
      <c r="Q53" s="146"/>
      <c r="R53" s="146"/>
      <c r="S53" s="146"/>
      <c r="T53" s="146"/>
      <c r="U53" s="147"/>
      <c r="W53" s="145" t="e">
        <f>(W10+Y10+AA10+AC10+W17+Y17+AA17+AC17+W24+Y24+AA24+AC24+W31+Y31+AA31+AC31+W38+Y38+AA38+AC38+W45+Y45+AA45+AC45+W52+Y52+AA52+AC52)/28</f>
        <v>#VALUE!</v>
      </c>
      <c r="X53" s="146"/>
      <c r="Y53" s="146"/>
      <c r="Z53" s="146"/>
      <c r="AA53" s="146"/>
      <c r="AB53" s="146"/>
      <c r="AC53" s="146"/>
      <c r="AD53" s="147"/>
    </row>
    <row r="54" spans="1:30" ht="12" customHeight="1" x14ac:dyDescent="0.2"/>
    <row r="55" spans="1:30" ht="35" customHeight="1" x14ac:dyDescent="0.2">
      <c r="A55" s="172" t="str">
        <f>'Beoordelaar 1'!B27</f>
        <v>Beoordeling Type 2: 
Full color MFP minimaal 45 PPM</v>
      </c>
      <c r="B55" s="173"/>
      <c r="C55" s="173"/>
      <c r="D55" s="5"/>
      <c r="E55" s="150" t="s">
        <v>30</v>
      </c>
      <c r="F55" s="151"/>
      <c r="G55" s="150" t="s">
        <v>31</v>
      </c>
      <c r="H55" s="151"/>
      <c r="I55" s="150" t="s">
        <v>32</v>
      </c>
      <c r="J55" s="151"/>
      <c r="K55" s="150" t="s">
        <v>33</v>
      </c>
      <c r="L55" s="151"/>
      <c r="N55" s="150" t="s">
        <v>30</v>
      </c>
      <c r="O55" s="151"/>
      <c r="P55" s="150" t="s">
        <v>31</v>
      </c>
      <c r="Q55" s="151"/>
      <c r="R55" s="150" t="s">
        <v>32</v>
      </c>
      <c r="S55" s="151"/>
      <c r="T55" s="150" t="s">
        <v>33</v>
      </c>
      <c r="U55" s="151"/>
      <c r="W55" s="150" t="s">
        <v>30</v>
      </c>
      <c r="X55" s="151"/>
      <c r="Y55" s="150" t="s">
        <v>31</v>
      </c>
      <c r="Z55" s="151"/>
      <c r="AA55" s="150" t="s">
        <v>32</v>
      </c>
      <c r="AB55" s="151"/>
      <c r="AC55" s="150" t="s">
        <v>33</v>
      </c>
      <c r="AD55" s="151"/>
    </row>
    <row r="56" spans="1:30" ht="22" customHeight="1" x14ac:dyDescent="0.2">
      <c r="A56" s="162" t="str">
        <f>'Beoordelen proefopdrachten'!A1</f>
        <v>Balken en teksten</v>
      </c>
      <c r="B56" s="165" t="str">
        <f>'Beoordelen proefopdrachten'!B1</f>
        <v>Grijswaarden</v>
      </c>
      <c r="C56" s="37" t="str">
        <f>C46</f>
        <v>Beoordelaar 1</v>
      </c>
      <c r="D56" s="7"/>
      <c r="E56" s="87" t="str">
        <f>'Beoordelaar 1'!E29</f>
        <v>SCORE:</v>
      </c>
      <c r="F56" s="148" t="s">
        <v>27</v>
      </c>
      <c r="G56" s="87" t="str">
        <f>'Beoordelaar 1'!G29</f>
        <v>SCORE:</v>
      </c>
      <c r="H56" s="148" t="s">
        <v>28</v>
      </c>
      <c r="I56" s="84" t="str">
        <f>'Beoordelaar 1'!I29</f>
        <v>SCORE:</v>
      </c>
      <c r="J56" s="168" t="s">
        <v>25</v>
      </c>
      <c r="K56" s="84" t="str">
        <f>'Beoordelaar 1'!K29</f>
        <v>SCORE:</v>
      </c>
      <c r="L56" s="168" t="s">
        <v>26</v>
      </c>
      <c r="N56" s="87" t="str">
        <f>'Beoordelaar 1'!N29</f>
        <v>SCORE:</v>
      </c>
      <c r="O56" s="148" t="s">
        <v>27</v>
      </c>
      <c r="P56" s="87" t="str">
        <f>'Beoordelaar 1'!P29</f>
        <v>SCORE:</v>
      </c>
      <c r="Q56" s="148" t="s">
        <v>28</v>
      </c>
      <c r="R56" s="84" t="str">
        <f>'Beoordelaar 1'!R29</f>
        <v>SCORE:</v>
      </c>
      <c r="S56" s="149" t="s">
        <v>25</v>
      </c>
      <c r="T56" s="84" t="str">
        <f>'Beoordelaar 1'!T29</f>
        <v>SCORE:</v>
      </c>
      <c r="U56" s="149" t="s">
        <v>26</v>
      </c>
      <c r="W56" s="87" t="str">
        <f>'Beoordelaar 1'!W29</f>
        <v>SCORE:</v>
      </c>
      <c r="X56" s="148" t="s">
        <v>27</v>
      </c>
      <c r="Y56" s="87" t="str">
        <f>'Beoordelaar 1'!Y29</f>
        <v>SCORE:</v>
      </c>
      <c r="Z56" s="148" t="s">
        <v>28</v>
      </c>
      <c r="AA56" s="84" t="str">
        <f>'Beoordelaar 1'!AA29</f>
        <v>SCORE:</v>
      </c>
      <c r="AB56" s="149" t="s">
        <v>25</v>
      </c>
      <c r="AC56" s="84" t="str">
        <f>'Beoordelaar 1'!AC29</f>
        <v>SCORE:</v>
      </c>
      <c r="AD56" s="149" t="s">
        <v>26</v>
      </c>
    </row>
    <row r="57" spans="1:30" ht="22" customHeight="1" thickBot="1" x14ac:dyDescent="0.25">
      <c r="A57" s="163"/>
      <c r="B57" s="166"/>
      <c r="C57" s="37" t="str">
        <f>C47</f>
        <v>Beoordelaar 2</v>
      </c>
      <c r="D57" s="7"/>
      <c r="E57" s="39" t="str">
        <f>'Beoordelaar 2'!E29</f>
        <v>SCORE:</v>
      </c>
      <c r="F57" s="148"/>
      <c r="G57" s="39" t="str">
        <f>'Beoordelaar 2'!G29</f>
        <v>SCORE:</v>
      </c>
      <c r="H57" s="148"/>
      <c r="I57" s="30" t="str">
        <f>'Beoordelaar 2'!I29</f>
        <v>SCORE:</v>
      </c>
      <c r="J57" s="168"/>
      <c r="K57" s="30" t="str">
        <f>'Beoordelaar 2'!K29</f>
        <v>SCORE:</v>
      </c>
      <c r="L57" s="168"/>
      <c r="N57" s="39" t="str">
        <f>'Beoordelaar 2'!N29</f>
        <v>SCORE:</v>
      </c>
      <c r="O57" s="148"/>
      <c r="P57" s="39" t="str">
        <f>'Beoordelaar 2'!P29</f>
        <v>SCORE:</v>
      </c>
      <c r="Q57" s="148"/>
      <c r="R57" s="30" t="str">
        <f>'Beoordelaar 2'!R29</f>
        <v>SCORE:</v>
      </c>
      <c r="S57" s="149"/>
      <c r="T57" s="30" t="str">
        <f>'Beoordelaar 2'!T29</f>
        <v>SCORE:</v>
      </c>
      <c r="U57" s="149"/>
      <c r="W57" s="39" t="str">
        <f>'Beoordelaar 2'!W29</f>
        <v>SCORE:</v>
      </c>
      <c r="X57" s="148"/>
      <c r="Y57" s="39" t="str">
        <f>'Beoordelaar 2'!Y29</f>
        <v>SCORE:</v>
      </c>
      <c r="Z57" s="148"/>
      <c r="AA57" s="30" t="str">
        <f>'Beoordelaar 2'!AA29</f>
        <v>SCORE:</v>
      </c>
      <c r="AB57" s="149"/>
      <c r="AC57" s="30" t="str">
        <f>'Beoordelaar 2'!AC29</f>
        <v>SCORE:</v>
      </c>
      <c r="AD57" s="149"/>
    </row>
    <row r="58" spans="1:30" ht="22" customHeight="1" x14ac:dyDescent="0.2">
      <c r="A58" s="163"/>
      <c r="B58" s="166"/>
      <c r="C58" s="37" t="str">
        <f>C48</f>
        <v>Beoordelaar 3</v>
      </c>
      <c r="D58" s="7"/>
      <c r="E58" s="38" t="str">
        <f>'Beoordelaar 3'!E29</f>
        <v>SCORE:</v>
      </c>
      <c r="F58" s="148"/>
      <c r="G58" s="38" t="str">
        <f>'Beoordelaar 3'!G29</f>
        <v>SCORE:</v>
      </c>
      <c r="H58" s="148"/>
      <c r="I58" s="17" t="str">
        <f>'Beoordelaar 3'!I29</f>
        <v>SCORE:</v>
      </c>
      <c r="J58" s="168"/>
      <c r="K58" s="17" t="str">
        <f>'Beoordelaar 3'!K29</f>
        <v>SCORE:</v>
      </c>
      <c r="L58" s="168"/>
      <c r="N58" s="38" t="str">
        <f>'Beoordelaar 3'!N29</f>
        <v>SCORE:</v>
      </c>
      <c r="O58" s="148"/>
      <c r="P58" s="38" t="str">
        <f>'Beoordelaar 3'!P29</f>
        <v>SCORE:</v>
      </c>
      <c r="Q58" s="148"/>
      <c r="R58" s="17" t="str">
        <f>'Beoordelaar 3'!R29</f>
        <v>SCORE:</v>
      </c>
      <c r="S58" s="149"/>
      <c r="T58" s="17" t="str">
        <f>'Beoordelaar 3'!T29</f>
        <v>SCORE:</v>
      </c>
      <c r="U58" s="149"/>
      <c r="W58" s="38" t="str">
        <f>'Beoordelaar 3'!W29</f>
        <v>SCORE:</v>
      </c>
      <c r="X58" s="148"/>
      <c r="Y58" s="38" t="str">
        <f>'Beoordelaar 3'!Y29</f>
        <v>SCORE:</v>
      </c>
      <c r="Z58" s="148"/>
      <c r="AA58" s="17" t="str">
        <f>'Beoordelaar 3'!AA29</f>
        <v>SCORE:</v>
      </c>
      <c r="AB58" s="149"/>
      <c r="AC58" s="17" t="str">
        <f>'Beoordelaar 3'!AC29</f>
        <v>SCORE:</v>
      </c>
      <c r="AD58" s="149"/>
    </row>
    <row r="59" spans="1:30" ht="22" customHeight="1" thickBot="1" x14ac:dyDescent="0.25">
      <c r="A59" s="163"/>
      <c r="B59" s="166"/>
      <c r="C59" s="37" t="str">
        <f>C49</f>
        <v>Beoordelaar 4</v>
      </c>
      <c r="D59" s="7"/>
      <c r="E59" s="39" t="str">
        <f>'Beoordelaar 4'!E29</f>
        <v>SCORE:</v>
      </c>
      <c r="F59" s="148"/>
      <c r="G59" s="39" t="str">
        <f>'Beoordelaar 4'!G29</f>
        <v>SCORE:</v>
      </c>
      <c r="H59" s="148"/>
      <c r="I59" s="30" t="str">
        <f>'Beoordelaar 4'!I29</f>
        <v>SCORE:</v>
      </c>
      <c r="J59" s="168"/>
      <c r="K59" s="30" t="str">
        <f>'Beoordelaar 4'!K29</f>
        <v>SCORE:</v>
      </c>
      <c r="L59" s="168"/>
      <c r="N59" s="39" t="str">
        <f>'Beoordelaar 4'!N29</f>
        <v>SCORE:</v>
      </c>
      <c r="O59" s="148"/>
      <c r="P59" s="39" t="str">
        <f>'Beoordelaar 4'!P29</f>
        <v>SCORE:</v>
      </c>
      <c r="Q59" s="148"/>
      <c r="R59" s="30" t="str">
        <f>'Beoordelaar 4'!R29</f>
        <v>SCORE:</v>
      </c>
      <c r="S59" s="149"/>
      <c r="T59" s="30" t="str">
        <f>'Beoordelaar 4'!T29</f>
        <v>SCORE:</v>
      </c>
      <c r="U59" s="149"/>
      <c r="W59" s="39" t="str">
        <f>'Beoordelaar 4'!W29</f>
        <v>SCORE:</v>
      </c>
      <c r="X59" s="148"/>
      <c r="Y59" s="39" t="str">
        <f>'Beoordelaar 4'!Y29</f>
        <v>SCORE:</v>
      </c>
      <c r="Z59" s="148"/>
      <c r="AA59" s="30" t="str">
        <f>'Beoordelaar 4'!AA29</f>
        <v>SCORE:</v>
      </c>
      <c r="AB59" s="149"/>
      <c r="AC59" s="30" t="str">
        <f>'Beoordelaar 4'!AC29</f>
        <v>SCORE:</v>
      </c>
      <c r="AD59" s="149"/>
    </row>
    <row r="60" spans="1:30" ht="20" customHeight="1" x14ac:dyDescent="0.2">
      <c r="A60" s="163"/>
      <c r="B60" s="166"/>
      <c r="C60" s="37" t="str">
        <f>C50</f>
        <v>Beoordelaar 5</v>
      </c>
      <c r="D60" s="7"/>
      <c r="E60" s="38" t="str">
        <f>'Beoordelaar 5'!E29</f>
        <v>SCORE:</v>
      </c>
      <c r="F60" s="148"/>
      <c r="G60" s="38" t="str">
        <f>'Beoordelaar 5'!G29</f>
        <v>SCORE:</v>
      </c>
      <c r="H60" s="148"/>
      <c r="I60" s="17" t="str">
        <f>'Beoordelaar 5'!I29</f>
        <v>SCORE:</v>
      </c>
      <c r="J60" s="168"/>
      <c r="K60" s="17" t="str">
        <f>'Beoordelaar 5'!K29</f>
        <v>SCORE:</v>
      </c>
      <c r="L60" s="168"/>
      <c r="N60" s="38" t="str">
        <f>'Beoordelaar 5'!N29</f>
        <v>SCORE:</v>
      </c>
      <c r="O60" s="148"/>
      <c r="P60" s="38" t="str">
        <f>'Beoordelaar 5'!P29</f>
        <v>SCORE:</v>
      </c>
      <c r="Q60" s="148"/>
      <c r="R60" s="17" t="str">
        <f>'Beoordelaar 5'!R29</f>
        <v>SCORE:</v>
      </c>
      <c r="S60" s="149"/>
      <c r="T60" s="17" t="str">
        <f>'Beoordelaar 5'!T29</f>
        <v>SCORE:</v>
      </c>
      <c r="U60" s="149"/>
      <c r="W60" s="38" t="str">
        <f>'Beoordelaar 5'!W29</f>
        <v>SCORE:</v>
      </c>
      <c r="X60" s="148"/>
      <c r="Y60" s="38" t="str">
        <f>'Beoordelaar 5'!Y29</f>
        <v>SCORE:</v>
      </c>
      <c r="Z60" s="148"/>
      <c r="AA60" s="17" t="str">
        <f>'Beoordelaar 5'!AA29</f>
        <v>SCORE:</v>
      </c>
      <c r="AB60" s="149"/>
      <c r="AC60" s="17" t="str">
        <f>'Beoordelaar 5'!AC29</f>
        <v>SCORE:</v>
      </c>
      <c r="AD60" s="149"/>
    </row>
    <row r="61" spans="1:30" ht="20" customHeight="1" x14ac:dyDescent="0.2">
      <c r="A61" s="163"/>
      <c r="B61" s="166"/>
      <c r="C61" s="77" t="s">
        <v>29</v>
      </c>
      <c r="D61" s="2"/>
      <c r="E61" s="94" t="s">
        <v>17</v>
      </c>
      <c r="F61" s="148"/>
      <c r="G61" s="94" t="s">
        <v>17</v>
      </c>
      <c r="H61" s="148"/>
      <c r="I61" s="96" t="s">
        <v>17</v>
      </c>
      <c r="J61" s="168"/>
      <c r="K61" s="96" t="s">
        <v>17</v>
      </c>
      <c r="L61" s="168"/>
      <c r="N61" s="94" t="s">
        <v>17</v>
      </c>
      <c r="O61" s="148"/>
      <c r="P61" s="94" t="s">
        <v>17</v>
      </c>
      <c r="Q61" s="148"/>
      <c r="R61" s="96" t="s">
        <v>17</v>
      </c>
      <c r="S61" s="149"/>
      <c r="T61" s="96" t="s">
        <v>17</v>
      </c>
      <c r="U61" s="149"/>
      <c r="W61" s="94" t="s">
        <v>17</v>
      </c>
      <c r="X61" s="148"/>
      <c r="Y61" s="94" t="s">
        <v>17</v>
      </c>
      <c r="Z61" s="148"/>
      <c r="AA61" s="96" t="s">
        <v>17</v>
      </c>
      <c r="AB61" s="149"/>
      <c r="AC61" s="96" t="s">
        <v>17</v>
      </c>
      <c r="AD61" s="149"/>
    </row>
    <row r="62" spans="1:30" ht="24" customHeight="1" x14ac:dyDescent="0.2">
      <c r="A62" s="163"/>
      <c r="B62" s="167"/>
      <c r="C62" s="79" t="s">
        <v>21</v>
      </c>
      <c r="D62" s="2"/>
      <c r="E62" s="99" t="str">
        <f>IF(E61="Beter","1000",IF(E61="Vergelijkbaar","500",IF(E61="Zeer matig","0",IF(E61="Onacceptabel","KO"," "))))</f>
        <v xml:space="preserve"> </v>
      </c>
      <c r="F62" s="101"/>
      <c r="G62" s="99" t="str">
        <f>IF(G61="Beter","1000",IF(G61="Vergelijkbaar","500",IF(G61="Zeer matig","0",IF(G61="Onacceptabel","KO"," "))))</f>
        <v xml:space="preserve"> </v>
      </c>
      <c r="H62" s="101"/>
      <c r="I62" s="99" t="str">
        <f>IF(I61="Beter","1000",IF(I61="Vergelijkbaar","500",IF(I61="Zeer matig","0",IF(I61="Onacceptabel","KO"," "))))</f>
        <v xml:space="preserve"> </v>
      </c>
      <c r="J62" s="100"/>
      <c r="K62" s="99" t="str">
        <f>IF(K61="Beter","1000",IF(K61="Vergelijkbaar","500",IF(K61="Zeer matig","0",IF(K61="Onacceptabel","KO"," "))))</f>
        <v xml:space="preserve"> </v>
      </c>
      <c r="L62" s="100"/>
      <c r="N62" s="99" t="str">
        <f>IF(N61="Beter","1000",IF(N61="Vergelijkbaar","500",IF(N61="Zeer matig","0",IF(N61="Onacceptabel","KO"," "))))</f>
        <v xml:space="preserve"> </v>
      </c>
      <c r="O62" s="101"/>
      <c r="P62" s="99" t="str">
        <f>IF(P61="Beter","1000",IF(P61="Vergelijkbaar","500",IF(P61="Zeer matig","0",IF(P61="Onacceptabel","KO"," "))))</f>
        <v xml:space="preserve"> </v>
      </c>
      <c r="Q62" s="101"/>
      <c r="R62" s="99" t="str">
        <f>IF(R61="Beter","1000",IF(R61="Vergelijkbaar","500",IF(R61="Zeer matig","0",IF(R61="Onacceptabel","KO"," "))))</f>
        <v xml:space="preserve"> </v>
      </c>
      <c r="S62" s="101"/>
      <c r="T62" s="99" t="str">
        <f>IF(T61="Beter","1000",IF(T61="Vergelijkbaar","500",IF(T61="Zeer matig","0",IF(T61="Onacceptabel","KO"," "))))</f>
        <v xml:space="preserve"> </v>
      </c>
      <c r="U62" s="101"/>
      <c r="W62" s="99" t="str">
        <f>IF(W61="Beter","1000",IF(W61="Vergelijkbaar","500",IF(W61="Zeer matig","0",IF(W61="Onacceptabel","KO"," "))))</f>
        <v xml:space="preserve"> </v>
      </c>
      <c r="X62" s="101"/>
      <c r="Y62" s="99" t="str">
        <f>IF(Y61="Beter","1000",IF(Y61="Vergelijkbaar","500",IF(Y61="Zeer matig","0",IF(Y61="Onacceptabel","KO"," "))))</f>
        <v xml:space="preserve"> </v>
      </c>
      <c r="Z62" s="101"/>
      <c r="AA62" s="99" t="str">
        <f>IF(AA61="Beter","1000",IF(AA61="Vergelijkbaar","500",IF(AA61="Zeer matig","0",IF(AA61="Onacceptabel","KO"," "))))</f>
        <v xml:space="preserve"> </v>
      </c>
      <c r="AB62" s="101"/>
      <c r="AC62" s="99" t="str">
        <f>IF(AC61="Beter","1000",IF(AC61="Vergelijkbaar","500",IF(AC61="Zeer matig","0",IF(AC61="Onacceptabel","KO"," "))))</f>
        <v xml:space="preserve"> </v>
      </c>
      <c r="AD62" s="101"/>
    </row>
    <row r="63" spans="1:30" ht="22" customHeight="1" x14ac:dyDescent="0.2">
      <c r="A63" s="163"/>
      <c r="B63" s="165" t="str">
        <f>'Beoordelen proefopdrachten'!B2</f>
        <v>Lichte tinten</v>
      </c>
      <c r="C63" s="37" t="str">
        <f>C56</f>
        <v>Beoordelaar 1</v>
      </c>
      <c r="D63" s="7"/>
      <c r="E63" s="97" t="str">
        <f>'Beoordelaar 1'!E32</f>
        <v>SCORE:</v>
      </c>
      <c r="F63" s="148" t="s">
        <v>27</v>
      </c>
      <c r="G63" s="97" t="str">
        <f>'Beoordelaar 1'!G32</f>
        <v>SCORE:</v>
      </c>
      <c r="H63" s="148" t="s">
        <v>28</v>
      </c>
      <c r="I63" s="98" t="str">
        <f>'Beoordelaar 1'!I32</f>
        <v>SCORE:</v>
      </c>
      <c r="J63" s="168" t="s">
        <v>25</v>
      </c>
      <c r="K63" s="98" t="str">
        <f>'Beoordelaar 1'!K32</f>
        <v>SCORE:</v>
      </c>
      <c r="L63" s="168" t="s">
        <v>26</v>
      </c>
      <c r="M63" s="86"/>
      <c r="N63" s="97" t="str">
        <f>'Beoordelaar 1'!N32</f>
        <v>SCORE:</v>
      </c>
      <c r="O63" s="148" t="s">
        <v>27</v>
      </c>
      <c r="P63" s="97" t="str">
        <f>'Beoordelaar 1'!P32</f>
        <v>SCORE:</v>
      </c>
      <c r="Q63" s="148" t="s">
        <v>28</v>
      </c>
      <c r="R63" s="98" t="str">
        <f>'Beoordelaar 1'!R32</f>
        <v>SCORE:</v>
      </c>
      <c r="S63" s="149" t="s">
        <v>25</v>
      </c>
      <c r="T63" s="98" t="str">
        <f>'Beoordelaar 1'!T32</f>
        <v>SCORE:</v>
      </c>
      <c r="U63" s="149" t="s">
        <v>26</v>
      </c>
      <c r="W63" s="97" t="str">
        <f>'Beoordelaar 1'!W32</f>
        <v>SCORE:</v>
      </c>
      <c r="X63" s="148" t="s">
        <v>27</v>
      </c>
      <c r="Y63" s="97" t="str">
        <f>'Beoordelaar 1'!Y32</f>
        <v>SCORE:</v>
      </c>
      <c r="Z63" s="148" t="s">
        <v>28</v>
      </c>
      <c r="AA63" s="98" t="str">
        <f>'Beoordelaar 1'!AA32</f>
        <v>SCORE:</v>
      </c>
      <c r="AB63" s="149" t="s">
        <v>25</v>
      </c>
      <c r="AC63" s="98" t="str">
        <f>'Beoordelaar 1'!AC32</f>
        <v>SCORE:</v>
      </c>
      <c r="AD63" s="149" t="s">
        <v>26</v>
      </c>
    </row>
    <row r="64" spans="1:30" ht="22" customHeight="1" thickBot="1" x14ac:dyDescent="0.25">
      <c r="A64" s="163"/>
      <c r="B64" s="166"/>
      <c r="C64" s="37" t="str">
        <f>C57</f>
        <v>Beoordelaar 2</v>
      </c>
      <c r="D64" s="7"/>
      <c r="E64" s="39" t="str">
        <f>'Beoordelaar 2'!E32</f>
        <v>SCORE:</v>
      </c>
      <c r="F64" s="148"/>
      <c r="G64" s="39" t="str">
        <f>'Beoordelaar 2'!G32</f>
        <v>SCORE:</v>
      </c>
      <c r="H64" s="148"/>
      <c r="I64" s="30" t="str">
        <f>'Beoordelaar 2'!I32</f>
        <v>SCORE:</v>
      </c>
      <c r="J64" s="168"/>
      <c r="K64" s="30" t="str">
        <f>'Beoordelaar 2'!K32</f>
        <v>SCORE:</v>
      </c>
      <c r="L64" s="168"/>
      <c r="M64" s="86"/>
      <c r="N64" s="39" t="str">
        <f>'Beoordelaar 2'!N32</f>
        <v>SCORE:</v>
      </c>
      <c r="O64" s="148"/>
      <c r="P64" s="39" t="str">
        <f>'Beoordelaar 2'!P32</f>
        <v>SCORE:</v>
      </c>
      <c r="Q64" s="148"/>
      <c r="R64" s="30" t="str">
        <f>'Beoordelaar 2'!R32</f>
        <v>SCORE:</v>
      </c>
      <c r="S64" s="149"/>
      <c r="T64" s="30" t="str">
        <f>'Beoordelaar 2'!T32</f>
        <v>SCORE:</v>
      </c>
      <c r="U64" s="149"/>
      <c r="W64" s="39" t="str">
        <f>'Beoordelaar 2'!W32</f>
        <v>SCORE:</v>
      </c>
      <c r="X64" s="148"/>
      <c r="Y64" s="39" t="str">
        <f>'Beoordelaar 2'!Y32</f>
        <v>SCORE:</v>
      </c>
      <c r="Z64" s="148"/>
      <c r="AA64" s="30" t="str">
        <f>'Beoordelaar 2'!AA32</f>
        <v>SCORE:</v>
      </c>
      <c r="AB64" s="149"/>
      <c r="AC64" s="30" t="str">
        <f>'Beoordelaar 2'!AC32</f>
        <v>SCORE:</v>
      </c>
      <c r="AD64" s="149"/>
    </row>
    <row r="65" spans="1:30" ht="22" customHeight="1" x14ac:dyDescent="0.2">
      <c r="A65" s="163"/>
      <c r="B65" s="166"/>
      <c r="C65" s="37" t="str">
        <f>C58</f>
        <v>Beoordelaar 3</v>
      </c>
      <c r="D65" s="7"/>
      <c r="E65" s="38" t="str">
        <f>'Beoordelaar 3'!E32</f>
        <v>SCORE:</v>
      </c>
      <c r="F65" s="148"/>
      <c r="G65" s="38" t="str">
        <f>'Beoordelaar 3'!G32</f>
        <v>SCORE:</v>
      </c>
      <c r="H65" s="148"/>
      <c r="I65" s="17" t="str">
        <f>'Beoordelaar 3'!I32</f>
        <v>SCORE:</v>
      </c>
      <c r="J65" s="168"/>
      <c r="K65" s="17" t="str">
        <f>'Beoordelaar 3'!K32</f>
        <v>SCORE:</v>
      </c>
      <c r="L65" s="168"/>
      <c r="M65" s="86"/>
      <c r="N65" s="38" t="str">
        <f>'Beoordelaar 3'!N32</f>
        <v>SCORE:</v>
      </c>
      <c r="O65" s="148"/>
      <c r="P65" s="38" t="str">
        <f>'Beoordelaar 3'!P32</f>
        <v>SCORE:</v>
      </c>
      <c r="Q65" s="148"/>
      <c r="R65" s="17" t="str">
        <f>'Beoordelaar 3'!R32</f>
        <v>SCORE:</v>
      </c>
      <c r="S65" s="149"/>
      <c r="T65" s="17" t="str">
        <f>'Beoordelaar 3'!T32</f>
        <v>SCORE:</v>
      </c>
      <c r="U65" s="149"/>
      <c r="W65" s="38" t="str">
        <f>'Beoordelaar 3'!W32</f>
        <v>SCORE:</v>
      </c>
      <c r="X65" s="148"/>
      <c r="Y65" s="38" t="str">
        <f>'Beoordelaar 3'!Y32</f>
        <v>SCORE:</v>
      </c>
      <c r="Z65" s="148"/>
      <c r="AA65" s="17" t="str">
        <f>'Beoordelaar 3'!AA32</f>
        <v>SCORE:</v>
      </c>
      <c r="AB65" s="149"/>
      <c r="AC65" s="17" t="str">
        <f>'Beoordelaar 3'!AC32</f>
        <v>SCORE:</v>
      </c>
      <c r="AD65" s="149"/>
    </row>
    <row r="66" spans="1:30" ht="22" customHeight="1" thickBot="1" x14ac:dyDescent="0.25">
      <c r="A66" s="163"/>
      <c r="B66" s="166"/>
      <c r="C66" s="37" t="str">
        <f>C59</f>
        <v>Beoordelaar 4</v>
      </c>
      <c r="D66" s="7"/>
      <c r="E66" s="39" t="str">
        <f>'Beoordelaar 4'!E32</f>
        <v>SCORE:</v>
      </c>
      <c r="F66" s="148"/>
      <c r="G66" s="39" t="str">
        <f>'Beoordelaar 4'!G32</f>
        <v>SCORE:</v>
      </c>
      <c r="H66" s="148"/>
      <c r="I66" s="30" t="str">
        <f>'Beoordelaar 4'!I32</f>
        <v>SCORE:</v>
      </c>
      <c r="J66" s="168"/>
      <c r="K66" s="30" t="str">
        <f>'Beoordelaar 4'!K32</f>
        <v>SCORE:</v>
      </c>
      <c r="L66" s="168"/>
      <c r="M66" s="86"/>
      <c r="N66" s="39" t="str">
        <f>'Beoordelaar 4'!N32</f>
        <v>SCORE:</v>
      </c>
      <c r="O66" s="148"/>
      <c r="P66" s="39" t="str">
        <f>'Beoordelaar 4'!P32</f>
        <v>SCORE:</v>
      </c>
      <c r="Q66" s="148"/>
      <c r="R66" s="30" t="str">
        <f>'Beoordelaar 4'!R32</f>
        <v>SCORE:</v>
      </c>
      <c r="S66" s="149"/>
      <c r="T66" s="30" t="str">
        <f>'Beoordelaar 4'!T32</f>
        <v>SCORE:</v>
      </c>
      <c r="U66" s="149"/>
      <c r="W66" s="39" t="str">
        <f>'Beoordelaar 4'!W32</f>
        <v>SCORE:</v>
      </c>
      <c r="X66" s="148"/>
      <c r="Y66" s="39" t="str">
        <f>'Beoordelaar 4'!Y32</f>
        <v>SCORE:</v>
      </c>
      <c r="Z66" s="148"/>
      <c r="AA66" s="30" t="str">
        <f>'Beoordelaar 4'!AA32</f>
        <v>SCORE:</v>
      </c>
      <c r="AB66" s="149"/>
      <c r="AC66" s="30" t="str">
        <f>'Beoordelaar 4'!AC32</f>
        <v>SCORE:</v>
      </c>
      <c r="AD66" s="149"/>
    </row>
    <row r="67" spans="1:30" ht="20" customHeight="1" x14ac:dyDescent="0.2">
      <c r="A67" s="163"/>
      <c r="B67" s="166"/>
      <c r="C67" s="37" t="str">
        <f>C60</f>
        <v>Beoordelaar 5</v>
      </c>
      <c r="D67" s="7"/>
      <c r="E67" s="38" t="str">
        <f>'Beoordelaar 5'!E32</f>
        <v>SCORE:</v>
      </c>
      <c r="F67" s="148"/>
      <c r="G67" s="38" t="str">
        <f>'Beoordelaar 5'!G32</f>
        <v>SCORE:</v>
      </c>
      <c r="H67" s="148"/>
      <c r="I67" s="17" t="str">
        <f>'Beoordelaar 5'!I32</f>
        <v>SCORE:</v>
      </c>
      <c r="J67" s="168"/>
      <c r="K67" s="17" t="str">
        <f>'Beoordelaar 5'!K32</f>
        <v>SCORE:</v>
      </c>
      <c r="L67" s="168"/>
      <c r="M67" s="86"/>
      <c r="N67" s="38" t="str">
        <f>'Beoordelaar 5'!N32</f>
        <v>SCORE:</v>
      </c>
      <c r="O67" s="148"/>
      <c r="P67" s="38" t="str">
        <f>'Beoordelaar 5'!P32</f>
        <v>SCORE:</v>
      </c>
      <c r="Q67" s="148"/>
      <c r="R67" s="17" t="str">
        <f>'Beoordelaar 5'!R32</f>
        <v>SCORE:</v>
      </c>
      <c r="S67" s="149"/>
      <c r="T67" s="17" t="str">
        <f>'Beoordelaar 5'!T32</f>
        <v>SCORE:</v>
      </c>
      <c r="U67" s="149"/>
      <c r="W67" s="38" t="str">
        <f>'Beoordelaar 5'!W32</f>
        <v>SCORE:</v>
      </c>
      <c r="X67" s="148"/>
      <c r="Y67" s="38" t="str">
        <f>'Beoordelaar 5'!Y32</f>
        <v>SCORE:</v>
      </c>
      <c r="Z67" s="148"/>
      <c r="AA67" s="17" t="str">
        <f>'Beoordelaar 5'!AA32</f>
        <v>SCORE:</v>
      </c>
      <c r="AB67" s="149"/>
      <c r="AC67" s="17" t="str">
        <f>'Beoordelaar 5'!AC32</f>
        <v>SCORE:</v>
      </c>
      <c r="AD67" s="149"/>
    </row>
    <row r="68" spans="1:30" ht="20" customHeight="1" x14ac:dyDescent="0.2">
      <c r="A68" s="163"/>
      <c r="B68" s="166"/>
      <c r="C68" s="77" t="s">
        <v>29</v>
      </c>
      <c r="D68" s="2"/>
      <c r="E68" s="94" t="s">
        <v>17</v>
      </c>
      <c r="F68" s="148"/>
      <c r="G68" s="94" t="s">
        <v>17</v>
      </c>
      <c r="H68" s="148"/>
      <c r="I68" s="96" t="s">
        <v>17</v>
      </c>
      <c r="J68" s="168"/>
      <c r="K68" s="96" t="s">
        <v>17</v>
      </c>
      <c r="L68" s="168"/>
      <c r="M68" s="86"/>
      <c r="N68" s="94" t="s">
        <v>17</v>
      </c>
      <c r="O68" s="148"/>
      <c r="P68" s="94" t="s">
        <v>17</v>
      </c>
      <c r="Q68" s="148"/>
      <c r="R68" s="96" t="s">
        <v>17</v>
      </c>
      <c r="S68" s="149"/>
      <c r="T68" s="96" t="s">
        <v>17</v>
      </c>
      <c r="U68" s="149"/>
      <c r="W68" s="94" t="s">
        <v>17</v>
      </c>
      <c r="X68" s="148"/>
      <c r="Y68" s="94" t="s">
        <v>17</v>
      </c>
      <c r="Z68" s="148"/>
      <c r="AA68" s="96" t="s">
        <v>17</v>
      </c>
      <c r="AB68" s="149"/>
      <c r="AC68" s="96" t="s">
        <v>17</v>
      </c>
      <c r="AD68" s="149"/>
    </row>
    <row r="69" spans="1:30" ht="20" customHeight="1" x14ac:dyDescent="0.2">
      <c r="A69" s="163"/>
      <c r="B69" s="167"/>
      <c r="C69" s="79" t="s">
        <v>21</v>
      </c>
      <c r="D69" s="2"/>
      <c r="E69" s="99" t="str">
        <f>IF(E68="Beter","1000",IF(E68="Vergelijkbaar","500",IF(E68="Zeer matig","0",IF(E68="Onacceptabel","KO"," "))))</f>
        <v xml:space="preserve"> </v>
      </c>
      <c r="F69" s="101"/>
      <c r="G69" s="99" t="str">
        <f>IF(G68="Beter","1000",IF(G68="Vergelijkbaar","500",IF(G68="Zeer matig","0",IF(G68="Onacceptabel","KO"," "))))</f>
        <v xml:space="preserve"> </v>
      </c>
      <c r="H69" s="101"/>
      <c r="I69" s="99" t="str">
        <f>IF(I68="Beter","1000",IF(I68="Vergelijkbaar","500",IF(I68="Zeer matig","0",IF(I68="Onacceptabel","KO"," "))))</f>
        <v xml:space="preserve"> </v>
      </c>
      <c r="J69" s="100"/>
      <c r="K69" s="99" t="str">
        <f>IF(K68="Beter","1000",IF(K68="Vergelijkbaar","500",IF(K68="Zeer matig","0",IF(K68="Onacceptabel","KO"," "))))</f>
        <v xml:space="preserve"> </v>
      </c>
      <c r="L69" s="100"/>
      <c r="M69" s="81"/>
      <c r="N69" s="99" t="str">
        <f>IF(N68="Beter","1000",IF(N68="Vergelijkbaar","500",IF(N68="Zeer matig","0",IF(N68="Onacceptabel","KO"," "))))</f>
        <v xml:space="preserve"> </v>
      </c>
      <c r="O69" s="101"/>
      <c r="P69" s="99" t="str">
        <f>IF(P68="Beter","1000",IF(P68="Vergelijkbaar","500",IF(P68="Zeer matig","0",IF(P68="Onacceptabel","KO"," "))))</f>
        <v xml:space="preserve"> </v>
      </c>
      <c r="Q69" s="101"/>
      <c r="R69" s="99" t="str">
        <f>IF(R68="Beter","1000",IF(R68="Vergelijkbaar","500",IF(R68="Zeer matig","0",IF(R68="Onacceptabel","KO"," "))))</f>
        <v xml:space="preserve"> </v>
      </c>
      <c r="S69" s="101"/>
      <c r="T69" s="99" t="str">
        <f>IF(T68="Beter","1000",IF(T68="Vergelijkbaar","500",IF(T68="Zeer matig","0",IF(T68="Onacceptabel","KO"," "))))</f>
        <v xml:space="preserve"> </v>
      </c>
      <c r="U69" s="101"/>
      <c r="W69" s="99" t="str">
        <f>IF(W68="Beter","1000",IF(W68="Vergelijkbaar","500",IF(W68="Zeer matig","0",IF(W68="Onacceptabel","KO"," "))))</f>
        <v xml:space="preserve"> </v>
      </c>
      <c r="X69" s="101"/>
      <c r="Y69" s="99" t="str">
        <f>IF(Y68="Beter","1000",IF(Y68="Vergelijkbaar","500",IF(Y68="Zeer matig","0",IF(Y68="Onacceptabel","KO"," "))))</f>
        <v xml:space="preserve"> </v>
      </c>
      <c r="Z69" s="101"/>
      <c r="AA69" s="99" t="str">
        <f>IF(AA68="Beter","1000",IF(AA68="Vergelijkbaar","500",IF(AA68="Zeer matig","0",IF(AA68="Onacceptabel","KO"," "))))</f>
        <v xml:space="preserve"> </v>
      </c>
      <c r="AB69" s="101"/>
      <c r="AC69" s="99" t="str">
        <f>IF(AC68="Beter","1000",IF(AC68="Vergelijkbaar","500",IF(AC68="Zeer matig","0",IF(AC68="Onacceptabel","KO"," "))))</f>
        <v xml:space="preserve"> </v>
      </c>
      <c r="AD69" s="101"/>
    </row>
    <row r="70" spans="1:30" ht="22" customHeight="1" x14ac:dyDescent="0.2">
      <c r="A70" s="163"/>
      <c r="B70" s="169" t="str">
        <f>'Beoordelen proefopdrachten'!B3</f>
        <v>Felle tinten</v>
      </c>
      <c r="C70" s="37" t="str">
        <f>C63</f>
        <v>Beoordelaar 1</v>
      </c>
      <c r="D70" s="7"/>
      <c r="E70" s="97" t="str">
        <f>'Beoordelaar 1'!E35</f>
        <v>SCORE:</v>
      </c>
      <c r="F70" s="148" t="s">
        <v>27</v>
      </c>
      <c r="G70" s="97" t="str">
        <f>'Beoordelaar 1'!G35</f>
        <v>SCORE:</v>
      </c>
      <c r="H70" s="148" t="s">
        <v>28</v>
      </c>
      <c r="I70" s="98" t="str">
        <f>'Beoordelaar 1'!I35</f>
        <v>SCORE:</v>
      </c>
      <c r="J70" s="168" t="s">
        <v>25</v>
      </c>
      <c r="K70" s="98" t="str">
        <f>'Beoordelaar 1'!K35</f>
        <v>SCORE:</v>
      </c>
      <c r="L70" s="168" t="s">
        <v>26</v>
      </c>
      <c r="N70" s="97" t="str">
        <f>'Beoordelaar 1'!N35</f>
        <v>SCORE:</v>
      </c>
      <c r="O70" s="148" t="s">
        <v>27</v>
      </c>
      <c r="P70" s="97" t="str">
        <f>'Beoordelaar 1'!P35</f>
        <v>SCORE:</v>
      </c>
      <c r="Q70" s="148" t="s">
        <v>28</v>
      </c>
      <c r="R70" s="98" t="str">
        <f>'Beoordelaar 1'!R35</f>
        <v>SCORE:</v>
      </c>
      <c r="S70" s="149" t="s">
        <v>25</v>
      </c>
      <c r="T70" s="98" t="str">
        <f>'Beoordelaar 1'!T35</f>
        <v>SCORE:</v>
      </c>
      <c r="U70" s="149" t="s">
        <v>26</v>
      </c>
      <c r="W70" s="97" t="str">
        <f>'Beoordelaar 1'!W35</f>
        <v>SCORE:</v>
      </c>
      <c r="X70" s="148" t="s">
        <v>27</v>
      </c>
      <c r="Y70" s="97" t="str">
        <f>'Beoordelaar 1'!Y35</f>
        <v>SCORE:</v>
      </c>
      <c r="Z70" s="148" t="s">
        <v>28</v>
      </c>
      <c r="AA70" s="98" t="str">
        <f>'Beoordelaar 1'!AA35</f>
        <v>SCORE:</v>
      </c>
      <c r="AB70" s="149" t="s">
        <v>25</v>
      </c>
      <c r="AC70" s="98" t="str">
        <f>'Beoordelaar 1'!AC35</f>
        <v>SCORE:</v>
      </c>
      <c r="AD70" s="149" t="s">
        <v>26</v>
      </c>
    </row>
    <row r="71" spans="1:30" ht="22" customHeight="1" thickBot="1" x14ac:dyDescent="0.25">
      <c r="A71" s="163"/>
      <c r="B71" s="170"/>
      <c r="C71" s="37" t="str">
        <f>C64</f>
        <v>Beoordelaar 2</v>
      </c>
      <c r="D71" s="7"/>
      <c r="E71" s="39" t="str">
        <f>'Beoordelaar 2'!E35</f>
        <v>SCORE:</v>
      </c>
      <c r="F71" s="148"/>
      <c r="G71" s="39" t="str">
        <f>'Beoordelaar 2'!G35</f>
        <v>SCORE:</v>
      </c>
      <c r="H71" s="148"/>
      <c r="I71" s="30" t="str">
        <f>'Beoordelaar 2'!I35</f>
        <v>SCORE:</v>
      </c>
      <c r="J71" s="168"/>
      <c r="K71" s="30" t="str">
        <f>'Beoordelaar 2'!K35</f>
        <v>SCORE:</v>
      </c>
      <c r="L71" s="168"/>
      <c r="N71" s="39" t="str">
        <f>'Beoordelaar 2'!N35</f>
        <v>SCORE:</v>
      </c>
      <c r="O71" s="148"/>
      <c r="P71" s="39" t="str">
        <f>'Beoordelaar 2'!P35</f>
        <v>SCORE:</v>
      </c>
      <c r="Q71" s="148"/>
      <c r="R71" s="30" t="str">
        <f>'Beoordelaar 2'!R35</f>
        <v>SCORE:</v>
      </c>
      <c r="S71" s="149"/>
      <c r="T71" s="30" t="str">
        <f>'Beoordelaar 2'!T35</f>
        <v>SCORE:</v>
      </c>
      <c r="U71" s="149"/>
      <c r="W71" s="39" t="str">
        <f>'Beoordelaar 2'!W35</f>
        <v>SCORE:</v>
      </c>
      <c r="X71" s="148"/>
      <c r="Y71" s="39" t="str">
        <f>'Beoordelaar 2'!Y35</f>
        <v>SCORE:</v>
      </c>
      <c r="Z71" s="148"/>
      <c r="AA71" s="30" t="str">
        <f>'Beoordelaar 2'!AA35</f>
        <v>SCORE:</v>
      </c>
      <c r="AB71" s="149"/>
      <c r="AC71" s="30" t="str">
        <f>'Beoordelaar 2'!AC35</f>
        <v>SCORE:</v>
      </c>
      <c r="AD71" s="149"/>
    </row>
    <row r="72" spans="1:30" ht="22" customHeight="1" x14ac:dyDescent="0.2">
      <c r="A72" s="163"/>
      <c r="B72" s="170"/>
      <c r="C72" s="37" t="str">
        <f>C65</f>
        <v>Beoordelaar 3</v>
      </c>
      <c r="D72" s="7"/>
      <c r="E72" s="38" t="str">
        <f>'Beoordelaar 3'!E35</f>
        <v>SCORE:</v>
      </c>
      <c r="F72" s="148"/>
      <c r="G72" s="38" t="str">
        <f>'Beoordelaar 3'!G35</f>
        <v>SCORE:</v>
      </c>
      <c r="H72" s="148"/>
      <c r="I72" s="17" t="str">
        <f>'Beoordelaar 3'!I35</f>
        <v>SCORE:</v>
      </c>
      <c r="J72" s="168"/>
      <c r="K72" s="17" t="str">
        <f>'Beoordelaar 3'!K35</f>
        <v>SCORE:</v>
      </c>
      <c r="L72" s="168"/>
      <c r="N72" s="38" t="str">
        <f>'Beoordelaar 3'!N35</f>
        <v>SCORE:</v>
      </c>
      <c r="O72" s="148"/>
      <c r="P72" s="38" t="str">
        <f>'Beoordelaar 3'!P35</f>
        <v>SCORE:</v>
      </c>
      <c r="Q72" s="148"/>
      <c r="R72" s="17" t="str">
        <f>'Beoordelaar 3'!R35</f>
        <v>SCORE:</v>
      </c>
      <c r="S72" s="149"/>
      <c r="T72" s="17" t="str">
        <f>'Beoordelaar 3'!T35</f>
        <v>SCORE:</v>
      </c>
      <c r="U72" s="149"/>
      <c r="W72" s="38" t="str">
        <f>'Beoordelaar 3'!W35</f>
        <v>SCORE:</v>
      </c>
      <c r="X72" s="148"/>
      <c r="Y72" s="38" t="str">
        <f>'Beoordelaar 3'!Y35</f>
        <v>SCORE:</v>
      </c>
      <c r="Z72" s="148"/>
      <c r="AA72" s="17" t="str">
        <f>'Beoordelaar 3'!AA35</f>
        <v>SCORE:</v>
      </c>
      <c r="AB72" s="149"/>
      <c r="AC72" s="17" t="str">
        <f>'Beoordelaar 3'!AC35</f>
        <v>SCORE:</v>
      </c>
      <c r="AD72" s="149"/>
    </row>
    <row r="73" spans="1:30" ht="22" customHeight="1" thickBot="1" x14ac:dyDescent="0.25">
      <c r="A73" s="163"/>
      <c r="B73" s="170"/>
      <c r="C73" s="37" t="str">
        <f>C66</f>
        <v>Beoordelaar 4</v>
      </c>
      <c r="D73" s="7"/>
      <c r="E73" s="39" t="str">
        <f>'Beoordelaar 4'!E35</f>
        <v>SCORE:</v>
      </c>
      <c r="F73" s="148"/>
      <c r="G73" s="39" t="str">
        <f>'Beoordelaar 4'!G35</f>
        <v>SCORE:</v>
      </c>
      <c r="H73" s="148"/>
      <c r="I73" s="30" t="str">
        <f>'Beoordelaar 4'!I35</f>
        <v>SCORE:</v>
      </c>
      <c r="J73" s="168"/>
      <c r="K73" s="30" t="str">
        <f>'Beoordelaar 4'!K35</f>
        <v>SCORE:</v>
      </c>
      <c r="L73" s="168"/>
      <c r="N73" s="39" t="str">
        <f>'Beoordelaar 4'!N35</f>
        <v>SCORE:</v>
      </c>
      <c r="O73" s="148"/>
      <c r="P73" s="39" t="str">
        <f>'Beoordelaar 4'!P35</f>
        <v>SCORE:</v>
      </c>
      <c r="Q73" s="148"/>
      <c r="R73" s="30" t="str">
        <f>'Beoordelaar 4'!R35</f>
        <v>SCORE:</v>
      </c>
      <c r="S73" s="149"/>
      <c r="T73" s="30" t="str">
        <f>'Beoordelaar 4'!T35</f>
        <v>SCORE:</v>
      </c>
      <c r="U73" s="149"/>
      <c r="W73" s="39" t="str">
        <f>'Beoordelaar 4'!W35</f>
        <v>SCORE:</v>
      </c>
      <c r="X73" s="148"/>
      <c r="Y73" s="39" t="str">
        <f>'Beoordelaar 4'!Y35</f>
        <v>SCORE:</v>
      </c>
      <c r="Z73" s="148"/>
      <c r="AA73" s="30" t="str">
        <f>'Beoordelaar 4'!AA35</f>
        <v>SCORE:</v>
      </c>
      <c r="AB73" s="149"/>
      <c r="AC73" s="30" t="str">
        <f>'Beoordelaar 4'!AC35</f>
        <v>SCORE:</v>
      </c>
      <c r="AD73" s="149"/>
    </row>
    <row r="74" spans="1:30" ht="20" customHeight="1" x14ac:dyDescent="0.2">
      <c r="A74" s="163"/>
      <c r="B74" s="170"/>
      <c r="C74" s="37" t="str">
        <f>C67</f>
        <v>Beoordelaar 5</v>
      </c>
      <c r="D74" s="7"/>
      <c r="E74" s="38" t="str">
        <f>'Beoordelaar 5'!E35</f>
        <v>SCORE:</v>
      </c>
      <c r="F74" s="148"/>
      <c r="G74" s="38" t="str">
        <f>'Beoordelaar 5'!G35</f>
        <v>SCORE:</v>
      </c>
      <c r="H74" s="148"/>
      <c r="I74" s="17" t="str">
        <f>'Beoordelaar 5'!I35</f>
        <v>SCORE:</v>
      </c>
      <c r="J74" s="168"/>
      <c r="K74" s="17" t="str">
        <f>'Beoordelaar 5'!K35</f>
        <v>SCORE:</v>
      </c>
      <c r="L74" s="168"/>
      <c r="N74" s="38" t="str">
        <f>'Beoordelaar 5'!N35</f>
        <v>SCORE:</v>
      </c>
      <c r="O74" s="148"/>
      <c r="P74" s="38" t="str">
        <f>'Beoordelaar 5'!P35</f>
        <v>SCORE:</v>
      </c>
      <c r="Q74" s="148"/>
      <c r="R74" s="17" t="str">
        <f>'Beoordelaar 5'!R35</f>
        <v>SCORE:</v>
      </c>
      <c r="S74" s="149"/>
      <c r="T74" s="17" t="str">
        <f>'Beoordelaar 5'!T35</f>
        <v>SCORE:</v>
      </c>
      <c r="U74" s="149"/>
      <c r="W74" s="38" t="str">
        <f>'Beoordelaar 5'!W35</f>
        <v>SCORE:</v>
      </c>
      <c r="X74" s="148"/>
      <c r="Y74" s="38" t="str">
        <f>'Beoordelaar 5'!Y35</f>
        <v>SCORE:</v>
      </c>
      <c r="Z74" s="148"/>
      <c r="AA74" s="17" t="str">
        <f>'Beoordelaar 5'!AA35</f>
        <v>SCORE:</v>
      </c>
      <c r="AB74" s="149"/>
      <c r="AC74" s="17" t="str">
        <f>'Beoordelaar 5'!AC35</f>
        <v>SCORE:</v>
      </c>
      <c r="AD74" s="149"/>
    </row>
    <row r="75" spans="1:30" ht="20" customHeight="1" x14ac:dyDescent="0.2">
      <c r="A75" s="163"/>
      <c r="B75" s="170"/>
      <c r="C75" s="77" t="s">
        <v>29</v>
      </c>
      <c r="D75" s="2"/>
      <c r="E75" s="94" t="s">
        <v>17</v>
      </c>
      <c r="F75" s="148"/>
      <c r="G75" s="94" t="s">
        <v>17</v>
      </c>
      <c r="H75" s="148"/>
      <c r="I75" s="96" t="s">
        <v>17</v>
      </c>
      <c r="J75" s="168"/>
      <c r="K75" s="96" t="s">
        <v>17</v>
      </c>
      <c r="L75" s="168"/>
      <c r="N75" s="94" t="s">
        <v>17</v>
      </c>
      <c r="O75" s="148"/>
      <c r="P75" s="94" t="s">
        <v>17</v>
      </c>
      <c r="Q75" s="148"/>
      <c r="R75" s="96" t="s">
        <v>17</v>
      </c>
      <c r="S75" s="149"/>
      <c r="T75" s="96" t="s">
        <v>17</v>
      </c>
      <c r="U75" s="149"/>
      <c r="W75" s="23" t="s">
        <v>17</v>
      </c>
      <c r="X75" s="148"/>
      <c r="Y75" s="23" t="s">
        <v>17</v>
      </c>
      <c r="Z75" s="148"/>
      <c r="AA75" s="31" t="s">
        <v>17</v>
      </c>
      <c r="AB75" s="149"/>
      <c r="AC75" s="31" t="s">
        <v>17</v>
      </c>
      <c r="AD75" s="149"/>
    </row>
    <row r="76" spans="1:30" ht="20" customHeight="1" thickBot="1" x14ac:dyDescent="0.25">
      <c r="A76" s="163"/>
      <c r="B76" s="171"/>
      <c r="C76" s="79" t="s">
        <v>21</v>
      </c>
      <c r="D76" s="2"/>
      <c r="E76" s="99" t="str">
        <f>IF(E75="Beter","1000",IF(E75="Vergelijkbaar","500",IF(E75="Zeer matig","0",IF(E75="Onacceptabel","KO"," "))))</f>
        <v xml:space="preserve"> </v>
      </c>
      <c r="F76" s="101"/>
      <c r="G76" s="99" t="str">
        <f>IF(G75="Beter","1000",IF(G75="Vergelijkbaar","500",IF(G75="Zeer matig","0",IF(G75="Onacceptabel","KO"," "))))</f>
        <v xml:space="preserve"> </v>
      </c>
      <c r="H76" s="101"/>
      <c r="I76" s="99" t="str">
        <f>IF(I75="Beter","1000",IF(I75="Vergelijkbaar","500",IF(I75="Zeer matig","0",IF(I75="Onacceptabel","KO"," "))))</f>
        <v xml:space="preserve"> </v>
      </c>
      <c r="J76" s="100"/>
      <c r="K76" s="99" t="str">
        <f>IF(K75="Beter","1000",IF(K75="Vergelijkbaar","500",IF(K75="Zeer matig","0",IF(K75="Onacceptabel","KO"," "))))</f>
        <v xml:space="preserve"> </v>
      </c>
      <c r="L76" s="100"/>
      <c r="N76" s="99" t="str">
        <f>IF(N75="Beter","1000",IF(N75="Vergelijkbaar","500",IF(N75="Zeer matig","0",IF(N75="Onacceptabel","KO"," "))))</f>
        <v xml:space="preserve"> </v>
      </c>
      <c r="O76" s="101"/>
      <c r="P76" s="99" t="str">
        <f>IF(P75="Beter","1000",IF(P75="Vergelijkbaar","500",IF(P75="Zeer matig","0",IF(P75="Onacceptabel","KO"," "))))</f>
        <v xml:space="preserve"> </v>
      </c>
      <c r="Q76" s="101"/>
      <c r="R76" s="99" t="str">
        <f>IF(R75="Beter","1000",IF(R75="Vergelijkbaar","500",IF(R75="Zeer matig","0",IF(R75="Onacceptabel","KO"," "))))</f>
        <v xml:space="preserve"> </v>
      </c>
      <c r="S76" s="101"/>
      <c r="T76" s="99" t="str">
        <f>IF(T75="Beter","1000",IF(T75="Vergelijkbaar","500",IF(T75="Zeer matig","0",IF(T75="Onacceptabel","KO"," "))))</f>
        <v xml:space="preserve"> </v>
      </c>
      <c r="U76" s="101"/>
      <c r="W76" s="89" t="str">
        <f>IF(W75="Beter","1000",IF(W75="Vergelijkbaar","500",IF(W75="Zeer matig","0",IF(W75="Onacceptabel","KO"," "))))</f>
        <v xml:space="preserve"> </v>
      </c>
      <c r="X76" s="102"/>
      <c r="Y76" s="89" t="str">
        <f>IF(Y75="Beter","1000",IF(Y75="Vergelijkbaar","500",IF(Y75="Zeer matig","0",IF(Y75="Onacceptabel","KO"," "))))</f>
        <v xml:space="preserve"> </v>
      </c>
      <c r="Z76" s="102"/>
      <c r="AA76" s="89" t="str">
        <f>IF(AA75="Beter","1000",IF(AA75="Vergelijkbaar","500",IF(AA75="Zeer matig","0",IF(AA75="Onacceptabel","KO"," "))))</f>
        <v xml:space="preserve"> </v>
      </c>
      <c r="AB76" s="102"/>
      <c r="AC76" s="89" t="str">
        <f>IF(AC75="Beter","1000",IF(AC75="Vergelijkbaar","500",IF(AC75="Zeer matig","0",IF(AC75="Onacceptabel","KO"," "))))</f>
        <v xml:space="preserve"> </v>
      </c>
      <c r="AD76" s="102"/>
    </row>
    <row r="77" spans="1:30" ht="22" customHeight="1" x14ac:dyDescent="0.2">
      <c r="A77" s="163"/>
      <c r="B77" s="165" t="str">
        <f>'Beoordelen proefopdrachten'!B4</f>
        <v>Teksten in kleur</v>
      </c>
      <c r="C77" s="37" t="str">
        <f>C70</f>
        <v>Beoordelaar 1</v>
      </c>
      <c r="D77" s="7"/>
      <c r="E77" s="97" t="str">
        <f>'Beoordelaar 1'!E38</f>
        <v>SCORE:</v>
      </c>
      <c r="F77" s="148" t="s">
        <v>27</v>
      </c>
      <c r="G77" s="97" t="str">
        <f>'Beoordelaar 1'!G38</f>
        <v>SCORE:</v>
      </c>
      <c r="H77" s="148" t="s">
        <v>28</v>
      </c>
      <c r="I77" s="98" t="str">
        <f>'Beoordelaar 1'!I38</f>
        <v>SCORE:</v>
      </c>
      <c r="J77" s="168" t="s">
        <v>25</v>
      </c>
      <c r="K77" s="98" t="str">
        <f>'Beoordelaar 1'!K38</f>
        <v>SCORE:</v>
      </c>
      <c r="L77" s="168" t="s">
        <v>26</v>
      </c>
      <c r="N77" s="97" t="str">
        <f>'Beoordelaar 1'!N38</f>
        <v>SCORE:</v>
      </c>
      <c r="O77" s="148" t="s">
        <v>27</v>
      </c>
      <c r="P77" s="97" t="str">
        <f>'Beoordelaar 1'!P38</f>
        <v>SCORE:</v>
      </c>
      <c r="Q77" s="148" t="s">
        <v>28</v>
      </c>
      <c r="R77" s="98" t="str">
        <f>'Beoordelaar 1'!R38</f>
        <v>SCORE:</v>
      </c>
      <c r="S77" s="149" t="s">
        <v>25</v>
      </c>
      <c r="T77" s="98" t="str">
        <f>'Beoordelaar 1'!T38</f>
        <v>SCORE:</v>
      </c>
      <c r="U77" s="149" t="s">
        <v>26</v>
      </c>
      <c r="W77" s="38" t="str">
        <f>'Beoordelaar 1'!W38</f>
        <v>SCORE:</v>
      </c>
      <c r="X77" s="148" t="s">
        <v>27</v>
      </c>
      <c r="Y77" s="38" t="str">
        <f>'Beoordelaar 1'!Y38</f>
        <v>SCORE:</v>
      </c>
      <c r="Z77" s="148" t="s">
        <v>28</v>
      </c>
      <c r="AA77" s="17" t="str">
        <f>'Beoordelaar 1'!AA38</f>
        <v>SCORE:</v>
      </c>
      <c r="AB77" s="149" t="s">
        <v>25</v>
      </c>
      <c r="AC77" s="17" t="str">
        <f>'Beoordelaar 1'!AC38</f>
        <v>SCORE:</v>
      </c>
      <c r="AD77" s="149" t="s">
        <v>26</v>
      </c>
    </row>
    <row r="78" spans="1:30" ht="22" customHeight="1" thickBot="1" x14ac:dyDescent="0.25">
      <c r="A78" s="163"/>
      <c r="B78" s="166"/>
      <c r="C78" s="37" t="str">
        <f>C71</f>
        <v>Beoordelaar 2</v>
      </c>
      <c r="D78" s="7"/>
      <c r="E78" s="39" t="str">
        <f>'Beoordelaar 2'!E38</f>
        <v>SCORE:</v>
      </c>
      <c r="F78" s="148"/>
      <c r="G78" s="39" t="str">
        <f>'Beoordelaar 2'!G38</f>
        <v>SCORE:</v>
      </c>
      <c r="H78" s="148"/>
      <c r="I78" s="30" t="str">
        <f>'Beoordelaar 2'!I38</f>
        <v>SCORE:</v>
      </c>
      <c r="J78" s="168"/>
      <c r="K78" s="30" t="str">
        <f>'Beoordelaar 2'!K38</f>
        <v>SCORE:</v>
      </c>
      <c r="L78" s="168"/>
      <c r="N78" s="39" t="str">
        <f>'Beoordelaar 2'!N38</f>
        <v>SCORE:</v>
      </c>
      <c r="O78" s="148"/>
      <c r="P78" s="39" t="str">
        <f>'Beoordelaar 2'!P38</f>
        <v>SCORE:</v>
      </c>
      <c r="Q78" s="148"/>
      <c r="R78" s="30" t="str">
        <f>'Beoordelaar 2'!R38</f>
        <v>SCORE:</v>
      </c>
      <c r="S78" s="149"/>
      <c r="T78" s="30" t="str">
        <f>'Beoordelaar 2'!T38</f>
        <v>SCORE:</v>
      </c>
      <c r="U78" s="149"/>
      <c r="W78" s="39" t="str">
        <f>'Beoordelaar 2'!W38</f>
        <v>SCORE:</v>
      </c>
      <c r="X78" s="148"/>
      <c r="Y78" s="39" t="str">
        <f>'Beoordelaar 2'!Y38</f>
        <v>SCORE:</v>
      </c>
      <c r="Z78" s="148"/>
      <c r="AA78" s="30" t="str">
        <f>'Beoordelaar 2'!AA38</f>
        <v>SCORE:</v>
      </c>
      <c r="AB78" s="149"/>
      <c r="AC78" s="30" t="str">
        <f>'Beoordelaar 2'!AC38</f>
        <v>SCORE:</v>
      </c>
      <c r="AD78" s="149"/>
    </row>
    <row r="79" spans="1:30" ht="22" customHeight="1" x14ac:dyDescent="0.2">
      <c r="A79" s="163"/>
      <c r="B79" s="166"/>
      <c r="C79" s="37" t="str">
        <f>C72</f>
        <v>Beoordelaar 3</v>
      </c>
      <c r="D79" s="7"/>
      <c r="E79" s="38" t="str">
        <f>'Beoordelaar 3'!E38</f>
        <v>SCORE:</v>
      </c>
      <c r="F79" s="148"/>
      <c r="G79" s="38" t="str">
        <f>'Beoordelaar 3'!G38</f>
        <v>SCORE:</v>
      </c>
      <c r="H79" s="148"/>
      <c r="I79" s="17" t="str">
        <f>'Beoordelaar 3'!I38</f>
        <v>SCORE:</v>
      </c>
      <c r="J79" s="168"/>
      <c r="K79" s="17" t="str">
        <f>'Beoordelaar 3'!K38</f>
        <v>SCORE:</v>
      </c>
      <c r="L79" s="168"/>
      <c r="N79" s="38" t="str">
        <f>'Beoordelaar 3'!N38</f>
        <v>SCORE:</v>
      </c>
      <c r="O79" s="148"/>
      <c r="P79" s="38" t="str">
        <f>'Beoordelaar 3'!P38</f>
        <v>SCORE:</v>
      </c>
      <c r="Q79" s="148"/>
      <c r="R79" s="17" t="str">
        <f>'Beoordelaar 3'!R38</f>
        <v>SCORE:</v>
      </c>
      <c r="S79" s="149"/>
      <c r="T79" s="17" t="str">
        <f>'Beoordelaar 3'!T38</f>
        <v>SCORE:</v>
      </c>
      <c r="U79" s="149"/>
      <c r="W79" s="38" t="str">
        <f>'Beoordelaar 3'!W38</f>
        <v>SCORE:</v>
      </c>
      <c r="X79" s="148"/>
      <c r="Y79" s="38" t="str">
        <f>'Beoordelaar 3'!Y38</f>
        <v>SCORE:</v>
      </c>
      <c r="Z79" s="148"/>
      <c r="AA79" s="17" t="str">
        <f>'Beoordelaar 3'!AA38</f>
        <v>SCORE:</v>
      </c>
      <c r="AB79" s="149"/>
      <c r="AC79" s="17" t="str">
        <f>'Beoordelaar 3'!AC38</f>
        <v>SCORE:</v>
      </c>
      <c r="AD79" s="149"/>
    </row>
    <row r="80" spans="1:30" ht="22" customHeight="1" thickBot="1" x14ac:dyDescent="0.25">
      <c r="A80" s="163"/>
      <c r="B80" s="166"/>
      <c r="C80" s="37" t="str">
        <f>C73</f>
        <v>Beoordelaar 4</v>
      </c>
      <c r="D80" s="7"/>
      <c r="E80" s="39" t="str">
        <f>'Beoordelaar 4'!E38</f>
        <v>SCORE:</v>
      </c>
      <c r="F80" s="148"/>
      <c r="G80" s="39" t="str">
        <f>'Beoordelaar 4'!G38</f>
        <v>SCORE:</v>
      </c>
      <c r="H80" s="148"/>
      <c r="I80" s="30" t="str">
        <f>'Beoordelaar 4'!I38</f>
        <v>SCORE:</v>
      </c>
      <c r="J80" s="168"/>
      <c r="K80" s="30" t="str">
        <f>'Beoordelaar 4'!K38</f>
        <v>SCORE:</v>
      </c>
      <c r="L80" s="168"/>
      <c r="N80" s="39" t="str">
        <f>'Beoordelaar 4'!N38</f>
        <v>SCORE:</v>
      </c>
      <c r="O80" s="148"/>
      <c r="P80" s="39" t="str">
        <f>'Beoordelaar 4'!P38</f>
        <v>SCORE:</v>
      </c>
      <c r="Q80" s="148"/>
      <c r="R80" s="30" t="str">
        <f>'Beoordelaar 4'!R38</f>
        <v>SCORE:</v>
      </c>
      <c r="S80" s="149"/>
      <c r="T80" s="30" t="str">
        <f>'Beoordelaar 4'!T38</f>
        <v>SCORE:</v>
      </c>
      <c r="U80" s="149"/>
      <c r="W80" s="39" t="str">
        <f>'Beoordelaar 4'!W38</f>
        <v>SCORE:</v>
      </c>
      <c r="X80" s="148"/>
      <c r="Y80" s="39" t="str">
        <f>'Beoordelaar 4'!Y38</f>
        <v>SCORE:</v>
      </c>
      <c r="Z80" s="148"/>
      <c r="AA80" s="30" t="str">
        <f>'Beoordelaar 4'!AA38</f>
        <v>SCORE:</v>
      </c>
      <c r="AB80" s="149"/>
      <c r="AC80" s="30" t="str">
        <f>'Beoordelaar 4'!AC38</f>
        <v>SCORE:</v>
      </c>
      <c r="AD80" s="149"/>
    </row>
    <row r="81" spans="1:30" ht="20" customHeight="1" x14ac:dyDescent="0.2">
      <c r="A81" s="163"/>
      <c r="B81" s="166"/>
      <c r="C81" s="37" t="str">
        <f>C74</f>
        <v>Beoordelaar 5</v>
      </c>
      <c r="D81" s="7"/>
      <c r="E81" s="38" t="str">
        <f>'Beoordelaar 5'!E38</f>
        <v>SCORE:</v>
      </c>
      <c r="F81" s="148"/>
      <c r="G81" s="38" t="str">
        <f>'Beoordelaar 5'!G38</f>
        <v>SCORE:</v>
      </c>
      <c r="H81" s="148"/>
      <c r="I81" s="17" t="str">
        <f>'Beoordelaar 5'!I38</f>
        <v>SCORE:</v>
      </c>
      <c r="J81" s="168"/>
      <c r="K81" s="17" t="str">
        <f>'Beoordelaar 5'!K38</f>
        <v>SCORE:</v>
      </c>
      <c r="L81" s="168"/>
      <c r="N81" s="38" t="str">
        <f>'Beoordelaar 5'!N38</f>
        <v>SCORE:</v>
      </c>
      <c r="O81" s="148"/>
      <c r="P81" s="38" t="str">
        <f>'Beoordelaar 5'!P38</f>
        <v>SCORE:</v>
      </c>
      <c r="Q81" s="148"/>
      <c r="R81" s="17" t="str">
        <f>'Beoordelaar 5'!R38</f>
        <v>SCORE:</v>
      </c>
      <c r="S81" s="149"/>
      <c r="T81" s="17" t="str">
        <f>'Beoordelaar 5'!T38</f>
        <v>SCORE:</v>
      </c>
      <c r="U81" s="149"/>
      <c r="W81" s="38" t="str">
        <f>'Beoordelaar 5'!W38</f>
        <v>SCORE:</v>
      </c>
      <c r="X81" s="148"/>
      <c r="Y81" s="38" t="str">
        <f>'Beoordelaar 5'!Y38</f>
        <v>SCORE:</v>
      </c>
      <c r="Z81" s="148"/>
      <c r="AA81" s="17" t="str">
        <f>'Beoordelaar 5'!AA38</f>
        <v>SCORE:</v>
      </c>
      <c r="AB81" s="149"/>
      <c r="AC81" s="17" t="str">
        <f>'Beoordelaar 5'!AC38</f>
        <v>SCORE:</v>
      </c>
      <c r="AD81" s="149"/>
    </row>
    <row r="82" spans="1:30" ht="20" customHeight="1" x14ac:dyDescent="0.2">
      <c r="A82" s="163"/>
      <c r="B82" s="166"/>
      <c r="C82" s="77" t="s">
        <v>29</v>
      </c>
      <c r="D82" s="2"/>
      <c r="E82" s="94" t="s">
        <v>17</v>
      </c>
      <c r="F82" s="148"/>
      <c r="G82" s="94" t="s">
        <v>17</v>
      </c>
      <c r="H82" s="148"/>
      <c r="I82" s="96" t="s">
        <v>17</v>
      </c>
      <c r="J82" s="168"/>
      <c r="K82" s="96" t="s">
        <v>17</v>
      </c>
      <c r="L82" s="168"/>
      <c r="N82" s="23" t="s">
        <v>17</v>
      </c>
      <c r="O82" s="148"/>
      <c r="P82" s="23" t="s">
        <v>17</v>
      </c>
      <c r="Q82" s="148"/>
      <c r="R82" s="31" t="s">
        <v>17</v>
      </c>
      <c r="S82" s="149"/>
      <c r="T82" s="31" t="s">
        <v>17</v>
      </c>
      <c r="U82" s="149"/>
      <c r="W82" s="94" t="s">
        <v>17</v>
      </c>
      <c r="X82" s="148"/>
      <c r="Y82" s="94" t="s">
        <v>17</v>
      </c>
      <c r="Z82" s="148"/>
      <c r="AA82" s="96" t="s">
        <v>17</v>
      </c>
      <c r="AB82" s="149"/>
      <c r="AC82" s="96" t="s">
        <v>17</v>
      </c>
      <c r="AD82" s="149"/>
    </row>
    <row r="83" spans="1:30" ht="20" customHeight="1" thickBot="1" x14ac:dyDescent="0.25">
      <c r="A83" s="164"/>
      <c r="B83" s="167"/>
      <c r="C83" s="78" t="s">
        <v>21</v>
      </c>
      <c r="D83" s="2"/>
      <c r="E83" s="99" t="str">
        <f>IF(E82="Beter","1000",IF(E82="Vergelijkbaar","500",IF(E82="Zeer matig","0",IF(E82="Onacceptabel","KO"," "))))</f>
        <v xml:space="preserve"> </v>
      </c>
      <c r="F83" s="101"/>
      <c r="G83" s="99" t="str">
        <f>IF(G82="Beter","1000",IF(G82="Vergelijkbaar","500",IF(G82="Zeer matig","0",IF(G82="Onacceptabel","KO"," "))))</f>
        <v xml:space="preserve"> </v>
      </c>
      <c r="H83" s="101"/>
      <c r="I83" s="99" t="str">
        <f>IF(I82="Beter","1000",IF(I82="Vergelijkbaar","500",IF(I82="Zeer matig","0",IF(I82="Onacceptabel","KO"," "))))</f>
        <v xml:space="preserve"> </v>
      </c>
      <c r="J83" s="100"/>
      <c r="K83" s="99" t="str">
        <f>IF(K82="Beter","1000",IF(K82="Vergelijkbaar","500",IF(K82="Zeer matig","0",IF(K82="Onacceptabel","KO"," "))))</f>
        <v xml:space="preserve"> </v>
      </c>
      <c r="L83" s="100"/>
      <c r="N83" s="89" t="str">
        <f>IF(N82="Beter","1000",IF(N82="Vergelijkbaar","500",IF(N82="Zeer matig","0",IF(N82="Onacceptabel","KO"," "))))</f>
        <v xml:space="preserve"> </v>
      </c>
      <c r="O83" s="102"/>
      <c r="P83" s="89" t="str">
        <f>IF(P82="Beter","1000",IF(P82="Vergelijkbaar","500",IF(P82="Zeer matig","0",IF(P82="Onacceptabel","KO"," "))))</f>
        <v xml:space="preserve"> </v>
      </c>
      <c r="Q83" s="102"/>
      <c r="R83" s="89" t="str">
        <f>IF(R82="Beter","1000",IF(R82="Vergelijkbaar","500",IF(R82="Zeer matig","0",IF(R82="Onacceptabel","KO"," "))))</f>
        <v xml:space="preserve"> </v>
      </c>
      <c r="S83" s="102"/>
      <c r="T83" s="89" t="str">
        <f>IF(T82="Beter","1000",IF(T82="Vergelijkbaar","500",IF(T82="Zeer matig","0",IF(T82="Onacceptabel","KO"," "))))</f>
        <v xml:space="preserve"> </v>
      </c>
      <c r="U83" s="102"/>
      <c r="W83" s="99" t="str">
        <f>IF(W82="Beter","1000",IF(W82="Vergelijkbaar","500",IF(W82="Zeer matig","0",IF(W82="Onacceptabel","KO"," "))))</f>
        <v xml:space="preserve"> </v>
      </c>
      <c r="X83" s="101"/>
      <c r="Y83" s="99" t="str">
        <f>IF(Y82="Beter","1000",IF(Y82="Vergelijkbaar","500",IF(Y82="Zeer matig","0",IF(Y82="Onacceptabel","KO"," "))))</f>
        <v xml:space="preserve"> </v>
      </c>
      <c r="Z83" s="101"/>
      <c r="AA83" s="99" t="str">
        <f>IF(AA82="Beter","1000",IF(AA82="Vergelijkbaar","500",IF(AA82="Zeer matig","0",IF(AA82="Onacceptabel","KO"," "))))</f>
        <v xml:space="preserve"> </v>
      </c>
      <c r="AB83" s="101"/>
      <c r="AC83" s="99" t="str">
        <f>IF(AC82="Beter","1000",IF(AC82="Vergelijkbaar","500",IF(AC82="Zeer matig","0",IF(AC82="Onacceptabel","KO"," "))))</f>
        <v xml:space="preserve"> </v>
      </c>
      <c r="AD83" s="101"/>
    </row>
    <row r="84" spans="1:30" ht="22" customHeight="1" x14ac:dyDescent="0.2">
      <c r="A84" s="162" t="str">
        <f>'Beoordelen proefopdrachten'!A5</f>
        <v>Logo</v>
      </c>
      <c r="B84" s="165" t="str">
        <f>'Beoordelen proefopdrachten'!B5</f>
        <v>Kleur/contrast</v>
      </c>
      <c r="C84" s="37" t="str">
        <f>C77</f>
        <v>Beoordelaar 1</v>
      </c>
      <c r="D84" s="7"/>
      <c r="E84" s="97" t="str">
        <f>'Beoordelaar 1'!E41</f>
        <v>SCORE:</v>
      </c>
      <c r="F84" s="148" t="s">
        <v>27</v>
      </c>
      <c r="G84" s="97" t="str">
        <f>'Beoordelaar 1'!G41</f>
        <v>SCORE:</v>
      </c>
      <c r="H84" s="148" t="s">
        <v>28</v>
      </c>
      <c r="I84" s="98" t="str">
        <f>'Beoordelaar 1'!I41</f>
        <v>SCORE:</v>
      </c>
      <c r="J84" s="168" t="s">
        <v>25</v>
      </c>
      <c r="K84" s="98" t="str">
        <f>'Beoordelaar 1'!K41</f>
        <v>SCORE:</v>
      </c>
      <c r="L84" s="168" t="s">
        <v>26</v>
      </c>
      <c r="N84" s="38" t="str">
        <f>'Beoordelaar 1'!N41</f>
        <v>SCORE:</v>
      </c>
      <c r="O84" s="148" t="s">
        <v>27</v>
      </c>
      <c r="P84" s="38" t="str">
        <f>'Beoordelaar 1'!P41</f>
        <v>SCORE:</v>
      </c>
      <c r="Q84" s="148" t="s">
        <v>28</v>
      </c>
      <c r="R84" s="17" t="str">
        <f>'Beoordelaar 1'!R41</f>
        <v>SCORE:</v>
      </c>
      <c r="S84" s="149" t="s">
        <v>25</v>
      </c>
      <c r="T84" s="17" t="str">
        <f>'Beoordelaar 1'!T41</f>
        <v>SCORE:</v>
      </c>
      <c r="U84" s="149" t="s">
        <v>26</v>
      </c>
      <c r="W84" s="97" t="str">
        <f>'Beoordelaar 1'!W41</f>
        <v>SCORE:</v>
      </c>
      <c r="X84" s="148" t="s">
        <v>27</v>
      </c>
      <c r="Y84" s="97" t="str">
        <f>'Beoordelaar 1'!Y41</f>
        <v>SCORE:</v>
      </c>
      <c r="Z84" s="148" t="s">
        <v>28</v>
      </c>
      <c r="AA84" s="98" t="str">
        <f>'Beoordelaar 1'!AA41</f>
        <v>SCORE:</v>
      </c>
      <c r="AB84" s="149" t="s">
        <v>25</v>
      </c>
      <c r="AC84" s="98" t="str">
        <f>'Beoordelaar 1'!AC41</f>
        <v>SCORE:</v>
      </c>
      <c r="AD84" s="149" t="s">
        <v>26</v>
      </c>
    </row>
    <row r="85" spans="1:30" ht="22" customHeight="1" thickBot="1" x14ac:dyDescent="0.25">
      <c r="A85" s="163"/>
      <c r="B85" s="166"/>
      <c r="C85" s="37" t="str">
        <f>C78</f>
        <v>Beoordelaar 2</v>
      </c>
      <c r="D85" s="7"/>
      <c r="E85" s="39" t="str">
        <f>'Beoordelaar 2'!E41</f>
        <v>SCORE:</v>
      </c>
      <c r="F85" s="148"/>
      <c r="G85" s="39" t="str">
        <f>'Beoordelaar 2'!G41</f>
        <v>SCORE:</v>
      </c>
      <c r="H85" s="148"/>
      <c r="I85" s="30" t="str">
        <f>'Beoordelaar 2'!I41</f>
        <v>SCORE:</v>
      </c>
      <c r="J85" s="168"/>
      <c r="K85" s="30" t="str">
        <f>'Beoordelaar 2'!K41</f>
        <v>SCORE:</v>
      </c>
      <c r="L85" s="168"/>
      <c r="N85" s="39" t="str">
        <f>'Beoordelaar 2'!N41</f>
        <v>SCORE:</v>
      </c>
      <c r="O85" s="148"/>
      <c r="P85" s="39" t="str">
        <f>'Beoordelaar 2'!P41</f>
        <v>SCORE:</v>
      </c>
      <c r="Q85" s="148"/>
      <c r="R85" s="30" t="str">
        <f>'Beoordelaar 2'!R41</f>
        <v>SCORE:</v>
      </c>
      <c r="S85" s="149"/>
      <c r="T85" s="30" t="str">
        <f>'Beoordelaar 2'!T41</f>
        <v>SCORE:</v>
      </c>
      <c r="U85" s="149"/>
      <c r="W85" s="39" t="str">
        <f>'Beoordelaar 2'!W41</f>
        <v>SCORE:</v>
      </c>
      <c r="X85" s="148"/>
      <c r="Y85" s="39" t="str">
        <f>'Beoordelaar 2'!Y41</f>
        <v>SCORE:</v>
      </c>
      <c r="Z85" s="148"/>
      <c r="AA85" s="30" t="str">
        <f>'Beoordelaar 2'!AA41</f>
        <v>SCORE:</v>
      </c>
      <c r="AB85" s="149"/>
      <c r="AC85" s="30" t="str">
        <f>'Beoordelaar 2'!AC41</f>
        <v>SCORE:</v>
      </c>
      <c r="AD85" s="149"/>
    </row>
    <row r="86" spans="1:30" ht="22" customHeight="1" x14ac:dyDescent="0.2">
      <c r="A86" s="163"/>
      <c r="B86" s="166"/>
      <c r="C86" s="37" t="str">
        <f>C79</f>
        <v>Beoordelaar 3</v>
      </c>
      <c r="D86" s="7"/>
      <c r="E86" s="38" t="str">
        <f>'Beoordelaar 3'!E41</f>
        <v>SCORE:</v>
      </c>
      <c r="F86" s="148"/>
      <c r="G86" s="38" t="str">
        <f>'Beoordelaar 3'!G41</f>
        <v>SCORE:</v>
      </c>
      <c r="H86" s="148"/>
      <c r="I86" s="17" t="str">
        <f>'Beoordelaar 3'!I41</f>
        <v>SCORE:</v>
      </c>
      <c r="J86" s="168"/>
      <c r="K86" s="17" t="str">
        <f>'Beoordelaar 3'!K41</f>
        <v>SCORE:</v>
      </c>
      <c r="L86" s="168"/>
      <c r="N86" s="38" t="str">
        <f>'Beoordelaar 3'!N41</f>
        <v>SCORE:</v>
      </c>
      <c r="O86" s="148"/>
      <c r="P86" s="38" t="str">
        <f>'Beoordelaar 3'!P41</f>
        <v>SCORE:</v>
      </c>
      <c r="Q86" s="148"/>
      <c r="R86" s="17" t="str">
        <f>'Beoordelaar 3'!R41</f>
        <v>SCORE:</v>
      </c>
      <c r="S86" s="149"/>
      <c r="T86" s="17" t="str">
        <f>'Beoordelaar 3'!T41</f>
        <v>SCORE:</v>
      </c>
      <c r="U86" s="149"/>
      <c r="W86" s="38" t="str">
        <f>'Beoordelaar 3'!W41</f>
        <v>SCORE:</v>
      </c>
      <c r="X86" s="148"/>
      <c r="Y86" s="38" t="str">
        <f>'Beoordelaar 3'!Y41</f>
        <v>SCORE:</v>
      </c>
      <c r="Z86" s="148"/>
      <c r="AA86" s="17" t="str">
        <f>'Beoordelaar 3'!AA41</f>
        <v>SCORE:</v>
      </c>
      <c r="AB86" s="149"/>
      <c r="AC86" s="17" t="str">
        <f>'Beoordelaar 3'!AC41</f>
        <v>SCORE:</v>
      </c>
      <c r="AD86" s="149"/>
    </row>
    <row r="87" spans="1:30" ht="22" customHeight="1" thickBot="1" x14ac:dyDescent="0.25">
      <c r="A87" s="163"/>
      <c r="B87" s="166"/>
      <c r="C87" s="37" t="str">
        <f>C80</f>
        <v>Beoordelaar 4</v>
      </c>
      <c r="D87" s="7"/>
      <c r="E87" s="39" t="str">
        <f>'Beoordelaar 4'!E41</f>
        <v>SCORE:</v>
      </c>
      <c r="F87" s="148"/>
      <c r="G87" s="39" t="str">
        <f>'Beoordelaar 4'!G41</f>
        <v>SCORE:</v>
      </c>
      <c r="H87" s="148"/>
      <c r="I87" s="30" t="str">
        <f>'Beoordelaar 4'!I41</f>
        <v>SCORE:</v>
      </c>
      <c r="J87" s="168"/>
      <c r="K87" s="30" t="str">
        <f>'Beoordelaar 4'!K41</f>
        <v>SCORE:</v>
      </c>
      <c r="L87" s="168"/>
      <c r="N87" s="39" t="str">
        <f>'Beoordelaar 4'!N41</f>
        <v>SCORE:</v>
      </c>
      <c r="O87" s="148"/>
      <c r="P87" s="39" t="str">
        <f>'Beoordelaar 4'!P41</f>
        <v>SCORE:</v>
      </c>
      <c r="Q87" s="148"/>
      <c r="R87" s="30" t="str">
        <f>'Beoordelaar 4'!R41</f>
        <v>SCORE:</v>
      </c>
      <c r="S87" s="149"/>
      <c r="T87" s="30" t="str">
        <f>'Beoordelaar 4'!T41</f>
        <v>SCORE:</v>
      </c>
      <c r="U87" s="149"/>
      <c r="W87" s="39" t="str">
        <f>'Beoordelaar 4'!W41</f>
        <v>SCORE:</v>
      </c>
      <c r="X87" s="148"/>
      <c r="Y87" s="39" t="str">
        <f>'Beoordelaar 4'!Y41</f>
        <v>SCORE:</v>
      </c>
      <c r="Z87" s="148"/>
      <c r="AA87" s="30" t="str">
        <f>'Beoordelaar 4'!AA41</f>
        <v>SCORE:</v>
      </c>
      <c r="AB87" s="149"/>
      <c r="AC87" s="30" t="str">
        <f>'Beoordelaar 4'!AC41</f>
        <v>SCORE:</v>
      </c>
      <c r="AD87" s="149"/>
    </row>
    <row r="88" spans="1:30" ht="20" customHeight="1" x14ac:dyDescent="0.2">
      <c r="A88" s="163"/>
      <c r="B88" s="166"/>
      <c r="C88" s="37" t="str">
        <f>C81</f>
        <v>Beoordelaar 5</v>
      </c>
      <c r="D88" s="7"/>
      <c r="E88" s="38" t="str">
        <f>'Beoordelaar 5'!E41</f>
        <v>SCORE:</v>
      </c>
      <c r="F88" s="148"/>
      <c r="G88" s="38" t="str">
        <f>'Beoordelaar 5'!G41</f>
        <v>SCORE:</v>
      </c>
      <c r="H88" s="148"/>
      <c r="I88" s="17" t="str">
        <f>'Beoordelaar 5'!I41</f>
        <v>SCORE:</v>
      </c>
      <c r="J88" s="168"/>
      <c r="K88" s="17" t="str">
        <f>'Beoordelaar 5'!K41</f>
        <v>SCORE:</v>
      </c>
      <c r="L88" s="168"/>
      <c r="N88" s="38" t="str">
        <f>'Beoordelaar 5'!N41</f>
        <v>SCORE:</v>
      </c>
      <c r="O88" s="148"/>
      <c r="P88" s="38" t="str">
        <f>'Beoordelaar 5'!P41</f>
        <v>SCORE:</v>
      </c>
      <c r="Q88" s="148"/>
      <c r="R88" s="17" t="str">
        <f>'Beoordelaar 5'!R41</f>
        <v>SCORE:</v>
      </c>
      <c r="S88" s="149"/>
      <c r="T88" s="17" t="str">
        <f>'Beoordelaar 5'!T41</f>
        <v>SCORE:</v>
      </c>
      <c r="U88" s="149"/>
      <c r="W88" s="38" t="str">
        <f>'Beoordelaar 5'!W41</f>
        <v>SCORE:</v>
      </c>
      <c r="X88" s="148"/>
      <c r="Y88" s="38" t="str">
        <f>'Beoordelaar 5'!Y41</f>
        <v>SCORE:</v>
      </c>
      <c r="Z88" s="148"/>
      <c r="AA88" s="17" t="str">
        <f>'Beoordelaar 5'!AA41</f>
        <v>SCORE:</v>
      </c>
      <c r="AB88" s="149"/>
      <c r="AC88" s="17" t="str">
        <f>'Beoordelaar 5'!AC41</f>
        <v>SCORE:</v>
      </c>
      <c r="AD88" s="149"/>
    </row>
    <row r="89" spans="1:30" ht="20" customHeight="1" x14ac:dyDescent="0.2">
      <c r="A89" s="163"/>
      <c r="B89" s="166"/>
      <c r="C89" s="77" t="s">
        <v>29</v>
      </c>
      <c r="D89" s="2"/>
      <c r="E89" s="94" t="s">
        <v>17</v>
      </c>
      <c r="F89" s="148"/>
      <c r="G89" s="94" t="s">
        <v>17</v>
      </c>
      <c r="H89" s="148"/>
      <c r="I89" s="96" t="s">
        <v>17</v>
      </c>
      <c r="J89" s="168"/>
      <c r="K89" s="96" t="s">
        <v>17</v>
      </c>
      <c r="L89" s="168"/>
      <c r="N89" s="23" t="s">
        <v>17</v>
      </c>
      <c r="O89" s="148"/>
      <c r="P89" s="23" t="s">
        <v>17</v>
      </c>
      <c r="Q89" s="148"/>
      <c r="R89" s="31" t="s">
        <v>17</v>
      </c>
      <c r="S89" s="149"/>
      <c r="T89" s="31" t="s">
        <v>17</v>
      </c>
      <c r="U89" s="149"/>
      <c r="W89" s="94" t="s">
        <v>17</v>
      </c>
      <c r="X89" s="148"/>
      <c r="Y89" s="94" t="s">
        <v>17</v>
      </c>
      <c r="Z89" s="148"/>
      <c r="AA89" s="96" t="s">
        <v>17</v>
      </c>
      <c r="AB89" s="149"/>
      <c r="AC89" s="96" t="s">
        <v>17</v>
      </c>
      <c r="AD89" s="149"/>
    </row>
    <row r="90" spans="1:30" ht="20" customHeight="1" thickBot="1" x14ac:dyDescent="0.25">
      <c r="A90" s="164"/>
      <c r="B90" s="167"/>
      <c r="C90" s="78" t="s">
        <v>21</v>
      </c>
      <c r="D90" s="2"/>
      <c r="E90" s="99" t="str">
        <f>IF(E89="Beter","1000",IF(E89="Vergelijkbaar","500",IF(E89="Zeer matig","0",IF(E89="Onacceptabel","KO"," "))))</f>
        <v xml:space="preserve"> </v>
      </c>
      <c r="F90" s="101"/>
      <c r="G90" s="99" t="str">
        <f>IF(G89="Beter","1000",IF(G89="Vergelijkbaar","500",IF(G89="Zeer matig","0",IF(G89="Onacceptabel","KO"," "))))</f>
        <v xml:space="preserve"> </v>
      </c>
      <c r="H90" s="101"/>
      <c r="I90" s="99" t="str">
        <f>IF(I89="Beter","1000",IF(I89="Vergelijkbaar","500",IF(I89="Zeer matig","0",IF(I89="Onacceptabel","KO"," "))))</f>
        <v xml:space="preserve"> </v>
      </c>
      <c r="J90" s="100"/>
      <c r="K90" s="99" t="str">
        <f>IF(K89="Beter","1000",IF(K89="Vergelijkbaar","500",IF(K89="Zeer matig","0",IF(K89="Onacceptabel","KO"," "))))</f>
        <v xml:space="preserve"> </v>
      </c>
      <c r="L90" s="100"/>
      <c r="N90" s="89" t="str">
        <f>IF(N89="Beter","1000",IF(N89="Vergelijkbaar","500",IF(N89="Zeer matig","0",IF(N89="Onacceptabel","KO"," "))))</f>
        <v xml:space="preserve"> </v>
      </c>
      <c r="O90" s="102"/>
      <c r="P90" s="89" t="str">
        <f>IF(P89="Beter","1000",IF(P89="Vergelijkbaar","500",IF(P89="Zeer matig","0",IF(P89="Onacceptabel","KO"," "))))</f>
        <v xml:space="preserve"> </v>
      </c>
      <c r="Q90" s="102"/>
      <c r="R90" s="89" t="str">
        <f>IF(R89="Beter","1000",IF(R89="Vergelijkbaar","500",IF(R89="Zeer matig","0",IF(R89="Onacceptabel","KO"," "))))</f>
        <v xml:space="preserve"> </v>
      </c>
      <c r="S90" s="102"/>
      <c r="T90" s="89" t="str">
        <f>IF(T89="Beter","1000",IF(T89="Vergelijkbaar","500",IF(T89="Zeer matig","0",IF(T89="Onacceptabel","KO"," "))))</f>
        <v xml:space="preserve"> </v>
      </c>
      <c r="U90" s="102"/>
      <c r="W90" s="99" t="str">
        <f>IF(W89="Beter","1000",IF(W89="Vergelijkbaar","500",IF(W89="Zeer matig","0",IF(W89="Onacceptabel","KO"," "))))</f>
        <v xml:space="preserve"> </v>
      </c>
      <c r="X90" s="101"/>
      <c r="Y90" s="99" t="str">
        <f>IF(Y89="Beter","1000",IF(Y89="Vergelijkbaar","500",IF(Y89="Zeer matig","0",IF(Y89="Onacceptabel","KO"," "))))</f>
        <v xml:space="preserve"> </v>
      </c>
      <c r="Z90" s="101"/>
      <c r="AA90" s="99" t="str">
        <f>IF(AA89="Beter","1000",IF(AA89="Vergelijkbaar","500",IF(AA89="Zeer matig","0",IF(AA89="Onacceptabel","KO"," "))))</f>
        <v xml:space="preserve"> </v>
      </c>
      <c r="AB90" s="101"/>
      <c r="AC90" s="99" t="str">
        <f>IF(AC89="Beter","1000",IF(AC89="Vergelijkbaar","500",IF(AC89="Zeer matig","0",IF(AC89="Onacceptabel","KO"," "))))</f>
        <v xml:space="preserve"> </v>
      </c>
      <c r="AD90" s="101"/>
    </row>
    <row r="91" spans="1:30" ht="22" customHeight="1" x14ac:dyDescent="0.2">
      <c r="A91" s="162" t="str">
        <f>'Beoordelen proefopdrachten'!A6</f>
        <v>Algemeen</v>
      </c>
      <c r="B91" s="165" t="str">
        <f>'Beoordelen proefopdrachten'!B6</f>
        <v>Strepen</v>
      </c>
      <c r="C91" s="37" t="str">
        <f>C84</f>
        <v>Beoordelaar 1</v>
      </c>
      <c r="D91" s="7"/>
      <c r="E91" s="97" t="str">
        <f>'Beoordelaar 1'!E44</f>
        <v>SCORE:</v>
      </c>
      <c r="F91" s="148" t="s">
        <v>27</v>
      </c>
      <c r="G91" s="97" t="str">
        <f>'Beoordelaar 1'!G44</f>
        <v>SCORE:</v>
      </c>
      <c r="H91" s="148" t="s">
        <v>28</v>
      </c>
      <c r="I91" s="98" t="str">
        <f>'Beoordelaar 1'!I44</f>
        <v>SCORE:</v>
      </c>
      <c r="J91" s="168" t="s">
        <v>25</v>
      </c>
      <c r="K91" s="98" t="str">
        <f>'Beoordelaar 1'!K44</f>
        <v>SCORE:</v>
      </c>
      <c r="L91" s="168" t="s">
        <v>26</v>
      </c>
      <c r="N91" s="38" t="str">
        <f>'Beoordelaar 1'!N44</f>
        <v>SCORE:</v>
      </c>
      <c r="O91" s="148" t="s">
        <v>27</v>
      </c>
      <c r="P91" s="38" t="str">
        <f>'Beoordelaar 1'!P44</f>
        <v>SCORE:</v>
      </c>
      <c r="Q91" s="148" t="s">
        <v>28</v>
      </c>
      <c r="R91" s="17" t="str">
        <f>'Beoordelaar 1'!R44</f>
        <v>SCORE:</v>
      </c>
      <c r="S91" s="149" t="s">
        <v>25</v>
      </c>
      <c r="T91" s="17" t="str">
        <f>'Beoordelaar 1'!T44</f>
        <v>SCORE:</v>
      </c>
      <c r="U91" s="149" t="s">
        <v>26</v>
      </c>
      <c r="W91" s="97" t="str">
        <f>'Beoordelaar 1'!W44</f>
        <v>SCORE:</v>
      </c>
      <c r="X91" s="148" t="s">
        <v>27</v>
      </c>
      <c r="Y91" s="97" t="str">
        <f>'Beoordelaar 1'!Y44</f>
        <v>SCORE:</v>
      </c>
      <c r="Z91" s="148" t="s">
        <v>28</v>
      </c>
      <c r="AA91" s="98" t="str">
        <f>'Beoordelaar 1'!AA44</f>
        <v>SCORE:</v>
      </c>
      <c r="AB91" s="149" t="s">
        <v>25</v>
      </c>
      <c r="AC91" s="98" t="str">
        <f>'Beoordelaar 1'!AC44</f>
        <v>SCORE:</v>
      </c>
      <c r="AD91" s="149" t="s">
        <v>26</v>
      </c>
    </row>
    <row r="92" spans="1:30" ht="22" customHeight="1" thickBot="1" x14ac:dyDescent="0.25">
      <c r="A92" s="163"/>
      <c r="B92" s="166"/>
      <c r="C92" s="37" t="str">
        <f>C85</f>
        <v>Beoordelaar 2</v>
      </c>
      <c r="D92" s="7"/>
      <c r="E92" s="39" t="str">
        <f>'Beoordelaar 2'!E44</f>
        <v>SCORE:</v>
      </c>
      <c r="F92" s="148"/>
      <c r="G92" s="39" t="str">
        <f>'Beoordelaar 2'!G44</f>
        <v>SCORE:</v>
      </c>
      <c r="H92" s="148"/>
      <c r="I92" s="30" t="str">
        <f>'Beoordelaar 2'!I44</f>
        <v>SCORE:</v>
      </c>
      <c r="J92" s="168"/>
      <c r="K92" s="30" t="str">
        <f>'Beoordelaar 2'!K44</f>
        <v>SCORE:</v>
      </c>
      <c r="L92" s="168"/>
      <c r="N92" s="39" t="str">
        <f>'Beoordelaar 2'!N44</f>
        <v>SCORE:</v>
      </c>
      <c r="O92" s="148"/>
      <c r="P92" s="39" t="str">
        <f>'Beoordelaar 2'!P44</f>
        <v>SCORE:</v>
      </c>
      <c r="Q92" s="148"/>
      <c r="R92" s="30" t="str">
        <f>'Beoordelaar 2'!R44</f>
        <v>SCORE:</v>
      </c>
      <c r="S92" s="149"/>
      <c r="T92" s="30" t="str">
        <f>'Beoordelaar 2'!T44</f>
        <v>SCORE:</v>
      </c>
      <c r="U92" s="149"/>
      <c r="W92" s="39" t="str">
        <f>'Beoordelaar 2'!W44</f>
        <v>SCORE:</v>
      </c>
      <c r="X92" s="148"/>
      <c r="Y92" s="39" t="str">
        <f>'Beoordelaar 2'!Y44</f>
        <v>SCORE:</v>
      </c>
      <c r="Z92" s="148"/>
      <c r="AA92" s="30" t="str">
        <f>'Beoordelaar 2'!AA44</f>
        <v>SCORE:</v>
      </c>
      <c r="AB92" s="149"/>
      <c r="AC92" s="30" t="str">
        <f>'Beoordelaar 2'!AC44</f>
        <v>SCORE:</v>
      </c>
      <c r="AD92" s="149"/>
    </row>
    <row r="93" spans="1:30" ht="22" customHeight="1" x14ac:dyDescent="0.2">
      <c r="A93" s="163"/>
      <c r="B93" s="166"/>
      <c r="C93" s="37" t="str">
        <f>C86</f>
        <v>Beoordelaar 3</v>
      </c>
      <c r="D93" s="7"/>
      <c r="E93" s="38" t="str">
        <f>'Beoordelaar 3'!E44</f>
        <v>SCORE:</v>
      </c>
      <c r="F93" s="148"/>
      <c r="G93" s="38" t="str">
        <f>'Beoordelaar 3'!G44</f>
        <v>SCORE:</v>
      </c>
      <c r="H93" s="148"/>
      <c r="I93" s="17" t="str">
        <f>'Beoordelaar 3'!I44</f>
        <v>SCORE:</v>
      </c>
      <c r="J93" s="168"/>
      <c r="K93" s="17" t="str">
        <f>'Beoordelaar 3'!K44</f>
        <v>SCORE:</v>
      </c>
      <c r="L93" s="168"/>
      <c r="N93" s="38" t="str">
        <f>'Beoordelaar 3'!N44</f>
        <v>SCORE:</v>
      </c>
      <c r="O93" s="148"/>
      <c r="P93" s="38" t="str">
        <f>'Beoordelaar 3'!P44</f>
        <v>SCORE:</v>
      </c>
      <c r="Q93" s="148"/>
      <c r="R93" s="17" t="str">
        <f>'Beoordelaar 3'!R44</f>
        <v>SCORE:</v>
      </c>
      <c r="S93" s="149"/>
      <c r="T93" s="17" t="str">
        <f>'Beoordelaar 3'!T44</f>
        <v>SCORE:</v>
      </c>
      <c r="U93" s="149"/>
      <c r="W93" s="38" t="str">
        <f>'Beoordelaar 3'!W44</f>
        <v>SCORE:</v>
      </c>
      <c r="X93" s="148"/>
      <c r="Y93" s="38" t="str">
        <f>'Beoordelaar 3'!Y44</f>
        <v>SCORE:</v>
      </c>
      <c r="Z93" s="148"/>
      <c r="AA93" s="17" t="str">
        <f>'Beoordelaar 3'!AA44</f>
        <v>SCORE:</v>
      </c>
      <c r="AB93" s="149"/>
      <c r="AC93" s="17" t="str">
        <f>'Beoordelaar 3'!AC44</f>
        <v>SCORE:</v>
      </c>
      <c r="AD93" s="149"/>
    </row>
    <row r="94" spans="1:30" ht="22" customHeight="1" thickBot="1" x14ac:dyDescent="0.25">
      <c r="A94" s="163"/>
      <c r="B94" s="166"/>
      <c r="C94" s="37" t="str">
        <f>C87</f>
        <v>Beoordelaar 4</v>
      </c>
      <c r="D94" s="7"/>
      <c r="E94" s="39" t="str">
        <f>'Beoordelaar 4'!E44</f>
        <v>SCORE:</v>
      </c>
      <c r="F94" s="148"/>
      <c r="G94" s="39" t="str">
        <f>'Beoordelaar 4'!G44</f>
        <v>SCORE:</v>
      </c>
      <c r="H94" s="148"/>
      <c r="I94" s="30" t="str">
        <f>'Beoordelaar 4'!I44</f>
        <v>SCORE:</v>
      </c>
      <c r="J94" s="168"/>
      <c r="K94" s="30" t="str">
        <f>'Beoordelaar 4'!K44</f>
        <v>SCORE:</v>
      </c>
      <c r="L94" s="168"/>
      <c r="N94" s="39" t="str">
        <f>'Beoordelaar 4'!N44</f>
        <v>SCORE:</v>
      </c>
      <c r="O94" s="148"/>
      <c r="P94" s="39" t="str">
        <f>'Beoordelaar 4'!P44</f>
        <v>SCORE:</v>
      </c>
      <c r="Q94" s="148"/>
      <c r="R94" s="30" t="str">
        <f>'Beoordelaar 4'!R44</f>
        <v>SCORE:</v>
      </c>
      <c r="S94" s="149"/>
      <c r="T94" s="30" t="str">
        <f>'Beoordelaar 4'!T44</f>
        <v>SCORE:</v>
      </c>
      <c r="U94" s="149"/>
      <c r="W94" s="39" t="str">
        <f>'Beoordelaar 4'!W44</f>
        <v>SCORE:</v>
      </c>
      <c r="X94" s="148"/>
      <c r="Y94" s="39" t="str">
        <f>'Beoordelaar 4'!Y44</f>
        <v>SCORE:</v>
      </c>
      <c r="Z94" s="148"/>
      <c r="AA94" s="30" t="str">
        <f>'Beoordelaar 4'!AA44</f>
        <v>SCORE:</v>
      </c>
      <c r="AB94" s="149"/>
      <c r="AC94" s="30" t="str">
        <f>'Beoordelaar 4'!AC44</f>
        <v>SCORE:</v>
      </c>
      <c r="AD94" s="149"/>
    </row>
    <row r="95" spans="1:30" ht="20" customHeight="1" x14ac:dyDescent="0.2">
      <c r="A95" s="163"/>
      <c r="B95" s="166"/>
      <c r="C95" s="37" t="str">
        <f>C88</f>
        <v>Beoordelaar 5</v>
      </c>
      <c r="D95" s="7"/>
      <c r="E95" s="38" t="str">
        <f>'Beoordelaar 5'!E44</f>
        <v>SCORE:</v>
      </c>
      <c r="F95" s="148"/>
      <c r="G95" s="38" t="str">
        <f>'Beoordelaar 5'!G44</f>
        <v>SCORE:</v>
      </c>
      <c r="H95" s="148"/>
      <c r="I95" s="17" t="str">
        <f>'Beoordelaar 5'!I44</f>
        <v>SCORE:</v>
      </c>
      <c r="J95" s="168"/>
      <c r="K95" s="17" t="str">
        <f>'Beoordelaar 5'!K44</f>
        <v>SCORE:</v>
      </c>
      <c r="L95" s="168"/>
      <c r="N95" s="38" t="str">
        <f>'Beoordelaar 5'!N44</f>
        <v>SCORE:</v>
      </c>
      <c r="O95" s="148"/>
      <c r="P95" s="38" t="str">
        <f>'Beoordelaar 5'!P44</f>
        <v>SCORE:</v>
      </c>
      <c r="Q95" s="148"/>
      <c r="R95" s="17" t="str">
        <f>'Beoordelaar 5'!R44</f>
        <v>SCORE:</v>
      </c>
      <c r="S95" s="149"/>
      <c r="T95" s="17" t="str">
        <f>'Beoordelaar 5'!T44</f>
        <v>SCORE:</v>
      </c>
      <c r="U95" s="149"/>
      <c r="W95" s="38" t="str">
        <f>'Beoordelaar 5'!W44</f>
        <v>SCORE:</v>
      </c>
      <c r="X95" s="148"/>
      <c r="Y95" s="38" t="str">
        <f>'Beoordelaar 5'!Y44</f>
        <v>SCORE:</v>
      </c>
      <c r="Z95" s="148"/>
      <c r="AA95" s="17" t="str">
        <f>'Beoordelaar 5'!AA44</f>
        <v>SCORE:</v>
      </c>
      <c r="AB95" s="149"/>
      <c r="AC95" s="17" t="str">
        <f>'Beoordelaar 5'!AC44</f>
        <v>SCORE:</v>
      </c>
      <c r="AD95" s="149"/>
    </row>
    <row r="96" spans="1:30" ht="20" customHeight="1" x14ac:dyDescent="0.2">
      <c r="A96" s="163"/>
      <c r="B96" s="166"/>
      <c r="C96" s="77" t="s">
        <v>29</v>
      </c>
      <c r="D96" s="2"/>
      <c r="E96" s="94" t="s">
        <v>17</v>
      </c>
      <c r="F96" s="148"/>
      <c r="G96" s="94" t="s">
        <v>17</v>
      </c>
      <c r="H96" s="148"/>
      <c r="I96" s="96" t="s">
        <v>17</v>
      </c>
      <c r="J96" s="168"/>
      <c r="K96" s="96" t="s">
        <v>17</v>
      </c>
      <c r="L96" s="168"/>
      <c r="N96" s="94" t="s">
        <v>17</v>
      </c>
      <c r="O96" s="148"/>
      <c r="P96" s="94" t="s">
        <v>17</v>
      </c>
      <c r="Q96" s="148"/>
      <c r="R96" s="96" t="s">
        <v>17</v>
      </c>
      <c r="S96" s="149"/>
      <c r="T96" s="96" t="s">
        <v>17</v>
      </c>
      <c r="U96" s="149"/>
      <c r="W96" s="94" t="s">
        <v>17</v>
      </c>
      <c r="X96" s="148"/>
      <c r="Y96" s="94" t="s">
        <v>17</v>
      </c>
      <c r="Z96" s="148"/>
      <c r="AA96" s="96" t="s">
        <v>17</v>
      </c>
      <c r="AB96" s="149"/>
      <c r="AC96" s="96" t="s">
        <v>17</v>
      </c>
      <c r="AD96" s="149"/>
    </row>
    <row r="97" spans="1:30" ht="20" customHeight="1" x14ac:dyDescent="0.2">
      <c r="A97" s="163"/>
      <c r="B97" s="167"/>
      <c r="C97" s="78" t="s">
        <v>21</v>
      </c>
      <c r="D97" s="2"/>
      <c r="E97" s="99" t="str">
        <f>IF(E96="Beter","1000",IF(E96="Vergelijkbaar","500",IF(E96="Zeer matig","0",IF(E96="Onacceptabel","KO"," "))))</f>
        <v xml:space="preserve"> </v>
      </c>
      <c r="F97" s="101"/>
      <c r="G97" s="99" t="str">
        <f>IF(G96="Beter","1000",IF(G96="Vergelijkbaar","500",IF(G96="Zeer matig","0",IF(G96="Onacceptabel","KO"," "))))</f>
        <v xml:space="preserve"> </v>
      </c>
      <c r="H97" s="101"/>
      <c r="I97" s="99" t="str">
        <f>IF(I96="Beter","1000",IF(I96="Vergelijkbaar","500",IF(I96="Zeer matig","0",IF(I96="Onacceptabel","KO"," "))))</f>
        <v xml:space="preserve"> </v>
      </c>
      <c r="J97" s="100"/>
      <c r="K97" s="99" t="str">
        <f>IF(K96="Beter","1000",IF(K96="Vergelijkbaar","500",IF(K96="Zeer matig","0",IF(K96="Onacceptabel","KO"," "))))</f>
        <v xml:space="preserve"> </v>
      </c>
      <c r="L97" s="100"/>
      <c r="N97" s="99" t="str">
        <f>IF(N96="Beter","1000",IF(N96="Vergelijkbaar","500",IF(N96="Zeer matig","0",IF(N96="Onacceptabel","KO"," "))))</f>
        <v xml:space="preserve"> </v>
      </c>
      <c r="O97" s="101"/>
      <c r="P97" s="99" t="str">
        <f>IF(P96="Beter","1000",IF(P96="Vergelijkbaar","500",IF(P96="Zeer matig","0",IF(P96="Onacceptabel","KO"," "))))</f>
        <v xml:space="preserve"> </v>
      </c>
      <c r="Q97" s="101"/>
      <c r="R97" s="99" t="str">
        <f>IF(R96="Beter","1000",IF(R96="Vergelijkbaar","500",IF(R96="Zeer matig","0",IF(R96="Onacceptabel","KO"," "))))</f>
        <v xml:space="preserve"> </v>
      </c>
      <c r="S97" s="101"/>
      <c r="T97" s="99" t="str">
        <f>IF(T96="Beter","1000",IF(T96="Vergelijkbaar","500",IF(T96="Zeer matig","0",IF(T96="Onacceptabel","KO"," "))))</f>
        <v xml:space="preserve"> </v>
      </c>
      <c r="U97" s="101"/>
      <c r="W97" s="99" t="str">
        <f>IF(W96="Beter","1000",IF(W96="Vergelijkbaar","500",IF(W96="Zeer matig","0",IF(W96="Onacceptabel","KO"," "))))</f>
        <v xml:space="preserve"> </v>
      </c>
      <c r="X97" s="101"/>
      <c r="Y97" s="99" t="str">
        <f>IF(Y96="Beter","1000",IF(Y96="Vergelijkbaar","500",IF(Y96="Zeer matig","0",IF(Y96="Onacceptabel","KO"," "))))</f>
        <v xml:space="preserve"> </v>
      </c>
      <c r="Z97" s="101"/>
      <c r="AA97" s="99" t="str">
        <f>IF(AA96="Beter","1000",IF(AA96="Vergelijkbaar","500",IF(AA96="Zeer matig","0",IF(AA96="Onacceptabel","KO"," "))))</f>
        <v xml:space="preserve"> </v>
      </c>
      <c r="AB97" s="101"/>
      <c r="AC97" s="99" t="str">
        <f>IF(AC96="Beter","1000",IF(AC96="Vergelijkbaar","500",IF(AC96="Zeer matig","0",IF(AC96="Onacceptabel","KO"," "))))</f>
        <v xml:space="preserve"> </v>
      </c>
      <c r="AD97" s="101"/>
    </row>
    <row r="98" spans="1:30" ht="22" customHeight="1" x14ac:dyDescent="0.2">
      <c r="A98" s="163"/>
      <c r="B98" s="165" t="str">
        <f>'Beoordelen proefopdrachten'!B7</f>
        <v>Recht</v>
      </c>
      <c r="C98" s="37" t="str">
        <f>C91</f>
        <v>Beoordelaar 1</v>
      </c>
      <c r="D98" s="7"/>
      <c r="E98" s="97" t="str">
        <f>'Beoordelaar 1'!E47</f>
        <v>SCORE:</v>
      </c>
      <c r="F98" s="148" t="s">
        <v>27</v>
      </c>
      <c r="G98" s="97" t="str">
        <f>'Beoordelaar 1'!G47</f>
        <v>SCORE:</v>
      </c>
      <c r="H98" s="148" t="s">
        <v>28</v>
      </c>
      <c r="I98" s="98" t="str">
        <f>'Beoordelaar 1'!I47</f>
        <v>SCORE:</v>
      </c>
      <c r="J98" s="168" t="s">
        <v>25</v>
      </c>
      <c r="K98" s="98" t="str">
        <f>'Beoordelaar 1'!K47</f>
        <v>SCORE:</v>
      </c>
      <c r="L98" s="168" t="s">
        <v>26</v>
      </c>
      <c r="N98" s="97" t="str">
        <f>'Beoordelaar 1'!N47</f>
        <v>SCORE:</v>
      </c>
      <c r="O98" s="148" t="s">
        <v>27</v>
      </c>
      <c r="P98" s="97" t="str">
        <f>'Beoordelaar 1'!P47</f>
        <v>SCORE:</v>
      </c>
      <c r="Q98" s="148" t="s">
        <v>28</v>
      </c>
      <c r="R98" s="98" t="str">
        <f>'Beoordelaar 1'!R47</f>
        <v>SCORE:</v>
      </c>
      <c r="S98" s="149" t="s">
        <v>25</v>
      </c>
      <c r="T98" s="98" t="str">
        <f>'Beoordelaar 1'!T47</f>
        <v>SCORE:</v>
      </c>
      <c r="U98" s="149" t="s">
        <v>26</v>
      </c>
      <c r="W98" s="97" t="str">
        <f>'Beoordelaar 1'!W47</f>
        <v>SCORE:</v>
      </c>
      <c r="X98" s="148" t="s">
        <v>27</v>
      </c>
      <c r="Y98" s="97" t="str">
        <f>'Beoordelaar 1'!Y47</f>
        <v>SCORE:</v>
      </c>
      <c r="Z98" s="148" t="s">
        <v>28</v>
      </c>
      <c r="AA98" s="98" t="str">
        <f>'Beoordelaar 1'!AA47</f>
        <v>SCORE:</v>
      </c>
      <c r="AB98" s="149" t="s">
        <v>25</v>
      </c>
      <c r="AC98" s="98" t="str">
        <f>'Beoordelaar 1'!AC47</f>
        <v>SCORE:</v>
      </c>
      <c r="AD98" s="149" t="s">
        <v>26</v>
      </c>
    </row>
    <row r="99" spans="1:30" ht="22" customHeight="1" thickBot="1" x14ac:dyDescent="0.25">
      <c r="A99" s="163"/>
      <c r="B99" s="166"/>
      <c r="C99" s="37" t="str">
        <f>C92</f>
        <v>Beoordelaar 2</v>
      </c>
      <c r="D99" s="7"/>
      <c r="E99" s="39" t="str">
        <f>'Beoordelaar 2'!E47</f>
        <v>SCORE:</v>
      </c>
      <c r="F99" s="148"/>
      <c r="G99" s="39" t="str">
        <f>'Beoordelaar 2'!G47</f>
        <v>SCORE:</v>
      </c>
      <c r="H99" s="148"/>
      <c r="I99" s="30" t="str">
        <f>'Beoordelaar 2'!I47</f>
        <v>SCORE:</v>
      </c>
      <c r="J99" s="168"/>
      <c r="K99" s="30" t="str">
        <f>'Beoordelaar 2'!K47</f>
        <v>SCORE:</v>
      </c>
      <c r="L99" s="168"/>
      <c r="N99" s="39" t="str">
        <f>'Beoordelaar 2'!N47</f>
        <v>SCORE:</v>
      </c>
      <c r="O99" s="148"/>
      <c r="P99" s="39" t="str">
        <f>'Beoordelaar 2'!P47</f>
        <v>SCORE:</v>
      </c>
      <c r="Q99" s="148"/>
      <c r="R99" s="30" t="str">
        <f>'Beoordelaar 2'!R47</f>
        <v>SCORE:</v>
      </c>
      <c r="S99" s="149"/>
      <c r="T99" s="30" t="str">
        <f>'Beoordelaar 2'!T47</f>
        <v>SCORE:</v>
      </c>
      <c r="U99" s="149"/>
      <c r="W99" s="39" t="str">
        <f>'Beoordelaar 2'!W47</f>
        <v>SCORE:</v>
      </c>
      <c r="X99" s="148"/>
      <c r="Y99" s="39" t="str">
        <f>'Beoordelaar 2'!Y47</f>
        <v>SCORE:</v>
      </c>
      <c r="Z99" s="148"/>
      <c r="AA99" s="30" t="str">
        <f>'Beoordelaar 2'!AA47</f>
        <v>SCORE:</v>
      </c>
      <c r="AB99" s="149"/>
      <c r="AC99" s="30" t="str">
        <f>'Beoordelaar 2'!AC47</f>
        <v>SCORE:</v>
      </c>
      <c r="AD99" s="149"/>
    </row>
    <row r="100" spans="1:30" ht="22" customHeight="1" x14ac:dyDescent="0.2">
      <c r="A100" s="163"/>
      <c r="B100" s="166"/>
      <c r="C100" s="37" t="str">
        <f>C93</f>
        <v>Beoordelaar 3</v>
      </c>
      <c r="D100" s="7"/>
      <c r="E100" s="38" t="str">
        <f>'Beoordelaar 3'!E47</f>
        <v>SCORE:</v>
      </c>
      <c r="F100" s="148"/>
      <c r="G100" s="38" t="str">
        <f>'Beoordelaar 3'!G47</f>
        <v>SCORE:</v>
      </c>
      <c r="H100" s="148"/>
      <c r="I100" s="17" t="str">
        <f>'Beoordelaar 3'!I47</f>
        <v>SCORE:</v>
      </c>
      <c r="J100" s="168"/>
      <c r="K100" s="17" t="str">
        <f>'Beoordelaar 3'!K47</f>
        <v>SCORE:</v>
      </c>
      <c r="L100" s="168"/>
      <c r="N100" s="38" t="str">
        <f>'Beoordelaar 3'!N47</f>
        <v>SCORE:</v>
      </c>
      <c r="O100" s="148"/>
      <c r="P100" s="38" t="str">
        <f>'Beoordelaar 3'!P47</f>
        <v>SCORE:</v>
      </c>
      <c r="Q100" s="148"/>
      <c r="R100" s="17" t="str">
        <f>'Beoordelaar 3'!R47</f>
        <v>SCORE:</v>
      </c>
      <c r="S100" s="149"/>
      <c r="T100" s="17" t="str">
        <f>'Beoordelaar 3'!T47</f>
        <v>SCORE:</v>
      </c>
      <c r="U100" s="149"/>
      <c r="W100" s="38" t="str">
        <f>'Beoordelaar 3'!W47</f>
        <v>SCORE:</v>
      </c>
      <c r="X100" s="148"/>
      <c r="Y100" s="38" t="str">
        <f>'Beoordelaar 3'!Y47</f>
        <v>SCORE:</v>
      </c>
      <c r="Z100" s="148"/>
      <c r="AA100" s="17" t="str">
        <f>'Beoordelaar 3'!AA47</f>
        <v>SCORE:</v>
      </c>
      <c r="AB100" s="149"/>
      <c r="AC100" s="17" t="str">
        <f>'Beoordelaar 3'!AC47</f>
        <v>SCORE:</v>
      </c>
      <c r="AD100" s="149"/>
    </row>
    <row r="101" spans="1:30" ht="22" customHeight="1" thickBot="1" x14ac:dyDescent="0.25">
      <c r="A101" s="163"/>
      <c r="B101" s="166"/>
      <c r="C101" s="37" t="str">
        <f>C94</f>
        <v>Beoordelaar 4</v>
      </c>
      <c r="D101" s="7"/>
      <c r="E101" s="39" t="str">
        <f>'Beoordelaar 4'!E47</f>
        <v>SCORE:</v>
      </c>
      <c r="F101" s="148"/>
      <c r="G101" s="39" t="str">
        <f>'Beoordelaar 4'!G47</f>
        <v>SCORE:</v>
      </c>
      <c r="H101" s="148"/>
      <c r="I101" s="30" t="str">
        <f>'Beoordelaar 4'!I47</f>
        <v>SCORE:</v>
      </c>
      <c r="J101" s="168"/>
      <c r="K101" s="30" t="str">
        <f>'Beoordelaar 4'!K47</f>
        <v>SCORE:</v>
      </c>
      <c r="L101" s="168"/>
      <c r="N101" s="39" t="str">
        <f>'Beoordelaar 4'!N47</f>
        <v>SCORE:</v>
      </c>
      <c r="O101" s="148"/>
      <c r="P101" s="39" t="str">
        <f>'Beoordelaar 4'!P47</f>
        <v>SCORE:</v>
      </c>
      <c r="Q101" s="148"/>
      <c r="R101" s="30" t="str">
        <f>'Beoordelaar 4'!R47</f>
        <v>SCORE:</v>
      </c>
      <c r="S101" s="149"/>
      <c r="T101" s="30" t="str">
        <f>'Beoordelaar 4'!T47</f>
        <v>SCORE:</v>
      </c>
      <c r="U101" s="149"/>
      <c r="W101" s="39" t="str">
        <f>'Beoordelaar 4'!W47</f>
        <v>SCORE:</v>
      </c>
      <c r="X101" s="148"/>
      <c r="Y101" s="39" t="str">
        <f>'Beoordelaar 4'!Y47</f>
        <v>SCORE:</v>
      </c>
      <c r="Z101" s="148"/>
      <c r="AA101" s="30" t="str">
        <f>'Beoordelaar 4'!AA47</f>
        <v>SCORE:</v>
      </c>
      <c r="AB101" s="149"/>
      <c r="AC101" s="30" t="str">
        <f>'Beoordelaar 4'!AC47</f>
        <v>SCORE:</v>
      </c>
      <c r="AD101" s="149"/>
    </row>
    <row r="102" spans="1:30" ht="20" customHeight="1" x14ac:dyDescent="0.2">
      <c r="A102" s="163"/>
      <c r="B102" s="166"/>
      <c r="C102" s="37" t="str">
        <f>C95</f>
        <v>Beoordelaar 5</v>
      </c>
      <c r="D102" s="7"/>
      <c r="E102" s="38" t="str">
        <f>'Beoordelaar 5'!E47</f>
        <v>SCORE:</v>
      </c>
      <c r="F102" s="148"/>
      <c r="G102" s="38" t="str">
        <f>'Beoordelaar 5'!G47</f>
        <v>SCORE:</v>
      </c>
      <c r="H102" s="148"/>
      <c r="I102" s="17" t="str">
        <f>'Beoordelaar 5'!I47</f>
        <v>SCORE:</v>
      </c>
      <c r="J102" s="168"/>
      <c r="K102" s="17" t="str">
        <f>'Beoordelaar 5'!K47</f>
        <v>SCORE:</v>
      </c>
      <c r="L102" s="168"/>
      <c r="N102" s="38" t="str">
        <f>'Beoordelaar 5'!N47</f>
        <v>SCORE:</v>
      </c>
      <c r="O102" s="148"/>
      <c r="P102" s="38" t="str">
        <f>'Beoordelaar 5'!P47</f>
        <v>SCORE:</v>
      </c>
      <c r="Q102" s="148"/>
      <c r="R102" s="17" t="str">
        <f>'Beoordelaar 5'!R47</f>
        <v>SCORE:</v>
      </c>
      <c r="S102" s="149"/>
      <c r="T102" s="17" t="str">
        <f>'Beoordelaar 5'!T47</f>
        <v>SCORE:</v>
      </c>
      <c r="U102" s="149"/>
      <c r="W102" s="38" t="str">
        <f>'Beoordelaar 5'!W47</f>
        <v>SCORE:</v>
      </c>
      <c r="X102" s="148"/>
      <c r="Y102" s="38" t="str">
        <f>'Beoordelaar 5'!Y47</f>
        <v>SCORE:</v>
      </c>
      <c r="Z102" s="148"/>
      <c r="AA102" s="17" t="str">
        <f>'Beoordelaar 5'!AA47</f>
        <v>SCORE:</v>
      </c>
      <c r="AB102" s="149"/>
      <c r="AC102" s="17" t="str">
        <f>'Beoordelaar 5'!AC47</f>
        <v>SCORE:</v>
      </c>
      <c r="AD102" s="149"/>
    </row>
    <row r="103" spans="1:30" ht="20" customHeight="1" x14ac:dyDescent="0.2">
      <c r="A103" s="163"/>
      <c r="B103" s="166"/>
      <c r="C103" s="77" t="s">
        <v>29</v>
      </c>
      <c r="D103" s="2"/>
      <c r="E103" s="94" t="s">
        <v>17</v>
      </c>
      <c r="F103" s="148"/>
      <c r="G103" s="94" t="s">
        <v>17</v>
      </c>
      <c r="H103" s="148"/>
      <c r="I103" s="96" t="s">
        <v>17</v>
      </c>
      <c r="J103" s="168"/>
      <c r="K103" s="96" t="s">
        <v>17</v>
      </c>
      <c r="L103" s="168"/>
      <c r="N103" s="94" t="s">
        <v>17</v>
      </c>
      <c r="O103" s="148"/>
      <c r="P103" s="94" t="s">
        <v>17</v>
      </c>
      <c r="Q103" s="148"/>
      <c r="R103" s="96" t="s">
        <v>17</v>
      </c>
      <c r="S103" s="149"/>
      <c r="T103" s="96" t="s">
        <v>17</v>
      </c>
      <c r="U103" s="149"/>
      <c r="W103" s="94" t="s">
        <v>17</v>
      </c>
      <c r="X103" s="148"/>
      <c r="Y103" s="94" t="s">
        <v>17</v>
      </c>
      <c r="Z103" s="148"/>
      <c r="AA103" s="96" t="s">
        <v>17</v>
      </c>
      <c r="AB103" s="149"/>
      <c r="AC103" s="96" t="s">
        <v>17</v>
      </c>
      <c r="AD103" s="149"/>
    </row>
    <row r="104" spans="1:30" ht="20" customHeight="1" x14ac:dyDescent="0.2">
      <c r="A104" s="164"/>
      <c r="B104" s="167"/>
      <c r="C104" s="78" t="s">
        <v>21</v>
      </c>
      <c r="D104" s="2"/>
      <c r="E104" s="99" t="str">
        <f>IF(E103="Beter","1000",IF(E103="Vergelijkbaar","500",IF(E103="Zeer matig","0",IF(E103="Onacceptabel","KO"," "))))</f>
        <v xml:space="preserve"> </v>
      </c>
      <c r="F104" s="100"/>
      <c r="G104" s="99" t="str">
        <f>IF(G103="Beter","1000",IF(G103="Vergelijkbaar","500",IF(G103="Zeer matig","0",IF(G103="Onacceptabel","KO"," "))))</f>
        <v xml:space="preserve"> </v>
      </c>
      <c r="H104" s="100"/>
      <c r="I104" s="99" t="str">
        <f>IF(I103="Beter","1000",IF(I103="Vergelijkbaar","500",IF(I103="Zeer matig","0",IF(I103="Onacceptabel","KO"," "))))</f>
        <v xml:space="preserve"> </v>
      </c>
      <c r="J104" s="100"/>
      <c r="K104" s="99" t="str">
        <f>IF(K103="Beter","1000",IF(K103="Vergelijkbaar","500",IF(K103="Zeer matig","0",IF(K103="Onacceptabel","KO"," "))))</f>
        <v xml:space="preserve"> </v>
      </c>
      <c r="L104" s="100"/>
      <c r="N104" s="99" t="str">
        <f>IF(N103="Beter","1000",IF(N103="Vergelijkbaar","500",IF(N103="Zeer matig","0",IF(N103="Onacceptabel","KO"," "))))</f>
        <v xml:space="preserve"> </v>
      </c>
      <c r="O104" s="100"/>
      <c r="P104" s="99" t="str">
        <f>IF(P103="Beter","1000",IF(P103="Vergelijkbaar","500",IF(P103="Zeer matig","0",IF(P103="Onacceptabel","KO"," "))))</f>
        <v xml:space="preserve"> </v>
      </c>
      <c r="Q104" s="100"/>
      <c r="R104" s="99" t="str">
        <f>IF(R103="Beter","1000",IF(R103="Vergelijkbaar","500",IF(R103="Zeer matig","0",IF(R103="Onacceptabel","KO"," "))))</f>
        <v xml:space="preserve"> </v>
      </c>
      <c r="S104" s="100"/>
      <c r="T104" s="99" t="str">
        <f>IF(T103="Beter","1000",IF(T103="Vergelijkbaar","500",IF(T103="Zeer matig","0",IF(T103="Onacceptabel","KO"," "))))</f>
        <v xml:space="preserve"> </v>
      </c>
      <c r="U104" s="100"/>
      <c r="W104" s="99" t="str">
        <f>IF(W103="Beter","1000",IF(W103="Vergelijkbaar","500",IF(W103="Zeer matig","0",IF(W103="Onacceptabel","KO"," "))))</f>
        <v xml:space="preserve"> </v>
      </c>
      <c r="X104" s="100"/>
      <c r="Y104" s="99" t="str">
        <f>IF(Y103="Beter","1000",IF(Y103="Vergelijkbaar","500",IF(Y103="Zeer matig","0",IF(Y103="Onacceptabel","KO"," "))))</f>
        <v xml:space="preserve"> </v>
      </c>
      <c r="Z104" s="100"/>
      <c r="AA104" s="99" t="str">
        <f>IF(AA103="Beter","1000",IF(AA103="Vergelijkbaar","500",IF(AA103="Zeer matig","0",IF(AA103="Onacceptabel","KO"," "))))</f>
        <v xml:space="preserve"> </v>
      </c>
      <c r="AB104" s="100"/>
      <c r="AC104" s="99" t="str">
        <f>IF(AC103="Beter","1000",IF(AC103="Vergelijkbaar","500",IF(AC103="Zeer matig","0",IF(AC103="Onacceptabel","KO"," "))))</f>
        <v xml:space="preserve"> </v>
      </c>
      <c r="AD104" s="100"/>
    </row>
    <row r="105" spans="1:30" ht="40" customHeight="1" x14ac:dyDescent="0.2">
      <c r="A105" s="9"/>
      <c r="B105" s="32"/>
      <c r="C105" s="88" t="s">
        <v>34</v>
      </c>
      <c r="D105" s="85"/>
      <c r="E105" s="145" t="e">
        <f>(E62+G62+I62+K62+E69+G69+I69+K69+E76+G76+I76+K76+E83+G83+I83+K83+E90+G90+I90+K90+E97+G97+I97+K97+E104+G104+I104+K104)/28</f>
        <v>#VALUE!</v>
      </c>
      <c r="F105" s="146"/>
      <c r="G105" s="146"/>
      <c r="H105" s="146"/>
      <c r="I105" s="146"/>
      <c r="J105" s="146"/>
      <c r="K105" s="146"/>
      <c r="L105" s="147"/>
      <c r="N105" s="145" t="e">
        <f>(N62+P62+R62+T62+N69+P69+R69+T69+N76+P76+R76+T76+N83+P83+R83+T83+N90+P90+R90+T90+N97+P97+R97+T97+N104+P104+R104+T104)/28</f>
        <v>#VALUE!</v>
      </c>
      <c r="O105" s="146"/>
      <c r="P105" s="146"/>
      <c r="Q105" s="146"/>
      <c r="R105" s="146"/>
      <c r="S105" s="146"/>
      <c r="T105" s="146"/>
      <c r="U105" s="147"/>
      <c r="W105" s="145" t="e">
        <f>(W62+Y62+AA62+AC62+W69+Y69+AA69+AC69+W76+Y76+AA76+AC76+W83+Y83+AA83+AC83+W90+Y90+AA90+AC90+W97+Y97+AA97+AC97+W104+Y104+AA104+AC104)/28</f>
        <v>#VALUE!</v>
      </c>
      <c r="X105" s="146"/>
      <c r="Y105" s="146"/>
      <c r="Z105" s="146"/>
      <c r="AA105" s="146"/>
      <c r="AB105" s="146"/>
      <c r="AC105" s="146"/>
      <c r="AD105" s="147"/>
    </row>
    <row r="106" spans="1:30" s="44" customFormat="1" ht="12" customHeight="1" x14ac:dyDescent="0.2">
      <c r="A106" s="40"/>
      <c r="B106" s="41"/>
      <c r="C106" s="42"/>
      <c r="D106" s="43"/>
    </row>
  </sheetData>
  <sheetProtection algorithmName="SHA-512" hashValue="ewzgSM4Fd7C8xCWI++UIMGt2JmfCZ56ZTPC/MFM3cg5kyCh/Xfp1Lg32d/AquoyKeXOZzyJ9E2aNTyhmSSLILw==" saltValue="S5FM3l1hkozoOvGb+QeVIQ==" spinCount="100000" sheet="1" objects="1" scenarios="1"/>
  <mergeCells count="224">
    <mergeCell ref="N105:U105"/>
    <mergeCell ref="O84:O89"/>
    <mergeCell ref="Q84:Q89"/>
    <mergeCell ref="S84:S89"/>
    <mergeCell ref="U84:U89"/>
    <mergeCell ref="O91:O96"/>
    <mergeCell ref="Q91:Q96"/>
    <mergeCell ref="S91:S96"/>
    <mergeCell ref="U91:U96"/>
    <mergeCell ref="O98:O103"/>
    <mergeCell ref="Q98:Q103"/>
    <mergeCell ref="S98:S103"/>
    <mergeCell ref="U98:U103"/>
    <mergeCell ref="O63:O68"/>
    <mergeCell ref="Q63:Q68"/>
    <mergeCell ref="S63:S68"/>
    <mergeCell ref="U63:U68"/>
    <mergeCell ref="O70:O75"/>
    <mergeCell ref="Q70:Q75"/>
    <mergeCell ref="S70:S75"/>
    <mergeCell ref="U70:U75"/>
    <mergeCell ref="O77:O82"/>
    <mergeCell ref="Q77:Q82"/>
    <mergeCell ref="S77:S82"/>
    <mergeCell ref="U77:U82"/>
    <mergeCell ref="N53:U53"/>
    <mergeCell ref="N55:O55"/>
    <mergeCell ref="P55:Q55"/>
    <mergeCell ref="R55:S55"/>
    <mergeCell ref="T55:U55"/>
    <mergeCell ref="O56:O61"/>
    <mergeCell ref="Q56:Q61"/>
    <mergeCell ref="S56:S61"/>
    <mergeCell ref="U56:U61"/>
    <mergeCell ref="O32:O37"/>
    <mergeCell ref="Q32:Q37"/>
    <mergeCell ref="S32:S37"/>
    <mergeCell ref="U32:U37"/>
    <mergeCell ref="O39:O44"/>
    <mergeCell ref="Q39:Q44"/>
    <mergeCell ref="S39:S44"/>
    <mergeCell ref="U39:U44"/>
    <mergeCell ref="O46:O51"/>
    <mergeCell ref="Q46:Q51"/>
    <mergeCell ref="S46:S51"/>
    <mergeCell ref="U46:U51"/>
    <mergeCell ref="O11:O16"/>
    <mergeCell ref="Q11:Q16"/>
    <mergeCell ref="S11:S16"/>
    <mergeCell ref="U11:U16"/>
    <mergeCell ref="O18:O23"/>
    <mergeCell ref="Q18:Q23"/>
    <mergeCell ref="S18:S23"/>
    <mergeCell ref="U18:U23"/>
    <mergeCell ref="O25:O30"/>
    <mergeCell ref="Q25:Q30"/>
    <mergeCell ref="S25:S30"/>
    <mergeCell ref="U25:U30"/>
    <mergeCell ref="N1:U1"/>
    <mergeCell ref="N3:O3"/>
    <mergeCell ref="P3:Q3"/>
    <mergeCell ref="R3:S3"/>
    <mergeCell ref="T3:U3"/>
    <mergeCell ref="O4:O9"/>
    <mergeCell ref="Q4:Q9"/>
    <mergeCell ref="S4:S9"/>
    <mergeCell ref="U4:U9"/>
    <mergeCell ref="I3:J3"/>
    <mergeCell ref="K3:L3"/>
    <mergeCell ref="L11:L16"/>
    <mergeCell ref="B77:B83"/>
    <mergeCell ref="B84:B90"/>
    <mergeCell ref="A84:A90"/>
    <mergeCell ref="L25:L30"/>
    <mergeCell ref="H25:H30"/>
    <mergeCell ref="L32:L37"/>
    <mergeCell ref="H32:H37"/>
    <mergeCell ref="F4:F9"/>
    <mergeCell ref="J4:J9"/>
    <mergeCell ref="L4:L9"/>
    <mergeCell ref="L39:L44"/>
    <mergeCell ref="H39:H44"/>
    <mergeCell ref="B4:B10"/>
    <mergeCell ref="A3:C3"/>
    <mergeCell ref="B11:B17"/>
    <mergeCell ref="B25:B31"/>
    <mergeCell ref="A4:A31"/>
    <mergeCell ref="B32:B38"/>
    <mergeCell ref="A32:A38"/>
    <mergeCell ref="B39:B45"/>
    <mergeCell ref="B46:B52"/>
    <mergeCell ref="A39:A52"/>
    <mergeCell ref="B18:B24"/>
    <mergeCell ref="J91:J96"/>
    <mergeCell ref="L91:L96"/>
    <mergeCell ref="F91:F96"/>
    <mergeCell ref="H91:H96"/>
    <mergeCell ref="H46:H51"/>
    <mergeCell ref="E55:F55"/>
    <mergeCell ref="G55:H55"/>
    <mergeCell ref="F39:F44"/>
    <mergeCell ref="F46:F51"/>
    <mergeCell ref="J56:J61"/>
    <mergeCell ref="L56:L61"/>
    <mergeCell ref="L18:L23"/>
    <mergeCell ref="H18:H23"/>
    <mergeCell ref="L46:L51"/>
    <mergeCell ref="J39:J44"/>
    <mergeCell ref="J46:J51"/>
    <mergeCell ref="F56:F61"/>
    <mergeCell ref="H56:H61"/>
    <mergeCell ref="J63:J68"/>
    <mergeCell ref="H63:H68"/>
    <mergeCell ref="A55:C55"/>
    <mergeCell ref="F63:F68"/>
    <mergeCell ref="L77:L82"/>
    <mergeCell ref="F77:F82"/>
    <mergeCell ref="H77:H82"/>
    <mergeCell ref="J84:J89"/>
    <mergeCell ref="L84:L89"/>
    <mergeCell ref="B70:B76"/>
    <mergeCell ref="H4:H9"/>
    <mergeCell ref="J11:J16"/>
    <mergeCell ref="F11:F16"/>
    <mergeCell ref="J18:J23"/>
    <mergeCell ref="F18:F23"/>
    <mergeCell ref="J25:J30"/>
    <mergeCell ref="F25:F30"/>
    <mergeCell ref="J32:J37"/>
    <mergeCell ref="F32:F37"/>
    <mergeCell ref="H11:H16"/>
    <mergeCell ref="E53:L53"/>
    <mergeCell ref="L63:L68"/>
    <mergeCell ref="E105:L105"/>
    <mergeCell ref="E1:L1"/>
    <mergeCell ref="A1:C1"/>
    <mergeCell ref="A56:A83"/>
    <mergeCell ref="B91:B97"/>
    <mergeCell ref="B98:B104"/>
    <mergeCell ref="A91:A104"/>
    <mergeCell ref="B56:B62"/>
    <mergeCell ref="I55:J55"/>
    <mergeCell ref="K55:L55"/>
    <mergeCell ref="B63:B69"/>
    <mergeCell ref="E3:F3"/>
    <mergeCell ref="G3:H3"/>
    <mergeCell ref="F84:F89"/>
    <mergeCell ref="H84:H89"/>
    <mergeCell ref="J98:J103"/>
    <mergeCell ref="L98:L103"/>
    <mergeCell ref="F98:F103"/>
    <mergeCell ref="H98:H103"/>
    <mergeCell ref="J70:J75"/>
    <mergeCell ref="L70:L75"/>
    <mergeCell ref="F70:F75"/>
    <mergeCell ref="H70:H75"/>
    <mergeCell ref="J77:J82"/>
    <mergeCell ref="W1:AD1"/>
    <mergeCell ref="W3:X3"/>
    <mergeCell ref="Y3:Z3"/>
    <mergeCell ref="AA3:AB3"/>
    <mergeCell ref="AC3:AD3"/>
    <mergeCell ref="X4:X9"/>
    <mergeCell ref="Z4:Z9"/>
    <mergeCell ref="AB4:AB9"/>
    <mergeCell ref="AD4:AD9"/>
    <mergeCell ref="X11:X16"/>
    <mergeCell ref="Z11:Z16"/>
    <mergeCell ref="AB11:AB16"/>
    <mergeCell ref="AD11:AD16"/>
    <mergeCell ref="X18:X23"/>
    <mergeCell ref="Z18:Z23"/>
    <mergeCell ref="AB18:AB23"/>
    <mergeCell ref="AD18:AD23"/>
    <mergeCell ref="X25:X30"/>
    <mergeCell ref="Z25:Z30"/>
    <mergeCell ref="AB25:AB30"/>
    <mergeCell ref="AD25:AD30"/>
    <mergeCell ref="X32:X37"/>
    <mergeCell ref="Z32:Z37"/>
    <mergeCell ref="AB32:AB37"/>
    <mergeCell ref="AD32:AD37"/>
    <mergeCell ref="X39:X44"/>
    <mergeCell ref="Z39:Z44"/>
    <mergeCell ref="AB39:AB44"/>
    <mergeCell ref="AD39:AD44"/>
    <mergeCell ref="X46:X51"/>
    <mergeCell ref="Z46:Z51"/>
    <mergeCell ref="AB46:AB51"/>
    <mergeCell ref="AD46:AD51"/>
    <mergeCell ref="W53:AD53"/>
    <mergeCell ref="W55:X55"/>
    <mergeCell ref="Y55:Z55"/>
    <mergeCell ref="AA55:AB55"/>
    <mergeCell ref="AC55:AD55"/>
    <mergeCell ref="X56:X61"/>
    <mergeCell ref="Z56:Z61"/>
    <mergeCell ref="AB56:AB61"/>
    <mergeCell ref="AD56:AD61"/>
    <mergeCell ref="X63:X68"/>
    <mergeCell ref="Z63:Z68"/>
    <mergeCell ref="AB63:AB68"/>
    <mergeCell ref="AD63:AD68"/>
    <mergeCell ref="X70:X75"/>
    <mergeCell ref="Z70:Z75"/>
    <mergeCell ref="AB70:AB75"/>
    <mergeCell ref="AD70:AD75"/>
    <mergeCell ref="X77:X82"/>
    <mergeCell ref="Z77:Z82"/>
    <mergeCell ref="AB77:AB82"/>
    <mergeCell ref="AD77:AD82"/>
    <mergeCell ref="W105:AD105"/>
    <mergeCell ref="X84:X89"/>
    <mergeCell ref="Z84:Z89"/>
    <mergeCell ref="AB84:AB89"/>
    <mergeCell ref="AD84:AD89"/>
    <mergeCell ref="X91:X96"/>
    <mergeCell ref="Z91:Z96"/>
    <mergeCell ref="AB91:AB96"/>
    <mergeCell ref="AD91:AD96"/>
    <mergeCell ref="X98:X103"/>
    <mergeCell ref="Z98:Z103"/>
    <mergeCell ref="AB98:AB103"/>
    <mergeCell ref="AD98:AD103"/>
  </mergeCells>
  <phoneticPr fontId="20" type="noConversion"/>
  <conditionalFormatting sqref="J10 E4:E8 K9 G4:G8 I23 K23 M69 M63 H4:J4 H11 H18 H25 H32 H39 H46 I5:I9 I57:I61 L10">
    <cfRule type="containsText" dxfId="356" priority="3105" operator="containsText" text="onvoldoende">
      <formula>NOT(ISERROR(SEARCH("onvoldoende",E4)))</formula>
    </cfRule>
  </conditionalFormatting>
  <conditionalFormatting sqref="K63:K67">
    <cfRule type="containsText" dxfId="355" priority="1201" operator="containsText" text="onvoldoende">
      <formula>NOT(ISERROR(SEARCH("onvoldoende",K63)))</formula>
    </cfRule>
  </conditionalFormatting>
  <conditionalFormatting sqref="G63:G67">
    <cfRule type="containsText" dxfId="354" priority="1199" operator="containsText" text="onvoldoende">
      <formula>NOT(ISERROR(SEARCH("onvoldoende",G63)))</formula>
    </cfRule>
  </conditionalFormatting>
  <conditionalFormatting sqref="E63:E67">
    <cfRule type="containsText" dxfId="353" priority="1200" operator="containsText" text="onvoldoende">
      <formula>NOT(ISERROR(SEARCH("onvoldoende",E63)))</formula>
    </cfRule>
  </conditionalFormatting>
  <conditionalFormatting sqref="I70:I74">
    <cfRule type="containsText" dxfId="352" priority="1198" operator="containsText" text="onvoldoende">
      <formula>NOT(ISERROR(SEARCH("onvoldoende",I70)))</formula>
    </cfRule>
  </conditionalFormatting>
  <conditionalFormatting sqref="I84:I88">
    <cfRule type="containsText" dxfId="351" priority="1196" operator="containsText" text="onvoldoende">
      <formula>NOT(ISERROR(SEARCH("onvoldoende",I84)))</formula>
    </cfRule>
  </conditionalFormatting>
  <conditionalFormatting sqref="I77:I81">
    <cfRule type="containsText" dxfId="350" priority="1197" operator="containsText" text="onvoldoende">
      <formula>NOT(ISERROR(SEARCH("onvoldoende",I77)))</formula>
    </cfRule>
  </conditionalFormatting>
  <conditionalFormatting sqref="I91:I95">
    <cfRule type="containsText" dxfId="349" priority="1195" operator="containsText" text="onvoldoende">
      <formula>NOT(ISERROR(SEARCH("onvoldoende",I91)))</formula>
    </cfRule>
  </conditionalFormatting>
  <conditionalFormatting sqref="I98:I102">
    <cfRule type="containsText" dxfId="348" priority="1194" operator="containsText" text="onvoldoende">
      <formula>NOT(ISERROR(SEARCH("onvoldoende",I98)))</formula>
    </cfRule>
  </conditionalFormatting>
  <conditionalFormatting sqref="K70:K74">
    <cfRule type="containsText" dxfId="347" priority="1193" operator="containsText" text="onvoldoende">
      <formula>NOT(ISERROR(SEARCH("onvoldoende",K70)))</formula>
    </cfRule>
  </conditionalFormatting>
  <conditionalFormatting sqref="K77:K81">
    <cfRule type="containsText" dxfId="346" priority="1192" operator="containsText" text="onvoldoende">
      <formula>NOT(ISERROR(SEARCH("onvoldoende",K77)))</formula>
    </cfRule>
  </conditionalFormatting>
  <conditionalFormatting sqref="K91:K95">
    <cfRule type="containsText" dxfId="345" priority="1190" operator="containsText" text="onvoldoende">
      <formula>NOT(ISERROR(SEARCH("onvoldoende",K91)))</formula>
    </cfRule>
  </conditionalFormatting>
  <conditionalFormatting sqref="K84:K88">
    <cfRule type="containsText" dxfId="344" priority="1191" operator="containsText" text="onvoldoende">
      <formula>NOT(ISERROR(SEARCH("onvoldoende",K84)))</formula>
    </cfRule>
  </conditionalFormatting>
  <conditionalFormatting sqref="K98:K102">
    <cfRule type="containsText" dxfId="343" priority="1189" operator="containsText" text="onvoldoende">
      <formula>NOT(ISERROR(SEARCH("onvoldoende",K98)))</formula>
    </cfRule>
  </conditionalFormatting>
  <conditionalFormatting sqref="E70:E74">
    <cfRule type="containsText" dxfId="342" priority="1188" operator="containsText" text="onvoldoende">
      <formula>NOT(ISERROR(SEARCH("onvoldoende",E70)))</formula>
    </cfRule>
  </conditionalFormatting>
  <conditionalFormatting sqref="E77:E81">
    <cfRule type="containsText" dxfId="341" priority="1187" operator="containsText" text="onvoldoende">
      <formula>NOT(ISERROR(SEARCH("onvoldoende",E77)))</formula>
    </cfRule>
  </conditionalFormatting>
  <conditionalFormatting sqref="E84:E88">
    <cfRule type="containsText" dxfId="340" priority="1186" operator="containsText" text="onvoldoende">
      <formula>NOT(ISERROR(SEARCH("onvoldoende",E84)))</formula>
    </cfRule>
  </conditionalFormatting>
  <conditionalFormatting sqref="E98:E102">
    <cfRule type="containsText" dxfId="339" priority="1184" operator="containsText" text="onvoldoende">
      <formula>NOT(ISERROR(SEARCH("onvoldoende",E98)))</formula>
    </cfRule>
  </conditionalFormatting>
  <conditionalFormatting sqref="E91:E95">
    <cfRule type="containsText" dxfId="338" priority="1185" operator="containsText" text="onvoldoende">
      <formula>NOT(ISERROR(SEARCH("onvoldoende",E91)))</formula>
    </cfRule>
  </conditionalFormatting>
  <conditionalFormatting sqref="G70:G74">
    <cfRule type="containsText" dxfId="337" priority="1183" operator="containsText" text="onvoldoende">
      <formula>NOT(ISERROR(SEARCH("onvoldoende",G70)))</formula>
    </cfRule>
  </conditionalFormatting>
  <conditionalFormatting sqref="G77:G81">
    <cfRule type="containsText" dxfId="336" priority="1182" operator="containsText" text="onvoldoende">
      <formula>NOT(ISERROR(SEARCH("onvoldoende",G77)))</formula>
    </cfRule>
  </conditionalFormatting>
  <conditionalFormatting sqref="G84:G88">
    <cfRule type="containsText" dxfId="335" priority="1181" operator="containsText" text="onvoldoende">
      <formula>NOT(ISERROR(SEARCH("onvoldoende",G84)))</formula>
    </cfRule>
  </conditionalFormatting>
  <conditionalFormatting sqref="G91:G95">
    <cfRule type="containsText" dxfId="334" priority="1180" operator="containsText" text="onvoldoende">
      <formula>NOT(ISERROR(SEARCH("onvoldoende",G91)))</formula>
    </cfRule>
  </conditionalFormatting>
  <conditionalFormatting sqref="G98:G102">
    <cfRule type="containsText" dxfId="333" priority="1179" operator="containsText" text="onvoldoende">
      <formula>NOT(ISERROR(SEARCH("onvoldoende",G98)))</formula>
    </cfRule>
  </conditionalFormatting>
  <conditionalFormatting sqref="J104">
    <cfRule type="containsText" dxfId="332" priority="1224" operator="containsText" text="onvoldoende">
      <formula>NOT(ISERROR(SEARCH("onvoldoende",J104)))</formula>
    </cfRule>
  </conditionalFormatting>
  <conditionalFormatting sqref="I65">
    <cfRule type="containsText" dxfId="331" priority="1202" operator="containsText" text="onvoldoende">
      <formula>NOT(ISERROR(SEARCH("onvoldoende",I65)))</formula>
    </cfRule>
  </conditionalFormatting>
  <conditionalFormatting sqref="K56:K60">
    <cfRule type="containsText" dxfId="330" priority="1204" operator="containsText" text="onvoldoende">
      <formula>NOT(ISERROR(SEARCH("onvoldoende",K56)))</formula>
    </cfRule>
  </conditionalFormatting>
  <conditionalFormatting sqref="I63:I64 I66:I67">
    <cfRule type="containsText" dxfId="329" priority="1203" operator="containsText" text="onvoldoende">
      <formula>NOT(ISERROR(SEARCH("onvoldoende",I63)))</formula>
    </cfRule>
  </conditionalFormatting>
  <conditionalFormatting sqref="I16 K16">
    <cfRule type="containsText" dxfId="328" priority="1340" operator="containsText" text="onvoldoende">
      <formula>NOT(ISERROR(SEARCH("onvoldoende",I16)))</formula>
    </cfRule>
  </conditionalFormatting>
  <conditionalFormatting sqref="I30 K30">
    <cfRule type="containsText" dxfId="327" priority="1338" operator="containsText" text="onvoldoende">
      <formula>NOT(ISERROR(SEARCH("onvoldoende",I30)))</formula>
    </cfRule>
  </conditionalFormatting>
  <conditionalFormatting sqref="I37 K37">
    <cfRule type="containsText" dxfId="326" priority="1337" operator="containsText" text="onvoldoende">
      <formula>NOT(ISERROR(SEARCH("onvoldoende",I37)))</formula>
    </cfRule>
  </conditionalFormatting>
  <conditionalFormatting sqref="I44 K44">
    <cfRule type="containsText" dxfId="325" priority="1336" operator="containsText" text="onvoldoende">
      <formula>NOT(ISERROR(SEARCH("onvoldoende",I44)))</formula>
    </cfRule>
  </conditionalFormatting>
  <conditionalFormatting sqref="I51 K51">
    <cfRule type="containsText" dxfId="324" priority="1335" operator="containsText" text="onvoldoende">
      <formula>NOT(ISERROR(SEARCH("onvoldoende",I51)))</formula>
    </cfRule>
  </conditionalFormatting>
  <conditionalFormatting sqref="L4">
    <cfRule type="containsText" dxfId="323" priority="1306" operator="containsText" text="onvoldoende">
      <formula>NOT(ISERROR(SEARCH("onvoldoende",L4)))</formula>
    </cfRule>
  </conditionalFormatting>
  <conditionalFormatting sqref="F4">
    <cfRule type="containsText" dxfId="322" priority="1304" operator="containsText" text="onvoldoende">
      <formula>NOT(ISERROR(SEARCH("onvoldoende",F4)))</formula>
    </cfRule>
  </conditionalFormatting>
  <conditionalFormatting sqref="J11 J17">
    <cfRule type="containsText" dxfId="321" priority="1302" operator="containsText" text="onvoldoende">
      <formula>NOT(ISERROR(SEARCH("onvoldoende",J11)))</formula>
    </cfRule>
  </conditionalFormatting>
  <conditionalFormatting sqref="F11">
    <cfRule type="containsText" dxfId="320" priority="1301" operator="containsText" text="onvoldoende">
      <formula>NOT(ISERROR(SEARCH("onvoldoende",F11)))</formula>
    </cfRule>
  </conditionalFormatting>
  <conditionalFormatting sqref="J18">
    <cfRule type="containsText" dxfId="319" priority="1300" operator="containsText" text="onvoldoende">
      <formula>NOT(ISERROR(SEARCH("onvoldoende",J18)))</formula>
    </cfRule>
  </conditionalFormatting>
  <conditionalFormatting sqref="F18">
    <cfRule type="containsText" dxfId="318" priority="1299" operator="containsText" text="onvoldoende">
      <formula>NOT(ISERROR(SEARCH("onvoldoende",F18)))</formula>
    </cfRule>
  </conditionalFormatting>
  <conditionalFormatting sqref="J25 J31">
    <cfRule type="containsText" dxfId="317" priority="1298" operator="containsText" text="onvoldoende">
      <formula>NOT(ISERROR(SEARCH("onvoldoende",J25)))</formula>
    </cfRule>
  </conditionalFormatting>
  <conditionalFormatting sqref="F25">
    <cfRule type="containsText" dxfId="316" priority="1297" operator="containsText" text="onvoldoende">
      <formula>NOT(ISERROR(SEARCH("onvoldoende",F25)))</formula>
    </cfRule>
  </conditionalFormatting>
  <conditionalFormatting sqref="J32 J38">
    <cfRule type="containsText" dxfId="315" priority="1296" operator="containsText" text="onvoldoende">
      <formula>NOT(ISERROR(SEARCH("onvoldoende",J32)))</formula>
    </cfRule>
  </conditionalFormatting>
  <conditionalFormatting sqref="F32">
    <cfRule type="containsText" dxfId="314" priority="1295" operator="containsText" text="onvoldoende">
      <formula>NOT(ISERROR(SEARCH("onvoldoende",F32)))</formula>
    </cfRule>
  </conditionalFormatting>
  <conditionalFormatting sqref="J39 J45">
    <cfRule type="containsText" dxfId="313" priority="1294" operator="containsText" text="onvoldoende">
      <formula>NOT(ISERROR(SEARCH("onvoldoende",J39)))</formula>
    </cfRule>
  </conditionalFormatting>
  <conditionalFormatting sqref="F39">
    <cfRule type="containsText" dxfId="312" priority="1293" operator="containsText" text="onvoldoende">
      <formula>NOT(ISERROR(SEARCH("onvoldoende",F39)))</formula>
    </cfRule>
  </conditionalFormatting>
  <conditionalFormatting sqref="J46 J52">
    <cfRule type="containsText" dxfId="311" priority="1292" operator="containsText" text="onvoldoende">
      <formula>NOT(ISERROR(SEARCH("onvoldoende",J46)))</formula>
    </cfRule>
  </conditionalFormatting>
  <conditionalFormatting sqref="F46">
    <cfRule type="containsText" dxfId="310" priority="1291" operator="containsText" text="onvoldoende">
      <formula>NOT(ISERROR(SEARCH("onvoldoende",F46)))</formula>
    </cfRule>
  </conditionalFormatting>
  <conditionalFormatting sqref="L17">
    <cfRule type="containsText" dxfId="309" priority="1290" operator="containsText" text="onvoldoende">
      <formula>NOT(ISERROR(SEARCH("onvoldoende",L17)))</formula>
    </cfRule>
  </conditionalFormatting>
  <conditionalFormatting sqref="L11">
    <cfRule type="containsText" dxfId="308" priority="1289" operator="containsText" text="onvoldoende">
      <formula>NOT(ISERROR(SEARCH("onvoldoende",L11)))</formula>
    </cfRule>
  </conditionalFormatting>
  <conditionalFormatting sqref="L18">
    <cfRule type="containsText" dxfId="307" priority="1286" operator="containsText" text="onvoldoende">
      <formula>NOT(ISERROR(SEARCH("onvoldoende",L18)))</formula>
    </cfRule>
  </conditionalFormatting>
  <conditionalFormatting sqref="L31">
    <cfRule type="containsText" dxfId="306" priority="1284" operator="containsText" text="onvoldoende">
      <formula>NOT(ISERROR(SEARCH("onvoldoende",L31)))</formula>
    </cfRule>
  </conditionalFormatting>
  <conditionalFormatting sqref="L25">
    <cfRule type="containsText" dxfId="305" priority="1283" operator="containsText" text="onvoldoende">
      <formula>NOT(ISERROR(SEARCH("onvoldoende",L25)))</formula>
    </cfRule>
  </conditionalFormatting>
  <conditionalFormatting sqref="L38">
    <cfRule type="containsText" dxfId="304" priority="1281" operator="containsText" text="onvoldoende">
      <formula>NOT(ISERROR(SEARCH("onvoldoende",L38)))</formula>
    </cfRule>
  </conditionalFormatting>
  <conditionalFormatting sqref="L32">
    <cfRule type="containsText" dxfId="303" priority="1280" operator="containsText" text="onvoldoende">
      <formula>NOT(ISERROR(SEARCH("onvoldoende",L32)))</formula>
    </cfRule>
  </conditionalFormatting>
  <conditionalFormatting sqref="L45">
    <cfRule type="containsText" dxfId="302" priority="1278" operator="containsText" text="onvoldoende">
      <formula>NOT(ISERROR(SEARCH("onvoldoende",L45)))</formula>
    </cfRule>
  </conditionalFormatting>
  <conditionalFormatting sqref="L39">
    <cfRule type="containsText" dxfId="301" priority="1277" operator="containsText" text="onvoldoende">
      <formula>NOT(ISERROR(SEARCH("onvoldoende",L39)))</formula>
    </cfRule>
  </conditionalFormatting>
  <conditionalFormatting sqref="L52">
    <cfRule type="containsText" dxfId="300" priority="1275" operator="containsText" text="onvoldoende">
      <formula>NOT(ISERROR(SEARCH("onvoldoende",L52)))</formula>
    </cfRule>
  </conditionalFormatting>
  <conditionalFormatting sqref="L46">
    <cfRule type="containsText" dxfId="299" priority="1274" operator="containsText" text="onvoldoende">
      <formula>NOT(ISERROR(SEARCH("onvoldoende",L46)))</formula>
    </cfRule>
  </conditionalFormatting>
  <conditionalFormatting sqref="K4:K8">
    <cfRule type="containsText" dxfId="298" priority="1272" operator="containsText" text="onvoldoende">
      <formula>NOT(ISERROR(SEARCH("onvoldoende",K4)))</formula>
    </cfRule>
  </conditionalFormatting>
  <conditionalFormatting sqref="I11:I12 I14:I15">
    <cfRule type="containsText" dxfId="297" priority="1269" operator="containsText" text="onvoldoende">
      <formula>NOT(ISERROR(SEARCH("onvoldoende",I11)))</formula>
    </cfRule>
  </conditionalFormatting>
  <conditionalFormatting sqref="I13">
    <cfRule type="containsText" dxfId="296" priority="1268" operator="containsText" text="onvoldoende">
      <formula>NOT(ISERROR(SEARCH("onvoldoende",I13)))</formula>
    </cfRule>
  </conditionalFormatting>
  <conditionalFormatting sqref="K11:K15">
    <cfRule type="containsText" dxfId="295" priority="1267" operator="containsText" text="onvoldoende">
      <formula>NOT(ISERROR(SEARCH("onvoldoende",K11)))</formula>
    </cfRule>
  </conditionalFormatting>
  <conditionalFormatting sqref="E11:E15">
    <cfRule type="containsText" dxfId="294" priority="1266" operator="containsText" text="onvoldoende">
      <formula>NOT(ISERROR(SEARCH("onvoldoende",E11)))</formula>
    </cfRule>
  </conditionalFormatting>
  <conditionalFormatting sqref="G11:G15">
    <cfRule type="containsText" dxfId="293" priority="1265" operator="containsText" text="onvoldoende">
      <formula>NOT(ISERROR(SEARCH("onvoldoende",G11)))</formula>
    </cfRule>
  </conditionalFormatting>
  <conditionalFormatting sqref="I18:I22">
    <cfRule type="containsText" dxfId="292" priority="1264" operator="containsText" text="onvoldoende">
      <formula>NOT(ISERROR(SEARCH("onvoldoende",I18)))</formula>
    </cfRule>
  </conditionalFormatting>
  <conditionalFormatting sqref="I25:I29">
    <cfRule type="containsText" dxfId="291" priority="1263" operator="containsText" text="onvoldoende">
      <formula>NOT(ISERROR(SEARCH("onvoldoende",I25)))</formula>
    </cfRule>
  </conditionalFormatting>
  <conditionalFormatting sqref="I32:I36">
    <cfRule type="containsText" dxfId="290" priority="1262" operator="containsText" text="onvoldoende">
      <formula>NOT(ISERROR(SEARCH("onvoldoende",I32)))</formula>
    </cfRule>
  </conditionalFormatting>
  <conditionalFormatting sqref="I39:I43">
    <cfRule type="containsText" dxfId="289" priority="1261" operator="containsText" text="onvoldoende">
      <formula>NOT(ISERROR(SEARCH("onvoldoende",I39)))</formula>
    </cfRule>
  </conditionalFormatting>
  <conditionalFormatting sqref="I46:I50">
    <cfRule type="containsText" dxfId="288" priority="1260" operator="containsText" text="onvoldoende">
      <formula>NOT(ISERROR(SEARCH("onvoldoende",I46)))</formula>
    </cfRule>
  </conditionalFormatting>
  <conditionalFormatting sqref="K18:K22">
    <cfRule type="containsText" dxfId="287" priority="1259" operator="containsText" text="onvoldoende">
      <formula>NOT(ISERROR(SEARCH("onvoldoende",K18)))</formula>
    </cfRule>
  </conditionalFormatting>
  <conditionalFormatting sqref="K25:K29">
    <cfRule type="containsText" dxfId="286" priority="1258" operator="containsText" text="onvoldoende">
      <formula>NOT(ISERROR(SEARCH("onvoldoende",K25)))</formula>
    </cfRule>
  </conditionalFormatting>
  <conditionalFormatting sqref="K32:K36">
    <cfRule type="containsText" dxfId="285" priority="1257" operator="containsText" text="onvoldoende">
      <formula>NOT(ISERROR(SEARCH("onvoldoende",K32)))</formula>
    </cfRule>
  </conditionalFormatting>
  <conditionalFormatting sqref="K39:K43">
    <cfRule type="containsText" dxfId="284" priority="1256" operator="containsText" text="onvoldoende">
      <formula>NOT(ISERROR(SEARCH("onvoldoende",K39)))</formula>
    </cfRule>
  </conditionalFormatting>
  <conditionalFormatting sqref="K46:K50">
    <cfRule type="containsText" dxfId="283" priority="1255" operator="containsText" text="onvoldoende">
      <formula>NOT(ISERROR(SEARCH("onvoldoende",K46)))</formula>
    </cfRule>
  </conditionalFormatting>
  <conditionalFormatting sqref="E18:E22">
    <cfRule type="containsText" dxfId="282" priority="1254" operator="containsText" text="onvoldoende">
      <formula>NOT(ISERROR(SEARCH("onvoldoende",E18)))</formula>
    </cfRule>
  </conditionalFormatting>
  <conditionalFormatting sqref="E25:E29">
    <cfRule type="containsText" dxfId="281" priority="1253" operator="containsText" text="onvoldoende">
      <formula>NOT(ISERROR(SEARCH("onvoldoende",E25)))</formula>
    </cfRule>
  </conditionalFormatting>
  <conditionalFormatting sqref="E32:E36">
    <cfRule type="containsText" dxfId="280" priority="1252" operator="containsText" text="onvoldoende">
      <formula>NOT(ISERROR(SEARCH("onvoldoende",E32)))</formula>
    </cfRule>
  </conditionalFormatting>
  <conditionalFormatting sqref="E39:E43">
    <cfRule type="containsText" dxfId="279" priority="1251" operator="containsText" text="onvoldoende">
      <formula>NOT(ISERROR(SEARCH("onvoldoende",E39)))</formula>
    </cfRule>
  </conditionalFormatting>
  <conditionalFormatting sqref="E46:E50">
    <cfRule type="containsText" dxfId="278" priority="1250" operator="containsText" text="onvoldoende">
      <formula>NOT(ISERROR(SEARCH("onvoldoende",E46)))</formula>
    </cfRule>
  </conditionalFormatting>
  <conditionalFormatting sqref="G18:G22">
    <cfRule type="containsText" dxfId="277" priority="1249" operator="containsText" text="onvoldoende">
      <formula>NOT(ISERROR(SEARCH("onvoldoende",G18)))</formula>
    </cfRule>
  </conditionalFormatting>
  <conditionalFormatting sqref="G25:G29">
    <cfRule type="containsText" dxfId="276" priority="1248" operator="containsText" text="onvoldoende">
      <formula>NOT(ISERROR(SEARCH("onvoldoende",G25)))</formula>
    </cfRule>
  </conditionalFormatting>
  <conditionalFormatting sqref="G32:G36">
    <cfRule type="containsText" dxfId="275" priority="1247" operator="containsText" text="onvoldoende">
      <formula>NOT(ISERROR(SEARCH("onvoldoende",G32)))</formula>
    </cfRule>
  </conditionalFormatting>
  <conditionalFormatting sqref="G39:G43">
    <cfRule type="containsText" dxfId="274" priority="1246" operator="containsText" text="onvoldoende">
      <formula>NOT(ISERROR(SEARCH("onvoldoende",G39)))</formula>
    </cfRule>
  </conditionalFormatting>
  <conditionalFormatting sqref="G46:G50">
    <cfRule type="containsText" dxfId="273" priority="1245" operator="containsText" text="onvoldoende">
      <formula>NOT(ISERROR(SEARCH("onvoldoende",G46)))</formula>
    </cfRule>
  </conditionalFormatting>
  <conditionalFormatting sqref="I56 E56:E60 K61 G56:G60">
    <cfRule type="containsText" dxfId="272" priority="1244" operator="containsText" text="onvoldoende">
      <formula>NOT(ISERROR(SEARCH("onvoldoende",E56)))</formula>
    </cfRule>
  </conditionalFormatting>
  <conditionalFormatting sqref="I68 K68">
    <cfRule type="containsText" dxfId="271" priority="1243" operator="containsText" text="onvoldoende">
      <formula>NOT(ISERROR(SEARCH("onvoldoende",I68)))</formula>
    </cfRule>
  </conditionalFormatting>
  <conditionalFormatting sqref="I75 K75">
    <cfRule type="containsText" dxfId="270" priority="1242" operator="containsText" text="onvoldoende">
      <formula>NOT(ISERROR(SEARCH("onvoldoende",I75)))</formula>
    </cfRule>
  </conditionalFormatting>
  <conditionalFormatting sqref="I82 K82">
    <cfRule type="containsText" dxfId="269" priority="1241" operator="containsText" text="onvoldoende">
      <formula>NOT(ISERROR(SEARCH("onvoldoende",I82)))</formula>
    </cfRule>
  </conditionalFormatting>
  <conditionalFormatting sqref="I89 K89">
    <cfRule type="containsText" dxfId="268" priority="1240" operator="containsText" text="onvoldoende">
      <formula>NOT(ISERROR(SEARCH("onvoldoende",I89)))</formula>
    </cfRule>
  </conditionalFormatting>
  <conditionalFormatting sqref="I96 K96">
    <cfRule type="containsText" dxfId="267" priority="1239" operator="containsText" text="onvoldoende">
      <formula>NOT(ISERROR(SEARCH("onvoldoende",I96)))</formula>
    </cfRule>
  </conditionalFormatting>
  <conditionalFormatting sqref="I103 K103">
    <cfRule type="containsText" dxfId="266" priority="1238" operator="containsText" text="onvoldoende">
      <formula>NOT(ISERROR(SEARCH("onvoldoende",I103)))</formula>
    </cfRule>
  </conditionalFormatting>
  <conditionalFormatting sqref="F56">
    <cfRule type="containsText" dxfId="265" priority="294" operator="containsText" text="onvoldoende">
      <formula>NOT(ISERROR(SEARCH("onvoldoende",F56)))</formula>
    </cfRule>
  </conditionalFormatting>
  <conditionalFormatting sqref="F63">
    <cfRule type="containsText" dxfId="264" priority="293" operator="containsText" text="onvoldoende">
      <formula>NOT(ISERROR(SEARCH("onvoldoende",F63)))</formula>
    </cfRule>
  </conditionalFormatting>
  <conditionalFormatting sqref="F70">
    <cfRule type="containsText" dxfId="263" priority="292" operator="containsText" text="onvoldoende">
      <formula>NOT(ISERROR(SEARCH("onvoldoende",F70)))</formula>
    </cfRule>
  </conditionalFormatting>
  <conditionalFormatting sqref="F77">
    <cfRule type="containsText" dxfId="262" priority="291" operator="containsText" text="onvoldoende">
      <formula>NOT(ISERROR(SEARCH("onvoldoende",F77)))</formula>
    </cfRule>
  </conditionalFormatting>
  <conditionalFormatting sqref="F84">
    <cfRule type="containsText" dxfId="261" priority="290" operator="containsText" text="onvoldoende">
      <formula>NOT(ISERROR(SEARCH("onvoldoende",F84)))</formula>
    </cfRule>
  </conditionalFormatting>
  <conditionalFormatting sqref="F91">
    <cfRule type="containsText" dxfId="260" priority="289" operator="containsText" text="onvoldoende">
      <formula>NOT(ISERROR(SEARCH("onvoldoende",F91)))</formula>
    </cfRule>
  </conditionalFormatting>
  <conditionalFormatting sqref="F98">
    <cfRule type="containsText" dxfId="259" priority="288" operator="containsText" text="onvoldoende">
      <formula>NOT(ISERROR(SEARCH("onvoldoende",F98)))</formula>
    </cfRule>
  </conditionalFormatting>
  <conditionalFormatting sqref="P63:P67">
    <cfRule type="containsText" dxfId="258" priority="168" operator="containsText" text="onvoldoende">
      <formula>NOT(ISERROR(SEARCH("onvoldoende",P63)))</formula>
    </cfRule>
  </conditionalFormatting>
  <conditionalFormatting sqref="R70:R74">
    <cfRule type="containsText" dxfId="257" priority="167" operator="containsText" text="onvoldoende">
      <formula>NOT(ISERROR(SEARCH("onvoldoende",R70)))</formula>
    </cfRule>
  </conditionalFormatting>
  <conditionalFormatting sqref="R77:R81">
    <cfRule type="containsText" dxfId="256" priority="166" operator="containsText" text="onvoldoende">
      <formula>NOT(ISERROR(SEARCH("onvoldoende",R77)))</formula>
    </cfRule>
  </conditionalFormatting>
  <conditionalFormatting sqref="R84:R88">
    <cfRule type="containsText" dxfId="255" priority="165" operator="containsText" text="onvoldoende">
      <formula>NOT(ISERROR(SEARCH("onvoldoende",R84)))</formula>
    </cfRule>
  </conditionalFormatting>
  <conditionalFormatting sqref="R91:R95">
    <cfRule type="containsText" dxfId="254" priority="164" operator="containsText" text="onvoldoende">
      <formula>NOT(ISERROR(SEARCH("onvoldoende",R91)))</formula>
    </cfRule>
  </conditionalFormatting>
  <conditionalFormatting sqref="R98:R102">
    <cfRule type="containsText" dxfId="253" priority="163" operator="containsText" text="onvoldoende">
      <formula>NOT(ISERROR(SEARCH("onvoldoende",R98)))</formula>
    </cfRule>
  </conditionalFormatting>
  <conditionalFormatting sqref="T70:T74">
    <cfRule type="containsText" dxfId="252" priority="162" operator="containsText" text="onvoldoende">
      <formula>NOT(ISERROR(SEARCH("onvoldoende",T70)))</formula>
    </cfRule>
  </conditionalFormatting>
  <conditionalFormatting sqref="H56 H63 H70 H77 H84 H91 H98">
    <cfRule type="containsText" dxfId="251" priority="280" operator="containsText" text="onvoldoende">
      <formula>NOT(ISERROR(SEARCH("onvoldoende",H56)))</formula>
    </cfRule>
  </conditionalFormatting>
  <conditionalFormatting sqref="T84:T88">
    <cfRule type="containsText" dxfId="250" priority="160" operator="containsText" text="onvoldoende">
      <formula>NOT(ISERROR(SEARCH("onvoldoende",T84)))</formula>
    </cfRule>
  </conditionalFormatting>
  <conditionalFormatting sqref="J62 J56">
    <cfRule type="containsText" dxfId="249" priority="278" operator="containsText" text="onvoldoende">
      <formula>NOT(ISERROR(SEARCH("onvoldoende",J56)))</formula>
    </cfRule>
  </conditionalFormatting>
  <conditionalFormatting sqref="J63 J69">
    <cfRule type="containsText" dxfId="248" priority="277" operator="containsText" text="onvoldoende">
      <formula>NOT(ISERROR(SEARCH("onvoldoende",J63)))</formula>
    </cfRule>
  </conditionalFormatting>
  <conditionalFormatting sqref="J70">
    <cfRule type="containsText" dxfId="247" priority="276" operator="containsText" text="onvoldoende">
      <formula>NOT(ISERROR(SEARCH("onvoldoende",J70)))</formula>
    </cfRule>
  </conditionalFormatting>
  <conditionalFormatting sqref="J77 J83">
    <cfRule type="containsText" dxfId="246" priority="275" operator="containsText" text="onvoldoende">
      <formula>NOT(ISERROR(SEARCH("onvoldoende",J77)))</formula>
    </cfRule>
  </conditionalFormatting>
  <conditionalFormatting sqref="J84 J90">
    <cfRule type="containsText" dxfId="245" priority="274" operator="containsText" text="onvoldoende">
      <formula>NOT(ISERROR(SEARCH("onvoldoende",J84)))</formula>
    </cfRule>
  </conditionalFormatting>
  <conditionalFormatting sqref="J91 J97">
    <cfRule type="containsText" dxfId="244" priority="273" operator="containsText" text="onvoldoende">
      <formula>NOT(ISERROR(SEARCH("onvoldoende",J91)))</formula>
    </cfRule>
  </conditionalFormatting>
  <conditionalFormatting sqref="J98">
    <cfRule type="containsText" dxfId="243" priority="272" operator="containsText" text="onvoldoende">
      <formula>NOT(ISERROR(SEARCH("onvoldoende",J98)))</formula>
    </cfRule>
  </conditionalFormatting>
  <conditionalFormatting sqref="P70:P74">
    <cfRule type="containsText" dxfId="242" priority="152" operator="containsText" text="onvoldoende">
      <formula>NOT(ISERROR(SEARCH("onvoldoende",P70)))</formula>
    </cfRule>
  </conditionalFormatting>
  <conditionalFormatting sqref="P77:P81">
    <cfRule type="containsText" dxfId="241" priority="151" operator="containsText" text="onvoldoende">
      <formula>NOT(ISERROR(SEARCH("onvoldoende",P77)))</formula>
    </cfRule>
  </conditionalFormatting>
  <conditionalFormatting sqref="P84:P88">
    <cfRule type="containsText" dxfId="240" priority="150" operator="containsText" text="onvoldoende">
      <formula>NOT(ISERROR(SEARCH("onvoldoende",P84)))</formula>
    </cfRule>
  </conditionalFormatting>
  <conditionalFormatting sqref="P91:P95">
    <cfRule type="containsText" dxfId="239" priority="149" operator="containsText" text="onvoldoende">
      <formula>NOT(ISERROR(SEARCH("onvoldoende",P91)))</formula>
    </cfRule>
  </conditionalFormatting>
  <conditionalFormatting sqref="P98:P102">
    <cfRule type="containsText" dxfId="238" priority="148" operator="containsText" text="onvoldoende">
      <formula>NOT(ISERROR(SEARCH("onvoldoende",P98)))</formula>
    </cfRule>
  </conditionalFormatting>
  <conditionalFormatting sqref="O56">
    <cfRule type="containsText" dxfId="237" priority="147" operator="containsText" text="onvoldoende">
      <formula>NOT(ISERROR(SEARCH("onvoldoende",O56)))</formula>
    </cfRule>
  </conditionalFormatting>
  <conditionalFormatting sqref="O63">
    <cfRule type="containsText" dxfId="236" priority="146" operator="containsText" text="onvoldoende">
      <formula>NOT(ISERROR(SEARCH("onvoldoende",O63)))</formula>
    </cfRule>
  </conditionalFormatting>
  <conditionalFormatting sqref="L62">
    <cfRule type="containsText" dxfId="235" priority="264" operator="containsText" text="onvoldoende">
      <formula>NOT(ISERROR(SEARCH("onvoldoende",L62)))</formula>
    </cfRule>
  </conditionalFormatting>
  <conditionalFormatting sqref="L56">
    <cfRule type="containsText" dxfId="234" priority="263" operator="containsText" text="onvoldoende">
      <formula>NOT(ISERROR(SEARCH("onvoldoende",L56)))</formula>
    </cfRule>
  </conditionalFormatting>
  <conditionalFormatting sqref="L69">
    <cfRule type="containsText" dxfId="233" priority="262" operator="containsText" text="onvoldoende">
      <formula>NOT(ISERROR(SEARCH("onvoldoende",L69)))</formula>
    </cfRule>
  </conditionalFormatting>
  <conditionalFormatting sqref="L63">
    <cfRule type="containsText" dxfId="232" priority="261" operator="containsText" text="onvoldoende">
      <formula>NOT(ISERROR(SEARCH("onvoldoende",L63)))</formula>
    </cfRule>
  </conditionalFormatting>
  <conditionalFormatting sqref="L70">
    <cfRule type="containsText" dxfId="231" priority="260" operator="containsText" text="onvoldoende">
      <formula>NOT(ISERROR(SEARCH("onvoldoende",L70)))</formula>
    </cfRule>
  </conditionalFormatting>
  <conditionalFormatting sqref="L83">
    <cfRule type="containsText" dxfId="230" priority="259" operator="containsText" text="onvoldoende">
      <formula>NOT(ISERROR(SEARCH("onvoldoende",L83)))</formula>
    </cfRule>
  </conditionalFormatting>
  <conditionalFormatting sqref="L77">
    <cfRule type="containsText" dxfId="229" priority="258" operator="containsText" text="onvoldoende">
      <formula>NOT(ISERROR(SEARCH("onvoldoende",L77)))</formula>
    </cfRule>
  </conditionalFormatting>
  <conditionalFormatting sqref="L90">
    <cfRule type="containsText" dxfId="228" priority="257" operator="containsText" text="onvoldoende">
      <formula>NOT(ISERROR(SEARCH("onvoldoende",L90)))</formula>
    </cfRule>
  </conditionalFormatting>
  <conditionalFormatting sqref="L84">
    <cfRule type="containsText" dxfId="227" priority="256" operator="containsText" text="onvoldoende">
      <formula>NOT(ISERROR(SEARCH("onvoldoende",L84)))</formula>
    </cfRule>
  </conditionalFormatting>
  <conditionalFormatting sqref="L97">
    <cfRule type="containsText" dxfId="226" priority="255" operator="containsText" text="onvoldoende">
      <formula>NOT(ISERROR(SEARCH("onvoldoende",L97)))</formula>
    </cfRule>
  </conditionalFormatting>
  <conditionalFormatting sqref="L91">
    <cfRule type="containsText" dxfId="225" priority="254" operator="containsText" text="onvoldoende">
      <formula>NOT(ISERROR(SEARCH("onvoldoende",L91)))</formula>
    </cfRule>
  </conditionalFormatting>
  <conditionalFormatting sqref="L104">
    <cfRule type="containsText" dxfId="224" priority="253" operator="containsText" text="onvoldoende">
      <formula>NOT(ISERROR(SEARCH("onvoldoende",L104)))</formula>
    </cfRule>
  </conditionalFormatting>
  <conditionalFormatting sqref="L98">
    <cfRule type="containsText" dxfId="223" priority="252" operator="containsText" text="onvoldoende">
      <formula>NOT(ISERROR(SEARCH("onvoldoende",L98)))</formula>
    </cfRule>
  </conditionalFormatting>
  <conditionalFormatting sqref="U62">
    <cfRule type="containsText" dxfId="222" priority="132" operator="containsText" text="onvoldoende">
      <formula>NOT(ISERROR(SEARCH("onvoldoende",U62)))</formula>
    </cfRule>
  </conditionalFormatting>
  <conditionalFormatting sqref="U56">
    <cfRule type="containsText" dxfId="221" priority="131" operator="containsText" text="onvoldoende">
      <formula>NOT(ISERROR(SEARCH("onvoldoende",U56)))</formula>
    </cfRule>
  </conditionalFormatting>
  <conditionalFormatting sqref="U69">
    <cfRule type="containsText" dxfId="220" priority="130" operator="containsText" text="onvoldoende">
      <formula>NOT(ISERROR(SEARCH("onvoldoende",U69)))</formula>
    </cfRule>
  </conditionalFormatting>
  <conditionalFormatting sqref="U63">
    <cfRule type="containsText" dxfId="219" priority="129" operator="containsText" text="onvoldoende">
      <formula>NOT(ISERROR(SEARCH("onvoldoende",U63)))</formula>
    </cfRule>
  </conditionalFormatting>
  <conditionalFormatting sqref="U70">
    <cfRule type="containsText" dxfId="218" priority="128" operator="containsText" text="onvoldoende">
      <formula>NOT(ISERROR(SEARCH("onvoldoende",U70)))</formula>
    </cfRule>
  </conditionalFormatting>
  <conditionalFormatting sqref="U83">
    <cfRule type="containsText" dxfId="217" priority="127" operator="containsText" text="onvoldoende">
      <formula>NOT(ISERROR(SEARCH("onvoldoende",U83)))</formula>
    </cfRule>
  </conditionalFormatting>
  <conditionalFormatting sqref="U77">
    <cfRule type="containsText" dxfId="216" priority="126" operator="containsText" text="onvoldoende">
      <formula>NOT(ISERROR(SEARCH("onvoldoende",U77)))</formula>
    </cfRule>
  </conditionalFormatting>
  <conditionalFormatting sqref="U90">
    <cfRule type="containsText" dxfId="215" priority="125" operator="containsText" text="onvoldoende">
      <formula>NOT(ISERROR(SEARCH("onvoldoende",U90)))</formula>
    </cfRule>
  </conditionalFormatting>
  <conditionalFormatting sqref="U84">
    <cfRule type="containsText" dxfId="214" priority="124" operator="containsText" text="onvoldoende">
      <formula>NOT(ISERROR(SEARCH("onvoldoende",U84)))</formula>
    </cfRule>
  </conditionalFormatting>
  <conditionalFormatting sqref="U97">
    <cfRule type="containsText" dxfId="213" priority="123" operator="containsText" text="onvoldoende">
      <formula>NOT(ISERROR(SEARCH("onvoldoende",U97)))</formula>
    </cfRule>
  </conditionalFormatting>
  <conditionalFormatting sqref="U91">
    <cfRule type="containsText" dxfId="212" priority="122" operator="containsText" text="onvoldoende">
      <formula>NOT(ISERROR(SEARCH("onvoldoende",U91)))</formula>
    </cfRule>
  </conditionalFormatting>
  <conditionalFormatting sqref="U104">
    <cfRule type="containsText" dxfId="211" priority="121" operator="containsText" text="onvoldoende">
      <formula>NOT(ISERROR(SEARCH("onvoldoende",U104)))</formula>
    </cfRule>
  </conditionalFormatting>
  <conditionalFormatting sqref="U98">
    <cfRule type="containsText" dxfId="210" priority="120" operator="containsText" text="onvoldoende">
      <formula>NOT(ISERROR(SEARCH("onvoldoende",U98)))</formula>
    </cfRule>
  </conditionalFormatting>
  <conditionalFormatting sqref="S10 N4:N8 T9 P4:P8 R23 T23 Q4:S4 Q11 Q18 Q25 Q32 Q39 Q46 R5:R9 R57:R61 U10">
    <cfRule type="containsText" dxfId="209" priority="238" operator="containsText" text="onvoldoende">
      <formula>NOT(ISERROR(SEARCH("onvoldoende",N4)))</formula>
    </cfRule>
  </conditionalFormatting>
  <conditionalFormatting sqref="T63:T67">
    <cfRule type="containsText" dxfId="208" priority="170" operator="containsText" text="onvoldoende">
      <formula>NOT(ISERROR(SEARCH("onvoldoende",T63)))</formula>
    </cfRule>
  </conditionalFormatting>
  <conditionalFormatting sqref="N63:N67">
    <cfRule type="containsText" dxfId="207" priority="169" operator="containsText" text="onvoldoende">
      <formula>NOT(ISERROR(SEARCH("onvoldoende",N63)))</formula>
    </cfRule>
  </conditionalFormatting>
  <conditionalFormatting sqref="T77:T81">
    <cfRule type="containsText" dxfId="206" priority="161" operator="containsText" text="onvoldoende">
      <formula>NOT(ISERROR(SEARCH("onvoldoende",T77)))</formula>
    </cfRule>
  </conditionalFormatting>
  <conditionalFormatting sqref="T91:T95">
    <cfRule type="containsText" dxfId="205" priority="159" operator="containsText" text="onvoldoende">
      <formula>NOT(ISERROR(SEARCH("onvoldoende",T91)))</formula>
    </cfRule>
  </conditionalFormatting>
  <conditionalFormatting sqref="T98:T102">
    <cfRule type="containsText" dxfId="204" priority="158" operator="containsText" text="onvoldoende">
      <formula>NOT(ISERROR(SEARCH("onvoldoende",T98)))</formula>
    </cfRule>
  </conditionalFormatting>
  <conditionalFormatting sqref="N70:N74">
    <cfRule type="containsText" dxfId="203" priority="157" operator="containsText" text="onvoldoende">
      <formula>NOT(ISERROR(SEARCH("onvoldoende",N70)))</formula>
    </cfRule>
  </conditionalFormatting>
  <conditionalFormatting sqref="N77:N81">
    <cfRule type="containsText" dxfId="202" priority="156" operator="containsText" text="onvoldoende">
      <formula>NOT(ISERROR(SEARCH("onvoldoende",N77)))</formula>
    </cfRule>
  </conditionalFormatting>
  <conditionalFormatting sqref="N84:N88">
    <cfRule type="containsText" dxfId="201" priority="155" operator="containsText" text="onvoldoende">
      <formula>NOT(ISERROR(SEARCH("onvoldoende",N84)))</formula>
    </cfRule>
  </conditionalFormatting>
  <conditionalFormatting sqref="N98:N102">
    <cfRule type="containsText" dxfId="200" priority="153" operator="containsText" text="onvoldoende">
      <formula>NOT(ISERROR(SEARCH("onvoldoende",N98)))</formula>
    </cfRule>
  </conditionalFormatting>
  <conditionalFormatting sqref="N91:N95">
    <cfRule type="containsText" dxfId="199" priority="154" operator="containsText" text="onvoldoende">
      <formula>NOT(ISERROR(SEARCH("onvoldoende",N91)))</formula>
    </cfRule>
  </conditionalFormatting>
  <conditionalFormatting sqref="S104">
    <cfRule type="containsText" dxfId="198" priority="174" operator="containsText" text="onvoldoende">
      <formula>NOT(ISERROR(SEARCH("onvoldoende",S104)))</formula>
    </cfRule>
  </conditionalFormatting>
  <conditionalFormatting sqref="R65">
    <cfRule type="containsText" dxfId="197" priority="171" operator="containsText" text="onvoldoende">
      <formula>NOT(ISERROR(SEARCH("onvoldoende",R65)))</formula>
    </cfRule>
  </conditionalFormatting>
  <conditionalFormatting sqref="T56:T60">
    <cfRule type="containsText" dxfId="196" priority="173" operator="containsText" text="onvoldoende">
      <formula>NOT(ISERROR(SEARCH("onvoldoende",T56)))</formula>
    </cfRule>
  </conditionalFormatting>
  <conditionalFormatting sqref="R63:R64 R66:R67">
    <cfRule type="containsText" dxfId="195" priority="172" operator="containsText" text="onvoldoende">
      <formula>NOT(ISERROR(SEARCH("onvoldoende",R63)))</formula>
    </cfRule>
  </conditionalFormatting>
  <conditionalFormatting sqref="R16 T16">
    <cfRule type="containsText" dxfId="194" priority="237" operator="containsText" text="onvoldoende">
      <formula>NOT(ISERROR(SEARCH("onvoldoende",R16)))</formula>
    </cfRule>
  </conditionalFormatting>
  <conditionalFormatting sqref="R30 T30">
    <cfRule type="containsText" dxfId="193" priority="236" operator="containsText" text="onvoldoende">
      <formula>NOT(ISERROR(SEARCH("onvoldoende",R30)))</formula>
    </cfRule>
  </conditionalFormatting>
  <conditionalFormatting sqref="R37 T37">
    <cfRule type="containsText" dxfId="192" priority="235" operator="containsText" text="onvoldoende">
      <formula>NOT(ISERROR(SEARCH("onvoldoende",R37)))</formula>
    </cfRule>
  </conditionalFormatting>
  <conditionalFormatting sqref="R44 T44">
    <cfRule type="containsText" dxfId="191" priority="234" operator="containsText" text="onvoldoende">
      <formula>NOT(ISERROR(SEARCH("onvoldoende",R44)))</formula>
    </cfRule>
  </conditionalFormatting>
  <conditionalFormatting sqref="R51 T51">
    <cfRule type="containsText" dxfId="190" priority="233" operator="containsText" text="onvoldoende">
      <formula>NOT(ISERROR(SEARCH("onvoldoende",R51)))</formula>
    </cfRule>
  </conditionalFormatting>
  <conditionalFormatting sqref="U4">
    <cfRule type="containsText" dxfId="189" priority="232" operator="containsText" text="onvoldoende">
      <formula>NOT(ISERROR(SEARCH("onvoldoende",U4)))</formula>
    </cfRule>
  </conditionalFormatting>
  <conditionalFormatting sqref="O4">
    <cfRule type="containsText" dxfId="188" priority="231" operator="containsText" text="onvoldoende">
      <formula>NOT(ISERROR(SEARCH("onvoldoende",O4)))</formula>
    </cfRule>
  </conditionalFormatting>
  <conditionalFormatting sqref="S11 S17">
    <cfRule type="containsText" dxfId="187" priority="230" operator="containsText" text="onvoldoende">
      <formula>NOT(ISERROR(SEARCH("onvoldoende",S11)))</formula>
    </cfRule>
  </conditionalFormatting>
  <conditionalFormatting sqref="O11">
    <cfRule type="containsText" dxfId="186" priority="229" operator="containsText" text="onvoldoende">
      <formula>NOT(ISERROR(SEARCH("onvoldoende",O11)))</formula>
    </cfRule>
  </conditionalFormatting>
  <conditionalFormatting sqref="S18">
    <cfRule type="containsText" dxfId="185" priority="228" operator="containsText" text="onvoldoende">
      <formula>NOT(ISERROR(SEARCH("onvoldoende",S18)))</formula>
    </cfRule>
  </conditionalFormatting>
  <conditionalFormatting sqref="O18">
    <cfRule type="containsText" dxfId="184" priority="227" operator="containsText" text="onvoldoende">
      <formula>NOT(ISERROR(SEARCH("onvoldoende",O18)))</formula>
    </cfRule>
  </conditionalFormatting>
  <conditionalFormatting sqref="S25 S31">
    <cfRule type="containsText" dxfId="183" priority="226" operator="containsText" text="onvoldoende">
      <formula>NOT(ISERROR(SEARCH("onvoldoende",S25)))</formula>
    </cfRule>
  </conditionalFormatting>
  <conditionalFormatting sqref="O25">
    <cfRule type="containsText" dxfId="182" priority="225" operator="containsText" text="onvoldoende">
      <formula>NOT(ISERROR(SEARCH("onvoldoende",O25)))</formula>
    </cfRule>
  </conditionalFormatting>
  <conditionalFormatting sqref="S32 S38">
    <cfRule type="containsText" dxfId="181" priority="224" operator="containsText" text="onvoldoende">
      <formula>NOT(ISERROR(SEARCH("onvoldoende",S32)))</formula>
    </cfRule>
  </conditionalFormatting>
  <conditionalFormatting sqref="O32">
    <cfRule type="containsText" dxfId="180" priority="223" operator="containsText" text="onvoldoende">
      <formula>NOT(ISERROR(SEARCH("onvoldoende",O32)))</formula>
    </cfRule>
  </conditionalFormatting>
  <conditionalFormatting sqref="S39 S45">
    <cfRule type="containsText" dxfId="179" priority="222" operator="containsText" text="onvoldoende">
      <formula>NOT(ISERROR(SEARCH("onvoldoende",S39)))</formula>
    </cfRule>
  </conditionalFormatting>
  <conditionalFormatting sqref="O39">
    <cfRule type="containsText" dxfId="178" priority="221" operator="containsText" text="onvoldoende">
      <formula>NOT(ISERROR(SEARCH("onvoldoende",O39)))</formula>
    </cfRule>
  </conditionalFormatting>
  <conditionalFormatting sqref="S46 S52">
    <cfRule type="containsText" dxfId="177" priority="220" operator="containsText" text="onvoldoende">
      <formula>NOT(ISERROR(SEARCH("onvoldoende",S46)))</formula>
    </cfRule>
  </conditionalFormatting>
  <conditionalFormatting sqref="O46">
    <cfRule type="containsText" dxfId="176" priority="219" operator="containsText" text="onvoldoende">
      <formula>NOT(ISERROR(SEARCH("onvoldoende",O46)))</formula>
    </cfRule>
  </conditionalFormatting>
  <conditionalFormatting sqref="U17">
    <cfRule type="containsText" dxfId="175" priority="218" operator="containsText" text="onvoldoende">
      <formula>NOT(ISERROR(SEARCH("onvoldoende",U17)))</formula>
    </cfRule>
  </conditionalFormatting>
  <conditionalFormatting sqref="U11">
    <cfRule type="containsText" dxfId="174" priority="217" operator="containsText" text="onvoldoende">
      <formula>NOT(ISERROR(SEARCH("onvoldoende",U11)))</formula>
    </cfRule>
  </conditionalFormatting>
  <conditionalFormatting sqref="U18">
    <cfRule type="containsText" dxfId="173" priority="216" operator="containsText" text="onvoldoende">
      <formula>NOT(ISERROR(SEARCH("onvoldoende",U18)))</formula>
    </cfRule>
  </conditionalFormatting>
  <conditionalFormatting sqref="U31">
    <cfRule type="containsText" dxfId="172" priority="215" operator="containsText" text="onvoldoende">
      <formula>NOT(ISERROR(SEARCH("onvoldoende",U31)))</formula>
    </cfRule>
  </conditionalFormatting>
  <conditionalFormatting sqref="U25">
    <cfRule type="containsText" dxfId="171" priority="214" operator="containsText" text="onvoldoende">
      <formula>NOT(ISERROR(SEARCH("onvoldoende",U25)))</formula>
    </cfRule>
  </conditionalFormatting>
  <conditionalFormatting sqref="U38">
    <cfRule type="containsText" dxfId="170" priority="213" operator="containsText" text="onvoldoende">
      <formula>NOT(ISERROR(SEARCH("onvoldoende",U38)))</formula>
    </cfRule>
  </conditionalFormatting>
  <conditionalFormatting sqref="U32">
    <cfRule type="containsText" dxfId="169" priority="212" operator="containsText" text="onvoldoende">
      <formula>NOT(ISERROR(SEARCH("onvoldoende",U32)))</formula>
    </cfRule>
  </conditionalFormatting>
  <conditionalFormatting sqref="U45">
    <cfRule type="containsText" dxfId="168" priority="211" operator="containsText" text="onvoldoende">
      <formula>NOT(ISERROR(SEARCH("onvoldoende",U45)))</formula>
    </cfRule>
  </conditionalFormatting>
  <conditionalFormatting sqref="U39">
    <cfRule type="containsText" dxfId="167" priority="210" operator="containsText" text="onvoldoende">
      <formula>NOT(ISERROR(SEARCH("onvoldoende",U39)))</formula>
    </cfRule>
  </conditionalFormatting>
  <conditionalFormatting sqref="U52">
    <cfRule type="containsText" dxfId="166" priority="209" operator="containsText" text="onvoldoende">
      <formula>NOT(ISERROR(SEARCH("onvoldoende",U52)))</formula>
    </cfRule>
  </conditionalFormatting>
  <conditionalFormatting sqref="U46">
    <cfRule type="containsText" dxfId="165" priority="208" operator="containsText" text="onvoldoende">
      <formula>NOT(ISERROR(SEARCH("onvoldoende",U46)))</formula>
    </cfRule>
  </conditionalFormatting>
  <conditionalFormatting sqref="T4:T8">
    <cfRule type="containsText" dxfId="164" priority="207" operator="containsText" text="onvoldoende">
      <formula>NOT(ISERROR(SEARCH("onvoldoende",T4)))</formula>
    </cfRule>
  </conditionalFormatting>
  <conditionalFormatting sqref="R11:R12 R14:R15">
    <cfRule type="containsText" dxfId="163" priority="206" operator="containsText" text="onvoldoende">
      <formula>NOT(ISERROR(SEARCH("onvoldoende",R11)))</formula>
    </cfRule>
  </conditionalFormatting>
  <conditionalFormatting sqref="R13">
    <cfRule type="containsText" dxfId="162" priority="205" operator="containsText" text="onvoldoende">
      <formula>NOT(ISERROR(SEARCH("onvoldoende",R13)))</formula>
    </cfRule>
  </conditionalFormatting>
  <conditionalFormatting sqref="T11:T15">
    <cfRule type="containsText" dxfId="161" priority="204" operator="containsText" text="onvoldoende">
      <formula>NOT(ISERROR(SEARCH("onvoldoende",T11)))</formula>
    </cfRule>
  </conditionalFormatting>
  <conditionalFormatting sqref="N11:N15">
    <cfRule type="containsText" dxfId="160" priority="203" operator="containsText" text="onvoldoende">
      <formula>NOT(ISERROR(SEARCH("onvoldoende",N11)))</formula>
    </cfRule>
  </conditionalFormatting>
  <conditionalFormatting sqref="P11:P15">
    <cfRule type="containsText" dxfId="159" priority="202" operator="containsText" text="onvoldoende">
      <formula>NOT(ISERROR(SEARCH("onvoldoende",P11)))</formula>
    </cfRule>
  </conditionalFormatting>
  <conditionalFormatting sqref="R18:R22">
    <cfRule type="containsText" dxfId="158" priority="201" operator="containsText" text="onvoldoende">
      <formula>NOT(ISERROR(SEARCH("onvoldoende",R18)))</formula>
    </cfRule>
  </conditionalFormatting>
  <conditionalFormatting sqref="R25:R29">
    <cfRule type="containsText" dxfId="157" priority="200" operator="containsText" text="onvoldoende">
      <formula>NOT(ISERROR(SEARCH("onvoldoende",R25)))</formula>
    </cfRule>
  </conditionalFormatting>
  <conditionalFormatting sqref="R32:R36">
    <cfRule type="containsText" dxfId="156" priority="199" operator="containsText" text="onvoldoende">
      <formula>NOT(ISERROR(SEARCH("onvoldoende",R32)))</formula>
    </cfRule>
  </conditionalFormatting>
  <conditionalFormatting sqref="R39:R43">
    <cfRule type="containsText" dxfId="155" priority="198" operator="containsText" text="onvoldoende">
      <formula>NOT(ISERROR(SEARCH("onvoldoende",R39)))</formula>
    </cfRule>
  </conditionalFormatting>
  <conditionalFormatting sqref="R46:R50">
    <cfRule type="containsText" dxfId="154" priority="197" operator="containsText" text="onvoldoende">
      <formula>NOT(ISERROR(SEARCH("onvoldoende",R46)))</formula>
    </cfRule>
  </conditionalFormatting>
  <conditionalFormatting sqref="T18:T22">
    <cfRule type="containsText" dxfId="153" priority="196" operator="containsText" text="onvoldoende">
      <formula>NOT(ISERROR(SEARCH("onvoldoende",T18)))</formula>
    </cfRule>
  </conditionalFormatting>
  <conditionalFormatting sqref="T25:T29">
    <cfRule type="containsText" dxfId="152" priority="195" operator="containsText" text="onvoldoende">
      <formula>NOT(ISERROR(SEARCH("onvoldoende",T25)))</formula>
    </cfRule>
  </conditionalFormatting>
  <conditionalFormatting sqref="T32:T36">
    <cfRule type="containsText" dxfId="151" priority="194" operator="containsText" text="onvoldoende">
      <formula>NOT(ISERROR(SEARCH("onvoldoende",T32)))</formula>
    </cfRule>
  </conditionalFormatting>
  <conditionalFormatting sqref="T39:T43">
    <cfRule type="containsText" dxfId="150" priority="193" operator="containsText" text="onvoldoende">
      <formula>NOT(ISERROR(SEARCH("onvoldoende",T39)))</formula>
    </cfRule>
  </conditionalFormatting>
  <conditionalFormatting sqref="T46:T50">
    <cfRule type="containsText" dxfId="149" priority="192" operator="containsText" text="onvoldoende">
      <formula>NOT(ISERROR(SEARCH("onvoldoende",T46)))</formula>
    </cfRule>
  </conditionalFormatting>
  <conditionalFormatting sqref="N18:N22">
    <cfRule type="containsText" dxfId="148" priority="191" operator="containsText" text="onvoldoende">
      <formula>NOT(ISERROR(SEARCH("onvoldoende",N18)))</formula>
    </cfRule>
  </conditionalFormatting>
  <conditionalFormatting sqref="N25:N29">
    <cfRule type="containsText" dxfId="147" priority="190" operator="containsText" text="onvoldoende">
      <formula>NOT(ISERROR(SEARCH("onvoldoende",N25)))</formula>
    </cfRule>
  </conditionalFormatting>
  <conditionalFormatting sqref="N32:N36">
    <cfRule type="containsText" dxfId="146" priority="189" operator="containsText" text="onvoldoende">
      <formula>NOT(ISERROR(SEARCH("onvoldoende",N32)))</formula>
    </cfRule>
  </conditionalFormatting>
  <conditionalFormatting sqref="N39:N43">
    <cfRule type="containsText" dxfId="145" priority="188" operator="containsText" text="onvoldoende">
      <formula>NOT(ISERROR(SEARCH("onvoldoende",N39)))</formula>
    </cfRule>
  </conditionalFormatting>
  <conditionalFormatting sqref="N46:N50">
    <cfRule type="containsText" dxfId="144" priority="187" operator="containsText" text="onvoldoende">
      <formula>NOT(ISERROR(SEARCH("onvoldoende",N46)))</formula>
    </cfRule>
  </conditionalFormatting>
  <conditionalFormatting sqref="P18:P22">
    <cfRule type="containsText" dxfId="143" priority="186" operator="containsText" text="onvoldoende">
      <formula>NOT(ISERROR(SEARCH("onvoldoende",P18)))</formula>
    </cfRule>
  </conditionalFormatting>
  <conditionalFormatting sqref="P25:P29">
    <cfRule type="containsText" dxfId="142" priority="185" operator="containsText" text="onvoldoende">
      <formula>NOT(ISERROR(SEARCH("onvoldoende",P25)))</formula>
    </cfRule>
  </conditionalFormatting>
  <conditionalFormatting sqref="P32:P36">
    <cfRule type="containsText" dxfId="141" priority="184" operator="containsText" text="onvoldoende">
      <formula>NOT(ISERROR(SEARCH("onvoldoende",P32)))</formula>
    </cfRule>
  </conditionalFormatting>
  <conditionalFormatting sqref="P39:P43">
    <cfRule type="containsText" dxfId="140" priority="183" operator="containsText" text="onvoldoende">
      <formula>NOT(ISERROR(SEARCH("onvoldoende",P39)))</formula>
    </cfRule>
  </conditionalFormatting>
  <conditionalFormatting sqref="P46:P50">
    <cfRule type="containsText" dxfId="139" priority="182" operator="containsText" text="onvoldoende">
      <formula>NOT(ISERROR(SEARCH("onvoldoende",P46)))</formula>
    </cfRule>
  </conditionalFormatting>
  <conditionalFormatting sqref="R56 N56:N60 T61 P56:P60">
    <cfRule type="containsText" dxfId="138" priority="181" operator="containsText" text="onvoldoende">
      <formula>NOT(ISERROR(SEARCH("onvoldoende",N56)))</formula>
    </cfRule>
  </conditionalFormatting>
  <conditionalFormatting sqref="R68 T68">
    <cfRule type="containsText" dxfId="137" priority="180" operator="containsText" text="onvoldoende">
      <formula>NOT(ISERROR(SEARCH("onvoldoende",R68)))</formula>
    </cfRule>
  </conditionalFormatting>
  <conditionalFormatting sqref="R75 T75">
    <cfRule type="containsText" dxfId="136" priority="179" operator="containsText" text="onvoldoende">
      <formula>NOT(ISERROR(SEARCH("onvoldoende",R75)))</formula>
    </cfRule>
  </conditionalFormatting>
  <conditionalFormatting sqref="R82 T82">
    <cfRule type="containsText" dxfId="135" priority="178" operator="containsText" text="onvoldoende">
      <formula>NOT(ISERROR(SEARCH("onvoldoende",R82)))</formula>
    </cfRule>
  </conditionalFormatting>
  <conditionalFormatting sqref="R89 T89">
    <cfRule type="containsText" dxfId="134" priority="177" operator="containsText" text="onvoldoende">
      <formula>NOT(ISERROR(SEARCH("onvoldoende",R89)))</formula>
    </cfRule>
  </conditionalFormatting>
  <conditionalFormatting sqref="R96 T96">
    <cfRule type="containsText" dxfId="133" priority="176" operator="containsText" text="onvoldoende">
      <formula>NOT(ISERROR(SEARCH("onvoldoende",R96)))</formula>
    </cfRule>
  </conditionalFormatting>
  <conditionalFormatting sqref="R103 T103">
    <cfRule type="containsText" dxfId="132" priority="175" operator="containsText" text="onvoldoende">
      <formula>NOT(ISERROR(SEARCH("onvoldoende",R103)))</formula>
    </cfRule>
  </conditionalFormatting>
  <conditionalFormatting sqref="O70">
    <cfRule type="containsText" dxfId="131" priority="145" operator="containsText" text="onvoldoende">
      <formula>NOT(ISERROR(SEARCH("onvoldoende",O70)))</formula>
    </cfRule>
  </conditionalFormatting>
  <conditionalFormatting sqref="O77">
    <cfRule type="containsText" dxfId="130" priority="144" operator="containsText" text="onvoldoende">
      <formula>NOT(ISERROR(SEARCH("onvoldoende",O77)))</formula>
    </cfRule>
  </conditionalFormatting>
  <conditionalFormatting sqref="O84">
    <cfRule type="containsText" dxfId="129" priority="143" operator="containsText" text="onvoldoende">
      <formula>NOT(ISERROR(SEARCH("onvoldoende",O84)))</formula>
    </cfRule>
  </conditionalFormatting>
  <conditionalFormatting sqref="O91">
    <cfRule type="containsText" dxfId="128" priority="142" operator="containsText" text="onvoldoende">
      <formula>NOT(ISERROR(SEARCH("onvoldoende",O91)))</formula>
    </cfRule>
  </conditionalFormatting>
  <conditionalFormatting sqref="O98">
    <cfRule type="containsText" dxfId="127" priority="141" operator="containsText" text="onvoldoende">
      <formula>NOT(ISERROR(SEARCH("onvoldoende",O98)))</formula>
    </cfRule>
  </conditionalFormatting>
  <conditionalFormatting sqref="Q56 Q63 Q70 Q77 Q84 Q91 Q98">
    <cfRule type="containsText" dxfId="126" priority="140" operator="containsText" text="onvoldoende">
      <formula>NOT(ISERROR(SEARCH("onvoldoende",Q56)))</formula>
    </cfRule>
  </conditionalFormatting>
  <conditionalFormatting sqref="S62 S56">
    <cfRule type="containsText" dxfId="125" priority="139" operator="containsText" text="onvoldoende">
      <formula>NOT(ISERROR(SEARCH("onvoldoende",S56)))</formula>
    </cfRule>
  </conditionalFormatting>
  <conditionalFormatting sqref="S63 S69">
    <cfRule type="containsText" dxfId="124" priority="138" operator="containsText" text="onvoldoende">
      <formula>NOT(ISERROR(SEARCH("onvoldoende",S63)))</formula>
    </cfRule>
  </conditionalFormatting>
  <conditionalFormatting sqref="S70">
    <cfRule type="containsText" dxfId="123" priority="137" operator="containsText" text="onvoldoende">
      <formula>NOT(ISERROR(SEARCH("onvoldoende",S70)))</formula>
    </cfRule>
  </conditionalFormatting>
  <conditionalFormatting sqref="S77 S83">
    <cfRule type="containsText" dxfId="122" priority="136" operator="containsText" text="onvoldoende">
      <formula>NOT(ISERROR(SEARCH("onvoldoende",S77)))</formula>
    </cfRule>
  </conditionalFormatting>
  <conditionalFormatting sqref="S84 S90">
    <cfRule type="containsText" dxfId="121" priority="135" operator="containsText" text="onvoldoende">
      <formula>NOT(ISERROR(SEARCH("onvoldoende",S84)))</formula>
    </cfRule>
  </conditionalFormatting>
  <conditionalFormatting sqref="S91 S97">
    <cfRule type="containsText" dxfId="120" priority="134" operator="containsText" text="onvoldoende">
      <formula>NOT(ISERROR(SEARCH("onvoldoende",S91)))</formula>
    </cfRule>
  </conditionalFormatting>
  <conditionalFormatting sqref="S98">
    <cfRule type="containsText" dxfId="119" priority="133" operator="containsText" text="onvoldoende">
      <formula>NOT(ISERROR(SEARCH("onvoldoende",S98)))</formula>
    </cfRule>
  </conditionalFormatting>
  <conditionalFormatting sqref="Y63:Y67">
    <cfRule type="containsText" dxfId="118" priority="49" operator="containsText" text="onvoldoende">
      <formula>NOT(ISERROR(SEARCH("onvoldoende",Y63)))</formula>
    </cfRule>
  </conditionalFormatting>
  <conditionalFormatting sqref="AA70:AA74">
    <cfRule type="containsText" dxfId="117" priority="48" operator="containsText" text="onvoldoende">
      <formula>NOT(ISERROR(SEARCH("onvoldoende",AA70)))</formula>
    </cfRule>
  </conditionalFormatting>
  <conditionalFormatting sqref="AA77:AA81">
    <cfRule type="containsText" dxfId="116" priority="47" operator="containsText" text="onvoldoende">
      <formula>NOT(ISERROR(SEARCH("onvoldoende",AA77)))</formula>
    </cfRule>
  </conditionalFormatting>
  <conditionalFormatting sqref="AA84:AA88">
    <cfRule type="containsText" dxfId="115" priority="46" operator="containsText" text="onvoldoende">
      <formula>NOT(ISERROR(SEARCH("onvoldoende",AA84)))</formula>
    </cfRule>
  </conditionalFormatting>
  <conditionalFormatting sqref="AA91:AA95">
    <cfRule type="containsText" dxfId="114" priority="45" operator="containsText" text="onvoldoende">
      <formula>NOT(ISERROR(SEARCH("onvoldoende",AA91)))</formula>
    </cfRule>
  </conditionalFormatting>
  <conditionalFormatting sqref="AA98:AA102">
    <cfRule type="containsText" dxfId="113" priority="44" operator="containsText" text="onvoldoende">
      <formula>NOT(ISERROR(SEARCH("onvoldoende",AA98)))</formula>
    </cfRule>
  </conditionalFormatting>
  <conditionalFormatting sqref="AC70:AC74">
    <cfRule type="containsText" dxfId="112" priority="43" operator="containsText" text="onvoldoende">
      <formula>NOT(ISERROR(SEARCH("onvoldoende",AC70)))</formula>
    </cfRule>
  </conditionalFormatting>
  <conditionalFormatting sqref="AC84:AC88">
    <cfRule type="containsText" dxfId="111" priority="41" operator="containsText" text="onvoldoende">
      <formula>NOT(ISERROR(SEARCH("onvoldoende",AC84)))</formula>
    </cfRule>
  </conditionalFormatting>
  <conditionalFormatting sqref="Y70:Y74">
    <cfRule type="containsText" dxfId="110" priority="33" operator="containsText" text="onvoldoende">
      <formula>NOT(ISERROR(SEARCH("onvoldoende",Y70)))</formula>
    </cfRule>
  </conditionalFormatting>
  <conditionalFormatting sqref="Y77:Y81">
    <cfRule type="containsText" dxfId="109" priority="32" operator="containsText" text="onvoldoende">
      <formula>NOT(ISERROR(SEARCH("onvoldoende",Y77)))</formula>
    </cfRule>
  </conditionalFormatting>
  <conditionalFormatting sqref="Y84:Y88">
    <cfRule type="containsText" dxfId="108" priority="31" operator="containsText" text="onvoldoende">
      <formula>NOT(ISERROR(SEARCH("onvoldoende",Y84)))</formula>
    </cfRule>
  </conditionalFormatting>
  <conditionalFormatting sqref="Y91:Y95">
    <cfRule type="containsText" dxfId="107" priority="30" operator="containsText" text="onvoldoende">
      <formula>NOT(ISERROR(SEARCH("onvoldoende",Y91)))</formula>
    </cfRule>
  </conditionalFormatting>
  <conditionalFormatting sqref="Y98:Y102">
    <cfRule type="containsText" dxfId="106" priority="29" operator="containsText" text="onvoldoende">
      <formula>NOT(ISERROR(SEARCH("onvoldoende",Y98)))</formula>
    </cfRule>
  </conditionalFormatting>
  <conditionalFormatting sqref="X56">
    <cfRule type="containsText" dxfId="105" priority="28" operator="containsText" text="onvoldoende">
      <formula>NOT(ISERROR(SEARCH("onvoldoende",X56)))</formula>
    </cfRule>
  </conditionalFormatting>
  <conditionalFormatting sqref="X63">
    <cfRule type="containsText" dxfId="104" priority="27" operator="containsText" text="onvoldoende">
      <formula>NOT(ISERROR(SEARCH("onvoldoende",X63)))</formula>
    </cfRule>
  </conditionalFormatting>
  <conditionalFormatting sqref="AD62">
    <cfRule type="containsText" dxfId="103" priority="13" operator="containsText" text="onvoldoende">
      <formula>NOT(ISERROR(SEARCH("onvoldoende",AD62)))</formula>
    </cfRule>
  </conditionalFormatting>
  <conditionalFormatting sqref="AD56">
    <cfRule type="containsText" dxfId="102" priority="12" operator="containsText" text="onvoldoende">
      <formula>NOT(ISERROR(SEARCH("onvoldoende",AD56)))</formula>
    </cfRule>
  </conditionalFormatting>
  <conditionalFormatting sqref="AD69">
    <cfRule type="containsText" dxfId="101" priority="11" operator="containsText" text="onvoldoende">
      <formula>NOT(ISERROR(SEARCH("onvoldoende",AD69)))</formula>
    </cfRule>
  </conditionalFormatting>
  <conditionalFormatting sqref="AD63">
    <cfRule type="containsText" dxfId="100" priority="10" operator="containsText" text="onvoldoende">
      <formula>NOT(ISERROR(SEARCH("onvoldoende",AD63)))</formula>
    </cfRule>
  </conditionalFormatting>
  <conditionalFormatting sqref="AD70">
    <cfRule type="containsText" dxfId="99" priority="9" operator="containsText" text="onvoldoende">
      <formula>NOT(ISERROR(SEARCH("onvoldoende",AD70)))</formula>
    </cfRule>
  </conditionalFormatting>
  <conditionalFormatting sqref="AD83">
    <cfRule type="containsText" dxfId="98" priority="8" operator="containsText" text="onvoldoende">
      <formula>NOT(ISERROR(SEARCH("onvoldoende",AD83)))</formula>
    </cfRule>
  </conditionalFormatting>
  <conditionalFormatting sqref="AD77">
    <cfRule type="containsText" dxfId="97" priority="7" operator="containsText" text="onvoldoende">
      <formula>NOT(ISERROR(SEARCH("onvoldoende",AD77)))</formula>
    </cfRule>
  </conditionalFormatting>
  <conditionalFormatting sqref="AD90">
    <cfRule type="containsText" dxfId="96" priority="6" operator="containsText" text="onvoldoende">
      <formula>NOT(ISERROR(SEARCH("onvoldoende",AD90)))</formula>
    </cfRule>
  </conditionalFormatting>
  <conditionalFormatting sqref="AD84">
    <cfRule type="containsText" dxfId="95" priority="5" operator="containsText" text="onvoldoende">
      <formula>NOT(ISERROR(SEARCH("onvoldoende",AD84)))</formula>
    </cfRule>
  </conditionalFormatting>
  <conditionalFormatting sqref="AD97">
    <cfRule type="containsText" dxfId="94" priority="4" operator="containsText" text="onvoldoende">
      <formula>NOT(ISERROR(SEARCH("onvoldoende",AD97)))</formula>
    </cfRule>
  </conditionalFormatting>
  <conditionalFormatting sqref="AD91">
    <cfRule type="containsText" dxfId="93" priority="3" operator="containsText" text="onvoldoende">
      <formula>NOT(ISERROR(SEARCH("onvoldoende",AD91)))</formula>
    </cfRule>
  </conditionalFormatting>
  <conditionalFormatting sqref="AD104">
    <cfRule type="containsText" dxfId="92" priority="2" operator="containsText" text="onvoldoende">
      <formula>NOT(ISERROR(SEARCH("onvoldoende",AD104)))</formula>
    </cfRule>
  </conditionalFormatting>
  <conditionalFormatting sqref="AD98">
    <cfRule type="containsText" dxfId="91" priority="1" operator="containsText" text="onvoldoende">
      <formula>NOT(ISERROR(SEARCH("onvoldoende",AD98)))</formula>
    </cfRule>
  </conditionalFormatting>
  <conditionalFormatting sqref="AB10 W4:W8 AC9 Y4:Y8 AA23 AC23 Z4:AB4 Z11 Z18 Z25 Z32 Z39 Z46 AA5:AA9 AA57:AA61 AD10">
    <cfRule type="containsText" dxfId="90" priority="119" operator="containsText" text="onvoldoende">
      <formula>NOT(ISERROR(SEARCH("onvoldoende",W4)))</formula>
    </cfRule>
  </conditionalFormatting>
  <conditionalFormatting sqref="AC63:AC67">
    <cfRule type="containsText" dxfId="89" priority="51" operator="containsText" text="onvoldoende">
      <formula>NOT(ISERROR(SEARCH("onvoldoende",AC63)))</formula>
    </cfRule>
  </conditionalFormatting>
  <conditionalFormatting sqref="W63:W67">
    <cfRule type="containsText" dxfId="88" priority="50" operator="containsText" text="onvoldoende">
      <formula>NOT(ISERROR(SEARCH("onvoldoende",W63)))</formula>
    </cfRule>
  </conditionalFormatting>
  <conditionalFormatting sqref="AC77:AC81">
    <cfRule type="containsText" dxfId="87" priority="42" operator="containsText" text="onvoldoende">
      <formula>NOT(ISERROR(SEARCH("onvoldoende",AC77)))</formula>
    </cfRule>
  </conditionalFormatting>
  <conditionalFormatting sqref="AC91:AC95">
    <cfRule type="containsText" dxfId="86" priority="40" operator="containsText" text="onvoldoende">
      <formula>NOT(ISERROR(SEARCH("onvoldoende",AC91)))</formula>
    </cfRule>
  </conditionalFormatting>
  <conditionalFormatting sqref="AC98:AC102">
    <cfRule type="containsText" dxfId="85" priority="39" operator="containsText" text="onvoldoende">
      <formula>NOT(ISERROR(SEARCH("onvoldoende",AC98)))</formula>
    </cfRule>
  </conditionalFormatting>
  <conditionalFormatting sqref="W70:W74">
    <cfRule type="containsText" dxfId="84" priority="38" operator="containsText" text="onvoldoende">
      <formula>NOT(ISERROR(SEARCH("onvoldoende",W70)))</formula>
    </cfRule>
  </conditionalFormatting>
  <conditionalFormatting sqref="W77:W81">
    <cfRule type="containsText" dxfId="83" priority="37" operator="containsText" text="onvoldoende">
      <formula>NOT(ISERROR(SEARCH("onvoldoende",W77)))</formula>
    </cfRule>
  </conditionalFormatting>
  <conditionalFormatting sqref="W84:W88">
    <cfRule type="containsText" dxfId="82" priority="36" operator="containsText" text="onvoldoende">
      <formula>NOT(ISERROR(SEARCH("onvoldoende",W84)))</formula>
    </cfRule>
  </conditionalFormatting>
  <conditionalFormatting sqref="W98:W102">
    <cfRule type="containsText" dxfId="81" priority="34" operator="containsText" text="onvoldoende">
      <formula>NOT(ISERROR(SEARCH("onvoldoende",W98)))</formula>
    </cfRule>
  </conditionalFormatting>
  <conditionalFormatting sqref="W91:W95">
    <cfRule type="containsText" dxfId="80" priority="35" operator="containsText" text="onvoldoende">
      <formula>NOT(ISERROR(SEARCH("onvoldoende",W91)))</formula>
    </cfRule>
  </conditionalFormatting>
  <conditionalFormatting sqref="AB104">
    <cfRule type="containsText" dxfId="79" priority="55" operator="containsText" text="onvoldoende">
      <formula>NOT(ISERROR(SEARCH("onvoldoende",AB104)))</formula>
    </cfRule>
  </conditionalFormatting>
  <conditionalFormatting sqref="AA65">
    <cfRule type="containsText" dxfId="78" priority="52" operator="containsText" text="onvoldoende">
      <formula>NOT(ISERROR(SEARCH("onvoldoende",AA65)))</formula>
    </cfRule>
  </conditionalFormatting>
  <conditionalFormatting sqref="AC56:AC60">
    <cfRule type="containsText" dxfId="77" priority="54" operator="containsText" text="onvoldoende">
      <formula>NOT(ISERROR(SEARCH("onvoldoende",AC56)))</formula>
    </cfRule>
  </conditionalFormatting>
  <conditionalFormatting sqref="AA63:AA64 AA66:AA67">
    <cfRule type="containsText" dxfId="76" priority="53" operator="containsText" text="onvoldoende">
      <formula>NOT(ISERROR(SEARCH("onvoldoende",AA63)))</formula>
    </cfRule>
  </conditionalFormatting>
  <conditionalFormatting sqref="AA16 AC16">
    <cfRule type="containsText" dxfId="75" priority="118" operator="containsText" text="onvoldoende">
      <formula>NOT(ISERROR(SEARCH("onvoldoende",AA16)))</formula>
    </cfRule>
  </conditionalFormatting>
  <conditionalFormatting sqref="AA30 AC30">
    <cfRule type="containsText" dxfId="74" priority="117" operator="containsText" text="onvoldoende">
      <formula>NOT(ISERROR(SEARCH("onvoldoende",AA30)))</formula>
    </cfRule>
  </conditionalFormatting>
  <conditionalFormatting sqref="AA37 AC37">
    <cfRule type="containsText" dxfId="73" priority="116" operator="containsText" text="onvoldoende">
      <formula>NOT(ISERROR(SEARCH("onvoldoende",AA37)))</formula>
    </cfRule>
  </conditionalFormatting>
  <conditionalFormatting sqref="AA44 AC44">
    <cfRule type="containsText" dxfId="72" priority="115" operator="containsText" text="onvoldoende">
      <formula>NOT(ISERROR(SEARCH("onvoldoende",AA44)))</formula>
    </cfRule>
  </conditionalFormatting>
  <conditionalFormatting sqref="AA51 AC51">
    <cfRule type="containsText" dxfId="71" priority="114" operator="containsText" text="onvoldoende">
      <formula>NOT(ISERROR(SEARCH("onvoldoende",AA51)))</formula>
    </cfRule>
  </conditionalFormatting>
  <conditionalFormatting sqref="AD4">
    <cfRule type="containsText" dxfId="70" priority="113" operator="containsText" text="onvoldoende">
      <formula>NOT(ISERROR(SEARCH("onvoldoende",AD4)))</formula>
    </cfRule>
  </conditionalFormatting>
  <conditionalFormatting sqref="X4">
    <cfRule type="containsText" dxfId="69" priority="112" operator="containsText" text="onvoldoende">
      <formula>NOT(ISERROR(SEARCH("onvoldoende",X4)))</formula>
    </cfRule>
  </conditionalFormatting>
  <conditionalFormatting sqref="AB11 AB17">
    <cfRule type="containsText" dxfId="68" priority="111" operator="containsText" text="onvoldoende">
      <formula>NOT(ISERROR(SEARCH("onvoldoende",AB11)))</formula>
    </cfRule>
  </conditionalFormatting>
  <conditionalFormatting sqref="X11">
    <cfRule type="containsText" dxfId="67" priority="110" operator="containsText" text="onvoldoende">
      <formula>NOT(ISERROR(SEARCH("onvoldoende",X11)))</formula>
    </cfRule>
  </conditionalFormatting>
  <conditionalFormatting sqref="AB18">
    <cfRule type="containsText" dxfId="66" priority="109" operator="containsText" text="onvoldoende">
      <formula>NOT(ISERROR(SEARCH("onvoldoende",AB18)))</formula>
    </cfRule>
  </conditionalFormatting>
  <conditionalFormatting sqref="X18">
    <cfRule type="containsText" dxfId="65" priority="108" operator="containsText" text="onvoldoende">
      <formula>NOT(ISERROR(SEARCH("onvoldoende",X18)))</formula>
    </cfRule>
  </conditionalFormatting>
  <conditionalFormatting sqref="AB25 AB31">
    <cfRule type="containsText" dxfId="64" priority="107" operator="containsText" text="onvoldoende">
      <formula>NOT(ISERROR(SEARCH("onvoldoende",AB25)))</formula>
    </cfRule>
  </conditionalFormatting>
  <conditionalFormatting sqref="X25">
    <cfRule type="containsText" dxfId="63" priority="106" operator="containsText" text="onvoldoende">
      <formula>NOT(ISERROR(SEARCH("onvoldoende",X25)))</formula>
    </cfRule>
  </conditionalFormatting>
  <conditionalFormatting sqref="AB32 AB38">
    <cfRule type="containsText" dxfId="62" priority="105" operator="containsText" text="onvoldoende">
      <formula>NOT(ISERROR(SEARCH("onvoldoende",AB32)))</formula>
    </cfRule>
  </conditionalFormatting>
  <conditionalFormatting sqref="X32">
    <cfRule type="containsText" dxfId="61" priority="104" operator="containsText" text="onvoldoende">
      <formula>NOT(ISERROR(SEARCH("onvoldoende",X32)))</formula>
    </cfRule>
  </conditionalFormatting>
  <conditionalFormatting sqref="AB39 AB45">
    <cfRule type="containsText" dxfId="60" priority="103" operator="containsText" text="onvoldoende">
      <formula>NOT(ISERROR(SEARCH("onvoldoende",AB39)))</formula>
    </cfRule>
  </conditionalFormatting>
  <conditionalFormatting sqref="X39">
    <cfRule type="containsText" dxfId="59" priority="102" operator="containsText" text="onvoldoende">
      <formula>NOT(ISERROR(SEARCH("onvoldoende",X39)))</formula>
    </cfRule>
  </conditionalFormatting>
  <conditionalFormatting sqref="AB46 AB52">
    <cfRule type="containsText" dxfId="58" priority="101" operator="containsText" text="onvoldoende">
      <formula>NOT(ISERROR(SEARCH("onvoldoende",AB46)))</formula>
    </cfRule>
  </conditionalFormatting>
  <conditionalFormatting sqref="X46">
    <cfRule type="containsText" dxfId="57" priority="100" operator="containsText" text="onvoldoende">
      <formula>NOT(ISERROR(SEARCH("onvoldoende",X46)))</formula>
    </cfRule>
  </conditionalFormatting>
  <conditionalFormatting sqref="AD17">
    <cfRule type="containsText" dxfId="56" priority="99" operator="containsText" text="onvoldoende">
      <formula>NOT(ISERROR(SEARCH("onvoldoende",AD17)))</formula>
    </cfRule>
  </conditionalFormatting>
  <conditionalFormatting sqref="AD11">
    <cfRule type="containsText" dxfId="55" priority="98" operator="containsText" text="onvoldoende">
      <formula>NOT(ISERROR(SEARCH("onvoldoende",AD11)))</formula>
    </cfRule>
  </conditionalFormatting>
  <conditionalFormatting sqref="AD18">
    <cfRule type="containsText" dxfId="54" priority="97" operator="containsText" text="onvoldoende">
      <formula>NOT(ISERROR(SEARCH("onvoldoende",AD18)))</formula>
    </cfRule>
  </conditionalFormatting>
  <conditionalFormatting sqref="AD31">
    <cfRule type="containsText" dxfId="53" priority="96" operator="containsText" text="onvoldoende">
      <formula>NOT(ISERROR(SEARCH("onvoldoende",AD31)))</formula>
    </cfRule>
  </conditionalFormatting>
  <conditionalFormatting sqref="AD25">
    <cfRule type="containsText" dxfId="52" priority="95" operator="containsText" text="onvoldoende">
      <formula>NOT(ISERROR(SEARCH("onvoldoende",AD25)))</formula>
    </cfRule>
  </conditionalFormatting>
  <conditionalFormatting sqref="AD38">
    <cfRule type="containsText" dxfId="51" priority="94" operator="containsText" text="onvoldoende">
      <formula>NOT(ISERROR(SEARCH("onvoldoende",AD38)))</formula>
    </cfRule>
  </conditionalFormatting>
  <conditionalFormatting sqref="AD32">
    <cfRule type="containsText" dxfId="50" priority="93" operator="containsText" text="onvoldoende">
      <formula>NOT(ISERROR(SEARCH("onvoldoende",AD32)))</formula>
    </cfRule>
  </conditionalFormatting>
  <conditionalFormatting sqref="AD45">
    <cfRule type="containsText" dxfId="49" priority="92" operator="containsText" text="onvoldoende">
      <formula>NOT(ISERROR(SEARCH("onvoldoende",AD45)))</formula>
    </cfRule>
  </conditionalFormatting>
  <conditionalFormatting sqref="AD39">
    <cfRule type="containsText" dxfId="48" priority="91" operator="containsText" text="onvoldoende">
      <formula>NOT(ISERROR(SEARCH("onvoldoende",AD39)))</formula>
    </cfRule>
  </conditionalFormatting>
  <conditionalFormatting sqref="AD52">
    <cfRule type="containsText" dxfId="47" priority="90" operator="containsText" text="onvoldoende">
      <formula>NOT(ISERROR(SEARCH("onvoldoende",AD52)))</formula>
    </cfRule>
  </conditionalFormatting>
  <conditionalFormatting sqref="AD46">
    <cfRule type="containsText" dxfId="46" priority="89" operator="containsText" text="onvoldoende">
      <formula>NOT(ISERROR(SEARCH("onvoldoende",AD46)))</formula>
    </cfRule>
  </conditionalFormatting>
  <conditionalFormatting sqref="AC4:AC8">
    <cfRule type="containsText" dxfId="45" priority="88" operator="containsText" text="onvoldoende">
      <formula>NOT(ISERROR(SEARCH("onvoldoende",AC4)))</formula>
    </cfRule>
  </conditionalFormatting>
  <conditionalFormatting sqref="AA11:AA12 AA14:AA15">
    <cfRule type="containsText" dxfId="44" priority="87" operator="containsText" text="onvoldoende">
      <formula>NOT(ISERROR(SEARCH("onvoldoende",AA11)))</formula>
    </cfRule>
  </conditionalFormatting>
  <conditionalFormatting sqref="AA13">
    <cfRule type="containsText" dxfId="43" priority="86" operator="containsText" text="onvoldoende">
      <formula>NOT(ISERROR(SEARCH("onvoldoende",AA13)))</formula>
    </cfRule>
  </conditionalFormatting>
  <conditionalFormatting sqref="AC11:AC15">
    <cfRule type="containsText" dxfId="42" priority="85" operator="containsText" text="onvoldoende">
      <formula>NOT(ISERROR(SEARCH("onvoldoende",AC11)))</formula>
    </cfRule>
  </conditionalFormatting>
  <conditionalFormatting sqref="W11:W15">
    <cfRule type="containsText" dxfId="41" priority="84" operator="containsText" text="onvoldoende">
      <formula>NOT(ISERROR(SEARCH("onvoldoende",W11)))</formula>
    </cfRule>
  </conditionalFormatting>
  <conditionalFormatting sqref="Y11:Y15">
    <cfRule type="containsText" dxfId="40" priority="83" operator="containsText" text="onvoldoende">
      <formula>NOT(ISERROR(SEARCH("onvoldoende",Y11)))</formula>
    </cfRule>
  </conditionalFormatting>
  <conditionalFormatting sqref="AA18:AA22">
    <cfRule type="containsText" dxfId="39" priority="82" operator="containsText" text="onvoldoende">
      <formula>NOT(ISERROR(SEARCH("onvoldoende",AA18)))</formula>
    </cfRule>
  </conditionalFormatting>
  <conditionalFormatting sqref="AA25:AA29">
    <cfRule type="containsText" dxfId="38" priority="81" operator="containsText" text="onvoldoende">
      <formula>NOT(ISERROR(SEARCH("onvoldoende",AA25)))</formula>
    </cfRule>
  </conditionalFormatting>
  <conditionalFormatting sqref="AA32:AA36">
    <cfRule type="containsText" dxfId="37" priority="80" operator="containsText" text="onvoldoende">
      <formula>NOT(ISERROR(SEARCH("onvoldoende",AA32)))</formula>
    </cfRule>
  </conditionalFormatting>
  <conditionalFormatting sqref="AA39:AA43">
    <cfRule type="containsText" dxfId="36" priority="79" operator="containsText" text="onvoldoende">
      <formula>NOT(ISERROR(SEARCH("onvoldoende",AA39)))</formula>
    </cfRule>
  </conditionalFormatting>
  <conditionalFormatting sqref="AA46:AA50">
    <cfRule type="containsText" dxfId="35" priority="78" operator="containsText" text="onvoldoende">
      <formula>NOT(ISERROR(SEARCH("onvoldoende",AA46)))</formula>
    </cfRule>
  </conditionalFormatting>
  <conditionalFormatting sqref="AC18:AC22">
    <cfRule type="containsText" dxfId="34" priority="77" operator="containsText" text="onvoldoende">
      <formula>NOT(ISERROR(SEARCH("onvoldoende",AC18)))</formula>
    </cfRule>
  </conditionalFormatting>
  <conditionalFormatting sqref="AC25:AC29">
    <cfRule type="containsText" dxfId="33" priority="76" operator="containsText" text="onvoldoende">
      <formula>NOT(ISERROR(SEARCH("onvoldoende",AC25)))</formula>
    </cfRule>
  </conditionalFormatting>
  <conditionalFormatting sqref="AC32:AC36">
    <cfRule type="containsText" dxfId="32" priority="75" operator="containsText" text="onvoldoende">
      <formula>NOT(ISERROR(SEARCH("onvoldoende",AC32)))</formula>
    </cfRule>
  </conditionalFormatting>
  <conditionalFormatting sqref="AC39:AC43">
    <cfRule type="containsText" dxfId="31" priority="74" operator="containsText" text="onvoldoende">
      <formula>NOT(ISERROR(SEARCH("onvoldoende",AC39)))</formula>
    </cfRule>
  </conditionalFormatting>
  <conditionalFormatting sqref="AC46:AC50">
    <cfRule type="containsText" dxfId="30" priority="73" operator="containsText" text="onvoldoende">
      <formula>NOT(ISERROR(SEARCH("onvoldoende",AC46)))</formula>
    </cfRule>
  </conditionalFormatting>
  <conditionalFormatting sqref="W18:W22">
    <cfRule type="containsText" dxfId="29" priority="72" operator="containsText" text="onvoldoende">
      <formula>NOT(ISERROR(SEARCH("onvoldoende",W18)))</formula>
    </cfRule>
  </conditionalFormatting>
  <conditionalFormatting sqref="W25:W29">
    <cfRule type="containsText" dxfId="28" priority="71" operator="containsText" text="onvoldoende">
      <formula>NOT(ISERROR(SEARCH("onvoldoende",W25)))</formula>
    </cfRule>
  </conditionalFormatting>
  <conditionalFormatting sqref="W32:W36">
    <cfRule type="containsText" dxfId="27" priority="70" operator="containsText" text="onvoldoende">
      <formula>NOT(ISERROR(SEARCH("onvoldoende",W32)))</formula>
    </cfRule>
  </conditionalFormatting>
  <conditionalFormatting sqref="W39:W43">
    <cfRule type="containsText" dxfId="26" priority="69" operator="containsText" text="onvoldoende">
      <formula>NOT(ISERROR(SEARCH("onvoldoende",W39)))</formula>
    </cfRule>
  </conditionalFormatting>
  <conditionalFormatting sqref="W46:W50">
    <cfRule type="containsText" dxfId="25" priority="68" operator="containsText" text="onvoldoende">
      <formula>NOT(ISERROR(SEARCH("onvoldoende",W46)))</formula>
    </cfRule>
  </conditionalFormatting>
  <conditionalFormatting sqref="Y18:Y22">
    <cfRule type="containsText" dxfId="24" priority="67" operator="containsText" text="onvoldoende">
      <formula>NOT(ISERROR(SEARCH("onvoldoende",Y18)))</formula>
    </cfRule>
  </conditionalFormatting>
  <conditionalFormatting sqref="Y25:Y29">
    <cfRule type="containsText" dxfId="23" priority="66" operator="containsText" text="onvoldoende">
      <formula>NOT(ISERROR(SEARCH("onvoldoende",Y25)))</formula>
    </cfRule>
  </conditionalFormatting>
  <conditionalFormatting sqref="Y32:Y36">
    <cfRule type="containsText" dxfId="22" priority="65" operator="containsText" text="onvoldoende">
      <formula>NOT(ISERROR(SEARCH("onvoldoende",Y32)))</formula>
    </cfRule>
  </conditionalFormatting>
  <conditionalFormatting sqref="Y39:Y43">
    <cfRule type="containsText" dxfId="21" priority="64" operator="containsText" text="onvoldoende">
      <formula>NOT(ISERROR(SEARCH("onvoldoende",Y39)))</formula>
    </cfRule>
  </conditionalFormatting>
  <conditionalFormatting sqref="Y46:Y50">
    <cfRule type="containsText" dxfId="20" priority="63" operator="containsText" text="onvoldoende">
      <formula>NOT(ISERROR(SEARCH("onvoldoende",Y46)))</formula>
    </cfRule>
  </conditionalFormatting>
  <conditionalFormatting sqref="AA56 W56:W60 AC61 Y56:Y60">
    <cfRule type="containsText" dxfId="19" priority="62" operator="containsText" text="onvoldoende">
      <formula>NOT(ISERROR(SEARCH("onvoldoende",W56)))</formula>
    </cfRule>
  </conditionalFormatting>
  <conditionalFormatting sqref="AA68 AC68">
    <cfRule type="containsText" dxfId="18" priority="61" operator="containsText" text="onvoldoende">
      <formula>NOT(ISERROR(SEARCH("onvoldoende",AA68)))</formula>
    </cfRule>
  </conditionalFormatting>
  <conditionalFormatting sqref="AA75 AC75">
    <cfRule type="containsText" dxfId="17" priority="60" operator="containsText" text="onvoldoende">
      <formula>NOT(ISERROR(SEARCH("onvoldoende",AA75)))</formula>
    </cfRule>
  </conditionalFormatting>
  <conditionalFormatting sqref="AA82 AC82">
    <cfRule type="containsText" dxfId="16" priority="59" operator="containsText" text="onvoldoende">
      <formula>NOT(ISERROR(SEARCH("onvoldoende",AA82)))</formula>
    </cfRule>
  </conditionalFormatting>
  <conditionalFormatting sqref="AA89 AC89">
    <cfRule type="containsText" dxfId="15" priority="58" operator="containsText" text="onvoldoende">
      <formula>NOT(ISERROR(SEARCH("onvoldoende",AA89)))</formula>
    </cfRule>
  </conditionalFormatting>
  <conditionalFormatting sqref="AA96 AC96">
    <cfRule type="containsText" dxfId="14" priority="57" operator="containsText" text="onvoldoende">
      <formula>NOT(ISERROR(SEARCH("onvoldoende",AA96)))</formula>
    </cfRule>
  </conditionalFormatting>
  <conditionalFormatting sqref="AA103 AC103">
    <cfRule type="containsText" dxfId="13" priority="56" operator="containsText" text="onvoldoende">
      <formula>NOT(ISERROR(SEARCH("onvoldoende",AA103)))</formula>
    </cfRule>
  </conditionalFormatting>
  <conditionalFormatting sqref="X70">
    <cfRule type="containsText" dxfId="12" priority="26" operator="containsText" text="onvoldoende">
      <formula>NOT(ISERROR(SEARCH("onvoldoende",X70)))</formula>
    </cfRule>
  </conditionalFormatting>
  <conditionalFormatting sqref="X77">
    <cfRule type="containsText" dxfId="11" priority="25" operator="containsText" text="onvoldoende">
      <formula>NOT(ISERROR(SEARCH("onvoldoende",X77)))</formula>
    </cfRule>
  </conditionalFormatting>
  <conditionalFormatting sqref="X84">
    <cfRule type="containsText" dxfId="10" priority="24" operator="containsText" text="onvoldoende">
      <formula>NOT(ISERROR(SEARCH("onvoldoende",X84)))</formula>
    </cfRule>
  </conditionalFormatting>
  <conditionalFormatting sqref="X91">
    <cfRule type="containsText" dxfId="9" priority="23" operator="containsText" text="onvoldoende">
      <formula>NOT(ISERROR(SEARCH("onvoldoende",X91)))</formula>
    </cfRule>
  </conditionalFormatting>
  <conditionalFormatting sqref="X98">
    <cfRule type="containsText" dxfId="8" priority="22" operator="containsText" text="onvoldoende">
      <formula>NOT(ISERROR(SEARCH("onvoldoende",X98)))</formula>
    </cfRule>
  </conditionalFormatting>
  <conditionalFormatting sqref="Z56 Z63 Z70 Z77 Z84 Z91 Z98">
    <cfRule type="containsText" dxfId="7" priority="21" operator="containsText" text="onvoldoende">
      <formula>NOT(ISERROR(SEARCH("onvoldoende",Z56)))</formula>
    </cfRule>
  </conditionalFormatting>
  <conditionalFormatting sqref="AB62 AB56">
    <cfRule type="containsText" dxfId="6" priority="20" operator="containsText" text="onvoldoende">
      <formula>NOT(ISERROR(SEARCH("onvoldoende",AB56)))</formula>
    </cfRule>
  </conditionalFormatting>
  <conditionalFormatting sqref="AB63 AB69">
    <cfRule type="containsText" dxfId="5" priority="19" operator="containsText" text="onvoldoende">
      <formula>NOT(ISERROR(SEARCH("onvoldoende",AB63)))</formula>
    </cfRule>
  </conditionalFormatting>
  <conditionalFormatting sqref="AB70">
    <cfRule type="containsText" dxfId="4" priority="18" operator="containsText" text="onvoldoende">
      <formula>NOT(ISERROR(SEARCH("onvoldoende",AB70)))</formula>
    </cfRule>
  </conditionalFormatting>
  <conditionalFormatting sqref="AB77 AB83">
    <cfRule type="containsText" dxfId="3" priority="17" operator="containsText" text="onvoldoende">
      <formula>NOT(ISERROR(SEARCH("onvoldoende",AB77)))</formula>
    </cfRule>
  </conditionalFormatting>
  <conditionalFormatting sqref="AB84 AB90">
    <cfRule type="containsText" dxfId="2" priority="16" operator="containsText" text="onvoldoende">
      <formula>NOT(ISERROR(SEARCH("onvoldoende",AB84)))</formula>
    </cfRule>
  </conditionalFormatting>
  <conditionalFormatting sqref="AB91 AB97">
    <cfRule type="containsText" dxfId="1" priority="15" operator="containsText" text="onvoldoende">
      <formula>NOT(ISERROR(SEARCH("onvoldoende",AB91)))</formula>
    </cfRule>
  </conditionalFormatting>
  <conditionalFormatting sqref="AB98">
    <cfRule type="containsText" dxfId="0" priority="14" operator="containsText" text="onvoldoende">
      <formula>NOT(ISERROR(SEARCH("onvoldoende",AB98)))</formula>
    </cfRule>
  </conditionalFormatting>
  <dataValidations count="1">
    <dataValidation type="list" errorStyle="warning" allowBlank="1" showErrorMessage="1" sqref="I61 I68 E68 I75 E75 I82 E82 I89 E89 I96 E96 I103 G89 K82 I9 I16 E16 I23 E23 I30 E30 I37 E37 I44 E44 I51 G37 K30 K23 G23 G16 E51 K75 K51 G9 K16 K9 G51 G44 K44 K37 G30 G75 G68 E103 K103 G61 K68 K61 G103 G96 K96 K89 G82 E61 E9 R61 R68 N68 R75 N75 R82 N82 R89 N89 R96 N96 R103 P89 T82 R9 R16 N16 R23 N23 R30 N30 R37 N37 R44 N44 R51 P37 T30 T23 P23 P16 N51 T75 T51 P9 T16 T9 P51 P44 T44 T37 P30 P75 P68 N103 T103 P61 T68 T61 P103 P96 T96 T89 P82 N61 N9 AA61 AA68 W68 AA75 W75 AA82 W82 AA89 W89 AA96 W96 AA103 Y89 AC82 AA9 AA16 W16 AA23 W23 AA30 W30 AA37 W37 AA44 W44 AA51 Y37 AC30 AC23 Y23 Y16 W51 AC75 AC51 Y9 AC16 AC9 Y51 Y44 AC44 AC37 Y30 Y75 Y68 W103 AC103 Y61 AC68 AC61 Y103 Y96 AC96 AC89 Y82 W61 W9" xr:uid="{00000000-0002-0000-0500-000000000000}">
      <formula1>SCORE</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D7"/>
  <sheetViews>
    <sheetView showGridLines="0" tabSelected="1" zoomScale="115" zoomScaleNormal="115" zoomScalePageLayoutView="115" workbookViewId="0">
      <selection activeCell="D3" sqref="D3"/>
    </sheetView>
  </sheetViews>
  <sheetFormatPr baseColWidth="10" defaultColWidth="8.83203125" defaultRowHeight="13" x14ac:dyDescent="0.15"/>
  <cols>
    <col min="1" max="1" width="70.6640625" style="20" customWidth="1"/>
    <col min="2" max="2" width="27" style="20" bestFit="1" customWidth="1"/>
    <col min="3" max="4" width="27" style="20" customWidth="1"/>
    <col min="5" max="16384" width="8.83203125" style="20"/>
  </cols>
  <sheetData>
    <row r="1" spans="1:4" ht="30" customHeight="1" x14ac:dyDescent="0.15">
      <c r="A1" s="93"/>
      <c r="B1" s="156" t="s">
        <v>1</v>
      </c>
      <c r="C1" s="174"/>
      <c r="D1" s="174"/>
    </row>
    <row r="2" spans="1:4" ht="30" customHeight="1" x14ac:dyDescent="0.15">
      <c r="A2" s="24" t="s">
        <v>0</v>
      </c>
      <c r="B2" s="25" t="str">
        <f>'Beoordelaar 1'!D1</f>
        <v>Inschrijver 1</v>
      </c>
      <c r="C2" s="25" t="str">
        <f>'Scores per item'!N1</f>
        <v>Inschrijver  2</v>
      </c>
      <c r="D2" s="25" t="s">
        <v>51</v>
      </c>
    </row>
    <row r="3" spans="1:4" ht="30" customHeight="1" x14ac:dyDescent="0.15">
      <c r="A3" s="26" t="str">
        <f>'Beoordelaar 1'!B3</f>
        <v>Beoordeling Type 1: 
full color MFP minimaal 30 PPM</v>
      </c>
      <c r="B3" s="21" t="e">
        <f>'Scores per item'!E53</f>
        <v>#VALUE!</v>
      </c>
      <c r="C3" s="21" t="e">
        <f>'Scores per item'!N53</f>
        <v>#VALUE!</v>
      </c>
      <c r="D3" s="21" t="e">
        <f>'Scores per item'!W53</f>
        <v>#VALUE!</v>
      </c>
    </row>
    <row r="4" spans="1:4" ht="30" customHeight="1" x14ac:dyDescent="0.15">
      <c r="A4" s="26" t="str">
        <f>'Beoordelaar 1'!B27</f>
        <v>Beoordeling Type 2: 
Full color MFP minimaal 45 PPM</v>
      </c>
      <c r="B4" s="21" t="e">
        <f>'Scores per item'!E105</f>
        <v>#VALUE!</v>
      </c>
      <c r="C4" s="21" t="e">
        <f>'Scores per item'!N105</f>
        <v>#VALUE!</v>
      </c>
      <c r="D4" s="21" t="e">
        <f>'Scores per item'!W105</f>
        <v>#VALUE!</v>
      </c>
    </row>
    <row r="5" spans="1:4" ht="30" customHeight="1" thickBot="1" x14ac:dyDescent="0.2">
      <c r="A5" s="27" t="s">
        <v>38</v>
      </c>
      <c r="B5" s="28" t="e">
        <f>SUM(B3:B4)</f>
        <v>#VALUE!</v>
      </c>
      <c r="C5" s="28" t="e">
        <f>SUM(C3:C4)</f>
        <v>#VALUE!</v>
      </c>
      <c r="D5" s="28" t="e">
        <f>D4+D3</f>
        <v>#VALUE!</v>
      </c>
    </row>
    <row r="6" spans="1:4" ht="30" customHeight="1" x14ac:dyDescent="0.15">
      <c r="A6" s="24" t="s">
        <v>37</v>
      </c>
      <c r="B6" s="91">
        <v>15</v>
      </c>
      <c r="C6" s="91">
        <v>20</v>
      </c>
      <c r="D6" s="91">
        <v>20</v>
      </c>
    </row>
    <row r="7" spans="1:4" ht="30" customHeight="1" thickBot="1" x14ac:dyDescent="0.2">
      <c r="A7" s="27" t="s">
        <v>39</v>
      </c>
      <c r="B7" s="92" t="e">
        <f>B5*B6</f>
        <v>#VALUE!</v>
      </c>
      <c r="C7" s="92" t="e">
        <f>C5*C6</f>
        <v>#VALUE!</v>
      </c>
      <c r="D7" s="92" t="e">
        <f>D5*D6</f>
        <v>#VALUE!</v>
      </c>
    </row>
  </sheetData>
  <sheetProtection algorithmName="SHA-512" hashValue="EzrIVEuQWd6PEYVzx0DI0vDQXisUNmq0286y8a0hsb3xxfX2GYWFtqP2hqSECAU1LHqufzrELUa7Um4oLf02Kw==" saltValue="0lRvjnno8W98Bq/f5dYBPw==" spinCount="100000" sheet="1" objects="1" scenarios="1"/>
  <mergeCells count="1">
    <mergeCell ref="B1:D1"/>
  </mergeCells>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proefopdrachten</vt:lpstr>
      <vt:lpstr>Beoordelaar 1</vt:lpstr>
      <vt:lpstr>Beoordelaar 2</vt:lpstr>
      <vt:lpstr>Beoordelaar 3</vt:lpstr>
      <vt:lpstr>Beoordelaar 4</vt:lpstr>
      <vt:lpstr>Beoordelaar 5</vt:lpstr>
      <vt:lpstr>Scores per item</vt:lpstr>
      <vt:lpstr>Eindscore</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BiC!
</dc:description>
  <cp:lastModifiedBy>Microsoft Office User</cp:lastModifiedBy>
  <cp:lastPrinted>2014-01-13T13:52:09Z</cp:lastPrinted>
  <dcterms:created xsi:type="dcterms:W3CDTF">2012-11-22T14:31:48Z</dcterms:created>
  <dcterms:modified xsi:type="dcterms:W3CDTF">2021-01-22T13:19:29Z</dcterms:modified>
  <cp:category/>
</cp:coreProperties>
</file>