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nhaag.sharepoint.com/sites/EABureaustoelen21505_DBV_Bedrijfsvoering/Gedeelde documenten/General/2. Aanbestedingsleidraad/"/>
    </mc:Choice>
  </mc:AlternateContent>
  <xr:revisionPtr revIDLastSave="374" documentId="8_{324B0F5E-FC4F-4AC4-885D-E6EB5856D806}" xr6:coauthVersionLast="47" xr6:coauthVersionMax="47" xr10:uidLastSave="{B84D3C73-C550-4F96-B3FF-3071900D961A}"/>
  <bookViews>
    <workbookView xWindow="-108" yWindow="-108" windowWidth="23256" windowHeight="12576" xr2:uid="{F55190F1-DF89-4890-BDAF-DCD2C47A8A26}"/>
  </bookViews>
  <sheets>
    <sheet name="Invulblad" sheetId="2" r:id="rId1"/>
  </sheets>
  <definedNames>
    <definedName name="_xlnm.Print_Area" localSheetId="0">Invulblad!$A$1:$J$70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I20" i="2"/>
  <c r="D39" i="2"/>
  <c r="D40" i="2"/>
  <c r="D41" i="2"/>
  <c r="D42" i="2"/>
  <c r="D43" i="2"/>
  <c r="D44" i="2"/>
  <c r="D45" i="2"/>
  <c r="D46" i="2"/>
  <c r="I62" i="2"/>
  <c r="I27" i="2"/>
  <c r="I38" i="2" l="1"/>
  <c r="I68" i="2" s="1"/>
</calcChain>
</file>

<file path=xl/sharedStrings.xml><?xml version="1.0" encoding="utf-8"?>
<sst xmlns="http://schemas.openxmlformats.org/spreadsheetml/2006/main" count="62" uniqueCount="38">
  <si>
    <t>Bijlage 10</t>
  </si>
  <si>
    <t>Beantwoording Sub-gunningscriterium 1</t>
  </si>
  <si>
    <t>Inschrijver dient de gele velden in te vullen.</t>
  </si>
  <si>
    <r>
      <t>De</t>
    </r>
    <r>
      <rPr>
        <sz val="11"/>
        <color theme="9"/>
        <rFont val="Calibri"/>
        <family val="2"/>
        <scheme val="minor"/>
      </rPr>
      <t xml:space="preserve"> </t>
    </r>
    <r>
      <rPr>
        <u/>
        <sz val="11"/>
        <color theme="9"/>
        <rFont val="Calibri"/>
        <family val="2"/>
        <scheme val="minor"/>
      </rPr>
      <t>groene velden</t>
    </r>
    <r>
      <rPr>
        <sz val="11"/>
        <color theme="1"/>
        <rFont val="Calibri"/>
        <family val="2"/>
        <scheme val="minor"/>
      </rPr>
      <t xml:space="preserve"> is het resultaat van de invoer in </t>
    </r>
    <r>
      <rPr>
        <u/>
        <sz val="11"/>
        <color theme="7"/>
        <rFont val="Calibri"/>
        <family val="2"/>
        <scheme val="minor"/>
      </rPr>
      <t>de gele velden</t>
    </r>
    <r>
      <rPr>
        <sz val="11"/>
        <color theme="1"/>
        <rFont val="Calibri"/>
        <family val="2"/>
        <scheme val="minor"/>
      </rPr>
      <t xml:space="preserve"> (zie 9.2.5. van de aanbestedingsleidraad).</t>
    </r>
  </si>
  <si>
    <t>Naam Inschrijver:</t>
  </si>
  <si>
    <t>1a) Iedereen doet mee.</t>
  </si>
  <si>
    <t>Maak uw keuze</t>
  </si>
  <si>
    <t>Punten</t>
  </si>
  <si>
    <t>van de inschrijfsom wordt ingezet voor mensen met een afstand tot de arbeidsmarkt en de begeleiding naar werk.</t>
  </si>
  <si>
    <t xml:space="preserve"> </t>
  </si>
  <si>
    <t>1b) Duurzaamheid</t>
  </si>
  <si>
    <t>1b.1 Emmissieloze leveringen</t>
  </si>
  <si>
    <t>Inschrijver garandeert dat per onderstaand kwartaal dat alle vervoersbeweging in het kader van deze Opdracht Emissieloos plaatsvinden.</t>
  </si>
  <si>
    <t>Bij aanvang van de overeenkomst </t>
  </si>
  <si>
    <t>Q2 2022 </t>
  </si>
  <si>
    <t>Q4 2022 </t>
  </si>
  <si>
    <t>Q2 2023 </t>
  </si>
  <si>
    <t>Q4 2023 </t>
  </si>
  <si>
    <t>1b.2. Modulaire en uitwisselbare opbouw (bureau-)stoel componenten</t>
  </si>
  <si>
    <t>Onderdeel stoel </t>
  </si>
  <si>
    <t>Waardering in punten </t>
  </si>
  <si>
    <t>Modulair &amp; uitwisselbaar</t>
  </si>
  <si>
    <t>Punten t.b.v. Inschrijving</t>
  </si>
  <si>
    <t>Gasveer </t>
  </si>
  <si>
    <t>Bewegingsmechanisme </t>
  </si>
  <si>
    <t>Poot /Ster </t>
  </si>
  <si>
    <t>Zitting </t>
  </si>
  <si>
    <t>Bekleding van zitting (hoes)</t>
  </si>
  <si>
    <t>Rugleuning </t>
  </si>
  <si>
    <t>3-D Armlegger </t>
  </si>
  <si>
    <t>Bedieningselementen ((verstel-)knoppen, pinnen) </t>
  </si>
  <si>
    <t>Ja</t>
  </si>
  <si>
    <t>Nee</t>
  </si>
  <si>
    <t>1b.3 Retourname stoelen t.b.v. hergebruik</t>
  </si>
  <si>
    <t>maak uw keuze</t>
  </si>
  <si>
    <t>Inschrijver commiteert zich aan de internationale sociale voorwaarden</t>
  </si>
  <si>
    <t>1c) Internationale Sociale voorwaarden</t>
  </si>
  <si>
    <t>Totaal Inschrijving - Sub-gunningscriterium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</si>
</sst>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Arial"/>
      <family val="2"/>
    </font>
    <font>
      <sz val="22"/>
      <color theme="1"/>
      <name val="Arial"/>
      <family val="2"/>
    </font>
    <font>
      <b/>
      <sz val="9.5"/>
      <color rgb="FFFFFFFF"/>
      <name val="Arial"/>
      <family val="2"/>
    </font>
    <font>
      <b/>
      <sz val="9.5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0"/>
      <name val="Arial"/>
      <family val="2"/>
    </font>
    <font>
      <sz val="15"/>
      <color theme="1"/>
      <name val="Calibri"/>
      <family val="2"/>
      <scheme val="minor"/>
    </font>
    <font>
      <b/>
      <sz val="9.5"/>
      <name val="Georgia"/>
      <family val="1"/>
    </font>
    <font>
      <sz val="9.5"/>
      <name val="Georgia"/>
      <family val="1"/>
    </font>
    <font>
      <b/>
      <i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2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u/>
      <sz val="11"/>
      <color theme="9"/>
      <name val="Calibri"/>
      <family val="2"/>
      <scheme val="minor"/>
    </font>
    <font>
      <u/>
      <sz val="11"/>
      <color theme="7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9" fontId="0" fillId="5" borderId="7" xfId="1" applyFont="1" applyFill="1" applyBorder="1" applyAlignment="1" applyProtection="1">
      <alignment horizontal="center" vertical="center" wrapText="1"/>
      <protection locked="0"/>
    </xf>
    <xf numFmtId="0" fontId="13" fillId="5" borderId="7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Protection="1"/>
    <xf numFmtId="0" fontId="0" fillId="3" borderId="0" xfId="0" applyFill="1" applyProtection="1"/>
    <xf numFmtId="0" fontId="5" fillId="3" borderId="0" xfId="0" applyFont="1" applyFill="1" applyProtection="1"/>
    <xf numFmtId="0" fontId="16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left" vertical="center"/>
    </xf>
    <xf numFmtId="0" fontId="9" fillId="3" borderId="0" xfId="0" applyFont="1" applyFill="1" applyProtection="1"/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/>
    </xf>
    <xf numFmtId="9" fontId="7" fillId="3" borderId="2" xfId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9" fontId="7" fillId="3" borderId="6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3" borderId="0" xfId="0" applyFont="1" applyFill="1" applyProtection="1"/>
    <xf numFmtId="0" fontId="2" fillId="3" borderId="0" xfId="0" applyFont="1" applyFill="1" applyAlignment="1" applyProtection="1">
      <alignment horizontal="center"/>
    </xf>
    <xf numFmtId="0" fontId="14" fillId="3" borderId="0" xfId="0" applyFont="1" applyFill="1" applyProtection="1"/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5" fillId="6" borderId="0" xfId="0" applyFont="1" applyFill="1" applyProtection="1"/>
    <xf numFmtId="0" fontId="0" fillId="3" borderId="14" xfId="0" applyFill="1" applyBorder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center" vertical="center" wrapText="1"/>
    </xf>
    <xf numFmtId="0" fontId="17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0" fillId="3" borderId="0" xfId="0" applyFill="1" applyAlignment="1" applyProtection="1">
      <alignment horizontal="left" vertical="center"/>
    </xf>
    <xf numFmtId="0" fontId="18" fillId="3" borderId="0" xfId="0" applyFont="1" applyFill="1" applyProtection="1"/>
    <xf numFmtId="0" fontId="19" fillId="3" borderId="0" xfId="0" applyFont="1" applyFill="1" applyProtection="1"/>
    <xf numFmtId="0" fontId="18" fillId="3" borderId="0" xfId="0" applyFont="1" applyFill="1" applyAlignment="1" applyProtection="1">
      <alignment horizontal="center"/>
    </xf>
    <xf numFmtId="0" fontId="23" fillId="3" borderId="15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left" vertical="top" wrapText="1"/>
    </xf>
    <xf numFmtId="0" fontId="0" fillId="3" borderId="0" xfId="0" applyFill="1" applyBorder="1" applyAlignment="1" applyProtection="1">
      <alignment horizontal="left" vertical="top" wrapText="1"/>
    </xf>
    <xf numFmtId="0" fontId="23" fillId="3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43" fontId="0" fillId="7" borderId="7" xfId="2" applyFont="1" applyFill="1" applyBorder="1" applyAlignment="1" applyProtection="1">
      <alignment horizontal="center"/>
    </xf>
    <xf numFmtId="43" fontId="0" fillId="7" borderId="7" xfId="2" applyFont="1" applyFill="1" applyBorder="1" applyAlignment="1" applyProtection="1">
      <alignment horizontal="center" vertical="center"/>
    </xf>
    <xf numFmtId="43" fontId="13" fillId="0" borderId="9" xfId="2" applyFont="1" applyBorder="1" applyAlignment="1" applyProtection="1">
      <alignment horizontal="center" vertical="center" wrapText="1"/>
    </xf>
    <xf numFmtId="43" fontId="13" fillId="0" borderId="11" xfId="2" applyFont="1" applyBorder="1" applyAlignment="1" applyProtection="1">
      <alignment horizontal="center" vertical="center" wrapText="1"/>
    </xf>
    <xf numFmtId="43" fontId="13" fillId="0" borderId="13" xfId="2" applyFont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left" vertical="top" wrapText="1"/>
    </xf>
    <xf numFmtId="9" fontId="0" fillId="5" borderId="17" xfId="1" applyFont="1" applyFill="1" applyBorder="1" applyAlignment="1" applyProtection="1">
      <alignment horizontal="left" vertical="center" wrapText="1"/>
      <protection locked="0"/>
    </xf>
    <xf numFmtId="9" fontId="0" fillId="5" borderId="18" xfId="1" applyFont="1" applyFill="1" applyBorder="1" applyAlignment="1" applyProtection="1">
      <alignment horizontal="left" vertical="center" wrapText="1"/>
      <protection locked="0"/>
    </xf>
    <xf numFmtId="9" fontId="0" fillId="5" borderId="19" xfId="1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wrapText="1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3E7F-D532-4CFC-BA48-FD8E3B8E17CC}">
  <sheetPr codeName="Blad1"/>
  <dimension ref="A1:I70"/>
  <sheetViews>
    <sheetView tabSelected="1" zoomScale="85" zoomScaleNormal="85" zoomScaleSheetLayoutView="70" workbookViewId="0">
      <selection activeCell="A20" sqref="A20"/>
    </sheetView>
  </sheetViews>
  <sheetFormatPr defaultColWidth="9.109375" defaultRowHeight="14.4" x14ac:dyDescent="0.3"/>
  <cols>
    <col min="1" max="1" width="61.5546875" style="4" customWidth="1"/>
    <col min="2" max="2" width="29.33203125" style="4" customWidth="1"/>
    <col min="3" max="3" width="26.6640625" style="4" bestFit="1" customWidth="1"/>
    <col min="4" max="4" width="27" style="4" bestFit="1" customWidth="1"/>
    <col min="5" max="5" width="5.88671875" style="4" customWidth="1"/>
    <col min="6" max="8" width="9.109375" style="4"/>
    <col min="9" max="9" width="27.44140625" style="4" customWidth="1"/>
    <col min="10" max="10" width="9.109375" style="4"/>
    <col min="11" max="11" width="10.5546875" style="4" bestFit="1" customWidth="1"/>
    <col min="12" max="16384" width="9.109375" style="4"/>
  </cols>
  <sheetData>
    <row r="1" spans="1:9" ht="44.4" x14ac:dyDescent="0.7">
      <c r="A1" s="3" t="s">
        <v>0</v>
      </c>
    </row>
    <row r="2" spans="1:9" ht="27.6" x14ac:dyDescent="0.45">
      <c r="A2" s="5" t="s">
        <v>1</v>
      </c>
    </row>
    <row r="4" spans="1:9" x14ac:dyDescent="0.3">
      <c r="A4" s="4" t="s">
        <v>2</v>
      </c>
    </row>
    <row r="5" spans="1:9" x14ac:dyDescent="0.3">
      <c r="A5" s="4" t="s">
        <v>3</v>
      </c>
    </row>
    <row r="6" spans="1:9" ht="15" thickBot="1" x14ac:dyDescent="0.35"/>
    <row r="7" spans="1:9" ht="31.5" customHeight="1" thickBot="1" x14ac:dyDescent="0.35">
      <c r="A7" s="6" t="s">
        <v>4</v>
      </c>
      <c r="B7" s="7"/>
      <c r="C7" s="43"/>
      <c r="D7" s="44"/>
      <c r="E7" s="44"/>
      <c r="F7" s="44"/>
      <c r="G7" s="44"/>
      <c r="H7" s="44"/>
      <c r="I7" s="45"/>
    </row>
    <row r="9" spans="1:9" ht="21" x14ac:dyDescent="0.4">
      <c r="A9" s="8" t="s">
        <v>5</v>
      </c>
    </row>
    <row r="10" spans="1:9" ht="15" hidden="1" thickBot="1" x14ac:dyDescent="0.35"/>
    <row r="11" spans="1:9" ht="64.5" hidden="1" customHeight="1" x14ac:dyDescent="0.3">
      <c r="A11" s="9" t="s">
        <v>6</v>
      </c>
      <c r="B11" s="10">
        <v>0</v>
      </c>
      <c r="D11" s="11"/>
    </row>
    <row r="12" spans="1:9" hidden="1" x14ac:dyDescent="0.3">
      <c r="A12" s="12">
        <v>0.05</v>
      </c>
      <c r="B12" s="13">
        <v>0</v>
      </c>
    </row>
    <row r="13" spans="1:9" hidden="1" x14ac:dyDescent="0.3">
      <c r="A13" s="12">
        <v>0.1</v>
      </c>
      <c r="B13" s="13">
        <v>20</v>
      </c>
    </row>
    <row r="14" spans="1:9" hidden="1" x14ac:dyDescent="0.3">
      <c r="A14" s="12">
        <v>0.15</v>
      </c>
      <c r="B14" s="13">
        <v>35</v>
      </c>
    </row>
    <row r="15" spans="1:9" hidden="1" x14ac:dyDescent="0.3">
      <c r="A15" s="12">
        <v>0.2</v>
      </c>
      <c r="B15" s="13">
        <v>50</v>
      </c>
    </row>
    <row r="16" spans="1:9" hidden="1" x14ac:dyDescent="0.3">
      <c r="A16" s="12">
        <v>0.25</v>
      </c>
      <c r="B16" s="13">
        <v>65</v>
      </c>
    </row>
    <row r="17" spans="1:9" ht="15" hidden="1" thickBot="1" x14ac:dyDescent="0.35">
      <c r="A17" s="14">
        <v>0.3</v>
      </c>
      <c r="B17" s="15">
        <v>80</v>
      </c>
    </row>
    <row r="18" spans="1:9" hidden="1" x14ac:dyDescent="0.3"/>
    <row r="19" spans="1:9" ht="15" thickBot="1" x14ac:dyDescent="0.35">
      <c r="A19" s="16"/>
      <c r="I19" s="17" t="s">
        <v>7</v>
      </c>
    </row>
    <row r="20" spans="1:9" ht="39.75" customHeight="1" thickBot="1" x14ac:dyDescent="0.35">
      <c r="A20" s="1" t="s">
        <v>6</v>
      </c>
      <c r="B20" s="42" t="s">
        <v>8</v>
      </c>
      <c r="C20" s="42"/>
      <c r="D20" s="42"/>
      <c r="E20" s="42"/>
      <c r="F20" s="42"/>
      <c r="G20" s="42"/>
      <c r="H20" s="42"/>
      <c r="I20" s="38">
        <f>VLOOKUP(A20,A11:B17,2,0)</f>
        <v>0</v>
      </c>
    </row>
    <row r="22" spans="1:9" x14ac:dyDescent="0.3">
      <c r="B22" s="4" t="s">
        <v>9</v>
      </c>
    </row>
    <row r="23" spans="1:9" ht="21" x14ac:dyDescent="0.4">
      <c r="A23" s="8" t="s">
        <v>10</v>
      </c>
    </row>
    <row r="24" spans="1:9" x14ac:dyDescent="0.3">
      <c r="A24" s="46"/>
      <c r="B24" s="46"/>
      <c r="C24" s="46"/>
      <c r="D24" s="46"/>
      <c r="E24" s="46"/>
      <c r="F24" s="46"/>
      <c r="G24" s="46"/>
      <c r="H24" s="46"/>
      <c r="I24" s="46"/>
    </row>
    <row r="25" spans="1:9" ht="18" x14ac:dyDescent="0.35">
      <c r="A25" s="18" t="s">
        <v>11</v>
      </c>
    </row>
    <row r="26" spans="1:9" ht="35.25" customHeight="1" thickBot="1" x14ac:dyDescent="0.35">
      <c r="A26" s="42" t="s">
        <v>12</v>
      </c>
      <c r="B26" s="42"/>
      <c r="C26" s="42"/>
      <c r="D26" s="42"/>
      <c r="E26" s="42"/>
      <c r="F26" s="42"/>
      <c r="G26" s="42"/>
      <c r="I26" s="17" t="s">
        <v>7</v>
      </c>
    </row>
    <row r="27" spans="1:9" ht="35.25" customHeight="1" x14ac:dyDescent="0.3">
      <c r="A27" s="1" t="s">
        <v>6</v>
      </c>
      <c r="B27" s="33"/>
      <c r="C27" s="33"/>
      <c r="D27" s="33"/>
      <c r="E27" s="33"/>
      <c r="F27" s="33"/>
      <c r="G27" s="33"/>
      <c r="I27" s="38">
        <f>VLOOKUP(A27,A29:B35,2,0)</f>
        <v>0</v>
      </c>
    </row>
    <row r="28" spans="1:9" ht="13.5" customHeight="1" x14ac:dyDescent="0.3"/>
    <row r="29" spans="1:9" ht="28.5" hidden="1" customHeight="1" thickBot="1" x14ac:dyDescent="0.35">
      <c r="A29" s="19" t="s">
        <v>6</v>
      </c>
      <c r="B29" s="39">
        <v>0</v>
      </c>
    </row>
    <row r="30" spans="1:9" ht="13.5" hidden="1" customHeight="1" thickBot="1" x14ac:dyDescent="0.35">
      <c r="A30" s="19" t="s">
        <v>13</v>
      </c>
      <c r="B30" s="39">
        <v>25</v>
      </c>
    </row>
    <row r="31" spans="1:9" ht="13.5" hidden="1" customHeight="1" thickBot="1" x14ac:dyDescent="0.35">
      <c r="A31" s="20" t="s">
        <v>14</v>
      </c>
      <c r="B31" s="40">
        <v>20</v>
      </c>
    </row>
    <row r="32" spans="1:9" ht="13.5" hidden="1" customHeight="1" thickBot="1" x14ac:dyDescent="0.35">
      <c r="A32" s="20" t="s">
        <v>15</v>
      </c>
      <c r="B32" s="40">
        <v>15</v>
      </c>
    </row>
    <row r="33" spans="1:9" ht="13.5" hidden="1" customHeight="1" thickBot="1" x14ac:dyDescent="0.35">
      <c r="A33" s="20" t="s">
        <v>16</v>
      </c>
      <c r="B33" s="40">
        <v>10</v>
      </c>
    </row>
    <row r="34" spans="1:9" ht="13.5" hidden="1" customHeight="1" x14ac:dyDescent="0.3">
      <c r="A34" s="21" t="s">
        <v>17</v>
      </c>
      <c r="B34" s="41">
        <v>0</v>
      </c>
    </row>
    <row r="35" spans="1:9" ht="13.5" hidden="1" customHeight="1" x14ac:dyDescent="0.3"/>
    <row r="36" spans="1:9" ht="13.5" customHeight="1" x14ac:dyDescent="0.3"/>
    <row r="37" spans="1:9" ht="18.600000000000001" thickBot="1" x14ac:dyDescent="0.4">
      <c r="A37" s="18" t="s">
        <v>18</v>
      </c>
      <c r="I37" s="17" t="s">
        <v>7</v>
      </c>
    </row>
    <row r="38" spans="1:9" ht="16.2" thickBot="1" x14ac:dyDescent="0.35">
      <c r="A38" s="22" t="s">
        <v>19</v>
      </c>
      <c r="B38" s="22" t="s">
        <v>20</v>
      </c>
      <c r="C38" s="22" t="s">
        <v>21</v>
      </c>
      <c r="D38" s="22" t="s">
        <v>22</v>
      </c>
      <c r="I38" s="37">
        <f>SUM(D39:D46)</f>
        <v>0</v>
      </c>
    </row>
    <row r="39" spans="1:9" x14ac:dyDescent="0.3">
      <c r="A39" s="23" t="s">
        <v>23</v>
      </c>
      <c r="B39" s="32">
        <v>16</v>
      </c>
      <c r="C39" s="2" t="s">
        <v>6</v>
      </c>
      <c r="D39" s="24">
        <f t="shared" ref="D39:D46" si="0">IF(C39="ja",B39,0)</f>
        <v>0</v>
      </c>
    </row>
    <row r="40" spans="1:9" x14ac:dyDescent="0.3">
      <c r="A40" s="23" t="s">
        <v>24</v>
      </c>
      <c r="B40" s="32">
        <v>16</v>
      </c>
      <c r="C40" s="2" t="s">
        <v>6</v>
      </c>
      <c r="D40" s="24">
        <f t="shared" si="0"/>
        <v>0</v>
      </c>
    </row>
    <row r="41" spans="1:9" x14ac:dyDescent="0.3">
      <c r="A41" s="23" t="s">
        <v>25</v>
      </c>
      <c r="B41" s="32">
        <v>16</v>
      </c>
      <c r="C41" s="2" t="s">
        <v>6</v>
      </c>
      <c r="D41" s="24">
        <f t="shared" si="0"/>
        <v>0</v>
      </c>
    </row>
    <row r="42" spans="1:9" x14ac:dyDescent="0.3">
      <c r="A42" s="23" t="s">
        <v>26</v>
      </c>
      <c r="B42" s="32">
        <v>16</v>
      </c>
      <c r="C42" s="2" t="s">
        <v>6</v>
      </c>
      <c r="D42" s="24">
        <f t="shared" si="0"/>
        <v>0</v>
      </c>
    </row>
    <row r="43" spans="1:9" x14ac:dyDescent="0.3">
      <c r="A43" s="23" t="s">
        <v>27</v>
      </c>
      <c r="B43" s="32">
        <v>28</v>
      </c>
      <c r="C43" s="2" t="s">
        <v>6</v>
      </c>
      <c r="D43" s="24">
        <f t="shared" si="0"/>
        <v>0</v>
      </c>
    </row>
    <row r="44" spans="1:9" x14ac:dyDescent="0.3">
      <c r="A44" s="23" t="s">
        <v>28</v>
      </c>
      <c r="B44" s="32">
        <v>16</v>
      </c>
      <c r="C44" s="2" t="s">
        <v>6</v>
      </c>
      <c r="D44" s="24">
        <f t="shared" si="0"/>
        <v>0</v>
      </c>
    </row>
    <row r="45" spans="1:9" x14ac:dyDescent="0.3">
      <c r="A45" s="23" t="s">
        <v>29</v>
      </c>
      <c r="B45" s="32">
        <v>16</v>
      </c>
      <c r="C45" s="2" t="s">
        <v>6</v>
      </c>
      <c r="D45" s="24">
        <f t="shared" si="0"/>
        <v>0</v>
      </c>
    </row>
    <row r="46" spans="1:9" ht="15" thickBot="1" x14ac:dyDescent="0.35">
      <c r="A46" s="23" t="s">
        <v>30</v>
      </c>
      <c r="B46" s="32">
        <v>16</v>
      </c>
      <c r="C46" s="2" t="s">
        <v>6</v>
      </c>
      <c r="D46" s="24">
        <f t="shared" si="0"/>
        <v>0</v>
      </c>
    </row>
    <row r="47" spans="1:9" x14ac:dyDescent="0.3">
      <c r="A47" s="34"/>
      <c r="B47" s="35"/>
      <c r="C47" s="35"/>
      <c r="D47" s="36"/>
    </row>
    <row r="49" spans="1:9" hidden="1" x14ac:dyDescent="0.3">
      <c r="A49" s="4" t="s">
        <v>6</v>
      </c>
    </row>
    <row r="50" spans="1:9" hidden="1" x14ac:dyDescent="0.3">
      <c r="A50" s="4" t="s">
        <v>31</v>
      </c>
    </row>
    <row r="51" spans="1:9" hidden="1" x14ac:dyDescent="0.3">
      <c r="A51" s="4" t="s">
        <v>32</v>
      </c>
    </row>
    <row r="52" spans="1:9" ht="18.600000000000001" thickBot="1" x14ac:dyDescent="0.4">
      <c r="A52" s="18" t="s">
        <v>33</v>
      </c>
      <c r="I52" s="17" t="s">
        <v>7</v>
      </c>
    </row>
    <row r="53" spans="1:9" ht="26.25" customHeight="1" thickBot="1" x14ac:dyDescent="0.35">
      <c r="A53" s="1" t="s">
        <v>34</v>
      </c>
      <c r="B53" s="4" t="s">
        <v>35</v>
      </c>
      <c r="I53" s="37">
        <f>VLOOKUP(A53,A55:B57,2,0)</f>
        <v>0</v>
      </c>
    </row>
    <row r="55" spans="1:9" hidden="1" x14ac:dyDescent="0.3">
      <c r="A55" s="4" t="s">
        <v>6</v>
      </c>
      <c r="B55" s="4">
        <v>0</v>
      </c>
    </row>
    <row r="56" spans="1:9" hidden="1" x14ac:dyDescent="0.3">
      <c r="A56" s="4" t="s">
        <v>31</v>
      </c>
      <c r="B56" s="4">
        <v>30</v>
      </c>
    </row>
    <row r="57" spans="1:9" hidden="1" x14ac:dyDescent="0.3">
      <c r="A57" s="4" t="s">
        <v>32</v>
      </c>
      <c r="B57" s="4">
        <v>0</v>
      </c>
    </row>
    <row r="58" spans="1:9" hidden="1" x14ac:dyDescent="0.3"/>
    <row r="60" spans="1:9" ht="21" x14ac:dyDescent="0.4">
      <c r="A60" s="8" t="s">
        <v>36</v>
      </c>
      <c r="I60" s="17" t="s">
        <v>7</v>
      </c>
    </row>
    <row r="61" spans="1:9" s="30" customFormat="1" thickBot="1" x14ac:dyDescent="0.35">
      <c r="A61" s="29"/>
      <c r="I61" s="31"/>
    </row>
    <row r="62" spans="1:9" ht="26.25" customHeight="1" thickBot="1" x14ac:dyDescent="0.35">
      <c r="A62" s="1" t="s">
        <v>34</v>
      </c>
      <c r="B62" s="4" t="s">
        <v>35</v>
      </c>
      <c r="I62" s="37">
        <f>VLOOKUP(A62,A64:B66,2,0)</f>
        <v>0</v>
      </c>
    </row>
    <row r="64" spans="1:9" hidden="1" x14ac:dyDescent="0.3">
      <c r="A64" s="4" t="s">
        <v>6</v>
      </c>
      <c r="B64" s="4">
        <v>0</v>
      </c>
    </row>
    <row r="65" spans="1:9" hidden="1" x14ac:dyDescent="0.3">
      <c r="A65" s="4" t="s">
        <v>31</v>
      </c>
      <c r="B65" s="4">
        <v>25</v>
      </c>
    </row>
    <row r="66" spans="1:9" hidden="1" x14ac:dyDescent="0.3">
      <c r="A66" s="4" t="s">
        <v>32</v>
      </c>
      <c r="B66" s="4">
        <v>0</v>
      </c>
    </row>
    <row r="68" spans="1:9" s="11" customFormat="1" ht="42" customHeight="1" x14ac:dyDescent="0.3">
      <c r="A68" s="25" t="s">
        <v>37</v>
      </c>
      <c r="B68" s="26"/>
      <c r="C68" s="26"/>
      <c r="D68" s="26"/>
      <c r="E68" s="26"/>
      <c r="F68" s="26"/>
      <c r="G68" s="26"/>
      <c r="H68" s="26"/>
      <c r="I68" s="27">
        <f>SUM(I19:I67)</f>
        <v>0</v>
      </c>
    </row>
    <row r="70" spans="1:9" x14ac:dyDescent="0.3">
      <c r="A70" s="28"/>
      <c r="B70" s="28"/>
      <c r="C70" s="28"/>
      <c r="D70" s="28"/>
      <c r="E70" s="28"/>
      <c r="F70" s="28"/>
      <c r="G70" s="28"/>
      <c r="H70" s="28"/>
      <c r="I70" s="28"/>
    </row>
  </sheetData>
  <sheetProtection algorithmName="SHA-512" hashValue="hXDs5BAcpcY09Fjz6WBEuf3zGrgwRX7PxsM+z2XuOhj7pODBr05AkyZDasuegxfRDQH1nYC8V+NlZcBpsf4RFQ==" saltValue="dYLsxJy8qWl+/pnsij2EtA==" spinCount="100000" sheet="1" objects="1" scenarios="1"/>
  <mergeCells count="4">
    <mergeCell ref="B20:H20"/>
    <mergeCell ref="C7:I7"/>
    <mergeCell ref="A24:I24"/>
    <mergeCell ref="A26:G26"/>
  </mergeCells>
  <dataValidations count="4">
    <dataValidation type="list" allowBlank="1" showInputMessage="1" showErrorMessage="1" sqref="A20" xr:uid="{B19567B6-1160-4230-8C8D-E3EB59140F74}">
      <formula1>$A$11:$A$17</formula1>
    </dataValidation>
    <dataValidation type="list" allowBlank="1" showInputMessage="1" showErrorMessage="1" sqref="A62 A53" xr:uid="{EAD82FCA-1562-432C-AADD-B88A59807003}">
      <formula1>"maak uw keuze, ja, nee,"</formula1>
    </dataValidation>
    <dataValidation type="list" allowBlank="1" showInputMessage="1" showErrorMessage="1" sqref="A27" xr:uid="{E416636C-CCB6-460B-B640-E2CE037AB009}">
      <formula1>$A$29:$A$34</formula1>
    </dataValidation>
    <dataValidation type="list" allowBlank="1" showInputMessage="1" showErrorMessage="1" sqref="C39:C46" xr:uid="{515EAAA1-2519-4FFA-B729-292482550AE3}">
      <formula1>$A$49:$A$51</formula1>
    </dataValidation>
  </dataValidations>
  <pageMargins left="0.7" right="0.7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E1004C52FE448900A47FE053754DE" ma:contentTypeVersion="12" ma:contentTypeDescription="Een nieuw document maken." ma:contentTypeScope="" ma:versionID="c423ac8040c1d1b96a8b5b6ed4c84be9">
  <xsd:schema xmlns:xsd="http://www.w3.org/2001/XMLSchema" xmlns:xs="http://www.w3.org/2001/XMLSchema" xmlns:p="http://schemas.microsoft.com/office/2006/metadata/properties" xmlns:ns2="c891732c-2bd3-458f-a84e-32501954c962" xmlns:ns3="70048c58-f65b-4b11-aaed-76bf0938ae93" targetNamespace="http://schemas.microsoft.com/office/2006/metadata/properties" ma:root="true" ma:fieldsID="7ba6cce92450424d50f43a5ea113707a" ns2:_="" ns3:_="">
    <xsd:import namespace="c891732c-2bd3-458f-a84e-32501954c962"/>
    <xsd:import namespace="70048c58-f65b-4b11-aaed-76bf0938ae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1732c-2bd3-458f-a84e-32501954c96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KeywordTaxHTField" ma:index="11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bb03eb60f1c456383d550cda2a2ac01" ma:index="12" nillable="true" ma:taxonomy="true" ma:internalName="ebb03eb60f1c456383d550cda2a2ac01" ma:taxonomyFieldName="Teamtrefwoorden" ma:displayName="Teamtrefwoorden" ma:fieldId="{ebb03eb6-0f1c-4563-83d5-50cda2a2ac01}" ma:sspId="0f84c60b-fce4-43bd-9f97-923732063525" ma:termSetId="cad08444-bea1-47e4-8000-a20561cef0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d19b3be5-2090-47c7-ae2b-9933c6ae0487}" ma:internalName="TaxCatchAll" ma:showField="CatchAllData" ma:web="c891732c-2bd3-458f-a84e-32501954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d19b3be5-2090-47c7-ae2b-9933c6ae0487}" ma:internalName="TaxCatchAllLabel" ma:readOnly="true" ma:showField="CatchAllDataLabel" ma:web="c891732c-2bd3-458f-a84e-32501954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7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48c58-f65b-4b11-aaed-76bf0938ae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c891732c-2bd3-458f-a84e-32501954c962">
      <Terms xmlns="http://schemas.microsoft.com/office/infopath/2007/PartnerControls"/>
    </TaxKeywordTaxHTField>
    <TaxCatchAll xmlns="c891732c-2bd3-458f-a84e-32501954c962">
      <Value>14</Value>
      <Value>16</Value>
    </TaxCatchAll>
    <ebb03eb60f1c456383d550cda2a2ac01 xmlns="c891732c-2bd3-458f-a84e-32501954c9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4.1 Inschrijvingsfase - Publicatie TenderNed</TermName>
          <TermId xmlns="http://schemas.microsoft.com/office/infopath/2007/PartnerControls">993d7e8e-20fb-4627-a851-12a8f96a5cad</TermId>
        </TermInfo>
      </Terms>
    </ebb03eb60f1c456383d550cda2a2ac01>
    <ofae577968ed4be8b7cfa6b3c1b2b2a3 xmlns="c891732c-2bd3-458f-a84e-32501954c9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Beleidsdocument</TermName>
          <TermId xmlns="http://schemas.microsoft.com/office/infopath/2007/PartnerControls">70267d87-ce61-40c3-b119-e0ecc30f9747</TermId>
        </TermInfo>
      </Terms>
    </ofae577968ed4be8b7cfa6b3c1b2b2a3>
    <_dlc_DocId xmlns="c891732c-2bd3-458f-a84e-32501954c962">PX3EPKY34SD4-74821639-1505</_dlc_DocId>
    <_dlc_DocIdUrl xmlns="c891732c-2bd3-458f-a84e-32501954c962">
      <Url>https://denhaag.sharepoint.com/sites/EABureaustoelen21505_DBV_Bedrijfsvoering/_layouts/15/DocIdRedir.aspx?ID=PX3EPKY34SD4-74821639-1505</Url>
      <Description>PX3EPKY34SD4-74821639-1505</Description>
    </_dlc_DocIdUrl>
    <_dlc_DocIdPersistId xmlns="c891732c-2bd3-458f-a84e-32501954c962">false</_dlc_DocIdPersistI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BBD9DB-CEA1-47FD-8048-25F64E906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1732c-2bd3-458f-a84e-32501954c962"/>
    <ds:schemaRef ds:uri="70048c58-f65b-4b11-aaed-76bf0938a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D87C63-91F6-496B-82F3-BDC1228BA6D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74409B6-1410-4530-BD6A-43337C451156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70048c58-f65b-4b11-aaed-76bf0938ae93"/>
    <ds:schemaRef ds:uri="http://schemas.microsoft.com/office/infopath/2007/PartnerControls"/>
    <ds:schemaRef ds:uri="http://schemas.openxmlformats.org/package/2006/metadata/core-properties"/>
    <ds:schemaRef ds:uri="c891732c-2bd3-458f-a84e-32501954c96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F6E6337-8221-4F30-BAD2-0739CDE459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Invulblad</vt:lpstr>
      <vt:lpstr>Invulblad!Afdrukbereik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15 Format  Beantwoording Sub3</dc:title>
  <dc:subject/>
  <dc:creator>Joyce Lansen Terpstra</dc:creator>
  <cp:keywords/>
  <dc:description/>
  <cp:lastModifiedBy>Nienke Minkhorst</cp:lastModifiedBy>
  <cp:revision/>
  <dcterms:created xsi:type="dcterms:W3CDTF">2020-06-29T11:11:08Z</dcterms:created>
  <dcterms:modified xsi:type="dcterms:W3CDTF">2021-08-17T09:02:54Z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0x010100C14E1004C52FE448900A47FE053754DE</vt:lpwstr>
  </property>
  <property fmtid="{D5CDD505-2E9C-101B-9397-08002B2CF9AE}" pid="3" name="_dlc_DocIdItemGuid">
    <vt:lpwstr>79089542-ed89-4734-88c2-95af57a2efc2</vt:lpwstr>
  </property>
  <property fmtid="{D5CDD505-2E9C-101B-9397-08002B2CF9AE}" pid="4" name="Jaar">
    <vt:lpwstr>1;#2020|b59dfe59-531e-4121-b143-69bba11d539e</vt:lpwstr>
  </property>
  <property fmtid="{D5CDD505-2E9C-101B-9397-08002B2CF9AE}" pid="5" name="TaxKeyword">
    <vt:lpwstr/>
  </property>
  <property fmtid="{D5CDD505-2E9C-101B-9397-08002B2CF9AE}" pid="6" name="Teamtrefwoorden">
    <vt:lpwstr>14;#4.1 Inschrijvingsfase - Publicatie TenderNed|993d7e8e-20fb-4627-a851-12a8f96a5cad</vt:lpwstr>
  </property>
  <property fmtid="{D5CDD505-2E9C-101B-9397-08002B2CF9AE}" pid="7" name="Documentsoort">
    <vt:lpwstr>16;#Beleidsdocument|70267d87-ce61-40c3-b119-e0ecc30f9747</vt:lpwstr>
  </property>
  <property fmtid="{D5CDD505-2E9C-101B-9397-08002B2CF9AE}" pid="8" name="Organisatieonderdeel">
    <vt:lpwstr>2;#BEC|18db848a-7130-4f3d-8a09-02a244d861c9</vt:lpwstr>
  </property>
  <property fmtid="{D5CDD505-2E9C-101B-9397-08002B2CF9AE}" pid="9" name="DocumentSetDescription">
    <vt:lpwstr/>
  </property>
  <property fmtid="{D5CDD505-2E9C-101B-9397-08002B2CF9AE}" pid="10" name="iadc89b14e6f46d3bf0676593dca1557">
    <vt:lpwstr/>
  </property>
  <property fmtid="{D5CDD505-2E9C-101B-9397-08002B2CF9AE}" pid="11" name="Dossiertype">
    <vt:lpwstr/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xd_Signature">
    <vt:bool>false</vt:bool>
  </property>
  <property fmtid="{D5CDD505-2E9C-101B-9397-08002B2CF9AE}" pid="17" name="eDOCS AutoSave">
    <vt:lpwstr>20210805134120847</vt:lpwstr>
  </property>
</Properties>
</file>