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I:\ORG\MS3\BOS\BO\2 Kerngroep WMO-Welzijn\Hulp bij het Huishouden\Inkoop HH 2022\Nota van inlichtingen\Conversietabel en administratieprotocol\"/>
    </mc:Choice>
  </mc:AlternateContent>
  <bookViews>
    <workbookView xWindow="0" yWindow="0" windowWidth="23040" windowHeight="9192"/>
  </bookViews>
  <sheets>
    <sheet name="Conversietabel per 01-10-202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6" i="2" l="1"/>
  <c r="C25" i="2"/>
  <c r="C24" i="2"/>
  <c r="C23" i="2"/>
  <c r="C22" i="2"/>
  <c r="C21" i="2"/>
  <c r="C20" i="2"/>
  <c r="C19" i="2"/>
</calcChain>
</file>

<file path=xl/sharedStrings.xml><?xml version="1.0" encoding="utf-8"?>
<sst xmlns="http://schemas.openxmlformats.org/spreadsheetml/2006/main" count="76" uniqueCount="69">
  <si>
    <t>(range)</t>
  </si>
  <si>
    <t>0 - 1</t>
  </si>
  <si>
    <t>Klasse 1</t>
  </si>
  <si>
    <t>&gt;0,5 - 1.5</t>
  </si>
  <si>
    <t>&gt;1.5 - 2.5</t>
  </si>
  <si>
    <t>Klasse 2</t>
  </si>
  <si>
    <t>&gt;2.5 - 3.5</t>
  </si>
  <si>
    <t>&gt;3.5 - 4.5</t>
  </si>
  <si>
    <t>Klasse 3</t>
  </si>
  <si>
    <t>&gt;4.0 - 7.0</t>
  </si>
  <si>
    <t>Klasse 4</t>
  </si>
  <si>
    <t>&gt;7.0 - 10</t>
  </si>
  <si>
    <t>Klasse 5</t>
  </si>
  <si>
    <t>&gt;10 - 13</t>
  </si>
  <si>
    <t>Klasse 6</t>
  </si>
  <si>
    <t>&gt; 13 - 16</t>
  </si>
  <si>
    <t>Klasse 7</t>
  </si>
  <si>
    <t>&gt;16 - 20</t>
  </si>
  <si>
    <t>Klasse 8</t>
  </si>
  <si>
    <t>&gt;20 – 24.9</t>
  </si>
  <si>
    <t>N.V.T</t>
  </si>
  <si>
    <t>Klasse 0</t>
  </si>
  <si>
    <t>Klasse 9</t>
  </si>
  <si>
    <t>Klasse 10</t>
  </si>
  <si>
    <t>KD 01</t>
  </si>
  <si>
    <t>KD 02</t>
  </si>
  <si>
    <t>KD 03</t>
  </si>
  <si>
    <t>KD 04</t>
  </si>
  <si>
    <t>KD 05</t>
  </si>
  <si>
    <t>KD 06</t>
  </si>
  <si>
    <t>KD 07</t>
  </si>
  <si>
    <t>KD 08</t>
  </si>
  <si>
    <t>KD 09</t>
  </si>
  <si>
    <t>Dagdelen</t>
  </si>
  <si>
    <t>Conversie vanaf 01-10-2021</t>
  </si>
  <si>
    <t>Volume per week</t>
  </si>
  <si>
    <t>30 minuten</t>
  </si>
  <si>
    <t>60 minuten</t>
  </si>
  <si>
    <t>120 minuten</t>
  </si>
  <si>
    <t>180 minuten</t>
  </si>
  <si>
    <t>240 minuten</t>
  </si>
  <si>
    <t>330 minuten</t>
  </si>
  <si>
    <t>510 minuten</t>
  </si>
  <si>
    <t>690 minuten</t>
  </si>
  <si>
    <t>870 minuten</t>
  </si>
  <si>
    <t>1080 minuten</t>
  </si>
  <si>
    <t>1350 minuten</t>
  </si>
  <si>
    <t>Weekbedrag Reguliere begeleiding</t>
  </si>
  <si>
    <t>Weekbedrag Gespecialiseerde begeleiding</t>
  </si>
  <si>
    <t>Weekbedrag Reguliere dagbesteding</t>
  </si>
  <si>
    <t>1 dagdeel</t>
  </si>
  <si>
    <t>2 dagdelen</t>
  </si>
  <si>
    <t>3 dagdelen</t>
  </si>
  <si>
    <t>4 dagdelen</t>
  </si>
  <si>
    <t>5 dagdelen</t>
  </si>
  <si>
    <t>6 dagdelen</t>
  </si>
  <si>
    <t>7 dagdelen</t>
  </si>
  <si>
    <t>8 dagdelen</t>
  </si>
  <si>
    <t>9 dagdelen</t>
  </si>
  <si>
    <t>Klasse</t>
  </si>
  <si>
    <t>Weekbedrag Regulier vervoer</t>
  </si>
  <si>
    <t>Weekbedrag Rolstoelvervoer</t>
  </si>
  <si>
    <t>2 etmalen</t>
  </si>
  <si>
    <t>1 etmaal</t>
  </si>
  <si>
    <t>3 etmalen</t>
  </si>
  <si>
    <t>4 etmalen</t>
  </si>
  <si>
    <t>5 etmalen</t>
  </si>
  <si>
    <t>Weekbedragen tot 01-10-2021</t>
  </si>
  <si>
    <t>Bandbreedte klasse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</si>
</sst>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€&quot;\ #,##0.00;[Red]&quot;€&quot;\ \-#,##0.00"/>
  </numFmts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8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3" fontId="3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1" fontId="5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ABF8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workbookViewId="0">
      <selection activeCell="E1" sqref="E1:E1048576"/>
    </sheetView>
  </sheetViews>
  <sheetFormatPr defaultColWidth="8.88671875" defaultRowHeight="15.6" x14ac:dyDescent="0.3"/>
  <cols>
    <col min="1" max="1" width="9.6640625" style="6" customWidth="1"/>
    <col min="2" max="2" width="17.33203125" style="27" customWidth="1"/>
    <col min="3" max="3" width="17.6640625" style="6" customWidth="1"/>
    <col min="4" max="4" width="17.6640625" style="27" customWidth="1"/>
    <col min="5" max="5" width="28.109375" style="27" bestFit="1" customWidth="1"/>
    <col min="6" max="6" width="16.88671875" style="6" customWidth="1"/>
    <col min="7" max="7" width="14" style="6" customWidth="1"/>
    <col min="8" max="8" width="8.88671875" style="6"/>
    <col min="9" max="9" width="16.5546875" style="6" customWidth="1"/>
    <col min="10" max="16384" width="8.88671875" style="6"/>
  </cols>
  <sheetData>
    <row r="1" spans="1:14" ht="50.25" customHeight="1" x14ac:dyDescent="0.3">
      <c r="A1" s="32" t="s">
        <v>67</v>
      </c>
      <c r="B1" s="32"/>
      <c r="C1" s="32"/>
      <c r="D1" s="32"/>
      <c r="E1" s="31" t="s">
        <v>34</v>
      </c>
      <c r="F1" s="5"/>
      <c r="G1" s="5"/>
      <c r="H1" s="5"/>
      <c r="I1" s="5"/>
    </row>
    <row r="2" spans="1:14" ht="74.400000000000006" customHeight="1" x14ac:dyDescent="0.3">
      <c r="A2" s="15" t="s">
        <v>59</v>
      </c>
      <c r="B2" s="16" t="s">
        <v>68</v>
      </c>
      <c r="C2" s="20" t="s">
        <v>47</v>
      </c>
      <c r="D2" s="22" t="s">
        <v>48</v>
      </c>
      <c r="E2" s="22" t="s">
        <v>35</v>
      </c>
      <c r="H2" s="7"/>
    </row>
    <row r="3" spans="1:14" ht="16.2" hidden="1" customHeight="1" x14ac:dyDescent="0.3">
      <c r="A3" s="15"/>
      <c r="B3" s="23" t="s">
        <v>0</v>
      </c>
      <c r="C3" s="15"/>
      <c r="D3" s="16"/>
      <c r="E3" s="16"/>
      <c r="H3" s="7"/>
    </row>
    <row r="4" spans="1:14" ht="15.75" customHeight="1" x14ac:dyDescent="0.3">
      <c r="A4" s="17" t="s">
        <v>21</v>
      </c>
      <c r="B4" s="23" t="s">
        <v>1</v>
      </c>
      <c r="C4" s="29">
        <v>22.37</v>
      </c>
      <c r="D4" s="29" t="s">
        <v>20</v>
      </c>
      <c r="E4" s="23" t="s">
        <v>36</v>
      </c>
      <c r="F4" s="8"/>
      <c r="G4" s="9"/>
      <c r="H4" s="8"/>
      <c r="I4" s="10"/>
      <c r="J4" s="11"/>
      <c r="K4" s="12"/>
      <c r="L4" s="13"/>
      <c r="M4" s="14"/>
      <c r="N4" s="10"/>
    </row>
    <row r="5" spans="1:14" x14ac:dyDescent="0.3">
      <c r="A5" s="17" t="s">
        <v>2</v>
      </c>
      <c r="B5" s="23" t="s">
        <v>3</v>
      </c>
      <c r="C5" s="29">
        <v>44.73</v>
      </c>
      <c r="D5" s="29">
        <v>75.48</v>
      </c>
      <c r="E5" s="23" t="s">
        <v>37</v>
      </c>
      <c r="F5" s="8"/>
      <c r="G5" s="9"/>
      <c r="H5" s="8"/>
      <c r="I5" s="10"/>
      <c r="J5" s="11"/>
      <c r="K5" s="12"/>
      <c r="L5" s="13"/>
      <c r="M5" s="14"/>
      <c r="N5" s="10"/>
    </row>
    <row r="6" spans="1:14" x14ac:dyDescent="0.3">
      <c r="A6" s="17" t="s">
        <v>5</v>
      </c>
      <c r="B6" s="23" t="s">
        <v>4</v>
      </c>
      <c r="C6" s="29">
        <v>89.46</v>
      </c>
      <c r="D6" s="29">
        <v>150.96</v>
      </c>
      <c r="E6" s="23" t="s">
        <v>38</v>
      </c>
      <c r="F6" s="8"/>
      <c r="G6" s="9"/>
      <c r="H6" s="8"/>
      <c r="I6" s="10"/>
      <c r="J6" s="11"/>
      <c r="K6" s="12"/>
      <c r="L6" s="13"/>
      <c r="M6" s="14"/>
      <c r="N6" s="10"/>
    </row>
    <row r="7" spans="1:14" x14ac:dyDescent="0.3">
      <c r="A7" s="19" t="s">
        <v>8</v>
      </c>
      <c r="B7" s="23" t="s">
        <v>6</v>
      </c>
      <c r="C7" s="29">
        <v>134.19</v>
      </c>
      <c r="D7" s="29">
        <v>226.44</v>
      </c>
      <c r="E7" s="23" t="s">
        <v>39</v>
      </c>
      <c r="F7" s="8"/>
      <c r="G7" s="9"/>
      <c r="H7" s="8"/>
      <c r="I7" s="10"/>
      <c r="J7" s="11"/>
      <c r="K7" s="12"/>
      <c r="L7" s="13"/>
      <c r="M7" s="14"/>
      <c r="N7" s="10"/>
    </row>
    <row r="8" spans="1:14" x14ac:dyDescent="0.3">
      <c r="A8" s="17" t="s">
        <v>10</v>
      </c>
      <c r="B8" s="23" t="s">
        <v>7</v>
      </c>
      <c r="C8" s="29">
        <v>178.92</v>
      </c>
      <c r="D8" s="29">
        <v>301.92</v>
      </c>
      <c r="E8" s="23" t="s">
        <v>40</v>
      </c>
      <c r="F8" s="8"/>
      <c r="G8" s="9"/>
      <c r="H8" s="8"/>
      <c r="I8" s="10"/>
      <c r="J8" s="11"/>
      <c r="K8" s="12"/>
      <c r="L8" s="13"/>
      <c r="M8" s="14"/>
      <c r="N8" s="10"/>
    </row>
    <row r="9" spans="1:14" x14ac:dyDescent="0.3">
      <c r="A9" s="17" t="s">
        <v>12</v>
      </c>
      <c r="B9" s="23" t="s">
        <v>9</v>
      </c>
      <c r="C9" s="29">
        <v>246.01499999999999</v>
      </c>
      <c r="D9" s="29">
        <v>415.14000000000004</v>
      </c>
      <c r="E9" s="23" t="s">
        <v>41</v>
      </c>
      <c r="F9" s="8"/>
      <c r="G9" s="9"/>
      <c r="H9" s="8"/>
      <c r="I9" s="10"/>
      <c r="J9" s="11"/>
      <c r="K9" s="12"/>
      <c r="L9" s="13"/>
      <c r="M9" s="14"/>
      <c r="N9" s="10"/>
    </row>
    <row r="10" spans="1:14" x14ac:dyDescent="0.3">
      <c r="A10" s="17" t="s">
        <v>14</v>
      </c>
      <c r="B10" s="23" t="s">
        <v>11</v>
      </c>
      <c r="C10" s="29">
        <v>380.20499999999998</v>
      </c>
      <c r="D10" s="29">
        <v>641.58000000000004</v>
      </c>
      <c r="E10" s="23" t="s">
        <v>42</v>
      </c>
      <c r="F10" s="8"/>
      <c r="G10" s="9"/>
      <c r="H10" s="8"/>
      <c r="I10" s="10"/>
      <c r="J10" s="11"/>
      <c r="K10" s="12"/>
      <c r="L10" s="13"/>
      <c r="M10" s="14"/>
      <c r="N10" s="10"/>
    </row>
    <row r="11" spans="1:14" x14ac:dyDescent="0.3">
      <c r="A11" s="17" t="s">
        <v>16</v>
      </c>
      <c r="B11" s="23" t="s">
        <v>13</v>
      </c>
      <c r="C11" s="29">
        <v>514.39499999999998</v>
      </c>
      <c r="D11" s="29">
        <v>868.0200000000001</v>
      </c>
      <c r="E11" s="23" t="s">
        <v>43</v>
      </c>
      <c r="F11" s="8"/>
      <c r="G11" s="9"/>
      <c r="H11" s="8"/>
      <c r="I11" s="10"/>
      <c r="J11" s="11"/>
      <c r="K11" s="12"/>
      <c r="L11" s="13"/>
      <c r="M11" s="14"/>
      <c r="N11" s="10"/>
    </row>
    <row r="12" spans="1:14" x14ac:dyDescent="0.3">
      <c r="A12" s="19" t="s">
        <v>18</v>
      </c>
      <c r="B12" s="23" t="s">
        <v>15</v>
      </c>
      <c r="C12" s="29">
        <v>648.58499999999992</v>
      </c>
      <c r="D12" s="29">
        <v>1094.46</v>
      </c>
      <c r="E12" s="23" t="s">
        <v>44</v>
      </c>
      <c r="F12" s="8"/>
      <c r="G12" s="9"/>
      <c r="H12" s="8"/>
      <c r="I12" s="10"/>
      <c r="J12" s="11"/>
      <c r="K12" s="12"/>
      <c r="L12" s="13"/>
      <c r="M12" s="14"/>
      <c r="N12" s="10"/>
    </row>
    <row r="13" spans="1:14" x14ac:dyDescent="0.3">
      <c r="A13" s="17" t="s">
        <v>22</v>
      </c>
      <c r="B13" s="23" t="s">
        <v>17</v>
      </c>
      <c r="C13" s="29">
        <v>805.14</v>
      </c>
      <c r="D13" s="29">
        <v>1358.64</v>
      </c>
      <c r="E13" s="23" t="s">
        <v>45</v>
      </c>
      <c r="F13" s="8"/>
      <c r="G13" s="9"/>
      <c r="H13" s="8"/>
      <c r="I13" s="10"/>
      <c r="J13" s="11"/>
      <c r="K13" s="12"/>
      <c r="L13" s="13"/>
      <c r="M13" s="14"/>
      <c r="N13" s="10"/>
    </row>
    <row r="14" spans="1:14" x14ac:dyDescent="0.3">
      <c r="A14" s="17" t="s">
        <v>23</v>
      </c>
      <c r="B14" s="23" t="s">
        <v>19</v>
      </c>
      <c r="C14" s="29">
        <v>1006.425</v>
      </c>
      <c r="D14" s="29">
        <v>1698.3000000000002</v>
      </c>
      <c r="E14" s="23" t="s">
        <v>46</v>
      </c>
      <c r="F14" s="8"/>
      <c r="G14" s="9"/>
      <c r="H14" s="8"/>
      <c r="I14" s="10"/>
      <c r="J14" s="11"/>
      <c r="K14" s="12"/>
      <c r="L14" s="13"/>
      <c r="M14" s="14"/>
      <c r="N14" s="10"/>
    </row>
    <row r="15" spans="1:14" x14ac:dyDescent="0.3">
      <c r="A15" s="2"/>
      <c r="B15" s="30"/>
      <c r="C15" s="4"/>
      <c r="D15" s="24"/>
      <c r="E15" s="30"/>
      <c r="F15" s="4"/>
      <c r="G15" s="3"/>
      <c r="H15" s="7"/>
    </row>
    <row r="16" spans="1:14" ht="49.5" customHeight="1" x14ac:dyDescent="0.3">
      <c r="A16" s="32" t="s">
        <v>67</v>
      </c>
      <c r="B16" s="32"/>
      <c r="C16" s="32"/>
      <c r="D16" s="32"/>
      <c r="E16" s="31" t="s">
        <v>34</v>
      </c>
      <c r="F16" s="4"/>
      <c r="G16" s="3"/>
      <c r="H16" s="7"/>
    </row>
    <row r="17" spans="1:8" ht="78" customHeight="1" x14ac:dyDescent="0.3">
      <c r="A17" s="15" t="s">
        <v>59</v>
      </c>
      <c r="B17" s="16" t="s">
        <v>33</v>
      </c>
      <c r="C17" s="33" t="s">
        <v>49</v>
      </c>
      <c r="D17" s="34"/>
      <c r="E17" s="22" t="s">
        <v>35</v>
      </c>
      <c r="F17" s="1"/>
      <c r="G17" s="1"/>
    </row>
    <row r="18" spans="1:8" x14ac:dyDescent="0.3">
      <c r="A18" s="18" t="s">
        <v>24</v>
      </c>
      <c r="B18" s="23">
        <v>1</v>
      </c>
      <c r="C18" s="35">
        <v>33.549999999999997</v>
      </c>
      <c r="D18" s="36"/>
      <c r="E18" s="23" t="s">
        <v>50</v>
      </c>
      <c r="F18" s="8"/>
      <c r="G18" s="2"/>
    </row>
    <row r="19" spans="1:8" x14ac:dyDescent="0.3">
      <c r="A19" s="18" t="s">
        <v>25</v>
      </c>
      <c r="B19" s="23">
        <v>2</v>
      </c>
      <c r="C19" s="35">
        <f>2*C18</f>
        <v>67.099999999999994</v>
      </c>
      <c r="D19" s="36"/>
      <c r="E19" s="23" t="s">
        <v>51</v>
      </c>
      <c r="F19" s="2"/>
      <c r="G19" s="2"/>
    </row>
    <row r="20" spans="1:8" x14ac:dyDescent="0.3">
      <c r="A20" s="18" t="s">
        <v>26</v>
      </c>
      <c r="B20" s="23">
        <v>3</v>
      </c>
      <c r="C20" s="35">
        <f>3*C18</f>
        <v>100.64999999999999</v>
      </c>
      <c r="D20" s="36"/>
      <c r="E20" s="23" t="s">
        <v>52</v>
      </c>
      <c r="F20" s="2"/>
      <c r="G20" s="2"/>
    </row>
    <row r="21" spans="1:8" x14ac:dyDescent="0.3">
      <c r="A21" s="18" t="s">
        <v>27</v>
      </c>
      <c r="B21" s="23">
        <v>4</v>
      </c>
      <c r="C21" s="35">
        <f>4*C18</f>
        <v>134.19999999999999</v>
      </c>
      <c r="D21" s="36"/>
      <c r="E21" s="23" t="s">
        <v>53</v>
      </c>
      <c r="F21" s="2"/>
      <c r="G21" s="2"/>
    </row>
    <row r="22" spans="1:8" x14ac:dyDescent="0.3">
      <c r="A22" s="18" t="s">
        <v>28</v>
      </c>
      <c r="B22" s="23">
        <v>5</v>
      </c>
      <c r="C22" s="35">
        <f>5*C18</f>
        <v>167.75</v>
      </c>
      <c r="D22" s="36"/>
      <c r="E22" s="23" t="s">
        <v>54</v>
      </c>
      <c r="F22" s="2"/>
      <c r="G22" s="2"/>
    </row>
    <row r="23" spans="1:8" x14ac:dyDescent="0.3">
      <c r="A23" s="18" t="s">
        <v>29</v>
      </c>
      <c r="B23" s="23">
        <v>6</v>
      </c>
      <c r="C23" s="35">
        <f>6*C18</f>
        <v>201.29999999999998</v>
      </c>
      <c r="D23" s="36"/>
      <c r="E23" s="23" t="s">
        <v>55</v>
      </c>
      <c r="F23" s="2"/>
      <c r="G23" s="2"/>
    </row>
    <row r="24" spans="1:8" x14ac:dyDescent="0.3">
      <c r="A24" s="18" t="s">
        <v>30</v>
      </c>
      <c r="B24" s="23">
        <v>7</v>
      </c>
      <c r="C24" s="35">
        <f>7*C18</f>
        <v>234.84999999999997</v>
      </c>
      <c r="D24" s="36"/>
      <c r="E24" s="23" t="s">
        <v>56</v>
      </c>
      <c r="F24" s="2"/>
      <c r="G24" s="2"/>
    </row>
    <row r="25" spans="1:8" x14ac:dyDescent="0.3">
      <c r="A25" s="18" t="s">
        <v>31</v>
      </c>
      <c r="B25" s="23">
        <v>8</v>
      </c>
      <c r="C25" s="35">
        <f>8*C18</f>
        <v>268.39999999999998</v>
      </c>
      <c r="D25" s="36"/>
      <c r="E25" s="23" t="s">
        <v>57</v>
      </c>
      <c r="F25" s="2"/>
      <c r="G25" s="2"/>
    </row>
    <row r="26" spans="1:8" x14ac:dyDescent="0.3">
      <c r="A26" s="18" t="s">
        <v>32</v>
      </c>
      <c r="B26" s="23">
        <v>9</v>
      </c>
      <c r="C26" s="35">
        <f>9*C18</f>
        <v>301.95</v>
      </c>
      <c r="D26" s="36"/>
      <c r="E26" s="23" t="s">
        <v>58</v>
      </c>
      <c r="F26" s="2"/>
      <c r="G26" s="2"/>
    </row>
    <row r="28" spans="1:8" ht="49.5" customHeight="1" x14ac:dyDescent="0.3">
      <c r="A28" s="32" t="s">
        <v>67</v>
      </c>
      <c r="B28" s="32"/>
      <c r="C28" s="32"/>
      <c r="D28" s="32"/>
      <c r="E28" s="31" t="s">
        <v>34</v>
      </c>
      <c r="F28" s="4"/>
      <c r="G28" s="3"/>
      <c r="H28" s="7"/>
    </row>
    <row r="29" spans="1:8" ht="73.5" customHeight="1" x14ac:dyDescent="0.3">
      <c r="A29" s="19"/>
      <c r="B29" s="26"/>
      <c r="C29" s="21" t="s">
        <v>60</v>
      </c>
      <c r="D29" s="25" t="s">
        <v>61</v>
      </c>
      <c r="E29" s="25" t="s">
        <v>35</v>
      </c>
      <c r="F29" s="1"/>
    </row>
    <row r="30" spans="1:8" x14ac:dyDescent="0.3">
      <c r="A30" s="19"/>
      <c r="B30" s="26"/>
      <c r="C30" s="28">
        <v>6.04</v>
      </c>
      <c r="D30" s="28">
        <v>16.78</v>
      </c>
      <c r="E30" s="26" t="s">
        <v>63</v>
      </c>
      <c r="F30" s="2"/>
    </row>
    <row r="31" spans="1:8" x14ac:dyDescent="0.3">
      <c r="A31" s="19"/>
      <c r="B31" s="26"/>
      <c r="C31" s="28">
        <v>12.08</v>
      </c>
      <c r="D31" s="28">
        <v>33.56</v>
      </c>
      <c r="E31" s="26" t="s">
        <v>62</v>
      </c>
      <c r="F31" s="2"/>
    </row>
    <row r="32" spans="1:8" x14ac:dyDescent="0.3">
      <c r="A32" s="19"/>
      <c r="B32" s="26"/>
      <c r="C32" s="28">
        <v>18.12</v>
      </c>
      <c r="D32" s="28">
        <v>50.34</v>
      </c>
      <c r="E32" s="26" t="s">
        <v>64</v>
      </c>
      <c r="F32" s="2"/>
    </row>
    <row r="33" spans="1:6" x14ac:dyDescent="0.3">
      <c r="A33" s="19"/>
      <c r="B33" s="26"/>
      <c r="C33" s="28">
        <v>24.16</v>
      </c>
      <c r="D33" s="28">
        <v>67.12</v>
      </c>
      <c r="E33" s="26" t="s">
        <v>65</v>
      </c>
      <c r="F33" s="2"/>
    </row>
    <row r="34" spans="1:6" x14ac:dyDescent="0.3">
      <c r="A34" s="19"/>
      <c r="B34" s="26"/>
      <c r="C34" s="28">
        <v>30.2</v>
      </c>
      <c r="D34" s="28">
        <v>83.9</v>
      </c>
      <c r="E34" s="26" t="s">
        <v>66</v>
      </c>
      <c r="F34" s="2"/>
    </row>
    <row r="35" spans="1:6" x14ac:dyDescent="0.3">
      <c r="F35" s="2"/>
    </row>
    <row r="36" spans="1:6" x14ac:dyDescent="0.3">
      <c r="F36" s="2"/>
    </row>
    <row r="37" spans="1:6" x14ac:dyDescent="0.3">
      <c r="F37" s="2"/>
    </row>
    <row r="38" spans="1:6" x14ac:dyDescent="0.3">
      <c r="F38" s="2"/>
    </row>
    <row r="39" spans="1:6" x14ac:dyDescent="0.3">
      <c r="F39" s="1"/>
    </row>
    <row r="40" spans="1:6" x14ac:dyDescent="0.3">
      <c r="F40" s="2"/>
    </row>
    <row r="41" spans="1:6" x14ac:dyDescent="0.3">
      <c r="F41" s="2"/>
    </row>
    <row r="42" spans="1:6" x14ac:dyDescent="0.3">
      <c r="F42" s="2"/>
    </row>
    <row r="43" spans="1:6" x14ac:dyDescent="0.3">
      <c r="F43" s="2"/>
    </row>
  </sheetData>
  <mergeCells count="13">
    <mergeCell ref="C26:D26"/>
    <mergeCell ref="A28:D28"/>
    <mergeCell ref="C18:D18"/>
    <mergeCell ref="C19:D19"/>
    <mergeCell ref="C20:D20"/>
    <mergeCell ref="C21:D21"/>
    <mergeCell ref="C22:D22"/>
    <mergeCell ref="C23:D23"/>
    <mergeCell ref="A1:D1"/>
    <mergeCell ref="A16:D16"/>
    <mergeCell ref="C17:D17"/>
    <mergeCell ref="C24:D24"/>
    <mergeCell ref="C25:D25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Conversietabel per 01-10-2021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Pavlovic</dc:creator>
  <cp:lastModifiedBy>Ferrie Schaap</cp:lastModifiedBy>
  <dcterms:created xsi:type="dcterms:W3CDTF">2020-02-20T17:33:06Z</dcterms:created>
  <dcterms:modified xsi:type="dcterms:W3CDTF">2021-09-15T08:18:36Z</dcterms:modified>
</cp:coreProperties>
</file>