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spitalitygroupbv.sharepoint.com/teams/001607/Gedeelde documenten/Werkbestanden/08. Tender/01. Tender documenten/T v01/C2/Verstuurde documenten/"/>
    </mc:Choice>
  </mc:AlternateContent>
  <xr:revisionPtr revIDLastSave="0" documentId="8_{B5375303-1442-46C7-A932-6F3B15DD1F3F}" xr6:coauthVersionLast="47" xr6:coauthVersionMax="47" xr10:uidLastSave="{00000000-0000-0000-0000-000000000000}"/>
  <bookViews>
    <workbookView xWindow="-120" yWindow="-16320" windowWidth="29040" windowHeight="15840" xr2:uid="{B71FB05A-9C2C-4C47-97C2-56BA6BDD2CA5}"/>
  </bookViews>
  <sheets>
    <sheet name="Prijzenblad ROC Rijn IJssel C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9" i="1" l="1"/>
  <c r="H209" i="1" s="1"/>
  <c r="F210" i="1"/>
  <c r="H210" i="1"/>
  <c r="F68" i="1"/>
  <c r="H68" i="1" s="1"/>
  <c r="H31" i="1"/>
  <c r="F132" i="1"/>
  <c r="H132" i="1" s="1"/>
  <c r="F219" i="1"/>
  <c r="H219" i="1" s="1"/>
  <c r="F218" i="1"/>
  <c r="H218" i="1" s="1"/>
  <c r="F215" i="1"/>
  <c r="H215" i="1" s="1"/>
  <c r="F214" i="1"/>
  <c r="H214" i="1" s="1"/>
  <c r="F213" i="1"/>
  <c r="H213" i="1" s="1"/>
  <c r="F212" i="1"/>
  <c r="H212" i="1" s="1"/>
  <c r="F211" i="1"/>
  <c r="H211" i="1" s="1"/>
  <c r="F197" i="1"/>
  <c r="H197" i="1" s="1"/>
  <c r="F195" i="1"/>
  <c r="H195" i="1" s="1"/>
  <c r="F194" i="1"/>
  <c r="H194" i="1" s="1"/>
  <c r="F191" i="1"/>
  <c r="H191" i="1" s="1"/>
  <c r="F189" i="1"/>
  <c r="H189" i="1" s="1"/>
  <c r="F188" i="1"/>
  <c r="H188" i="1" s="1"/>
  <c r="F186" i="1"/>
  <c r="H186" i="1" s="1"/>
  <c r="F185" i="1"/>
  <c r="H185" i="1" s="1"/>
  <c r="F182" i="1"/>
  <c r="H182" i="1" s="1"/>
  <c r="F181" i="1"/>
  <c r="H181" i="1" s="1"/>
  <c r="F180" i="1"/>
  <c r="H180" i="1" s="1"/>
  <c r="F179" i="1"/>
  <c r="H179" i="1" s="1"/>
  <c r="F178" i="1"/>
  <c r="H178" i="1" s="1"/>
  <c r="F175" i="1"/>
  <c r="H175" i="1" s="1"/>
  <c r="F160" i="1"/>
  <c r="H160" i="1" s="1"/>
  <c r="F154" i="1"/>
  <c r="H154" i="1" s="1"/>
  <c r="F153" i="1"/>
  <c r="H153" i="1" s="1"/>
  <c r="F150" i="1"/>
  <c r="H150" i="1" s="1"/>
  <c r="F149" i="1"/>
  <c r="H149" i="1" s="1"/>
  <c r="F148" i="1"/>
  <c r="H148" i="1" s="1"/>
  <c r="F141" i="1"/>
  <c r="H141" i="1" s="1"/>
  <c r="F139" i="1"/>
  <c r="H139" i="1" s="1"/>
  <c r="F136" i="1"/>
  <c r="H136" i="1" s="1"/>
  <c r="F133" i="1"/>
  <c r="H133" i="1" s="1"/>
  <c r="F131" i="1"/>
  <c r="H131" i="1" s="1"/>
  <c r="F129" i="1"/>
  <c r="H129" i="1" s="1"/>
  <c r="F120" i="1"/>
  <c r="H120" i="1" s="1"/>
  <c r="F118" i="1"/>
  <c r="H118" i="1" s="1"/>
  <c r="F117" i="1"/>
  <c r="H117" i="1" s="1"/>
  <c r="F115" i="1"/>
  <c r="H115" i="1" s="1"/>
  <c r="F109" i="1"/>
  <c r="H109" i="1" s="1"/>
  <c r="F98" i="1"/>
  <c r="H98" i="1" s="1"/>
  <c r="F97" i="1"/>
  <c r="H97" i="1" s="1"/>
  <c r="F96" i="1"/>
  <c r="H96" i="1" s="1"/>
  <c r="F95" i="1"/>
  <c r="H95" i="1" s="1"/>
  <c r="F93" i="1"/>
  <c r="H93" i="1" s="1"/>
  <c r="F92" i="1"/>
  <c r="H92" i="1" s="1"/>
  <c r="F91" i="1"/>
  <c r="H91" i="1" s="1"/>
  <c r="F90" i="1"/>
  <c r="H90" i="1" s="1"/>
  <c r="F75" i="1"/>
  <c r="H75" i="1" s="1"/>
  <c r="F72" i="1"/>
  <c r="H72" i="1" s="1"/>
  <c r="F70" i="1"/>
  <c r="H70" i="1" s="1"/>
  <c r="F69" i="1"/>
  <c r="H69" i="1" s="1"/>
  <c r="F67" i="1"/>
  <c r="H67" i="1" s="1"/>
  <c r="F66" i="1"/>
  <c r="H66" i="1" s="1"/>
  <c r="F65" i="1"/>
  <c r="H65" i="1" s="1"/>
  <c r="F61" i="1"/>
  <c r="H61" i="1" s="1"/>
  <c r="F60" i="1"/>
  <c r="H60" i="1" s="1"/>
  <c r="H102" i="1" l="1"/>
  <c r="H168" i="1"/>
  <c r="H227" i="1"/>
  <c r="H202" i="1"/>
  <c r="H83" i="1"/>
  <c r="F49" i="1" l="1"/>
  <c r="H49" i="1" s="1"/>
  <c r="F48" i="1"/>
  <c r="H48" i="1" s="1"/>
  <c r="F47" i="1"/>
  <c r="H47" i="1" s="1"/>
  <c r="F46" i="1"/>
  <c r="H46" i="1" s="1"/>
  <c r="F44" i="1"/>
  <c r="H44" i="1" s="1"/>
  <c r="F39" i="1"/>
  <c r="H39" i="1" s="1"/>
  <c r="H53" i="1" l="1"/>
  <c r="H229" i="1" l="1"/>
  <c r="H230" i="1" s="1"/>
  <c r="H232" i="1" s="1"/>
  <c r="H235" i="1"/>
  <c r="H236" i="1" l="1"/>
  <c r="H238" i="1" s="1"/>
</calcChain>
</file>

<file path=xl/sharedStrings.xml><?xml version="1.0" encoding="utf-8"?>
<sst xmlns="http://schemas.openxmlformats.org/spreadsheetml/2006/main" count="386" uniqueCount="97">
  <si>
    <t>Prijzen invulblad</t>
  </si>
  <si>
    <t>Projectnummer:</t>
  </si>
  <si>
    <t>Projectnaam:</t>
  </si>
  <si>
    <t>Plaats:</t>
  </si>
  <si>
    <t xml:space="preserve">Arnhem </t>
  </si>
  <si>
    <t>NAAM INSCHRIJVER:</t>
  </si>
  <si>
    <t>Datum:</t>
  </si>
  <si>
    <t>Etage</t>
  </si>
  <si>
    <t>Etage -2</t>
  </si>
  <si>
    <t>Ruimte</t>
  </si>
  <si>
    <t/>
  </si>
  <si>
    <t>Magazijn</t>
  </si>
  <si>
    <t>Pos.Nr.</t>
  </si>
  <si>
    <t>Omschrijving</t>
  </si>
  <si>
    <t>Bruto prijs</t>
  </si>
  <si>
    <t>Korting</t>
  </si>
  <si>
    <t>Netto st. prijs</t>
  </si>
  <si>
    <t>Aantal</t>
  </si>
  <si>
    <t>Totaal</t>
  </si>
  <si>
    <t xml:space="preserve">Stelling </t>
  </si>
  <si>
    <t>Insectenvanger</t>
  </si>
  <si>
    <t>Wandcontactdoos algemeen</t>
  </si>
  <si>
    <t>Subtotaal</t>
  </si>
  <si>
    <t>Begane grond</t>
  </si>
  <si>
    <t>Handenwasbak (kniebediening)</t>
  </si>
  <si>
    <t>Zeepdispenser</t>
  </si>
  <si>
    <t>Papierdispenser</t>
  </si>
  <si>
    <t>Desinfectie dispenser</t>
  </si>
  <si>
    <t>Afvalbak rvs (60 ltr)</t>
  </si>
  <si>
    <t>Werkkast, enkeldeurs</t>
  </si>
  <si>
    <t>Schilferijsmachine opslag cap. 120 kg</t>
  </si>
  <si>
    <t>Spoelkeuken</t>
  </si>
  <si>
    <t>Chemiekast (vaatwasmiddelen)</t>
  </si>
  <si>
    <t>Afvalbak kunststof (240 ltr)</t>
  </si>
  <si>
    <t>Slanghaspel met muurbeugel zwenkbaar</t>
  </si>
  <si>
    <t>Invoertafel met inweekbak</t>
  </si>
  <si>
    <t>Voorspoeldouche</t>
  </si>
  <si>
    <t>Waterontharder, koud water</t>
  </si>
  <si>
    <t>Vaatspoelmachine (doorschuif) met wasemcondensunit</t>
  </si>
  <si>
    <t>Condenskap</t>
  </si>
  <si>
    <t>Uitlooprollenbaan</t>
  </si>
  <si>
    <t>Oogdouche</t>
  </si>
  <si>
    <t>Vloergoot</t>
  </si>
  <si>
    <t>Koel-/vriescel</t>
  </si>
  <si>
    <t>Koelcel</t>
  </si>
  <si>
    <t>Koelinstallatie divers</t>
  </si>
  <si>
    <t>Vriescel</t>
  </si>
  <si>
    <t>Vriesinstallatie vriescel</t>
  </si>
  <si>
    <t>Warme bereidingskeuken</t>
  </si>
  <si>
    <t>Werktafel</t>
  </si>
  <si>
    <t>Koffiemachine (rondfilter 2x 10 ltr)</t>
  </si>
  <si>
    <t>Serveerwagen</t>
  </si>
  <si>
    <t>Afvalbak kunststof (ca. 90 ltr)</t>
  </si>
  <si>
    <t>Koelwerkbank</t>
  </si>
  <si>
    <t>Saladiere</t>
  </si>
  <si>
    <t>Spoeltafel</t>
  </si>
  <si>
    <t>Meng- / zwenkkraan ceramisch 1-hendel</t>
  </si>
  <si>
    <t>Wandkast RVS</t>
  </si>
  <si>
    <t>Kookunit electrisch 850 serie 4 plaats</t>
  </si>
  <si>
    <t>Bakplaat inbouw 400</t>
  </si>
  <si>
    <t>Afzuigkap</t>
  </si>
  <si>
    <t>Combisteamer 06/1</t>
  </si>
  <si>
    <t>Koelkast (onderbouw, enkeldeurs)</t>
  </si>
  <si>
    <t xml:space="preserve">Paninigrill dubbel, dubbel geribd </t>
  </si>
  <si>
    <t>Blender</t>
  </si>
  <si>
    <t>Uitgifte gebied</t>
  </si>
  <si>
    <t>Uitgiftebuffet</t>
  </si>
  <si>
    <t>Kassa</t>
  </si>
  <si>
    <t>Pin terminal</t>
  </si>
  <si>
    <t>Warmhoudplaat inductie inbouw (4 platen 1 generator)</t>
  </si>
  <si>
    <t>Kook-/warmhoudplaat rond (opzet model)</t>
  </si>
  <si>
    <t>Magnetron</t>
  </si>
  <si>
    <t>Wandkoelmeubel , stekkerklaar</t>
  </si>
  <si>
    <t>Uitgiftebuffet verrijdbaar</t>
  </si>
  <si>
    <t>Crushed-ice bak (2/1 GN, opbouw)</t>
  </si>
  <si>
    <t>Wandcontactdoos meubel</t>
  </si>
  <si>
    <t>Espressobar</t>
  </si>
  <si>
    <t>Wandmeubel neutraal</t>
  </si>
  <si>
    <t>Espressomachine (2 x piston)</t>
  </si>
  <si>
    <t>Waterfilter (brita)</t>
  </si>
  <si>
    <t xml:space="preserve">Koffiemolen </t>
  </si>
  <si>
    <t>Afkloplade</t>
  </si>
  <si>
    <t>Spoelbak</t>
  </si>
  <si>
    <t>Warmhoudplaat RVS</t>
  </si>
  <si>
    <t>Projectkorting (ivt)</t>
  </si>
  <si>
    <t>in%</t>
  </si>
  <si>
    <t>Plaatsingskosten</t>
  </si>
  <si>
    <t>Totaal netto excl. B.T.W.</t>
  </si>
  <si>
    <t>Totaal netto excl. B.T.W. TER CONTROLE HANDMATIG INVOEREN</t>
  </si>
  <si>
    <t>XXXX</t>
  </si>
  <si>
    <t>Derden</t>
  </si>
  <si>
    <t>Bouwkundig</t>
  </si>
  <si>
    <t>Bestaand</t>
  </si>
  <si>
    <t>Warmhoudlamp (hangend)</t>
  </si>
  <si>
    <t>Kookunit alternatief</t>
  </si>
  <si>
    <t>met alternatief</t>
  </si>
  <si>
    <t>ROC Rijn IJssel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</si>
</sst>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[$-413]d\ mmmm\ yyyy;@"/>
    <numFmt numFmtId="165" formatCode="d/mm/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Calibri Light"/>
      <family val="2"/>
    </font>
    <font>
      <sz val="20"/>
      <color rgb="FF00966E"/>
      <name val="Calibri Light"/>
      <family val="2"/>
    </font>
    <font>
      <sz val="10"/>
      <color indexed="56"/>
      <name val="Calibri Light"/>
      <family val="2"/>
    </font>
    <font>
      <b/>
      <sz val="10"/>
      <name val="Calibri Light"/>
      <family val="2"/>
    </font>
    <font>
      <b/>
      <sz val="10"/>
      <color indexed="9"/>
      <name val="Calibri Light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 Light"/>
      <family val="2"/>
    </font>
    <font>
      <b/>
      <sz val="10"/>
      <color rgb="FFF39869"/>
      <name val="Calibri Light"/>
      <family val="2"/>
    </font>
    <font>
      <b/>
      <sz val="10"/>
      <color indexed="10"/>
      <name val="Calibri Light"/>
      <family val="2"/>
    </font>
    <font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sz val="11"/>
      <color theme="1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00966E"/>
        <bgColor indexed="64"/>
      </patternFill>
    </fill>
    <fill>
      <patternFill patternType="solid">
        <fgColor rgb="FF00506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00966E"/>
      </left>
      <right/>
      <top style="thin">
        <color rgb="FF00966E"/>
      </top>
      <bottom style="thin">
        <color rgb="FF00966E"/>
      </bottom>
      <diagonal/>
    </border>
    <border>
      <left style="thin">
        <color rgb="FF00966E"/>
      </left>
      <right style="thin">
        <color theme="0"/>
      </right>
      <top style="thin">
        <color rgb="FF00966E"/>
      </top>
      <bottom style="thin">
        <color rgb="FF00966E"/>
      </bottom>
      <diagonal/>
    </border>
    <border>
      <left/>
      <right/>
      <top style="thin">
        <color rgb="FF00966E"/>
      </top>
      <bottom style="thin">
        <color rgb="FF00966E"/>
      </bottom>
      <diagonal/>
    </border>
    <border>
      <left/>
      <right style="thin">
        <color rgb="FF00966E"/>
      </right>
      <top style="thin">
        <color rgb="FF00966E"/>
      </top>
      <bottom style="thin">
        <color rgb="FF00966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966E"/>
      </top>
      <bottom style="thin">
        <color rgb="FF00506E"/>
      </bottom>
      <diagonal/>
    </border>
    <border>
      <left/>
      <right style="thin">
        <color theme="0" tint="-0.14999847407452621"/>
      </right>
      <top style="thin">
        <color rgb="FF00966E"/>
      </top>
      <bottom style="thin">
        <color rgb="FF00506E"/>
      </bottom>
      <diagonal/>
    </border>
    <border>
      <left style="thin">
        <color rgb="FF00506E"/>
      </left>
      <right style="thin">
        <color theme="0" tint="-0.14999847407452621"/>
      </right>
      <top style="thin">
        <color rgb="FF00506E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506E"/>
      </top>
      <bottom style="thin">
        <color theme="0" tint="-0.14999847407452621"/>
      </bottom>
      <diagonal/>
    </border>
    <border>
      <left/>
      <right/>
      <top style="thin">
        <color rgb="FF00506E"/>
      </top>
      <bottom/>
      <diagonal/>
    </border>
    <border>
      <left style="thin">
        <color theme="0" tint="-0.14999847407452621"/>
      </left>
      <right/>
      <top style="thin">
        <color rgb="FF00506E"/>
      </top>
      <bottom style="thin">
        <color theme="0" tint="-0.14999847407452621"/>
      </bottom>
      <diagonal/>
    </border>
    <border>
      <left/>
      <right style="thin">
        <color rgb="FF00506E"/>
      </right>
      <top style="thin">
        <color rgb="FF00506E"/>
      </top>
      <bottom style="thin">
        <color rgb="FF00506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506E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499984740745262"/>
      </top>
      <bottom style="thin">
        <color theme="0" tint="-0.14999847407452621"/>
      </bottom>
      <diagonal/>
    </border>
    <border>
      <left/>
      <right/>
      <top/>
      <bottom style="thin">
        <color rgb="FF00966E"/>
      </bottom>
      <diagonal/>
    </border>
    <border>
      <left style="thin">
        <color theme="0" tint="-0.14999847407452621"/>
      </left>
      <right style="thin">
        <color rgb="FF00966E"/>
      </right>
      <top style="thin">
        <color rgb="FF00966E"/>
      </top>
      <bottom style="thin">
        <color rgb="FF00966E"/>
      </bottom>
      <diagonal/>
    </border>
    <border>
      <left style="thin">
        <color rgb="FF00966E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rgb="FF00506E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rgb="FF00506E"/>
      </left>
      <right/>
      <top style="thin">
        <color rgb="FF00506E"/>
      </top>
      <bottom style="thin">
        <color rgb="FF00506E"/>
      </bottom>
      <diagonal/>
    </border>
    <border>
      <left/>
      <right/>
      <top style="thin">
        <color rgb="FF00506E"/>
      </top>
      <bottom style="thin">
        <color rgb="FF00506E"/>
      </bottom>
      <diagonal/>
    </border>
    <border>
      <left style="thin">
        <color theme="0" tint="-0.14999847407452621"/>
      </left>
      <right style="thin">
        <color rgb="FF00506E"/>
      </right>
      <top style="thin">
        <color rgb="FF00506E"/>
      </top>
      <bottom style="thin">
        <color rgb="FF00506E"/>
      </bottom>
      <diagonal/>
    </border>
    <border>
      <left/>
      <right/>
      <top style="thin">
        <color theme="0" tint="-0.14999847407452621"/>
      </top>
      <bottom style="thin">
        <color rgb="FF00966E"/>
      </bottom>
      <diagonal/>
    </border>
    <border>
      <left/>
      <right/>
      <top style="thin">
        <color rgb="FF00506E"/>
      </top>
      <bottom style="thin">
        <color rgb="FF00966E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94">
    <xf numFmtId="0" fontId="0" fillId="0" borderId="0" xfId="0"/>
    <xf numFmtId="0" fontId="3" fillId="0" borderId="0" xfId="0" applyFont="1"/>
    <xf numFmtId="0" fontId="3" fillId="0" borderId="0" xfId="4" applyFont="1"/>
    <xf numFmtId="0" fontId="7" fillId="0" borderId="0" xfId="0" applyFont="1"/>
    <xf numFmtId="0" fontId="10" fillId="0" borderId="0" xfId="0" applyFont="1" applyAlignment="1">
      <alignment horizontal="center"/>
    </xf>
    <xf numFmtId="0" fontId="11" fillId="0" borderId="0" xfId="4" applyFont="1"/>
    <xf numFmtId="44" fontId="12" fillId="2" borderId="16" xfId="2" applyFont="1" applyFill="1" applyBorder="1" applyAlignment="1" applyProtection="1"/>
    <xf numFmtId="0" fontId="3" fillId="0" borderId="17" xfId="4" applyFont="1" applyBorder="1"/>
    <xf numFmtId="44" fontId="6" fillId="4" borderId="21" xfId="2" applyFont="1" applyFill="1" applyBorder="1" applyAlignment="1" applyProtection="1">
      <protection hidden="1"/>
    </xf>
    <xf numFmtId="44" fontId="12" fillId="3" borderId="27" xfId="2" applyFont="1" applyFill="1" applyBorder="1" applyAlignment="1" applyProtection="1"/>
    <xf numFmtId="44" fontId="13" fillId="3" borderId="27" xfId="2" applyFont="1" applyFill="1" applyBorder="1" applyAlignment="1" applyProtection="1">
      <alignment horizontal="right"/>
      <protection locked="0"/>
    </xf>
    <xf numFmtId="44" fontId="3" fillId="5" borderId="12" xfId="2" applyFont="1" applyFill="1" applyBorder="1" applyProtection="1">
      <protection locked="0" hidden="1"/>
    </xf>
    <xf numFmtId="44" fontId="3" fillId="0" borderId="12" xfId="2" applyFont="1" applyFill="1" applyBorder="1" applyProtection="1"/>
    <xf numFmtId="44" fontId="15" fillId="5" borderId="12" xfId="2" applyFont="1" applyFill="1" applyBorder="1" applyAlignment="1" applyProtection="1">
      <alignment horizontal="left"/>
      <protection locked="0" hidden="1"/>
    </xf>
    <xf numFmtId="0" fontId="20" fillId="0" borderId="0" xfId="0" applyFont="1"/>
    <xf numFmtId="9" fontId="3" fillId="5" borderId="12" xfId="3" applyFont="1" applyFill="1" applyBorder="1" applyAlignment="1" applyProtection="1">
      <alignment horizontal="left"/>
      <protection locked="0" hidden="1"/>
    </xf>
    <xf numFmtId="44" fontId="6" fillId="6" borderId="24" xfId="2" applyFont="1" applyFill="1" applyBorder="1" applyAlignment="1" applyProtection="1">
      <protection locked="0"/>
    </xf>
    <xf numFmtId="0" fontId="8" fillId="3" borderId="25" xfId="0" applyFont="1" applyFill="1" applyBorder="1" applyProtection="1"/>
    <xf numFmtId="0" fontId="10" fillId="3" borderId="26" xfId="0" applyFont="1" applyFill="1" applyBorder="1" applyProtection="1"/>
    <xf numFmtId="0" fontId="17" fillId="3" borderId="26" xfId="0" applyFont="1" applyFill="1" applyBorder="1" applyProtection="1"/>
    <xf numFmtId="2" fontId="10" fillId="3" borderId="26" xfId="0" applyNumberFormat="1" applyFont="1" applyFill="1" applyBorder="1" applyProtection="1"/>
    <xf numFmtId="0" fontId="11" fillId="0" borderId="22" xfId="0" applyFont="1" applyBorder="1" applyProtection="1"/>
    <xf numFmtId="0" fontId="11" fillId="0" borderId="23" xfId="0" applyFont="1" applyBorder="1" applyProtection="1"/>
    <xf numFmtId="0" fontId="15" fillId="0" borderId="23" xfId="0" applyFont="1" applyBorder="1" applyProtection="1"/>
    <xf numFmtId="2" fontId="9" fillId="0" borderId="23" xfId="0" applyNumberFormat="1" applyFont="1" applyBorder="1" applyProtection="1"/>
    <xf numFmtId="0" fontId="9" fillId="0" borderId="23" xfId="0" applyFont="1" applyBorder="1" applyProtection="1"/>
    <xf numFmtId="0" fontId="11" fillId="0" borderId="18" xfId="0" applyFont="1" applyBorder="1" applyProtection="1"/>
    <xf numFmtId="0" fontId="11" fillId="0" borderId="19" xfId="0" applyFont="1" applyBorder="1" applyProtection="1"/>
    <xf numFmtId="0" fontId="15" fillId="0" borderId="19" xfId="0" applyFont="1" applyBorder="1" applyProtection="1"/>
    <xf numFmtId="2" fontId="9" fillId="0" borderId="19" xfId="0" applyNumberFormat="1" applyFont="1" applyBorder="1" applyProtection="1"/>
    <xf numFmtId="0" fontId="9" fillId="0" borderId="20" xfId="0" applyFont="1" applyBorder="1" applyAlignment="1" applyProtection="1">
      <alignment horizontal="right"/>
    </xf>
    <xf numFmtId="0" fontId="11" fillId="0" borderId="0" xfId="0" applyFont="1" applyProtection="1"/>
    <xf numFmtId="0" fontId="9" fillId="0" borderId="0" xfId="0" applyFont="1" applyProtection="1"/>
    <xf numFmtId="0" fontId="15" fillId="0" borderId="0" xfId="0" applyFont="1" applyProtection="1"/>
    <xf numFmtId="0" fontId="14" fillId="0" borderId="0" xfId="0" applyFont="1" applyAlignment="1" applyProtection="1">
      <alignment horizontal="right"/>
    </xf>
    <xf numFmtId="0" fontId="8" fillId="2" borderId="15" xfId="0" applyFont="1" applyFill="1" applyBorder="1" applyProtection="1"/>
    <xf numFmtId="0" fontId="10" fillId="2" borderId="15" xfId="0" applyFont="1" applyFill="1" applyBorder="1" applyProtection="1"/>
    <xf numFmtId="0" fontId="17" fillId="2" borderId="15" xfId="0" applyFont="1" applyFill="1" applyBorder="1" applyProtection="1"/>
    <xf numFmtId="2" fontId="10" fillId="2" borderId="15" xfId="0" applyNumberFormat="1" applyFont="1" applyFill="1" applyBorder="1" applyProtection="1"/>
    <xf numFmtId="0" fontId="0" fillId="0" borderId="0" xfId="0" applyProtection="1"/>
    <xf numFmtId="0" fontId="20" fillId="0" borderId="0" xfId="0" applyFont="1" applyProtection="1"/>
    <xf numFmtId="0" fontId="3" fillId="0" borderId="0" xfId="4" applyFont="1" applyProtection="1"/>
    <xf numFmtId="0" fontId="3" fillId="4" borderId="12" xfId="4" applyFont="1" applyFill="1" applyBorder="1" applyAlignment="1" applyProtection="1">
      <alignment horizontal="right"/>
    </xf>
    <xf numFmtId="0" fontId="3" fillId="4" borderId="12" xfId="4" applyFont="1" applyFill="1" applyBorder="1" applyProtection="1"/>
    <xf numFmtId="0" fontId="18" fillId="0" borderId="0" xfId="0" applyFont="1" applyProtection="1"/>
    <xf numFmtId="9" fontId="3" fillId="0" borderId="12" xfId="3" applyFont="1" applyFill="1" applyBorder="1" applyProtection="1"/>
    <xf numFmtId="43" fontId="3" fillId="0" borderId="12" xfId="1" applyFont="1" applyFill="1" applyBorder="1" applyProtection="1"/>
    <xf numFmtId="0" fontId="3" fillId="0" borderId="12" xfId="4" applyFont="1" applyBorder="1" applyProtection="1"/>
    <xf numFmtId="0" fontId="3" fillId="0" borderId="13" xfId="4" applyFont="1" applyBorder="1" applyProtection="1"/>
    <xf numFmtId="43" fontId="15" fillId="0" borderId="12" xfId="1" applyFont="1" applyFill="1" applyBorder="1" applyProtection="1"/>
    <xf numFmtId="0" fontId="11" fillId="0" borderId="0" xfId="4" applyFont="1" applyProtection="1"/>
    <xf numFmtId="0" fontId="11" fillId="4" borderId="14" xfId="4" applyFont="1" applyFill="1" applyBorder="1" applyProtection="1"/>
    <xf numFmtId="0" fontId="19" fillId="4" borderId="14" xfId="4" applyFont="1" applyFill="1" applyBorder="1" applyProtection="1"/>
    <xf numFmtId="44" fontId="11" fillId="4" borderId="14" xfId="2" applyFont="1" applyFill="1" applyBorder="1" applyProtection="1"/>
    <xf numFmtId="0" fontId="15" fillId="0" borderId="0" xfId="4" applyFont="1" applyProtection="1"/>
    <xf numFmtId="44" fontId="3" fillId="0" borderId="13" xfId="4" applyNumberFormat="1" applyFont="1" applyBorder="1" applyProtection="1"/>
    <xf numFmtId="9" fontId="3" fillId="0" borderId="12" xfId="3" applyFont="1" applyBorder="1" applyProtection="1"/>
    <xf numFmtId="0" fontId="3" fillId="0" borderId="12" xfId="4" applyFont="1" applyFill="1" applyBorder="1" applyAlignment="1" applyProtection="1">
      <alignment horizontal="right"/>
    </xf>
    <xf numFmtId="0" fontId="3" fillId="0" borderId="12" xfId="4" applyFont="1" applyFill="1" applyBorder="1" applyProtection="1"/>
    <xf numFmtId="0" fontId="3" fillId="0" borderId="13" xfId="4" applyFont="1" applyFill="1" applyBorder="1" applyProtection="1"/>
    <xf numFmtId="0" fontId="8" fillId="2" borderId="1" xfId="4" applyFont="1" applyFill="1" applyBorder="1" applyAlignment="1" applyProtection="1">
      <alignment horizontal="center"/>
    </xf>
    <xf numFmtId="0" fontId="8" fillId="2" borderId="2" xfId="0" applyFont="1" applyFill="1" applyBorder="1" applyAlignment="1" applyProtection="1">
      <alignment horizontal="left"/>
    </xf>
    <xf numFmtId="0" fontId="16" fillId="2" borderId="3" xfId="4" applyFont="1" applyFill="1" applyBorder="1" applyProtection="1"/>
    <xf numFmtId="0" fontId="8" fillId="2" borderId="3" xfId="4" applyFont="1" applyFill="1" applyBorder="1" applyProtection="1"/>
    <xf numFmtId="0" fontId="3" fillId="0" borderId="0" xfId="4" applyFont="1" applyAlignment="1" applyProtection="1">
      <alignment horizontal="center"/>
    </xf>
    <xf numFmtId="0" fontId="6" fillId="0" borderId="0" xfId="4" applyFont="1" applyProtection="1"/>
    <xf numFmtId="0" fontId="8" fillId="2" borderId="3" xfId="0" applyFont="1" applyFill="1" applyBorder="1" applyAlignment="1" applyProtection="1">
      <alignment horizontal="left"/>
    </xf>
    <xf numFmtId="0" fontId="8" fillId="2" borderId="4" xfId="4" applyFont="1" applyFill="1" applyBorder="1" applyProtection="1"/>
    <xf numFmtId="0" fontId="3" fillId="0" borderId="5" xfId="4" applyFont="1" applyBorder="1" applyAlignment="1" applyProtection="1">
      <alignment horizontal="center"/>
    </xf>
    <xf numFmtId="0" fontId="3" fillId="0" borderId="6" xfId="4" applyFont="1" applyBorder="1" applyProtection="1"/>
    <xf numFmtId="0" fontId="9" fillId="0" borderId="0" xfId="4" applyFont="1" applyAlignment="1" applyProtection="1">
      <alignment horizontal="center"/>
    </xf>
    <xf numFmtId="0" fontId="10" fillId="3" borderId="7" xfId="0" applyFont="1" applyFill="1" applyBorder="1" applyAlignment="1" applyProtection="1">
      <alignment horizontal="center"/>
    </xf>
    <xf numFmtId="0" fontId="10" fillId="3" borderId="8" xfId="0" applyFont="1" applyFill="1" applyBorder="1" applyAlignment="1" applyProtection="1">
      <alignment horizontal="center"/>
    </xf>
    <xf numFmtId="0" fontId="17" fillId="3" borderId="9" xfId="0" applyFont="1" applyFill="1" applyBorder="1" applyAlignment="1" applyProtection="1">
      <alignment horizontal="center"/>
    </xf>
    <xf numFmtId="0" fontId="10" fillId="3" borderId="10" xfId="0" applyFont="1" applyFill="1" applyBorder="1" applyAlignment="1" applyProtection="1">
      <alignment horizontal="center"/>
    </xf>
    <xf numFmtId="0" fontId="10" fillId="3" borderId="11" xfId="0" applyFont="1" applyFill="1" applyBorder="1" applyAlignment="1" applyProtection="1">
      <alignment horizontal="center"/>
    </xf>
    <xf numFmtId="0" fontId="3" fillId="0" borderId="28" xfId="4" applyFont="1" applyFill="1" applyBorder="1" applyAlignment="1" applyProtection="1">
      <alignment horizontal="right"/>
    </xf>
    <xf numFmtId="0" fontId="3" fillId="0" borderId="28" xfId="4" applyFont="1" applyFill="1" applyBorder="1" applyProtection="1"/>
    <xf numFmtId="43" fontId="15" fillId="0" borderId="28" xfId="1" applyFont="1" applyFill="1" applyBorder="1" applyProtection="1"/>
    <xf numFmtId="9" fontId="3" fillId="0" borderId="28" xfId="3" applyFont="1" applyFill="1" applyBorder="1" applyProtection="1"/>
    <xf numFmtId="43" fontId="3" fillId="0" borderId="28" xfId="1" applyFont="1" applyFill="1" applyBorder="1" applyProtection="1"/>
    <xf numFmtId="0" fontId="3" fillId="0" borderId="29" xfId="4" applyFont="1" applyFill="1" applyBorder="1" applyProtection="1"/>
    <xf numFmtId="0" fontId="3" fillId="0" borderId="0" xfId="4" applyFont="1" applyAlignment="1" applyProtection="1">
      <alignment horizontal="right"/>
    </xf>
    <xf numFmtId="0" fontId="3" fillId="0" borderId="0" xfId="4" applyFont="1" applyAlignment="1" applyProtection="1">
      <alignment horizontal="left"/>
    </xf>
    <xf numFmtId="165" fontId="15" fillId="0" borderId="0" xfId="4" applyNumberFormat="1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3" fillId="0" borderId="0" xfId="0" applyFont="1" applyProtection="1"/>
    <xf numFmtId="164" fontId="15" fillId="0" borderId="0" xfId="0" applyNumberFormat="1" applyFont="1" applyAlignment="1" applyProtection="1">
      <alignment horizontal="left"/>
    </xf>
    <xf numFmtId="0" fontId="4" fillId="0" borderId="0" xfId="4" applyFont="1" applyAlignment="1" applyProtection="1">
      <alignment horizontal="left"/>
    </xf>
    <xf numFmtId="0" fontId="5" fillId="0" borderId="0" xfId="4" applyFont="1" applyAlignment="1" applyProtection="1">
      <alignment horizontal="left"/>
    </xf>
    <xf numFmtId="14" fontId="3" fillId="6" borderId="0" xfId="4" applyNumberFormat="1" applyFont="1" applyFill="1" applyAlignment="1" applyProtection="1">
      <alignment horizontal="left"/>
      <protection locked="0"/>
    </xf>
    <xf numFmtId="0" fontId="6" fillId="0" borderId="0" xfId="0" applyFont="1" applyAlignment="1" applyProtection="1">
      <alignment horizontal="right" vertical="top"/>
    </xf>
    <xf numFmtId="164" fontId="3" fillId="6" borderId="0" xfId="0" applyNumberFormat="1" applyFont="1" applyFill="1" applyAlignment="1" applyProtection="1">
      <alignment horizontal="left"/>
      <protection locked="0"/>
    </xf>
  </cellXfs>
  <cellStyles count="5">
    <cellStyle name="Komma" xfId="1" builtinId="3"/>
    <cellStyle name="Procent" xfId="3" builtinId="5"/>
    <cellStyle name="Standaard" xfId="0" builtinId="0"/>
    <cellStyle name="Standaard_Aansluitoverzicht CONCEPT" xfId="4" xr:uid="{CD35085D-425A-4048-8D99-4AB670759F6E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10BA-A8F7-4D92-9E44-DCC0BA847FB4}">
  <dimension ref="A1:J240"/>
  <sheetViews>
    <sheetView tabSelected="1" topLeftCell="A133" zoomScale="85" zoomScaleNormal="85" workbookViewId="0">
      <selection activeCell="E209" sqref="E209"/>
    </sheetView>
  </sheetViews>
  <sheetFormatPr defaultRowHeight="14.4" x14ac:dyDescent="0.3"/>
  <cols>
    <col min="3" max="3" width="44.6640625" bestFit="1" customWidth="1"/>
    <col min="4" max="4" width="12.109375" style="14" customWidth="1"/>
    <col min="6" max="6" width="11.5546875" bestFit="1" customWidth="1"/>
    <col min="8" max="8" width="11.88671875" customWidth="1"/>
  </cols>
  <sheetData>
    <row r="1" spans="1:9" x14ac:dyDescent="0.3">
      <c r="A1" s="39"/>
      <c r="B1" s="39"/>
      <c r="C1" s="39"/>
      <c r="D1" s="40"/>
      <c r="E1" s="39"/>
      <c r="F1" s="39"/>
      <c r="G1" s="39"/>
      <c r="H1" s="39"/>
    </row>
    <row r="2" spans="1:9" x14ac:dyDescent="0.3">
      <c r="A2" s="39"/>
      <c r="B2" s="39"/>
      <c r="C2" s="39"/>
      <c r="D2" s="40"/>
      <c r="E2" s="39"/>
      <c r="F2" s="39"/>
      <c r="G2" s="39"/>
      <c r="H2" s="39"/>
    </row>
    <row r="3" spans="1:9" x14ac:dyDescent="0.3">
      <c r="A3" s="87"/>
      <c r="B3" s="87"/>
      <c r="C3" s="87"/>
      <c r="D3" s="33"/>
      <c r="E3" s="87"/>
      <c r="F3" s="87"/>
      <c r="G3" s="87"/>
      <c r="H3" s="87"/>
      <c r="I3" s="1"/>
    </row>
    <row r="4" spans="1:9" ht="25.8" x14ac:dyDescent="0.5">
      <c r="A4" s="87"/>
      <c r="B4" s="87"/>
      <c r="C4" s="89" t="s">
        <v>0</v>
      </c>
      <c r="D4" s="33"/>
      <c r="E4" s="87"/>
      <c r="F4" s="87"/>
      <c r="G4" s="90"/>
      <c r="H4" s="87"/>
      <c r="I4" s="1"/>
    </row>
    <row r="5" spans="1:9" x14ac:dyDescent="0.3">
      <c r="A5" s="41"/>
      <c r="B5" s="82" t="s">
        <v>1</v>
      </c>
      <c r="C5" s="83">
        <v>1607</v>
      </c>
      <c r="D5" s="33"/>
      <c r="E5" s="87"/>
      <c r="F5" s="87"/>
      <c r="G5" s="87"/>
      <c r="H5" s="87"/>
      <c r="I5" s="1"/>
    </row>
    <row r="6" spans="1:9" x14ac:dyDescent="0.3">
      <c r="A6" s="41"/>
      <c r="B6" s="82" t="s">
        <v>2</v>
      </c>
      <c r="C6" s="83" t="s">
        <v>96</v>
      </c>
      <c r="D6" s="33"/>
      <c r="E6" s="87"/>
      <c r="F6" s="87"/>
      <c r="G6" s="87"/>
      <c r="H6" s="87"/>
      <c r="I6" s="1"/>
    </row>
    <row r="7" spans="1:9" x14ac:dyDescent="0.3">
      <c r="A7" s="41"/>
      <c r="B7" s="82" t="s">
        <v>3</v>
      </c>
      <c r="C7" s="83" t="s">
        <v>4</v>
      </c>
      <c r="D7" s="88"/>
      <c r="E7" s="92" t="s">
        <v>5</v>
      </c>
      <c r="F7" s="92"/>
      <c r="G7" s="93"/>
      <c r="H7" s="93"/>
      <c r="I7" s="1"/>
    </row>
    <row r="8" spans="1:9" x14ac:dyDescent="0.3">
      <c r="A8" s="41"/>
      <c r="B8" s="82"/>
      <c r="C8" s="41"/>
      <c r="D8" s="33"/>
      <c r="E8" s="87"/>
      <c r="F8" s="87"/>
      <c r="G8" s="87"/>
      <c r="H8" s="87"/>
      <c r="I8" s="1"/>
    </row>
    <row r="9" spans="1:9" x14ac:dyDescent="0.3">
      <c r="A9" s="41"/>
      <c r="B9" s="82" t="s">
        <v>6</v>
      </c>
      <c r="C9" s="91"/>
      <c r="D9" s="84"/>
      <c r="E9" s="85"/>
      <c r="F9" s="85"/>
      <c r="G9" s="85"/>
      <c r="H9" s="86"/>
      <c r="I9" s="3"/>
    </row>
    <row r="10" spans="1:9" x14ac:dyDescent="0.3">
      <c r="A10" s="41"/>
      <c r="B10" s="82"/>
      <c r="C10" s="83"/>
      <c r="D10" s="54"/>
      <c r="E10" s="41"/>
      <c r="F10" s="41"/>
      <c r="G10" s="41"/>
      <c r="H10" s="41"/>
      <c r="I10" s="2"/>
    </row>
    <row r="11" spans="1:9" x14ac:dyDescent="0.3">
      <c r="A11" s="41"/>
      <c r="B11" s="82"/>
      <c r="C11" s="83"/>
      <c r="D11" s="54"/>
      <c r="E11" s="41"/>
      <c r="F11" s="41"/>
      <c r="G11" s="41"/>
      <c r="H11" s="41"/>
      <c r="I11" s="2"/>
    </row>
    <row r="12" spans="1:9" x14ac:dyDescent="0.3">
      <c r="A12" s="41"/>
      <c r="B12" s="82"/>
      <c r="C12" s="83"/>
      <c r="D12" s="54"/>
      <c r="E12" s="41"/>
      <c r="F12" s="41"/>
      <c r="G12" s="41"/>
      <c r="H12" s="41"/>
      <c r="I12" s="2"/>
    </row>
    <row r="13" spans="1:9" x14ac:dyDescent="0.3">
      <c r="A13" s="41"/>
      <c r="B13" s="82"/>
      <c r="C13" s="83"/>
      <c r="D13" s="54"/>
      <c r="E13" s="41"/>
      <c r="F13" s="41"/>
      <c r="G13" s="41"/>
      <c r="H13" s="41"/>
      <c r="I13" s="2"/>
    </row>
    <row r="14" spans="1:9" x14ac:dyDescent="0.3">
      <c r="A14" s="41"/>
      <c r="B14" s="82"/>
      <c r="C14" s="83"/>
      <c r="D14" s="54"/>
      <c r="E14" s="41"/>
      <c r="F14" s="41"/>
      <c r="G14" s="41"/>
      <c r="H14" s="41"/>
      <c r="I14" s="2"/>
    </row>
    <row r="15" spans="1:9" x14ac:dyDescent="0.3">
      <c r="A15" s="41"/>
      <c r="B15" s="60"/>
      <c r="C15" s="61" t="s">
        <v>7</v>
      </c>
      <c r="D15" s="62"/>
      <c r="E15" s="63"/>
      <c r="F15" s="63"/>
      <c r="G15" s="63"/>
      <c r="H15" s="63"/>
      <c r="I15" s="2"/>
    </row>
    <row r="16" spans="1:9" x14ac:dyDescent="0.3">
      <c r="A16" s="41"/>
      <c r="B16" s="64"/>
      <c r="C16" s="65" t="s">
        <v>8</v>
      </c>
      <c r="D16" s="54"/>
      <c r="E16" s="41"/>
      <c r="F16" s="41"/>
      <c r="G16" s="41"/>
      <c r="H16" s="41"/>
      <c r="I16" s="2"/>
    </row>
    <row r="17" spans="1:10" x14ac:dyDescent="0.3">
      <c r="A17" s="41"/>
      <c r="B17" s="60"/>
      <c r="C17" s="66" t="s">
        <v>9</v>
      </c>
      <c r="D17" s="62"/>
      <c r="E17" s="63"/>
      <c r="F17" s="63"/>
      <c r="G17" s="63"/>
      <c r="H17" s="67"/>
      <c r="I17" s="2"/>
    </row>
    <row r="18" spans="1:10" x14ac:dyDescent="0.3">
      <c r="A18" s="41"/>
      <c r="B18" s="68" t="s">
        <v>10</v>
      </c>
      <c r="C18" s="65" t="s">
        <v>11</v>
      </c>
      <c r="D18" s="54"/>
      <c r="E18" s="41"/>
      <c r="F18" s="41"/>
      <c r="G18" s="41"/>
      <c r="H18" s="69"/>
      <c r="I18" s="2"/>
    </row>
    <row r="19" spans="1:10" x14ac:dyDescent="0.3">
      <c r="A19" s="70"/>
      <c r="B19" s="71" t="s">
        <v>12</v>
      </c>
      <c r="C19" s="72" t="s">
        <v>13</v>
      </c>
      <c r="D19" s="73" t="s">
        <v>14</v>
      </c>
      <c r="E19" s="74" t="s">
        <v>15</v>
      </c>
      <c r="F19" s="74" t="s">
        <v>16</v>
      </c>
      <c r="G19" s="74" t="s">
        <v>17</v>
      </c>
      <c r="H19" s="75" t="s">
        <v>18</v>
      </c>
      <c r="I19" s="4"/>
    </row>
    <row r="20" spans="1:10" x14ac:dyDescent="0.3">
      <c r="A20" s="41"/>
      <c r="B20" s="42">
        <v>101</v>
      </c>
      <c r="C20" s="43" t="s">
        <v>19</v>
      </c>
      <c r="D20" s="44" t="s">
        <v>92</v>
      </c>
      <c r="E20" s="45"/>
      <c r="F20" s="46"/>
      <c r="G20" s="47"/>
      <c r="H20" s="48"/>
      <c r="I20" s="2"/>
    </row>
    <row r="21" spans="1:10" x14ac:dyDescent="0.3">
      <c r="A21" s="41"/>
      <c r="B21" s="42">
        <v>102</v>
      </c>
      <c r="C21" s="43" t="s">
        <v>19</v>
      </c>
      <c r="D21" s="44" t="s">
        <v>92</v>
      </c>
      <c r="E21" s="45"/>
      <c r="F21" s="46"/>
      <c r="G21" s="47"/>
      <c r="H21" s="48"/>
      <c r="I21" s="2"/>
    </row>
    <row r="22" spans="1:10" x14ac:dyDescent="0.3">
      <c r="A22" s="41"/>
      <c r="B22" s="42">
        <v>103</v>
      </c>
      <c r="C22" s="43" t="s">
        <v>19</v>
      </c>
      <c r="D22" s="44" t="s">
        <v>92</v>
      </c>
      <c r="E22" s="45"/>
      <c r="F22" s="46"/>
      <c r="G22" s="47"/>
      <c r="H22" s="48"/>
      <c r="I22" s="2"/>
    </row>
    <row r="23" spans="1:10" x14ac:dyDescent="0.3">
      <c r="A23" s="41"/>
      <c r="B23" s="42">
        <v>104</v>
      </c>
      <c r="C23" s="43" t="s">
        <v>19</v>
      </c>
      <c r="D23" s="44" t="s">
        <v>92</v>
      </c>
      <c r="E23" s="45"/>
      <c r="F23" s="46"/>
      <c r="G23" s="47"/>
      <c r="H23" s="48"/>
      <c r="I23" s="2"/>
    </row>
    <row r="24" spans="1:10" x14ac:dyDescent="0.3">
      <c r="A24" s="41"/>
      <c r="B24" s="42">
        <v>105</v>
      </c>
      <c r="C24" s="43" t="s">
        <v>19</v>
      </c>
      <c r="D24" s="44" t="s">
        <v>92</v>
      </c>
      <c r="E24" s="45"/>
      <c r="F24" s="46"/>
      <c r="G24" s="47"/>
      <c r="H24" s="48"/>
      <c r="I24" s="2"/>
    </row>
    <row r="25" spans="1:10" x14ac:dyDescent="0.3">
      <c r="A25" s="41"/>
      <c r="B25" s="42">
        <v>106</v>
      </c>
      <c r="C25" s="43" t="s">
        <v>20</v>
      </c>
      <c r="D25" s="44" t="s">
        <v>90</v>
      </c>
      <c r="E25" s="45"/>
      <c r="F25" s="46"/>
      <c r="G25" s="47"/>
      <c r="H25" s="48"/>
      <c r="I25" s="2"/>
    </row>
    <row r="26" spans="1:10" x14ac:dyDescent="0.3">
      <c r="A26" s="41"/>
      <c r="B26" s="42">
        <v>107</v>
      </c>
      <c r="C26" s="43" t="s">
        <v>21</v>
      </c>
      <c r="D26" s="44" t="s">
        <v>91</v>
      </c>
      <c r="E26" s="45"/>
      <c r="F26" s="46"/>
      <c r="G26" s="47"/>
      <c r="H26" s="48"/>
      <c r="I26" s="2"/>
    </row>
    <row r="27" spans="1:10" x14ac:dyDescent="0.3">
      <c r="A27" s="41"/>
      <c r="B27" s="42">
        <v>108</v>
      </c>
      <c r="C27" s="43" t="s">
        <v>21</v>
      </c>
      <c r="D27" s="44" t="s">
        <v>91</v>
      </c>
      <c r="E27" s="56"/>
      <c r="F27" s="46"/>
      <c r="G27" s="47"/>
      <c r="H27" s="48"/>
      <c r="I27" s="2"/>
    </row>
    <row r="28" spans="1:10" x14ac:dyDescent="0.3">
      <c r="A28" s="41"/>
      <c r="B28" s="42">
        <v>109</v>
      </c>
      <c r="C28" s="43" t="s">
        <v>21</v>
      </c>
      <c r="D28" s="44" t="s">
        <v>91</v>
      </c>
      <c r="E28" s="56"/>
      <c r="F28" s="46"/>
      <c r="G28" s="47"/>
      <c r="H28" s="48"/>
      <c r="I28" s="2"/>
    </row>
    <row r="29" spans="1:10" x14ac:dyDescent="0.3">
      <c r="A29" s="41"/>
      <c r="B29" s="42" t="s">
        <v>10</v>
      </c>
      <c r="C29" s="43" t="s">
        <v>10</v>
      </c>
      <c r="D29" s="49"/>
      <c r="E29" s="45"/>
      <c r="F29" s="46"/>
      <c r="G29" s="47"/>
      <c r="H29" s="48"/>
      <c r="I29" s="2"/>
    </row>
    <row r="30" spans="1:10" x14ac:dyDescent="0.3">
      <c r="A30" s="41"/>
      <c r="B30" s="42" t="s">
        <v>10</v>
      </c>
      <c r="C30" s="43" t="s">
        <v>10</v>
      </c>
      <c r="D30" s="49"/>
      <c r="E30" s="45"/>
      <c r="F30" s="46"/>
      <c r="G30" s="47"/>
      <c r="H30" s="48"/>
      <c r="I30" s="2"/>
      <c r="J30" t="s">
        <v>10</v>
      </c>
    </row>
    <row r="31" spans="1:10" x14ac:dyDescent="0.3">
      <c r="A31" s="50"/>
      <c r="B31" s="51" t="s">
        <v>22</v>
      </c>
      <c r="C31" s="51"/>
      <c r="D31" s="52"/>
      <c r="E31" s="51"/>
      <c r="F31" s="51"/>
      <c r="G31" s="51"/>
      <c r="H31" s="53">
        <f>SUM(H20:H29)</f>
        <v>0</v>
      </c>
      <c r="I31" s="5"/>
    </row>
    <row r="32" spans="1:10" x14ac:dyDescent="0.3">
      <c r="A32" s="41"/>
      <c r="B32" s="76"/>
      <c r="C32" s="77"/>
      <c r="D32" s="78"/>
      <c r="E32" s="79"/>
      <c r="F32" s="80"/>
      <c r="G32" s="77"/>
      <c r="H32" s="81"/>
      <c r="I32" s="2"/>
      <c r="J32" t="s">
        <v>10</v>
      </c>
    </row>
    <row r="33" spans="1:9" x14ac:dyDescent="0.3">
      <c r="A33" s="41"/>
      <c r="B33" s="60"/>
      <c r="C33" s="61" t="s">
        <v>7</v>
      </c>
      <c r="D33" s="62"/>
      <c r="E33" s="63"/>
      <c r="F33" s="63"/>
      <c r="G33" s="63"/>
      <c r="H33" s="63"/>
      <c r="I33" s="2"/>
    </row>
    <row r="34" spans="1:9" x14ac:dyDescent="0.3">
      <c r="A34" s="41"/>
      <c r="B34" s="64"/>
      <c r="C34" s="65" t="s">
        <v>23</v>
      </c>
      <c r="D34" s="54"/>
      <c r="E34" s="41"/>
      <c r="F34" s="41"/>
      <c r="G34" s="41"/>
      <c r="H34" s="41"/>
      <c r="I34" s="2"/>
    </row>
    <row r="35" spans="1:9" x14ac:dyDescent="0.3">
      <c r="A35" s="41"/>
      <c r="B35" s="60"/>
      <c r="C35" s="66" t="s">
        <v>9</v>
      </c>
      <c r="D35" s="62"/>
      <c r="E35" s="63"/>
      <c r="F35" s="63"/>
      <c r="G35" s="63"/>
      <c r="H35" s="67"/>
      <c r="I35" s="2"/>
    </row>
    <row r="36" spans="1:9" x14ac:dyDescent="0.3">
      <c r="A36" s="41"/>
      <c r="B36" s="68" t="s">
        <v>10</v>
      </c>
      <c r="C36" s="65" t="s">
        <v>11</v>
      </c>
      <c r="D36" s="54"/>
      <c r="E36" s="41"/>
      <c r="F36" s="41"/>
      <c r="G36" s="41"/>
      <c r="H36" s="69"/>
      <c r="I36" s="2"/>
    </row>
    <row r="37" spans="1:9" x14ac:dyDescent="0.3">
      <c r="A37" s="70"/>
      <c r="B37" s="71" t="s">
        <v>12</v>
      </c>
      <c r="C37" s="72" t="s">
        <v>13</v>
      </c>
      <c r="D37" s="73" t="s">
        <v>14</v>
      </c>
      <c r="E37" s="74" t="s">
        <v>15</v>
      </c>
      <c r="F37" s="74" t="s">
        <v>16</v>
      </c>
      <c r="G37" s="74" t="s">
        <v>17</v>
      </c>
      <c r="H37" s="75" t="s">
        <v>18</v>
      </c>
      <c r="I37" s="4"/>
    </row>
    <row r="38" spans="1:9" x14ac:dyDescent="0.3">
      <c r="A38" s="41"/>
      <c r="B38" s="42">
        <v>201</v>
      </c>
      <c r="C38" s="43" t="s">
        <v>20</v>
      </c>
      <c r="D38" s="44" t="s">
        <v>90</v>
      </c>
      <c r="E38" s="45"/>
      <c r="F38" s="46"/>
      <c r="G38" s="47"/>
      <c r="H38" s="48"/>
      <c r="I38" s="2"/>
    </row>
    <row r="39" spans="1:9" x14ac:dyDescent="0.3">
      <c r="A39" s="41"/>
      <c r="B39" s="42">
        <v>202</v>
      </c>
      <c r="C39" s="43" t="s">
        <v>24</v>
      </c>
      <c r="D39" s="13">
        <v>0</v>
      </c>
      <c r="E39" s="11">
        <v>0</v>
      </c>
      <c r="F39" s="12">
        <f t="shared" ref="F39" si="0">D39-E39</f>
        <v>0</v>
      </c>
      <c r="G39" s="47">
        <v>1</v>
      </c>
      <c r="H39" s="55">
        <f>G39*F39</f>
        <v>0</v>
      </c>
      <c r="I39" s="2"/>
    </row>
    <row r="40" spans="1:9" x14ac:dyDescent="0.3">
      <c r="A40" s="41"/>
      <c r="B40" s="42">
        <v>203</v>
      </c>
      <c r="C40" s="43" t="s">
        <v>25</v>
      </c>
      <c r="D40" s="44" t="s">
        <v>90</v>
      </c>
      <c r="E40" s="45"/>
      <c r="F40" s="46"/>
      <c r="G40" s="47"/>
      <c r="H40" s="48"/>
      <c r="I40" s="2"/>
    </row>
    <row r="41" spans="1:9" x14ac:dyDescent="0.3">
      <c r="A41" s="41"/>
      <c r="B41" s="42">
        <v>204</v>
      </c>
      <c r="C41" s="43" t="s">
        <v>26</v>
      </c>
      <c r="D41" s="44" t="s">
        <v>90</v>
      </c>
      <c r="E41" s="45"/>
      <c r="F41" s="46"/>
      <c r="G41" s="47"/>
      <c r="H41" s="48"/>
      <c r="I41" s="2"/>
    </row>
    <row r="42" spans="1:9" x14ac:dyDescent="0.3">
      <c r="A42" s="41"/>
      <c r="B42" s="42">
        <v>205</v>
      </c>
      <c r="C42" s="43" t="s">
        <v>27</v>
      </c>
      <c r="D42" s="44" t="s">
        <v>90</v>
      </c>
      <c r="E42" s="45"/>
      <c r="F42" s="46"/>
      <c r="G42" s="47"/>
      <c r="H42" s="48"/>
      <c r="I42" s="2"/>
    </row>
    <row r="43" spans="1:9" x14ac:dyDescent="0.3">
      <c r="A43" s="41"/>
      <c r="B43" s="42">
        <v>206</v>
      </c>
      <c r="C43" s="43" t="s">
        <v>28</v>
      </c>
      <c r="D43" s="44" t="s">
        <v>90</v>
      </c>
      <c r="E43" s="45"/>
      <c r="F43" s="46"/>
      <c r="G43" s="47"/>
      <c r="H43" s="48"/>
      <c r="I43" s="2"/>
    </row>
    <row r="44" spans="1:9" x14ac:dyDescent="0.3">
      <c r="A44" s="41"/>
      <c r="B44" s="42" t="s">
        <v>10</v>
      </c>
      <c r="C44" s="43" t="s">
        <v>10</v>
      </c>
      <c r="D44" s="13">
        <v>0</v>
      </c>
      <c r="E44" s="11">
        <v>0</v>
      </c>
      <c r="F44" s="12">
        <f t="shared" ref="F44" si="1">D44-E44</f>
        <v>0</v>
      </c>
      <c r="G44" s="47">
        <v>1</v>
      </c>
      <c r="H44" s="55">
        <f>G44*F44</f>
        <v>0</v>
      </c>
      <c r="I44" s="2"/>
    </row>
    <row r="45" spans="1:9" x14ac:dyDescent="0.3">
      <c r="A45" s="41"/>
      <c r="B45" s="42">
        <v>207</v>
      </c>
      <c r="C45" s="43" t="s">
        <v>29</v>
      </c>
      <c r="D45" s="44" t="s">
        <v>92</v>
      </c>
      <c r="E45" s="45"/>
      <c r="F45" s="46"/>
      <c r="G45" s="47"/>
      <c r="H45" s="48"/>
      <c r="I45" s="2"/>
    </row>
    <row r="46" spans="1:9" x14ac:dyDescent="0.3">
      <c r="A46" s="41"/>
      <c r="B46" s="42">
        <v>208</v>
      </c>
      <c r="C46" s="43" t="s">
        <v>19</v>
      </c>
      <c r="D46" s="13">
        <v>0</v>
      </c>
      <c r="E46" s="11">
        <v>0</v>
      </c>
      <c r="F46" s="12">
        <f t="shared" ref="F46:F49" si="2">D46-E46</f>
        <v>0</v>
      </c>
      <c r="G46" s="47">
        <v>1</v>
      </c>
      <c r="H46" s="55">
        <f>G46*F46</f>
        <v>0</v>
      </c>
      <c r="I46" s="2"/>
    </row>
    <row r="47" spans="1:9" x14ac:dyDescent="0.3">
      <c r="A47" s="41"/>
      <c r="B47" s="42">
        <v>209</v>
      </c>
      <c r="C47" s="43" t="s">
        <v>19</v>
      </c>
      <c r="D47" s="13">
        <v>0</v>
      </c>
      <c r="E47" s="11">
        <v>0</v>
      </c>
      <c r="F47" s="12">
        <f t="shared" si="2"/>
        <v>0</v>
      </c>
      <c r="G47" s="47">
        <v>1</v>
      </c>
      <c r="H47" s="55">
        <f>G47*F47</f>
        <v>0</v>
      </c>
      <c r="I47" s="2"/>
    </row>
    <row r="48" spans="1:9" x14ac:dyDescent="0.3">
      <c r="A48" s="41"/>
      <c r="B48" s="42">
        <v>210</v>
      </c>
      <c r="C48" s="43" t="s">
        <v>19</v>
      </c>
      <c r="D48" s="13">
        <v>0</v>
      </c>
      <c r="E48" s="11">
        <v>0</v>
      </c>
      <c r="F48" s="12">
        <f t="shared" si="2"/>
        <v>0</v>
      </c>
      <c r="G48" s="47">
        <v>1</v>
      </c>
      <c r="H48" s="55">
        <f>G48*F48</f>
        <v>0</v>
      </c>
      <c r="I48" s="2"/>
    </row>
    <row r="49" spans="1:10" x14ac:dyDescent="0.3">
      <c r="A49" s="41"/>
      <c r="B49" s="42">
        <v>211</v>
      </c>
      <c r="C49" s="43" t="s">
        <v>30</v>
      </c>
      <c r="D49" s="13">
        <v>0</v>
      </c>
      <c r="E49" s="11">
        <v>0</v>
      </c>
      <c r="F49" s="12">
        <f t="shared" si="2"/>
        <v>0</v>
      </c>
      <c r="G49" s="47">
        <v>1</v>
      </c>
      <c r="H49" s="55">
        <f>G49*F49</f>
        <v>0</v>
      </c>
      <c r="I49" s="2"/>
    </row>
    <row r="50" spans="1:10" x14ac:dyDescent="0.3">
      <c r="A50" s="41"/>
      <c r="B50" s="42">
        <v>212</v>
      </c>
      <c r="C50" s="43" t="s">
        <v>21</v>
      </c>
      <c r="D50" s="44" t="s">
        <v>91</v>
      </c>
      <c r="E50" s="45"/>
      <c r="F50" s="46"/>
      <c r="G50" s="47"/>
      <c r="H50" s="48"/>
      <c r="I50" s="2"/>
    </row>
    <row r="51" spans="1:10" x14ac:dyDescent="0.3">
      <c r="A51" s="41"/>
      <c r="B51" s="42" t="s">
        <v>10</v>
      </c>
      <c r="C51" s="43" t="s">
        <v>10</v>
      </c>
      <c r="D51" s="49"/>
      <c r="E51" s="45"/>
      <c r="F51" s="46"/>
      <c r="G51" s="47"/>
      <c r="H51" s="48"/>
      <c r="I51" s="2"/>
    </row>
    <row r="52" spans="1:10" x14ac:dyDescent="0.3">
      <c r="A52" s="41"/>
      <c r="B52" s="42" t="s">
        <v>10</v>
      </c>
      <c r="C52" s="43" t="s">
        <v>10</v>
      </c>
      <c r="D52" s="49"/>
      <c r="E52" s="45"/>
      <c r="F52" s="46"/>
      <c r="G52" s="47"/>
      <c r="H52" s="48"/>
      <c r="I52" s="2"/>
    </row>
    <row r="53" spans="1:10" x14ac:dyDescent="0.3">
      <c r="A53" s="50"/>
      <c r="B53" s="51" t="s">
        <v>22</v>
      </c>
      <c r="C53" s="51"/>
      <c r="D53" s="52"/>
      <c r="E53" s="51"/>
      <c r="F53" s="51"/>
      <c r="G53" s="51"/>
      <c r="H53" s="53">
        <f>SUM(H39:H52)</f>
        <v>0</v>
      </c>
      <c r="I53" s="5"/>
    </row>
    <row r="54" spans="1:10" x14ac:dyDescent="0.3">
      <c r="A54" s="41"/>
      <c r="B54" s="76" t="s">
        <v>10</v>
      </c>
      <c r="C54" s="77" t="s">
        <v>10</v>
      </c>
      <c r="D54" s="78"/>
      <c r="E54" s="79"/>
      <c r="F54" s="80"/>
      <c r="G54" s="77"/>
      <c r="H54" s="81"/>
      <c r="I54" s="2"/>
      <c r="J54" t="s">
        <v>10</v>
      </c>
    </row>
    <row r="55" spans="1:10" x14ac:dyDescent="0.3">
      <c r="A55" s="41"/>
      <c r="B55" s="60"/>
      <c r="C55" s="61" t="s">
        <v>7</v>
      </c>
      <c r="D55" s="62"/>
      <c r="E55" s="63"/>
      <c r="F55" s="63"/>
      <c r="G55" s="63"/>
      <c r="H55" s="63"/>
      <c r="I55" s="2"/>
    </row>
    <row r="56" spans="1:10" x14ac:dyDescent="0.3">
      <c r="A56" s="41"/>
      <c r="B56" s="64"/>
      <c r="C56" s="65" t="s">
        <v>23</v>
      </c>
      <c r="D56" s="54"/>
      <c r="E56" s="41"/>
      <c r="F56" s="41"/>
      <c r="G56" s="41"/>
      <c r="H56" s="41"/>
      <c r="I56" s="2"/>
    </row>
    <row r="57" spans="1:10" x14ac:dyDescent="0.3">
      <c r="A57" s="41"/>
      <c r="B57" s="60"/>
      <c r="C57" s="66" t="s">
        <v>9</v>
      </c>
      <c r="D57" s="62"/>
      <c r="E57" s="63"/>
      <c r="F57" s="63"/>
      <c r="G57" s="63"/>
      <c r="H57" s="67"/>
      <c r="I57" s="2"/>
    </row>
    <row r="58" spans="1:10" x14ac:dyDescent="0.3">
      <c r="A58" s="41"/>
      <c r="B58" s="68" t="s">
        <v>10</v>
      </c>
      <c r="C58" s="65" t="s">
        <v>31</v>
      </c>
      <c r="D58" s="54"/>
      <c r="E58" s="41"/>
      <c r="F58" s="41"/>
      <c r="G58" s="41"/>
      <c r="H58" s="69"/>
      <c r="I58" s="2"/>
    </row>
    <row r="59" spans="1:10" x14ac:dyDescent="0.3">
      <c r="A59" s="70"/>
      <c r="B59" s="71" t="s">
        <v>12</v>
      </c>
      <c r="C59" s="72" t="s">
        <v>13</v>
      </c>
      <c r="D59" s="73" t="s">
        <v>14</v>
      </c>
      <c r="E59" s="74" t="s">
        <v>15</v>
      </c>
      <c r="F59" s="74" t="s">
        <v>16</v>
      </c>
      <c r="G59" s="74" t="s">
        <v>17</v>
      </c>
      <c r="H59" s="75" t="s">
        <v>18</v>
      </c>
      <c r="I59" s="4"/>
    </row>
    <row r="60" spans="1:10" x14ac:dyDescent="0.3">
      <c r="A60" s="41"/>
      <c r="B60" s="42">
        <v>301</v>
      </c>
      <c r="C60" s="43" t="s">
        <v>32</v>
      </c>
      <c r="D60" s="13">
        <v>0</v>
      </c>
      <c r="E60" s="11">
        <v>0</v>
      </c>
      <c r="F60" s="12">
        <f t="shared" ref="F60:F61" si="3">D60-E60</f>
        <v>0</v>
      </c>
      <c r="G60" s="47">
        <v>1</v>
      </c>
      <c r="H60" s="55">
        <f t="shared" ref="H60:H61" si="4">G60*F60</f>
        <v>0</v>
      </c>
      <c r="I60" s="2"/>
    </row>
    <row r="61" spans="1:10" x14ac:dyDescent="0.3">
      <c r="A61" s="41"/>
      <c r="B61" s="42">
        <v>302</v>
      </c>
      <c r="C61" s="43" t="s">
        <v>21</v>
      </c>
      <c r="D61" s="13">
        <v>0</v>
      </c>
      <c r="E61" s="11">
        <v>0</v>
      </c>
      <c r="F61" s="12">
        <f t="shared" si="3"/>
        <v>0</v>
      </c>
      <c r="G61" s="47">
        <v>1</v>
      </c>
      <c r="H61" s="55">
        <f t="shared" si="4"/>
        <v>0</v>
      </c>
      <c r="I61" s="2"/>
    </row>
    <row r="62" spans="1:10" x14ac:dyDescent="0.3">
      <c r="A62" s="41"/>
      <c r="B62" s="42" t="s">
        <v>10</v>
      </c>
      <c r="C62" s="43" t="s">
        <v>10</v>
      </c>
      <c r="D62" s="49"/>
      <c r="E62" s="45"/>
      <c r="F62" s="46"/>
      <c r="G62" s="47"/>
      <c r="H62" s="48"/>
      <c r="I62" s="2"/>
    </row>
    <row r="63" spans="1:10" x14ac:dyDescent="0.3">
      <c r="A63" s="41"/>
      <c r="B63" s="42">
        <v>303</v>
      </c>
      <c r="C63" s="43" t="s">
        <v>33</v>
      </c>
      <c r="D63" s="44" t="s">
        <v>90</v>
      </c>
      <c r="E63" s="45"/>
      <c r="F63" s="46"/>
      <c r="G63" s="47"/>
      <c r="H63" s="48"/>
      <c r="I63" s="2"/>
    </row>
    <row r="64" spans="1:10" x14ac:dyDescent="0.3">
      <c r="A64" s="41"/>
      <c r="B64" s="42">
        <v>304</v>
      </c>
      <c r="C64" s="43" t="s">
        <v>20</v>
      </c>
      <c r="D64" s="44" t="s">
        <v>90</v>
      </c>
      <c r="E64" s="45"/>
      <c r="F64" s="46"/>
      <c r="G64" s="47"/>
      <c r="H64" s="48"/>
      <c r="I64" s="2"/>
    </row>
    <row r="65" spans="1:9" x14ac:dyDescent="0.3">
      <c r="A65" s="41"/>
      <c r="B65" s="42">
        <v>305</v>
      </c>
      <c r="C65" s="43" t="s">
        <v>34</v>
      </c>
      <c r="D65" s="13">
        <v>0</v>
      </c>
      <c r="E65" s="11">
        <v>0</v>
      </c>
      <c r="F65" s="12">
        <f t="shared" ref="F65:F68" si="5">D65-E65</f>
        <v>0</v>
      </c>
      <c r="G65" s="47">
        <v>1</v>
      </c>
      <c r="H65" s="55">
        <f t="shared" ref="H65:H67" si="6">G65*F65</f>
        <v>0</v>
      </c>
      <c r="I65" s="2"/>
    </row>
    <row r="66" spans="1:9" x14ac:dyDescent="0.3">
      <c r="A66" s="41"/>
      <c r="B66" s="42">
        <v>306</v>
      </c>
      <c r="C66" s="43" t="s">
        <v>35</v>
      </c>
      <c r="D66" s="13">
        <v>0</v>
      </c>
      <c r="E66" s="11">
        <v>0</v>
      </c>
      <c r="F66" s="12">
        <f t="shared" si="5"/>
        <v>0</v>
      </c>
      <c r="G66" s="47">
        <v>1</v>
      </c>
      <c r="H66" s="55">
        <f t="shared" si="6"/>
        <v>0</v>
      </c>
      <c r="I66" s="2"/>
    </row>
    <row r="67" spans="1:9" x14ac:dyDescent="0.3">
      <c r="A67" s="41"/>
      <c r="B67" s="42">
        <v>307</v>
      </c>
      <c r="C67" s="43" t="s">
        <v>36</v>
      </c>
      <c r="D67" s="13">
        <v>0</v>
      </c>
      <c r="E67" s="11">
        <v>0</v>
      </c>
      <c r="F67" s="12">
        <f t="shared" si="5"/>
        <v>0</v>
      </c>
      <c r="G67" s="47">
        <v>1</v>
      </c>
      <c r="H67" s="55">
        <f t="shared" si="6"/>
        <v>0</v>
      </c>
      <c r="I67" s="2"/>
    </row>
    <row r="68" spans="1:9" x14ac:dyDescent="0.3">
      <c r="A68" s="41"/>
      <c r="B68" s="42">
        <v>308</v>
      </c>
      <c r="C68" s="43" t="s">
        <v>37</v>
      </c>
      <c r="D68" s="13">
        <v>0</v>
      </c>
      <c r="E68" s="11">
        <v>0</v>
      </c>
      <c r="F68" s="12">
        <f t="shared" si="5"/>
        <v>0</v>
      </c>
      <c r="G68" s="47">
        <v>1</v>
      </c>
      <c r="H68" s="55">
        <f>G68*F68</f>
        <v>0</v>
      </c>
      <c r="I68" s="2"/>
    </row>
    <row r="69" spans="1:9" x14ac:dyDescent="0.3">
      <c r="A69" s="41"/>
      <c r="B69" s="42">
        <v>309</v>
      </c>
      <c r="C69" s="43" t="s">
        <v>38</v>
      </c>
      <c r="D69" s="13">
        <v>0</v>
      </c>
      <c r="E69" s="11">
        <v>0</v>
      </c>
      <c r="F69" s="12">
        <f t="shared" ref="F69:F70" si="7">D69-E69</f>
        <v>0</v>
      </c>
      <c r="G69" s="47">
        <v>1</v>
      </c>
      <c r="H69" s="55">
        <f t="shared" ref="H69:H70" si="8">G69*F69</f>
        <v>0</v>
      </c>
      <c r="I69" s="2"/>
    </row>
    <row r="70" spans="1:9" x14ac:dyDescent="0.3">
      <c r="A70" s="41"/>
      <c r="B70" s="42">
        <v>310</v>
      </c>
      <c r="C70" s="43" t="s">
        <v>38</v>
      </c>
      <c r="D70" s="13">
        <v>0</v>
      </c>
      <c r="E70" s="11">
        <v>0</v>
      </c>
      <c r="F70" s="12">
        <f t="shared" si="7"/>
        <v>0</v>
      </c>
      <c r="G70" s="47">
        <v>1</v>
      </c>
      <c r="H70" s="55">
        <f t="shared" si="8"/>
        <v>0</v>
      </c>
      <c r="I70" s="2"/>
    </row>
    <row r="71" spans="1:9" x14ac:dyDescent="0.3">
      <c r="A71" s="41"/>
      <c r="B71" s="42">
        <v>311</v>
      </c>
      <c r="C71" s="43" t="s">
        <v>39</v>
      </c>
      <c r="D71" s="44" t="s">
        <v>92</v>
      </c>
      <c r="E71" s="45"/>
      <c r="F71" s="46"/>
      <c r="G71" s="47"/>
      <c r="H71" s="48"/>
      <c r="I71" s="2"/>
    </row>
    <row r="72" spans="1:9" x14ac:dyDescent="0.3">
      <c r="A72" s="41"/>
      <c r="B72" s="42">
        <v>312</v>
      </c>
      <c r="C72" s="43" t="s">
        <v>40</v>
      </c>
      <c r="D72" s="13">
        <v>0</v>
      </c>
      <c r="E72" s="11">
        <v>0</v>
      </c>
      <c r="F72" s="12">
        <f t="shared" ref="F72" si="9">D72-E72</f>
        <v>0</v>
      </c>
      <c r="G72" s="47">
        <v>1</v>
      </c>
      <c r="H72" s="55">
        <f>G72*F72</f>
        <v>0</v>
      </c>
      <c r="I72" s="2"/>
    </row>
    <row r="73" spans="1:9" x14ac:dyDescent="0.3">
      <c r="A73" s="41"/>
      <c r="B73" s="42" t="s">
        <v>10</v>
      </c>
      <c r="C73" s="43" t="s">
        <v>10</v>
      </c>
      <c r="D73" s="44" t="s">
        <v>10</v>
      </c>
      <c r="E73" s="45"/>
      <c r="F73" s="46"/>
      <c r="G73" s="47"/>
      <c r="H73" s="48"/>
      <c r="I73" s="2"/>
    </row>
    <row r="74" spans="1:9" x14ac:dyDescent="0.3">
      <c r="A74" s="41"/>
      <c r="B74" s="42">
        <v>313</v>
      </c>
      <c r="C74" s="43" t="s">
        <v>41</v>
      </c>
      <c r="D74" s="44" t="s">
        <v>90</v>
      </c>
      <c r="E74" s="45"/>
      <c r="F74" s="46"/>
      <c r="G74" s="47"/>
      <c r="H74" s="48"/>
      <c r="I74" s="2"/>
    </row>
    <row r="75" spans="1:9" x14ac:dyDescent="0.3">
      <c r="A75" s="41"/>
      <c r="B75" s="42">
        <v>314</v>
      </c>
      <c r="C75" s="43" t="s">
        <v>24</v>
      </c>
      <c r="D75" s="13">
        <v>0</v>
      </c>
      <c r="E75" s="11">
        <v>0</v>
      </c>
      <c r="F75" s="12">
        <f t="shared" ref="F75" si="10">D75-E75</f>
        <v>0</v>
      </c>
      <c r="G75" s="47">
        <v>1</v>
      </c>
      <c r="H75" s="55">
        <f>G75*F75</f>
        <v>0</v>
      </c>
      <c r="I75" s="2"/>
    </row>
    <row r="76" spans="1:9" x14ac:dyDescent="0.3">
      <c r="A76" s="41"/>
      <c r="B76" s="42">
        <v>315</v>
      </c>
      <c r="C76" s="43" t="s">
        <v>25</v>
      </c>
      <c r="D76" s="44" t="s">
        <v>90</v>
      </c>
      <c r="E76" s="45"/>
      <c r="F76" s="46"/>
      <c r="G76" s="47"/>
      <c r="H76" s="48"/>
      <c r="I76" s="2"/>
    </row>
    <row r="77" spans="1:9" x14ac:dyDescent="0.3">
      <c r="A77" s="41"/>
      <c r="B77" s="42">
        <v>316</v>
      </c>
      <c r="C77" s="43" t="s">
        <v>26</v>
      </c>
      <c r="D77" s="44" t="s">
        <v>90</v>
      </c>
      <c r="E77" s="45"/>
      <c r="F77" s="46"/>
      <c r="G77" s="47"/>
      <c r="H77" s="48"/>
      <c r="I77" s="2"/>
    </row>
    <row r="78" spans="1:9" x14ac:dyDescent="0.3">
      <c r="A78" s="41"/>
      <c r="B78" s="42">
        <v>317</v>
      </c>
      <c r="C78" s="43" t="s">
        <v>27</v>
      </c>
      <c r="D78" s="44" t="s">
        <v>90</v>
      </c>
      <c r="E78" s="45"/>
      <c r="F78" s="46"/>
      <c r="G78" s="47"/>
      <c r="H78" s="48"/>
      <c r="I78" s="2"/>
    </row>
    <row r="79" spans="1:9" x14ac:dyDescent="0.3">
      <c r="A79" s="41"/>
      <c r="B79" s="42" t="s">
        <v>10</v>
      </c>
      <c r="C79" s="43" t="s">
        <v>10</v>
      </c>
      <c r="D79" s="44"/>
      <c r="E79" s="45"/>
      <c r="F79" s="46"/>
      <c r="G79" s="47"/>
      <c r="H79" s="48"/>
      <c r="I79" s="2"/>
    </row>
    <row r="80" spans="1:9" x14ac:dyDescent="0.3">
      <c r="A80" s="41"/>
      <c r="B80" s="42">
        <v>318</v>
      </c>
      <c r="C80" s="43" t="s">
        <v>42</v>
      </c>
      <c r="D80" s="44" t="s">
        <v>91</v>
      </c>
      <c r="E80" s="45"/>
      <c r="F80" s="46"/>
      <c r="G80" s="47"/>
      <c r="H80" s="48"/>
      <c r="I80" s="2"/>
    </row>
    <row r="81" spans="1:9" x14ac:dyDescent="0.3">
      <c r="A81" s="41"/>
      <c r="B81" s="42" t="s">
        <v>10</v>
      </c>
      <c r="C81" s="43" t="s">
        <v>10</v>
      </c>
      <c r="D81" s="49"/>
      <c r="E81" s="45"/>
      <c r="F81" s="46"/>
      <c r="G81" s="47"/>
      <c r="H81" s="48"/>
      <c r="I81" s="2"/>
    </row>
    <row r="82" spans="1:9" x14ac:dyDescent="0.3">
      <c r="A82" s="41"/>
      <c r="B82" s="42" t="s">
        <v>10</v>
      </c>
      <c r="C82" s="43" t="s">
        <v>10</v>
      </c>
      <c r="D82" s="49"/>
      <c r="E82" s="45"/>
      <c r="F82" s="46"/>
      <c r="G82" s="47"/>
      <c r="H82" s="48"/>
      <c r="I82" s="2"/>
    </row>
    <row r="83" spans="1:9" x14ac:dyDescent="0.3">
      <c r="A83" s="50"/>
      <c r="B83" s="51" t="s">
        <v>22</v>
      </c>
      <c r="C83" s="51"/>
      <c r="D83" s="52"/>
      <c r="E83" s="51"/>
      <c r="F83" s="51"/>
      <c r="G83" s="51"/>
      <c r="H83" s="53">
        <f>SUM(H60:H82)</f>
        <v>0</v>
      </c>
      <c r="I83" s="5"/>
    </row>
    <row r="84" spans="1:9" x14ac:dyDescent="0.3">
      <c r="A84" s="41"/>
      <c r="B84" s="76"/>
      <c r="C84" s="77"/>
      <c r="D84" s="78"/>
      <c r="E84" s="79"/>
      <c r="F84" s="80"/>
      <c r="G84" s="77"/>
      <c r="H84" s="81"/>
      <c r="I84" s="2"/>
    </row>
    <row r="85" spans="1:9" x14ac:dyDescent="0.3">
      <c r="A85" s="41"/>
      <c r="B85" s="60"/>
      <c r="C85" s="61" t="s">
        <v>7</v>
      </c>
      <c r="D85" s="62"/>
      <c r="E85" s="63"/>
      <c r="F85" s="63"/>
      <c r="G85" s="63"/>
      <c r="H85" s="63"/>
      <c r="I85" s="2"/>
    </row>
    <row r="86" spans="1:9" x14ac:dyDescent="0.3">
      <c r="A86" s="41"/>
      <c r="B86" s="64"/>
      <c r="C86" s="65" t="s">
        <v>23</v>
      </c>
      <c r="D86" s="54"/>
      <c r="E86" s="41"/>
      <c r="F86" s="41"/>
      <c r="G86" s="41"/>
      <c r="H86" s="41"/>
      <c r="I86" s="2"/>
    </row>
    <row r="87" spans="1:9" x14ac:dyDescent="0.3">
      <c r="A87" s="41"/>
      <c r="B87" s="60"/>
      <c r="C87" s="66" t="s">
        <v>9</v>
      </c>
      <c r="D87" s="62"/>
      <c r="E87" s="63"/>
      <c r="F87" s="63"/>
      <c r="G87" s="63"/>
      <c r="H87" s="67"/>
      <c r="I87" s="2"/>
    </row>
    <row r="88" spans="1:9" x14ac:dyDescent="0.3">
      <c r="A88" s="41"/>
      <c r="B88" s="68" t="s">
        <v>10</v>
      </c>
      <c r="C88" s="65" t="s">
        <v>43</v>
      </c>
      <c r="D88" s="54"/>
      <c r="E88" s="41"/>
      <c r="F88" s="41"/>
      <c r="G88" s="41"/>
      <c r="H88" s="69"/>
      <c r="I88" s="2"/>
    </row>
    <row r="89" spans="1:9" x14ac:dyDescent="0.3">
      <c r="A89" s="70"/>
      <c r="B89" s="71" t="s">
        <v>12</v>
      </c>
      <c r="C89" s="72" t="s">
        <v>13</v>
      </c>
      <c r="D89" s="73" t="s">
        <v>14</v>
      </c>
      <c r="E89" s="74" t="s">
        <v>15</v>
      </c>
      <c r="F89" s="74" t="s">
        <v>16</v>
      </c>
      <c r="G89" s="74" t="s">
        <v>17</v>
      </c>
      <c r="H89" s="75" t="s">
        <v>18</v>
      </c>
      <c r="I89" s="4"/>
    </row>
    <row r="90" spans="1:9" x14ac:dyDescent="0.3">
      <c r="A90" s="41"/>
      <c r="B90" s="42">
        <v>401</v>
      </c>
      <c r="C90" s="43" t="s">
        <v>44</v>
      </c>
      <c r="D90" s="13">
        <v>0</v>
      </c>
      <c r="E90" s="11">
        <v>0</v>
      </c>
      <c r="F90" s="12">
        <f t="shared" ref="F90:F93" si="11">D90-E90</f>
        <v>0</v>
      </c>
      <c r="G90" s="47">
        <v>1</v>
      </c>
      <c r="H90" s="55">
        <f t="shared" ref="H90:H93" si="12">G90*F90</f>
        <v>0</v>
      </c>
      <c r="I90" s="2"/>
    </row>
    <row r="91" spans="1:9" x14ac:dyDescent="0.3">
      <c r="A91" s="41"/>
      <c r="B91" s="42">
        <v>402</v>
      </c>
      <c r="C91" s="43" t="s">
        <v>45</v>
      </c>
      <c r="D91" s="13">
        <v>0</v>
      </c>
      <c r="E91" s="11">
        <v>0</v>
      </c>
      <c r="F91" s="12">
        <f t="shared" si="11"/>
        <v>0</v>
      </c>
      <c r="G91" s="47">
        <v>1</v>
      </c>
      <c r="H91" s="55">
        <f t="shared" si="12"/>
        <v>0</v>
      </c>
      <c r="I91" s="2"/>
    </row>
    <row r="92" spans="1:9" x14ac:dyDescent="0.3">
      <c r="A92" s="41"/>
      <c r="B92" s="42">
        <v>403</v>
      </c>
      <c r="C92" s="43" t="s">
        <v>19</v>
      </c>
      <c r="D92" s="13">
        <v>0</v>
      </c>
      <c r="E92" s="11">
        <v>0</v>
      </c>
      <c r="F92" s="12">
        <f t="shared" si="11"/>
        <v>0</v>
      </c>
      <c r="G92" s="47">
        <v>1</v>
      </c>
      <c r="H92" s="55">
        <f t="shared" si="12"/>
        <v>0</v>
      </c>
      <c r="I92" s="2"/>
    </row>
    <row r="93" spans="1:9" x14ac:dyDescent="0.3">
      <c r="A93" s="41"/>
      <c r="B93" s="42">
        <v>404</v>
      </c>
      <c r="C93" s="43" t="s">
        <v>19</v>
      </c>
      <c r="D93" s="13">
        <v>0</v>
      </c>
      <c r="E93" s="11">
        <v>0</v>
      </c>
      <c r="F93" s="12">
        <f t="shared" si="11"/>
        <v>0</v>
      </c>
      <c r="G93" s="47">
        <v>1</v>
      </c>
      <c r="H93" s="55">
        <f t="shared" si="12"/>
        <v>0</v>
      </c>
      <c r="I93" s="2"/>
    </row>
    <row r="94" spans="1:9" x14ac:dyDescent="0.3">
      <c r="A94" s="41"/>
      <c r="B94" s="42" t="s">
        <v>10</v>
      </c>
      <c r="C94" s="43" t="s">
        <v>10</v>
      </c>
      <c r="D94" s="49"/>
      <c r="E94" s="45"/>
      <c r="F94" s="46"/>
      <c r="G94" s="47"/>
      <c r="H94" s="48"/>
      <c r="I94" s="2"/>
    </row>
    <row r="95" spans="1:9" x14ac:dyDescent="0.3">
      <c r="A95" s="41"/>
      <c r="B95" s="42">
        <v>405</v>
      </c>
      <c r="C95" s="43" t="s">
        <v>46</v>
      </c>
      <c r="D95" s="13">
        <v>0</v>
      </c>
      <c r="E95" s="11">
        <v>0</v>
      </c>
      <c r="F95" s="12">
        <f t="shared" ref="F95:F98" si="13">D95-E95</f>
        <v>0</v>
      </c>
      <c r="G95" s="47">
        <v>1</v>
      </c>
      <c r="H95" s="55">
        <f t="shared" ref="H95:H98" si="14">G95*F95</f>
        <v>0</v>
      </c>
      <c r="I95" s="2"/>
    </row>
    <row r="96" spans="1:9" x14ac:dyDescent="0.3">
      <c r="A96" s="41"/>
      <c r="B96" s="42">
        <v>406</v>
      </c>
      <c r="C96" s="43" t="s">
        <v>47</v>
      </c>
      <c r="D96" s="13">
        <v>0</v>
      </c>
      <c r="E96" s="11">
        <v>0</v>
      </c>
      <c r="F96" s="12">
        <f t="shared" si="13"/>
        <v>0</v>
      </c>
      <c r="G96" s="47">
        <v>1</v>
      </c>
      <c r="H96" s="55">
        <f t="shared" si="14"/>
        <v>0</v>
      </c>
      <c r="I96" s="2"/>
    </row>
    <row r="97" spans="1:10" x14ac:dyDescent="0.3">
      <c r="A97" s="41"/>
      <c r="B97" s="42">
        <v>407</v>
      </c>
      <c r="C97" s="43" t="s">
        <v>19</v>
      </c>
      <c r="D97" s="13">
        <v>0</v>
      </c>
      <c r="E97" s="11">
        <v>0</v>
      </c>
      <c r="F97" s="12">
        <f t="shared" si="13"/>
        <v>0</v>
      </c>
      <c r="G97" s="47">
        <v>1</v>
      </c>
      <c r="H97" s="55">
        <f t="shared" si="14"/>
        <v>0</v>
      </c>
      <c r="I97" s="2"/>
    </row>
    <row r="98" spans="1:10" x14ac:dyDescent="0.3">
      <c r="A98" s="41"/>
      <c r="B98" s="42">
        <v>408</v>
      </c>
      <c r="C98" s="43" t="s">
        <v>19</v>
      </c>
      <c r="D98" s="13">
        <v>0</v>
      </c>
      <c r="E98" s="11">
        <v>0</v>
      </c>
      <c r="F98" s="12">
        <f t="shared" si="13"/>
        <v>0</v>
      </c>
      <c r="G98" s="47">
        <v>1</v>
      </c>
      <c r="H98" s="55">
        <f t="shared" si="14"/>
        <v>0</v>
      </c>
      <c r="I98" s="2"/>
    </row>
    <row r="99" spans="1:10" x14ac:dyDescent="0.3">
      <c r="A99" s="41"/>
      <c r="B99" s="42" t="s">
        <v>10</v>
      </c>
      <c r="C99" s="43" t="s">
        <v>10</v>
      </c>
      <c r="D99" s="49"/>
      <c r="E99" s="45"/>
      <c r="F99" s="46"/>
      <c r="G99" s="47"/>
      <c r="H99" s="48"/>
      <c r="I99" s="2"/>
    </row>
    <row r="100" spans="1:10" x14ac:dyDescent="0.3">
      <c r="A100" s="41"/>
      <c r="B100" s="42" t="s">
        <v>10</v>
      </c>
      <c r="C100" s="43" t="s">
        <v>10</v>
      </c>
      <c r="D100" s="49"/>
      <c r="E100" s="45"/>
      <c r="F100" s="46"/>
      <c r="G100" s="47"/>
      <c r="H100" s="48"/>
      <c r="I100" s="2"/>
    </row>
    <row r="101" spans="1:10" x14ac:dyDescent="0.3">
      <c r="A101" s="41"/>
      <c r="B101" s="42" t="s">
        <v>10</v>
      </c>
      <c r="C101" s="43" t="s">
        <v>10</v>
      </c>
      <c r="D101" s="49"/>
      <c r="E101" s="45"/>
      <c r="F101" s="46"/>
      <c r="G101" s="47"/>
      <c r="H101" s="48"/>
      <c r="I101" s="2"/>
    </row>
    <row r="102" spans="1:10" x14ac:dyDescent="0.3">
      <c r="A102" s="50"/>
      <c r="B102" s="51" t="s">
        <v>22</v>
      </c>
      <c r="C102" s="51"/>
      <c r="D102" s="52"/>
      <c r="E102" s="51"/>
      <c r="F102" s="51"/>
      <c r="G102" s="51"/>
      <c r="H102" s="53">
        <f>SUM(H90:H100)</f>
        <v>0</v>
      </c>
      <c r="I102" s="5"/>
    </row>
    <row r="103" spans="1:10" x14ac:dyDescent="0.3">
      <c r="A103" s="41"/>
      <c r="B103" s="76" t="s">
        <v>10</v>
      </c>
      <c r="C103" s="77" t="s">
        <v>10</v>
      </c>
      <c r="D103" s="78"/>
      <c r="E103" s="79"/>
      <c r="F103" s="80"/>
      <c r="G103" s="77"/>
      <c r="H103" s="81"/>
      <c r="I103" s="2"/>
      <c r="J103" t="s">
        <v>10</v>
      </c>
    </row>
    <row r="104" spans="1:10" x14ac:dyDescent="0.3">
      <c r="A104" s="41"/>
      <c r="B104" s="60"/>
      <c r="C104" s="61" t="s">
        <v>7</v>
      </c>
      <c r="D104" s="62"/>
      <c r="E104" s="63"/>
      <c r="F104" s="63"/>
      <c r="G104" s="63"/>
      <c r="H104" s="63"/>
      <c r="I104" s="2"/>
    </row>
    <row r="105" spans="1:10" x14ac:dyDescent="0.3">
      <c r="A105" s="41"/>
      <c r="B105" s="64"/>
      <c r="C105" s="65" t="s">
        <v>23</v>
      </c>
      <c r="D105" s="54"/>
      <c r="E105" s="41"/>
      <c r="F105" s="41"/>
      <c r="G105" s="41"/>
      <c r="H105" s="41"/>
      <c r="I105" s="2"/>
    </row>
    <row r="106" spans="1:10" x14ac:dyDescent="0.3">
      <c r="A106" s="41"/>
      <c r="B106" s="60"/>
      <c r="C106" s="66" t="s">
        <v>9</v>
      </c>
      <c r="D106" s="62"/>
      <c r="E106" s="63"/>
      <c r="F106" s="63"/>
      <c r="G106" s="63"/>
      <c r="H106" s="67"/>
      <c r="I106" s="2"/>
    </row>
    <row r="107" spans="1:10" x14ac:dyDescent="0.3">
      <c r="A107" s="41"/>
      <c r="B107" s="68" t="s">
        <v>10</v>
      </c>
      <c r="C107" s="65" t="s">
        <v>48</v>
      </c>
      <c r="D107" s="54"/>
      <c r="E107" s="41"/>
      <c r="F107" s="41"/>
      <c r="G107" s="41"/>
      <c r="H107" s="69"/>
      <c r="I107" s="2"/>
    </row>
    <row r="108" spans="1:10" x14ac:dyDescent="0.3">
      <c r="A108" s="70"/>
      <c r="B108" s="71" t="s">
        <v>12</v>
      </c>
      <c r="C108" s="72" t="s">
        <v>13</v>
      </c>
      <c r="D108" s="73" t="s">
        <v>14</v>
      </c>
      <c r="E108" s="74" t="s">
        <v>15</v>
      </c>
      <c r="F108" s="74" t="s">
        <v>16</v>
      </c>
      <c r="G108" s="74" t="s">
        <v>17</v>
      </c>
      <c r="H108" s="75" t="s">
        <v>18</v>
      </c>
      <c r="I108" s="4"/>
    </row>
    <row r="109" spans="1:10" x14ac:dyDescent="0.3">
      <c r="A109" s="41"/>
      <c r="B109" s="42">
        <v>501</v>
      </c>
      <c r="C109" s="43" t="s">
        <v>49</v>
      </c>
      <c r="D109" s="13">
        <v>0</v>
      </c>
      <c r="E109" s="11">
        <v>0</v>
      </c>
      <c r="F109" s="12">
        <f t="shared" ref="F109" si="15">D109-E109</f>
        <v>0</v>
      </c>
      <c r="G109" s="47">
        <v>1</v>
      </c>
      <c r="H109" s="55">
        <f>G109*F109</f>
        <v>0</v>
      </c>
      <c r="I109" s="2"/>
    </row>
    <row r="110" spans="1:10" x14ac:dyDescent="0.3">
      <c r="A110" s="41"/>
      <c r="B110" s="42">
        <v>502</v>
      </c>
      <c r="C110" s="43" t="s">
        <v>21</v>
      </c>
      <c r="D110" s="44" t="s">
        <v>91</v>
      </c>
      <c r="E110" s="45"/>
      <c r="F110" s="46"/>
      <c r="G110" s="47"/>
      <c r="H110" s="48"/>
      <c r="I110" s="2"/>
    </row>
    <row r="111" spans="1:10" x14ac:dyDescent="0.3">
      <c r="A111" s="41"/>
      <c r="B111" s="42">
        <v>503</v>
      </c>
      <c r="C111" s="43" t="s">
        <v>50</v>
      </c>
      <c r="D111" s="44" t="s">
        <v>92</v>
      </c>
      <c r="E111" s="45"/>
      <c r="F111" s="46"/>
      <c r="G111" s="47"/>
      <c r="H111" s="48"/>
      <c r="I111" s="2"/>
    </row>
    <row r="112" spans="1:10" x14ac:dyDescent="0.3">
      <c r="A112" s="41"/>
      <c r="B112" s="42">
        <v>504</v>
      </c>
      <c r="C112" s="43" t="s">
        <v>51</v>
      </c>
      <c r="D112" s="44" t="s">
        <v>92</v>
      </c>
      <c r="E112" s="45"/>
      <c r="F112" s="46"/>
      <c r="G112" s="47"/>
      <c r="H112" s="48"/>
      <c r="I112" s="2"/>
    </row>
    <row r="113" spans="1:9" x14ac:dyDescent="0.3">
      <c r="A113" s="41"/>
      <c r="B113" s="42">
        <v>505</v>
      </c>
      <c r="C113" s="43" t="s">
        <v>28</v>
      </c>
      <c r="D113" s="44" t="s">
        <v>90</v>
      </c>
      <c r="E113" s="45"/>
      <c r="F113" s="46"/>
      <c r="G113" s="47"/>
      <c r="H113" s="48"/>
      <c r="I113" s="2"/>
    </row>
    <row r="114" spans="1:9" x14ac:dyDescent="0.3">
      <c r="A114" s="41"/>
      <c r="B114" s="42" t="s">
        <v>10</v>
      </c>
      <c r="C114" s="43" t="s">
        <v>10</v>
      </c>
      <c r="D114" s="44" t="s">
        <v>10</v>
      </c>
      <c r="E114" s="45"/>
      <c r="F114" s="46"/>
      <c r="G114" s="47"/>
      <c r="H114" s="48"/>
      <c r="I114" s="2"/>
    </row>
    <row r="115" spans="1:9" x14ac:dyDescent="0.3">
      <c r="A115" s="41"/>
      <c r="B115" s="42">
        <v>506</v>
      </c>
      <c r="C115" s="43" t="s">
        <v>49</v>
      </c>
      <c r="D115" s="13">
        <v>0</v>
      </c>
      <c r="E115" s="11">
        <v>0</v>
      </c>
      <c r="F115" s="12">
        <f t="shared" ref="F115" si="16">D115-E115</f>
        <v>0</v>
      </c>
      <c r="G115" s="47">
        <v>1</v>
      </c>
      <c r="H115" s="55">
        <f>G115*F115</f>
        <v>0</v>
      </c>
      <c r="I115" s="2"/>
    </row>
    <row r="116" spans="1:9" x14ac:dyDescent="0.3">
      <c r="A116" s="41"/>
      <c r="B116" s="42">
        <v>507</v>
      </c>
      <c r="C116" s="43" t="s">
        <v>52</v>
      </c>
      <c r="D116" s="44" t="s">
        <v>90</v>
      </c>
      <c r="E116" s="45"/>
      <c r="F116" s="46"/>
      <c r="G116" s="47"/>
      <c r="H116" s="48"/>
      <c r="I116" s="2"/>
    </row>
    <row r="117" spans="1:9" x14ac:dyDescent="0.3">
      <c r="A117" s="41"/>
      <c r="B117" s="42">
        <v>508</v>
      </c>
      <c r="C117" s="43" t="s">
        <v>53</v>
      </c>
      <c r="D117" s="13">
        <v>0</v>
      </c>
      <c r="E117" s="11">
        <v>0</v>
      </c>
      <c r="F117" s="12">
        <f t="shared" ref="F117:F118" si="17">D117-E117</f>
        <v>0</v>
      </c>
      <c r="G117" s="47">
        <v>1</v>
      </c>
      <c r="H117" s="55">
        <f t="shared" ref="H117:H118" si="18">G117*F117</f>
        <v>0</v>
      </c>
      <c r="I117" s="2"/>
    </row>
    <row r="118" spans="1:9" x14ac:dyDescent="0.3">
      <c r="A118" s="41"/>
      <c r="B118" s="42">
        <v>509</v>
      </c>
      <c r="C118" s="43" t="s">
        <v>54</v>
      </c>
      <c r="D118" s="13">
        <v>0</v>
      </c>
      <c r="E118" s="11">
        <v>0</v>
      </c>
      <c r="F118" s="12">
        <f t="shared" si="17"/>
        <v>0</v>
      </c>
      <c r="G118" s="47">
        <v>1</v>
      </c>
      <c r="H118" s="55">
        <f t="shared" si="18"/>
        <v>0</v>
      </c>
      <c r="I118" s="2"/>
    </row>
    <row r="119" spans="1:9" x14ac:dyDescent="0.3">
      <c r="A119" s="41"/>
      <c r="B119" s="42">
        <v>510</v>
      </c>
      <c r="C119" s="43" t="s">
        <v>55</v>
      </c>
      <c r="D119" s="44" t="s">
        <v>92</v>
      </c>
      <c r="E119" s="45"/>
      <c r="F119" s="46"/>
      <c r="G119" s="47"/>
      <c r="H119" s="48"/>
      <c r="I119" s="2"/>
    </row>
    <row r="120" spans="1:9" x14ac:dyDescent="0.3">
      <c r="A120" s="41"/>
      <c r="B120" s="42">
        <v>511</v>
      </c>
      <c r="C120" s="43" t="s">
        <v>56</v>
      </c>
      <c r="D120" s="13">
        <v>0</v>
      </c>
      <c r="E120" s="11">
        <v>0</v>
      </c>
      <c r="F120" s="12">
        <f t="shared" ref="F120" si="19">D120-E120</f>
        <v>0</v>
      </c>
      <c r="G120" s="47">
        <v>1</v>
      </c>
      <c r="H120" s="55">
        <f>G120*F120</f>
        <v>0</v>
      </c>
      <c r="I120" s="2"/>
    </row>
    <row r="121" spans="1:9" x14ac:dyDescent="0.3">
      <c r="A121" s="41"/>
      <c r="B121" s="42">
        <v>512</v>
      </c>
      <c r="C121" s="43" t="s">
        <v>25</v>
      </c>
      <c r="D121" s="44" t="s">
        <v>90</v>
      </c>
      <c r="E121" s="45"/>
      <c r="F121" s="46"/>
      <c r="G121" s="47"/>
      <c r="H121" s="48"/>
      <c r="I121" s="2"/>
    </row>
    <row r="122" spans="1:9" x14ac:dyDescent="0.3">
      <c r="A122" s="41"/>
      <c r="B122" s="42">
        <v>513</v>
      </c>
      <c r="C122" s="43" t="s">
        <v>26</v>
      </c>
      <c r="D122" s="44" t="s">
        <v>90</v>
      </c>
      <c r="E122" s="45"/>
      <c r="F122" s="46"/>
      <c r="G122" s="47"/>
      <c r="H122" s="48"/>
      <c r="I122" s="2"/>
    </row>
    <row r="123" spans="1:9" x14ac:dyDescent="0.3">
      <c r="A123" s="41"/>
      <c r="B123" s="42">
        <v>514</v>
      </c>
      <c r="C123" s="43" t="s">
        <v>27</v>
      </c>
      <c r="D123" s="44" t="s">
        <v>90</v>
      </c>
      <c r="E123" s="45"/>
      <c r="F123" s="46"/>
      <c r="G123" s="47"/>
      <c r="H123" s="48"/>
      <c r="I123" s="2"/>
    </row>
    <row r="124" spans="1:9" x14ac:dyDescent="0.3">
      <c r="A124" s="41"/>
      <c r="B124" s="42">
        <v>515</v>
      </c>
      <c r="C124" s="43" t="s">
        <v>21</v>
      </c>
      <c r="D124" s="44" t="s">
        <v>91</v>
      </c>
      <c r="E124" s="45"/>
      <c r="F124" s="46"/>
      <c r="G124" s="47"/>
      <c r="H124" s="48"/>
      <c r="I124" s="2"/>
    </row>
    <row r="125" spans="1:9" x14ac:dyDescent="0.3">
      <c r="A125" s="41"/>
      <c r="B125" s="42">
        <v>516</v>
      </c>
      <c r="C125" s="43" t="s">
        <v>21</v>
      </c>
      <c r="D125" s="44" t="s">
        <v>91</v>
      </c>
      <c r="E125" s="45"/>
      <c r="F125" s="46"/>
      <c r="G125" s="47"/>
      <c r="H125" s="48"/>
      <c r="I125" s="2"/>
    </row>
    <row r="126" spans="1:9" x14ac:dyDescent="0.3">
      <c r="A126" s="41"/>
      <c r="B126" s="42">
        <v>517</v>
      </c>
      <c r="C126" s="43" t="s">
        <v>57</v>
      </c>
      <c r="D126" s="44" t="s">
        <v>92</v>
      </c>
      <c r="E126" s="45"/>
      <c r="F126" s="46"/>
      <c r="G126" s="47"/>
      <c r="H126" s="48"/>
      <c r="I126" s="2"/>
    </row>
    <row r="127" spans="1:9" x14ac:dyDescent="0.3">
      <c r="A127" s="41"/>
      <c r="B127" s="42" t="s">
        <v>10</v>
      </c>
      <c r="C127" s="43" t="s">
        <v>10</v>
      </c>
      <c r="D127" s="49"/>
      <c r="E127" s="45"/>
      <c r="F127" s="46"/>
      <c r="G127" s="47"/>
      <c r="H127" s="48"/>
      <c r="I127" s="2"/>
    </row>
    <row r="128" spans="1:9" x14ac:dyDescent="0.3">
      <c r="A128" s="41"/>
      <c r="B128" s="42">
        <v>518</v>
      </c>
      <c r="C128" s="43" t="s">
        <v>20</v>
      </c>
      <c r="D128" s="44" t="s">
        <v>90</v>
      </c>
      <c r="E128" s="45"/>
      <c r="F128" s="46"/>
      <c r="G128" s="47"/>
      <c r="H128" s="48"/>
      <c r="I128" s="2"/>
    </row>
    <row r="129" spans="1:9" x14ac:dyDescent="0.3">
      <c r="A129" s="41"/>
      <c r="B129" s="42">
        <v>519</v>
      </c>
      <c r="C129" s="43" t="s">
        <v>49</v>
      </c>
      <c r="D129" s="13">
        <v>0</v>
      </c>
      <c r="E129" s="11">
        <v>0</v>
      </c>
      <c r="F129" s="12">
        <f t="shared" ref="F129" si="20">D129-E129</f>
        <v>0</v>
      </c>
      <c r="G129" s="47">
        <v>1</v>
      </c>
      <c r="H129" s="55">
        <f>G129*F129</f>
        <v>0</v>
      </c>
      <c r="I129" s="2"/>
    </row>
    <row r="130" spans="1:9" x14ac:dyDescent="0.3">
      <c r="A130" s="41"/>
      <c r="B130" s="42">
        <v>520</v>
      </c>
      <c r="C130" s="43" t="s">
        <v>21</v>
      </c>
      <c r="D130" s="44" t="s">
        <v>91</v>
      </c>
      <c r="E130" s="45"/>
      <c r="F130" s="46"/>
      <c r="G130" s="47"/>
      <c r="H130" s="48"/>
      <c r="I130" s="2"/>
    </row>
    <row r="131" spans="1:9" x14ac:dyDescent="0.3">
      <c r="A131" s="41"/>
      <c r="B131" s="42">
        <v>521</v>
      </c>
      <c r="C131" s="43" t="s">
        <v>58</v>
      </c>
      <c r="D131" s="13">
        <v>0</v>
      </c>
      <c r="E131" s="11">
        <v>0</v>
      </c>
      <c r="F131" s="12">
        <f t="shared" ref="F131:F133" si="21">D131-E131</f>
        <v>0</v>
      </c>
      <c r="G131" s="47">
        <v>1</v>
      </c>
      <c r="H131" s="55">
        <f t="shared" ref="H131:H133" si="22">G131*F131</f>
        <v>0</v>
      </c>
      <c r="I131" s="2"/>
    </row>
    <row r="132" spans="1:9" x14ac:dyDescent="0.3">
      <c r="A132" s="41"/>
      <c r="B132" s="42">
        <v>521</v>
      </c>
      <c r="C132" s="43" t="s">
        <v>94</v>
      </c>
      <c r="D132" s="13">
        <v>0</v>
      </c>
      <c r="E132" s="11">
        <v>0</v>
      </c>
      <c r="F132" s="12">
        <f t="shared" ref="F132" si="23">D132-E132</f>
        <v>0</v>
      </c>
      <c r="G132" s="47">
        <v>1</v>
      </c>
      <c r="H132" s="55">
        <f t="shared" ref="H132" si="24">G132*F132</f>
        <v>0</v>
      </c>
      <c r="I132" s="2"/>
    </row>
    <row r="133" spans="1:9" x14ac:dyDescent="0.3">
      <c r="A133" s="41"/>
      <c r="B133" s="42">
        <v>522</v>
      </c>
      <c r="C133" s="43" t="s">
        <v>59</v>
      </c>
      <c r="D133" s="13">
        <v>0</v>
      </c>
      <c r="E133" s="11">
        <v>0</v>
      </c>
      <c r="F133" s="12">
        <f t="shared" si="21"/>
        <v>0</v>
      </c>
      <c r="G133" s="47">
        <v>1</v>
      </c>
      <c r="H133" s="55">
        <f t="shared" si="22"/>
        <v>0</v>
      </c>
      <c r="I133" s="2"/>
    </row>
    <row r="134" spans="1:9" x14ac:dyDescent="0.3">
      <c r="A134" s="41"/>
      <c r="B134" s="42">
        <v>523</v>
      </c>
      <c r="C134" s="43" t="s">
        <v>60</v>
      </c>
      <c r="D134" s="44" t="s">
        <v>91</v>
      </c>
      <c r="E134" s="45"/>
      <c r="F134" s="46"/>
      <c r="G134" s="47"/>
      <c r="H134" s="48"/>
      <c r="I134" s="2"/>
    </row>
    <row r="135" spans="1:9" x14ac:dyDescent="0.3">
      <c r="A135" s="41"/>
      <c r="B135" s="42" t="s">
        <v>10</v>
      </c>
      <c r="C135" s="43" t="s">
        <v>10</v>
      </c>
      <c r="D135" s="44" t="s">
        <v>10</v>
      </c>
      <c r="E135" s="45"/>
      <c r="F135" s="46"/>
      <c r="G135" s="47"/>
      <c r="H135" s="48"/>
      <c r="I135" s="2"/>
    </row>
    <row r="136" spans="1:9" x14ac:dyDescent="0.3">
      <c r="A136" s="41"/>
      <c r="B136" s="42">
        <v>524</v>
      </c>
      <c r="C136" s="43" t="s">
        <v>49</v>
      </c>
      <c r="D136" s="13">
        <v>0</v>
      </c>
      <c r="E136" s="11">
        <v>0</v>
      </c>
      <c r="F136" s="12">
        <f t="shared" ref="F136" si="25">D136-E136</f>
        <v>0</v>
      </c>
      <c r="G136" s="47">
        <v>1</v>
      </c>
      <c r="H136" s="55">
        <f>G136*F136</f>
        <v>0</v>
      </c>
      <c r="I136" s="2"/>
    </row>
    <row r="137" spans="1:9" x14ac:dyDescent="0.3">
      <c r="A137" s="41"/>
      <c r="B137" s="42">
        <v>525</v>
      </c>
      <c r="C137" s="43" t="s">
        <v>21</v>
      </c>
      <c r="D137" s="44" t="s">
        <v>91</v>
      </c>
      <c r="E137" s="45"/>
      <c r="F137" s="46"/>
      <c r="G137" s="47"/>
      <c r="H137" s="48"/>
      <c r="I137" s="2"/>
    </row>
    <row r="138" spans="1:9" x14ac:dyDescent="0.3">
      <c r="A138" s="41"/>
      <c r="B138" s="42"/>
      <c r="C138" s="43"/>
      <c r="D138" s="44"/>
      <c r="E138" s="45"/>
      <c r="F138" s="46"/>
      <c r="G138" s="47"/>
      <c r="H138" s="48"/>
      <c r="I138" s="2"/>
    </row>
    <row r="139" spans="1:9" x14ac:dyDescent="0.3">
      <c r="A139" s="41"/>
      <c r="B139" s="42">
        <v>526</v>
      </c>
      <c r="C139" s="43" t="s">
        <v>49</v>
      </c>
      <c r="D139" s="13">
        <v>0</v>
      </c>
      <c r="E139" s="11">
        <v>0</v>
      </c>
      <c r="F139" s="12">
        <f t="shared" ref="F139" si="26">D139-E139</f>
        <v>0</v>
      </c>
      <c r="G139" s="47">
        <v>1</v>
      </c>
      <c r="H139" s="55">
        <f>G139*F139</f>
        <v>0</v>
      </c>
      <c r="I139" s="2"/>
    </row>
    <row r="140" spans="1:9" x14ac:dyDescent="0.3">
      <c r="A140" s="41"/>
      <c r="B140" s="42">
        <v>527</v>
      </c>
      <c r="C140" s="43" t="s">
        <v>21</v>
      </c>
      <c r="D140" s="44" t="s">
        <v>91</v>
      </c>
      <c r="E140" s="45"/>
      <c r="F140" s="46"/>
      <c r="G140" s="47"/>
      <c r="H140" s="48"/>
      <c r="I140" s="2"/>
    </row>
    <row r="141" spans="1:9" x14ac:dyDescent="0.3">
      <c r="A141" s="41"/>
      <c r="B141" s="42">
        <v>528</v>
      </c>
      <c r="C141" s="43" t="s">
        <v>61</v>
      </c>
      <c r="D141" s="13">
        <v>0</v>
      </c>
      <c r="E141" s="11">
        <v>0</v>
      </c>
      <c r="F141" s="12">
        <f t="shared" ref="F141" si="27">D141-E141</f>
        <v>0</v>
      </c>
      <c r="G141" s="47">
        <v>1</v>
      </c>
      <c r="H141" s="55">
        <f>G141*F141</f>
        <v>0</v>
      </c>
      <c r="I141" s="2"/>
    </row>
    <row r="142" spans="1:9" x14ac:dyDescent="0.3">
      <c r="A142" s="41"/>
      <c r="B142" s="42">
        <v>529</v>
      </c>
      <c r="C142" s="43" t="s">
        <v>60</v>
      </c>
      <c r="D142" s="44" t="s">
        <v>91</v>
      </c>
      <c r="E142" s="45"/>
      <c r="F142" s="46"/>
      <c r="G142" s="47"/>
      <c r="H142" s="48"/>
      <c r="I142" s="2"/>
    </row>
    <row r="143" spans="1:9" x14ac:dyDescent="0.3">
      <c r="A143" s="41"/>
      <c r="B143" s="42" t="s">
        <v>10</v>
      </c>
      <c r="C143" s="43" t="s">
        <v>10</v>
      </c>
      <c r="D143" s="44" t="s">
        <v>10</v>
      </c>
      <c r="E143" s="45"/>
      <c r="F143" s="46"/>
      <c r="G143" s="47"/>
      <c r="H143" s="48"/>
      <c r="I143" s="2"/>
    </row>
    <row r="144" spans="1:9" x14ac:dyDescent="0.3">
      <c r="A144" s="41"/>
      <c r="B144" s="42">
        <v>530</v>
      </c>
      <c r="C144" s="43" t="s">
        <v>42</v>
      </c>
      <c r="D144" s="44" t="s">
        <v>91</v>
      </c>
      <c r="E144" s="45"/>
      <c r="F144" s="46"/>
      <c r="G144" s="47"/>
      <c r="H144" s="48"/>
      <c r="I144" s="2"/>
    </row>
    <row r="145" spans="1:9" x14ac:dyDescent="0.3">
      <c r="A145" s="41"/>
      <c r="B145" s="42" t="s">
        <v>10</v>
      </c>
      <c r="C145" s="43" t="s">
        <v>10</v>
      </c>
      <c r="D145" s="44" t="s">
        <v>10</v>
      </c>
      <c r="E145" s="45"/>
      <c r="F145" s="46"/>
      <c r="G145" s="47"/>
      <c r="H145" s="48"/>
      <c r="I145" s="2"/>
    </row>
    <row r="146" spans="1:9" x14ac:dyDescent="0.3">
      <c r="A146" s="41"/>
      <c r="B146" s="42">
        <v>531</v>
      </c>
      <c r="C146" s="43" t="s">
        <v>20</v>
      </c>
      <c r="D146" s="44" t="s">
        <v>90</v>
      </c>
      <c r="E146" s="45"/>
      <c r="F146" s="46"/>
      <c r="G146" s="47"/>
      <c r="H146" s="48"/>
      <c r="I146" s="2"/>
    </row>
    <row r="147" spans="1:9" x14ac:dyDescent="0.3">
      <c r="A147" s="41"/>
      <c r="B147" s="42"/>
      <c r="C147" s="43"/>
      <c r="D147" s="44"/>
      <c r="E147" s="45"/>
      <c r="F147" s="46"/>
      <c r="G147" s="47"/>
      <c r="H147" s="48"/>
      <c r="I147" s="2"/>
    </row>
    <row r="148" spans="1:9" x14ac:dyDescent="0.3">
      <c r="A148" s="41"/>
      <c r="B148" s="42">
        <v>532</v>
      </c>
      <c r="C148" s="43" t="s">
        <v>49</v>
      </c>
      <c r="D148" s="13">
        <v>0</v>
      </c>
      <c r="E148" s="11">
        <v>0</v>
      </c>
      <c r="F148" s="12">
        <f t="shared" ref="F148:F150" si="28">D148-E148</f>
        <v>0</v>
      </c>
      <c r="G148" s="47">
        <v>1</v>
      </c>
      <c r="H148" s="55">
        <f t="shared" ref="H148:H150" si="29">G148*F148</f>
        <v>0</v>
      </c>
      <c r="I148" s="2"/>
    </row>
    <row r="149" spans="1:9" x14ac:dyDescent="0.3">
      <c r="A149" s="41"/>
      <c r="B149" s="42">
        <v>533</v>
      </c>
      <c r="C149" s="43" t="s">
        <v>62</v>
      </c>
      <c r="D149" s="13">
        <v>0</v>
      </c>
      <c r="E149" s="11">
        <v>0</v>
      </c>
      <c r="F149" s="12">
        <f t="shared" si="28"/>
        <v>0</v>
      </c>
      <c r="G149" s="47">
        <v>1</v>
      </c>
      <c r="H149" s="55">
        <f t="shared" si="29"/>
        <v>0</v>
      </c>
      <c r="I149" s="2"/>
    </row>
    <row r="150" spans="1:9" x14ac:dyDescent="0.3">
      <c r="A150" s="41"/>
      <c r="B150" s="42">
        <v>534</v>
      </c>
      <c r="C150" s="43" t="s">
        <v>62</v>
      </c>
      <c r="D150" s="13">
        <v>0</v>
      </c>
      <c r="E150" s="11">
        <v>0</v>
      </c>
      <c r="F150" s="12">
        <f t="shared" si="28"/>
        <v>0</v>
      </c>
      <c r="G150" s="47">
        <v>1</v>
      </c>
      <c r="H150" s="55">
        <f t="shared" si="29"/>
        <v>0</v>
      </c>
      <c r="I150" s="2"/>
    </row>
    <row r="151" spans="1:9" x14ac:dyDescent="0.3">
      <c r="A151" s="41"/>
      <c r="B151" s="42">
        <v>535</v>
      </c>
      <c r="C151" s="43" t="s">
        <v>63</v>
      </c>
      <c r="D151" s="44" t="s">
        <v>90</v>
      </c>
      <c r="E151" s="45"/>
      <c r="F151" s="46"/>
      <c r="G151" s="47"/>
      <c r="H151" s="48"/>
      <c r="I151" s="2"/>
    </row>
    <row r="152" spans="1:9" x14ac:dyDescent="0.3">
      <c r="A152" s="41"/>
      <c r="B152" s="42" t="s">
        <v>10</v>
      </c>
      <c r="C152" s="43" t="s">
        <v>10</v>
      </c>
      <c r="D152" s="44" t="s">
        <v>10</v>
      </c>
      <c r="E152" s="45"/>
      <c r="F152" s="46"/>
      <c r="G152" s="47"/>
      <c r="H152" s="48"/>
      <c r="I152" s="2"/>
    </row>
    <row r="153" spans="1:9" x14ac:dyDescent="0.3">
      <c r="A153" s="41"/>
      <c r="B153" s="42">
        <v>536</v>
      </c>
      <c r="C153" s="43" t="s">
        <v>55</v>
      </c>
      <c r="D153" s="13">
        <v>0</v>
      </c>
      <c r="E153" s="11">
        <v>0</v>
      </c>
      <c r="F153" s="12">
        <f t="shared" ref="F153:F154" si="30">D153-E153</f>
        <v>0</v>
      </c>
      <c r="G153" s="47">
        <v>1</v>
      </c>
      <c r="H153" s="55">
        <f t="shared" ref="H153:H154" si="31">G153*F153</f>
        <v>0</v>
      </c>
      <c r="I153" s="2"/>
    </row>
    <row r="154" spans="1:9" x14ac:dyDescent="0.3">
      <c r="A154" s="41"/>
      <c r="B154" s="42">
        <v>537</v>
      </c>
      <c r="C154" s="43" t="s">
        <v>56</v>
      </c>
      <c r="D154" s="13">
        <v>0</v>
      </c>
      <c r="E154" s="11">
        <v>0</v>
      </c>
      <c r="F154" s="12">
        <f t="shared" si="30"/>
        <v>0</v>
      </c>
      <c r="G154" s="47">
        <v>1</v>
      </c>
      <c r="H154" s="55">
        <f t="shared" si="31"/>
        <v>0</v>
      </c>
      <c r="I154" s="2"/>
    </row>
    <row r="155" spans="1:9" x14ac:dyDescent="0.3">
      <c r="A155" s="41"/>
      <c r="B155" s="42">
        <v>538</v>
      </c>
      <c r="C155" s="43" t="s">
        <v>25</v>
      </c>
      <c r="D155" s="44" t="s">
        <v>90</v>
      </c>
      <c r="E155" s="45"/>
      <c r="F155" s="46"/>
      <c r="G155" s="47"/>
      <c r="H155" s="48"/>
      <c r="I155" s="2"/>
    </row>
    <row r="156" spans="1:9" x14ac:dyDescent="0.3">
      <c r="A156" s="41"/>
      <c r="B156" s="42">
        <v>539</v>
      </c>
      <c r="C156" s="43" t="s">
        <v>26</v>
      </c>
      <c r="D156" s="44" t="s">
        <v>90</v>
      </c>
      <c r="E156" s="45"/>
      <c r="F156" s="46"/>
      <c r="G156" s="47"/>
      <c r="H156" s="48"/>
      <c r="I156" s="2"/>
    </row>
    <row r="157" spans="1:9" x14ac:dyDescent="0.3">
      <c r="A157" s="41"/>
      <c r="B157" s="42">
        <v>540</v>
      </c>
      <c r="C157" s="43" t="s">
        <v>27</v>
      </c>
      <c r="D157" s="44" t="s">
        <v>90</v>
      </c>
      <c r="E157" s="45"/>
      <c r="F157" s="46"/>
      <c r="G157" s="47"/>
      <c r="H157" s="48"/>
      <c r="I157" s="2"/>
    </row>
    <row r="158" spans="1:9" x14ac:dyDescent="0.3">
      <c r="A158" s="41"/>
      <c r="B158" s="42">
        <v>541</v>
      </c>
      <c r="C158" s="43" t="s">
        <v>52</v>
      </c>
      <c r="D158" s="44" t="s">
        <v>90</v>
      </c>
      <c r="E158" s="45"/>
      <c r="F158" s="46"/>
      <c r="G158" s="47"/>
      <c r="H158" s="48"/>
      <c r="I158" s="2"/>
    </row>
    <row r="159" spans="1:9" x14ac:dyDescent="0.3">
      <c r="A159" s="41"/>
      <c r="B159" s="42" t="s">
        <v>10</v>
      </c>
      <c r="C159" s="43" t="s">
        <v>10</v>
      </c>
      <c r="D159" s="44" t="s">
        <v>10</v>
      </c>
      <c r="E159" s="45"/>
      <c r="F159" s="46"/>
      <c r="G159" s="47"/>
      <c r="H159" s="48"/>
      <c r="I159" s="2"/>
    </row>
    <row r="160" spans="1:9" x14ac:dyDescent="0.3">
      <c r="A160" s="41"/>
      <c r="B160" s="42">
        <v>542</v>
      </c>
      <c r="C160" s="43" t="s">
        <v>49</v>
      </c>
      <c r="D160" s="13">
        <v>0</v>
      </c>
      <c r="E160" s="11">
        <v>0</v>
      </c>
      <c r="F160" s="12">
        <f t="shared" ref="F160" si="32">D160-E160</f>
        <v>0</v>
      </c>
      <c r="G160" s="47">
        <v>1</v>
      </c>
      <c r="H160" s="55">
        <f>G160*F160</f>
        <v>0</v>
      </c>
      <c r="I160" s="2"/>
    </row>
    <row r="161" spans="1:9" x14ac:dyDescent="0.3">
      <c r="A161" s="41"/>
      <c r="B161" s="42">
        <v>543</v>
      </c>
      <c r="C161" s="43" t="s">
        <v>64</v>
      </c>
      <c r="D161" s="44" t="s">
        <v>90</v>
      </c>
      <c r="E161" s="45"/>
      <c r="F161" s="46"/>
      <c r="G161" s="47"/>
      <c r="H161" s="48"/>
      <c r="I161" s="2"/>
    </row>
    <row r="162" spans="1:9" x14ac:dyDescent="0.3">
      <c r="A162" s="41"/>
      <c r="B162" s="42"/>
      <c r="C162" s="43"/>
      <c r="D162" s="44"/>
      <c r="E162" s="45"/>
      <c r="F162" s="46"/>
      <c r="G162" s="47"/>
      <c r="H162" s="48"/>
      <c r="I162" s="2"/>
    </row>
    <row r="163" spans="1:9" x14ac:dyDescent="0.3">
      <c r="A163" s="41"/>
      <c r="B163" s="42">
        <v>544</v>
      </c>
      <c r="C163" s="43" t="s">
        <v>21</v>
      </c>
      <c r="D163" s="44" t="s">
        <v>91</v>
      </c>
      <c r="E163" s="45"/>
      <c r="F163" s="46"/>
      <c r="G163" s="47"/>
      <c r="H163" s="48"/>
      <c r="I163" s="2"/>
    </row>
    <row r="164" spans="1:9" x14ac:dyDescent="0.3">
      <c r="A164" s="41"/>
      <c r="B164" s="42">
        <v>545</v>
      </c>
      <c r="C164" s="43" t="s">
        <v>21</v>
      </c>
      <c r="D164" s="44" t="s">
        <v>91</v>
      </c>
      <c r="E164" s="45"/>
      <c r="F164" s="46"/>
      <c r="G164" s="47"/>
      <c r="H164" s="48"/>
      <c r="I164" s="2"/>
    </row>
    <row r="165" spans="1:9" x14ac:dyDescent="0.3">
      <c r="A165" s="41"/>
      <c r="B165" s="42">
        <v>546</v>
      </c>
      <c r="C165" s="43" t="s">
        <v>42</v>
      </c>
      <c r="D165" s="44" t="s">
        <v>91</v>
      </c>
      <c r="E165" s="45"/>
      <c r="F165" s="46"/>
      <c r="G165" s="47"/>
      <c r="H165" s="48"/>
      <c r="I165" s="2"/>
    </row>
    <row r="166" spans="1:9" x14ac:dyDescent="0.3">
      <c r="A166" s="41"/>
      <c r="B166" s="42" t="s">
        <v>10</v>
      </c>
      <c r="C166" s="43" t="s">
        <v>10</v>
      </c>
      <c r="D166" s="49"/>
      <c r="E166" s="45"/>
      <c r="F166" s="46"/>
      <c r="G166" s="47"/>
      <c r="H166" s="48"/>
      <c r="I166" s="2"/>
    </row>
    <row r="167" spans="1:9" x14ac:dyDescent="0.3">
      <c r="A167" s="41"/>
      <c r="B167" s="42" t="s">
        <v>10</v>
      </c>
      <c r="C167" s="43" t="s">
        <v>10</v>
      </c>
      <c r="D167" s="49"/>
      <c r="E167" s="45"/>
      <c r="F167" s="46"/>
      <c r="G167" s="47"/>
      <c r="H167" s="48"/>
      <c r="I167" s="2"/>
    </row>
    <row r="168" spans="1:9" x14ac:dyDescent="0.3">
      <c r="A168" s="50"/>
      <c r="B168" s="51" t="s">
        <v>22</v>
      </c>
      <c r="C168" s="51"/>
      <c r="D168" s="52"/>
      <c r="E168" s="51"/>
      <c r="F168" s="51"/>
      <c r="G168" s="51"/>
      <c r="H168" s="53">
        <f>SUM(H109:H166)</f>
        <v>0</v>
      </c>
      <c r="I168" s="5"/>
    </row>
    <row r="169" spans="1:9" x14ac:dyDescent="0.3">
      <c r="A169" s="41"/>
      <c r="B169" s="76"/>
      <c r="C169" s="77"/>
      <c r="D169" s="78"/>
      <c r="E169" s="79"/>
      <c r="F169" s="80"/>
      <c r="G169" s="77"/>
      <c r="H169" s="81"/>
      <c r="I169" s="2"/>
    </row>
    <row r="170" spans="1:9" x14ac:dyDescent="0.3">
      <c r="A170" s="41"/>
      <c r="B170" s="60"/>
      <c r="C170" s="61" t="s">
        <v>7</v>
      </c>
      <c r="D170" s="62"/>
      <c r="E170" s="63"/>
      <c r="F170" s="63"/>
      <c r="G170" s="63"/>
      <c r="H170" s="63"/>
      <c r="I170" s="2"/>
    </row>
    <row r="171" spans="1:9" x14ac:dyDescent="0.3">
      <c r="A171" s="41"/>
      <c r="B171" s="64"/>
      <c r="C171" s="65" t="s">
        <v>23</v>
      </c>
      <c r="D171" s="54"/>
      <c r="E171" s="41"/>
      <c r="F171" s="41"/>
      <c r="G171" s="41"/>
      <c r="H171" s="41"/>
      <c r="I171" s="2"/>
    </row>
    <row r="172" spans="1:9" x14ac:dyDescent="0.3">
      <c r="A172" s="41"/>
      <c r="B172" s="60"/>
      <c r="C172" s="66" t="s">
        <v>9</v>
      </c>
      <c r="D172" s="62"/>
      <c r="E172" s="63"/>
      <c r="F172" s="63"/>
      <c r="G172" s="63"/>
      <c r="H172" s="67"/>
      <c r="I172" s="2"/>
    </row>
    <row r="173" spans="1:9" x14ac:dyDescent="0.3">
      <c r="A173" s="41"/>
      <c r="B173" s="68" t="s">
        <v>10</v>
      </c>
      <c r="C173" s="65" t="s">
        <v>65</v>
      </c>
      <c r="D173" s="54"/>
      <c r="E173" s="41"/>
      <c r="F173" s="41"/>
      <c r="G173" s="41"/>
      <c r="H173" s="69"/>
      <c r="I173" s="2"/>
    </row>
    <row r="174" spans="1:9" x14ac:dyDescent="0.3">
      <c r="A174" s="70"/>
      <c r="B174" s="71" t="s">
        <v>12</v>
      </c>
      <c r="C174" s="72" t="s">
        <v>13</v>
      </c>
      <c r="D174" s="73" t="s">
        <v>14</v>
      </c>
      <c r="E174" s="74" t="s">
        <v>15</v>
      </c>
      <c r="F174" s="74" t="s">
        <v>16</v>
      </c>
      <c r="G174" s="74" t="s">
        <v>17</v>
      </c>
      <c r="H174" s="75" t="s">
        <v>18</v>
      </c>
      <c r="I174" s="4"/>
    </row>
    <row r="175" spans="1:9" x14ac:dyDescent="0.3">
      <c r="A175" s="41"/>
      <c r="B175" s="42">
        <v>601</v>
      </c>
      <c r="C175" s="43" t="s">
        <v>66</v>
      </c>
      <c r="D175" s="13">
        <v>0</v>
      </c>
      <c r="E175" s="11">
        <v>0</v>
      </c>
      <c r="F175" s="12">
        <f t="shared" ref="F175" si="33">D175-E175</f>
        <v>0</v>
      </c>
      <c r="G175" s="47">
        <v>1</v>
      </c>
      <c r="H175" s="55">
        <f>G175*F175</f>
        <v>0</v>
      </c>
      <c r="I175" s="2"/>
    </row>
    <row r="176" spans="1:9" x14ac:dyDescent="0.3">
      <c r="A176" s="41"/>
      <c r="B176" s="42">
        <v>602</v>
      </c>
      <c r="C176" s="43" t="s">
        <v>67</v>
      </c>
      <c r="D176" s="44" t="s">
        <v>90</v>
      </c>
      <c r="E176" s="56"/>
      <c r="F176" s="46"/>
      <c r="G176" s="47"/>
      <c r="H176" s="48"/>
      <c r="I176" s="2"/>
    </row>
    <row r="177" spans="1:9" x14ac:dyDescent="0.3">
      <c r="A177" s="41"/>
      <c r="B177" s="42">
        <v>603</v>
      </c>
      <c r="C177" s="43" t="s">
        <v>68</v>
      </c>
      <c r="D177" s="44" t="s">
        <v>90</v>
      </c>
      <c r="E177" s="56"/>
      <c r="F177" s="46"/>
      <c r="G177" s="47"/>
      <c r="H177" s="48"/>
      <c r="I177" s="2"/>
    </row>
    <row r="178" spans="1:9" x14ac:dyDescent="0.3">
      <c r="A178" s="41"/>
      <c r="B178" s="42">
        <v>604</v>
      </c>
      <c r="C178" s="43" t="s">
        <v>69</v>
      </c>
      <c r="D178" s="13">
        <v>0</v>
      </c>
      <c r="E178" s="11">
        <v>0</v>
      </c>
      <c r="F178" s="12">
        <f t="shared" ref="F178:F182" si="34">D178-E178</f>
        <v>0</v>
      </c>
      <c r="G178" s="47">
        <v>1</v>
      </c>
      <c r="H178" s="55">
        <f t="shared" ref="H178:H182" si="35">G178*F178</f>
        <v>0</v>
      </c>
      <c r="I178" s="2"/>
    </row>
    <row r="179" spans="1:9" x14ac:dyDescent="0.3">
      <c r="A179" s="41"/>
      <c r="B179" s="42">
        <v>605</v>
      </c>
      <c r="C179" s="43" t="s">
        <v>93</v>
      </c>
      <c r="D179" s="13">
        <v>0</v>
      </c>
      <c r="E179" s="11">
        <v>0</v>
      </c>
      <c r="F179" s="12">
        <f t="shared" si="34"/>
        <v>0</v>
      </c>
      <c r="G179" s="47">
        <v>1</v>
      </c>
      <c r="H179" s="55">
        <f t="shared" si="35"/>
        <v>0</v>
      </c>
      <c r="I179" s="2"/>
    </row>
    <row r="180" spans="1:9" x14ac:dyDescent="0.3">
      <c r="A180" s="41"/>
      <c r="B180" s="42">
        <v>606</v>
      </c>
      <c r="C180" s="43" t="s">
        <v>93</v>
      </c>
      <c r="D180" s="13">
        <v>0</v>
      </c>
      <c r="E180" s="11">
        <v>0</v>
      </c>
      <c r="F180" s="12">
        <f t="shared" si="34"/>
        <v>0</v>
      </c>
      <c r="G180" s="47">
        <v>1</v>
      </c>
      <c r="H180" s="55">
        <f t="shared" si="35"/>
        <v>0</v>
      </c>
      <c r="I180" s="2"/>
    </row>
    <row r="181" spans="1:9" x14ac:dyDescent="0.3">
      <c r="A181" s="41"/>
      <c r="B181" s="42">
        <v>607</v>
      </c>
      <c r="C181" s="43" t="s">
        <v>93</v>
      </c>
      <c r="D181" s="13">
        <v>0</v>
      </c>
      <c r="E181" s="11">
        <v>0</v>
      </c>
      <c r="F181" s="12">
        <f t="shared" si="34"/>
        <v>0</v>
      </c>
      <c r="G181" s="47">
        <v>1</v>
      </c>
      <c r="H181" s="55">
        <f t="shared" si="35"/>
        <v>0</v>
      </c>
      <c r="I181" s="2"/>
    </row>
    <row r="182" spans="1:9" x14ac:dyDescent="0.3">
      <c r="A182" s="41"/>
      <c r="B182" s="42">
        <v>608</v>
      </c>
      <c r="C182" s="43" t="s">
        <v>93</v>
      </c>
      <c r="D182" s="13">
        <v>0</v>
      </c>
      <c r="E182" s="11">
        <v>0</v>
      </c>
      <c r="F182" s="12">
        <f t="shared" si="34"/>
        <v>0</v>
      </c>
      <c r="G182" s="47">
        <v>1</v>
      </c>
      <c r="H182" s="55">
        <f t="shared" si="35"/>
        <v>0</v>
      </c>
      <c r="I182" s="2"/>
    </row>
    <row r="183" spans="1:9" x14ac:dyDescent="0.3">
      <c r="A183" s="41"/>
      <c r="B183" s="42">
        <v>609</v>
      </c>
      <c r="C183" s="43" t="s">
        <v>70</v>
      </c>
      <c r="D183" s="44" t="s">
        <v>90</v>
      </c>
      <c r="E183" s="45"/>
      <c r="F183" s="46"/>
      <c r="G183" s="47"/>
      <c r="H183" s="48"/>
      <c r="I183" s="2"/>
    </row>
    <row r="184" spans="1:9" x14ac:dyDescent="0.3">
      <c r="A184" s="41"/>
      <c r="B184" s="42">
        <v>610</v>
      </c>
      <c r="C184" s="43" t="s">
        <v>70</v>
      </c>
      <c r="D184" s="44" t="s">
        <v>90</v>
      </c>
      <c r="E184" s="45"/>
      <c r="F184" s="46"/>
      <c r="G184" s="47"/>
      <c r="H184" s="48"/>
      <c r="I184" s="2"/>
    </row>
    <row r="185" spans="1:9" x14ac:dyDescent="0.3">
      <c r="A185" s="41"/>
      <c r="B185" s="42">
        <v>611</v>
      </c>
      <c r="C185" s="43" t="s">
        <v>71</v>
      </c>
      <c r="D185" s="13">
        <v>0</v>
      </c>
      <c r="E185" s="11">
        <v>0</v>
      </c>
      <c r="F185" s="12">
        <f t="shared" ref="F185:F186" si="36">D185-E185</f>
        <v>0</v>
      </c>
      <c r="G185" s="47">
        <v>1</v>
      </c>
      <c r="H185" s="55">
        <f t="shared" ref="H185:H186" si="37">G185*F185</f>
        <v>0</v>
      </c>
      <c r="I185" s="2"/>
    </row>
    <row r="186" spans="1:9" x14ac:dyDescent="0.3">
      <c r="A186" s="41"/>
      <c r="B186" s="42">
        <v>612</v>
      </c>
      <c r="C186" s="43" t="s">
        <v>72</v>
      </c>
      <c r="D186" s="13">
        <v>0</v>
      </c>
      <c r="E186" s="11">
        <v>0</v>
      </c>
      <c r="F186" s="12">
        <f t="shared" si="36"/>
        <v>0</v>
      </c>
      <c r="G186" s="47">
        <v>1</v>
      </c>
      <c r="H186" s="55">
        <f t="shared" si="37"/>
        <v>0</v>
      </c>
      <c r="I186" s="2"/>
    </row>
    <row r="187" spans="1:9" x14ac:dyDescent="0.3">
      <c r="A187" s="41"/>
      <c r="B187" s="42" t="s">
        <v>10</v>
      </c>
      <c r="C187" s="43" t="s">
        <v>10</v>
      </c>
      <c r="D187" s="44"/>
      <c r="E187" s="45"/>
      <c r="F187" s="46"/>
      <c r="G187" s="47"/>
      <c r="H187" s="48"/>
      <c r="I187" s="2"/>
    </row>
    <row r="188" spans="1:9" x14ac:dyDescent="0.3">
      <c r="A188" s="41"/>
      <c r="B188" s="42">
        <v>613</v>
      </c>
      <c r="C188" s="43" t="s">
        <v>73</v>
      </c>
      <c r="D188" s="13">
        <v>0</v>
      </c>
      <c r="E188" s="11">
        <v>0</v>
      </c>
      <c r="F188" s="12">
        <f t="shared" ref="F188:F189" si="38">D188-E188</f>
        <v>0</v>
      </c>
      <c r="G188" s="47">
        <v>1</v>
      </c>
      <c r="H188" s="55">
        <f t="shared" ref="H188:H189" si="39">G188*F188</f>
        <v>0</v>
      </c>
      <c r="I188" s="2"/>
    </row>
    <row r="189" spans="1:9" x14ac:dyDescent="0.3">
      <c r="A189" s="41"/>
      <c r="B189" s="42">
        <v>614</v>
      </c>
      <c r="C189" s="43" t="s">
        <v>73</v>
      </c>
      <c r="D189" s="13">
        <v>0</v>
      </c>
      <c r="E189" s="11">
        <v>0</v>
      </c>
      <c r="F189" s="12">
        <f t="shared" si="38"/>
        <v>0</v>
      </c>
      <c r="G189" s="47">
        <v>1</v>
      </c>
      <c r="H189" s="55">
        <f t="shared" si="39"/>
        <v>0</v>
      </c>
      <c r="I189" s="2"/>
    </row>
    <row r="190" spans="1:9" x14ac:dyDescent="0.3">
      <c r="A190" s="41"/>
      <c r="B190" s="42"/>
      <c r="C190" s="43"/>
      <c r="D190" s="44"/>
      <c r="E190" s="45"/>
      <c r="F190" s="46"/>
      <c r="G190" s="47"/>
      <c r="H190" s="48"/>
      <c r="I190" s="2"/>
    </row>
    <row r="191" spans="1:9" x14ac:dyDescent="0.3">
      <c r="A191" s="41"/>
      <c r="B191" s="42">
        <v>615</v>
      </c>
      <c r="C191" s="43" t="s">
        <v>66</v>
      </c>
      <c r="D191" s="13">
        <v>0</v>
      </c>
      <c r="E191" s="11">
        <v>0</v>
      </c>
      <c r="F191" s="12">
        <f t="shared" ref="F191" si="40">D191-E191</f>
        <v>0</v>
      </c>
      <c r="G191" s="47">
        <v>1</v>
      </c>
      <c r="H191" s="55">
        <f>G191*F191</f>
        <v>0</v>
      </c>
      <c r="I191" s="2"/>
    </row>
    <row r="192" spans="1:9" x14ac:dyDescent="0.3">
      <c r="A192" s="41"/>
      <c r="B192" s="42">
        <v>616</v>
      </c>
      <c r="C192" s="43" t="s">
        <v>67</v>
      </c>
      <c r="D192" s="44" t="s">
        <v>90</v>
      </c>
      <c r="E192" s="45"/>
      <c r="F192" s="46"/>
      <c r="G192" s="47"/>
      <c r="H192" s="48"/>
      <c r="I192" s="2"/>
    </row>
    <row r="193" spans="1:9" x14ac:dyDescent="0.3">
      <c r="A193" s="41"/>
      <c r="B193" s="42">
        <v>617</v>
      </c>
      <c r="C193" s="43" t="s">
        <v>68</v>
      </c>
      <c r="D193" s="44" t="s">
        <v>90</v>
      </c>
      <c r="E193" s="45"/>
      <c r="F193" s="46"/>
      <c r="G193" s="47"/>
      <c r="H193" s="48"/>
      <c r="I193" s="2"/>
    </row>
    <row r="194" spans="1:9" x14ac:dyDescent="0.3">
      <c r="A194" s="41"/>
      <c r="B194" s="42">
        <v>618</v>
      </c>
      <c r="C194" s="43" t="s">
        <v>62</v>
      </c>
      <c r="D194" s="13">
        <v>0</v>
      </c>
      <c r="E194" s="11">
        <v>0</v>
      </c>
      <c r="F194" s="12">
        <f t="shared" ref="F194:F195" si="41">D194-E194</f>
        <v>0</v>
      </c>
      <c r="G194" s="47">
        <v>1</v>
      </c>
      <c r="H194" s="55">
        <f t="shared" ref="H194:H195" si="42">G194*F194</f>
        <v>0</v>
      </c>
      <c r="I194" s="2"/>
    </row>
    <row r="195" spans="1:9" x14ac:dyDescent="0.3">
      <c r="A195" s="41"/>
      <c r="B195" s="42">
        <v>619</v>
      </c>
      <c r="C195" s="43" t="s">
        <v>62</v>
      </c>
      <c r="D195" s="13">
        <v>0</v>
      </c>
      <c r="E195" s="11">
        <v>0</v>
      </c>
      <c r="F195" s="12">
        <f t="shared" si="41"/>
        <v>0</v>
      </c>
      <c r="G195" s="47">
        <v>1</v>
      </c>
      <c r="H195" s="55">
        <f t="shared" si="42"/>
        <v>0</v>
      </c>
      <c r="I195" s="2"/>
    </row>
    <row r="196" spans="1:9" x14ac:dyDescent="0.3">
      <c r="A196" s="41"/>
      <c r="B196" s="42">
        <v>620</v>
      </c>
      <c r="C196" s="43" t="s">
        <v>74</v>
      </c>
      <c r="D196" s="44" t="s">
        <v>90</v>
      </c>
      <c r="E196" s="45"/>
      <c r="F196" s="46"/>
      <c r="G196" s="47"/>
      <c r="H196" s="48"/>
      <c r="I196" s="2"/>
    </row>
    <row r="197" spans="1:9" x14ac:dyDescent="0.3">
      <c r="A197" s="41"/>
      <c r="B197" s="42">
        <v>621</v>
      </c>
      <c r="C197" s="43" t="s">
        <v>74</v>
      </c>
      <c r="D197" s="13">
        <v>0</v>
      </c>
      <c r="E197" s="11">
        <v>0</v>
      </c>
      <c r="F197" s="12">
        <f t="shared" ref="F197" si="43">D197-E197</f>
        <v>0</v>
      </c>
      <c r="G197" s="47">
        <v>1</v>
      </c>
      <c r="H197" s="55">
        <f>G197*F197</f>
        <v>0</v>
      </c>
      <c r="I197" s="2"/>
    </row>
    <row r="198" spans="1:9" x14ac:dyDescent="0.3">
      <c r="A198" s="41"/>
      <c r="B198" s="42">
        <v>622</v>
      </c>
      <c r="C198" s="43" t="s">
        <v>75</v>
      </c>
      <c r="D198" s="44" t="s">
        <v>91</v>
      </c>
      <c r="E198" s="56"/>
      <c r="F198" s="46"/>
      <c r="G198" s="47"/>
      <c r="H198" s="48"/>
      <c r="I198" s="2"/>
    </row>
    <row r="199" spans="1:9" x14ac:dyDescent="0.3">
      <c r="A199" s="41"/>
      <c r="B199" s="42" t="s">
        <v>10</v>
      </c>
      <c r="C199" s="43" t="s">
        <v>10</v>
      </c>
      <c r="D199" s="49"/>
      <c r="E199" s="45"/>
      <c r="F199" s="46"/>
      <c r="G199" s="47"/>
      <c r="H199" s="48"/>
      <c r="I199" s="2"/>
    </row>
    <row r="200" spans="1:9" x14ac:dyDescent="0.3">
      <c r="A200" s="41"/>
      <c r="B200" s="42" t="s">
        <v>10</v>
      </c>
      <c r="C200" s="43" t="s">
        <v>10</v>
      </c>
      <c r="D200" s="49"/>
      <c r="E200" s="45"/>
      <c r="F200" s="46"/>
      <c r="G200" s="47"/>
      <c r="H200" s="48"/>
      <c r="I200" s="2"/>
    </row>
    <row r="201" spans="1:9" x14ac:dyDescent="0.3">
      <c r="A201" s="41"/>
      <c r="B201" s="42" t="s">
        <v>10</v>
      </c>
      <c r="C201" s="43" t="s">
        <v>10</v>
      </c>
      <c r="D201" s="49"/>
      <c r="E201" s="45"/>
      <c r="F201" s="46"/>
      <c r="G201" s="47"/>
      <c r="H201" s="48"/>
      <c r="I201" s="2"/>
    </row>
    <row r="202" spans="1:9" x14ac:dyDescent="0.3">
      <c r="A202" s="50"/>
      <c r="B202" s="51" t="s">
        <v>22</v>
      </c>
      <c r="C202" s="51"/>
      <c r="D202" s="52"/>
      <c r="E202" s="51"/>
      <c r="F202" s="51"/>
      <c r="G202" s="51"/>
      <c r="H202" s="53">
        <f>SUM(H175:H200)</f>
        <v>0</v>
      </c>
      <c r="I202" s="5"/>
    </row>
    <row r="203" spans="1:9" x14ac:dyDescent="0.3">
      <c r="A203" s="41"/>
      <c r="B203" s="57"/>
      <c r="C203" s="58"/>
      <c r="D203" s="49"/>
      <c r="E203" s="45"/>
      <c r="F203" s="46"/>
      <c r="G203" s="58"/>
      <c r="H203" s="59"/>
      <c r="I203" s="2"/>
    </row>
    <row r="204" spans="1:9" x14ac:dyDescent="0.3">
      <c r="A204" s="41"/>
      <c r="B204" s="60"/>
      <c r="C204" s="61" t="s">
        <v>7</v>
      </c>
      <c r="D204" s="62"/>
      <c r="E204" s="63"/>
      <c r="F204" s="63"/>
      <c r="G204" s="63"/>
      <c r="H204" s="63"/>
      <c r="I204" s="2"/>
    </row>
    <row r="205" spans="1:9" x14ac:dyDescent="0.3">
      <c r="A205" s="41"/>
      <c r="B205" s="64"/>
      <c r="C205" s="65" t="s">
        <v>23</v>
      </c>
      <c r="D205" s="54"/>
      <c r="E205" s="41"/>
      <c r="F205" s="41"/>
      <c r="G205" s="41"/>
      <c r="H205" s="41"/>
      <c r="I205" s="2"/>
    </row>
    <row r="206" spans="1:9" x14ac:dyDescent="0.3">
      <c r="A206" s="41"/>
      <c r="B206" s="60"/>
      <c r="C206" s="66" t="s">
        <v>9</v>
      </c>
      <c r="D206" s="62"/>
      <c r="E206" s="63"/>
      <c r="F206" s="63"/>
      <c r="G206" s="63"/>
      <c r="H206" s="67"/>
      <c r="I206" s="2"/>
    </row>
    <row r="207" spans="1:9" x14ac:dyDescent="0.3">
      <c r="A207" s="41"/>
      <c r="B207" s="68" t="s">
        <v>10</v>
      </c>
      <c r="C207" s="65" t="s">
        <v>76</v>
      </c>
      <c r="D207" s="54"/>
      <c r="E207" s="41"/>
      <c r="F207" s="41"/>
      <c r="G207" s="41"/>
      <c r="H207" s="69"/>
      <c r="I207" s="2"/>
    </row>
    <row r="208" spans="1:9" x14ac:dyDescent="0.3">
      <c r="A208" s="70"/>
      <c r="B208" s="71" t="s">
        <v>12</v>
      </c>
      <c r="C208" s="72" t="s">
        <v>13</v>
      </c>
      <c r="D208" s="73" t="s">
        <v>14</v>
      </c>
      <c r="E208" s="74" t="s">
        <v>15</v>
      </c>
      <c r="F208" s="74" t="s">
        <v>16</v>
      </c>
      <c r="G208" s="74" t="s">
        <v>17</v>
      </c>
      <c r="H208" s="75" t="s">
        <v>18</v>
      </c>
      <c r="I208" s="4"/>
    </row>
    <row r="209" spans="1:9" x14ac:dyDescent="0.3">
      <c r="A209" s="41"/>
      <c r="B209" s="42">
        <v>701</v>
      </c>
      <c r="C209" s="43" t="s">
        <v>77</v>
      </c>
      <c r="D209" s="13">
        <v>0</v>
      </c>
      <c r="E209" s="11">
        <v>0</v>
      </c>
      <c r="F209" s="12">
        <f t="shared" ref="F209:F210" si="44">D209-E209</f>
        <v>0</v>
      </c>
      <c r="G209" s="47">
        <v>1</v>
      </c>
      <c r="H209" s="55">
        <f t="shared" ref="H209:H210" si="45">G209*F209</f>
        <v>0</v>
      </c>
      <c r="I209" s="2"/>
    </row>
    <row r="210" spans="1:9" x14ac:dyDescent="0.3">
      <c r="A210" s="41"/>
      <c r="B210" s="42">
        <v>702</v>
      </c>
      <c r="C210" s="43" t="s">
        <v>76</v>
      </c>
      <c r="D210" s="13">
        <v>0</v>
      </c>
      <c r="E210" s="11">
        <v>0</v>
      </c>
      <c r="F210" s="12">
        <f t="shared" si="44"/>
        <v>0</v>
      </c>
      <c r="G210" s="47">
        <v>1</v>
      </c>
      <c r="H210" s="55">
        <f t="shared" si="45"/>
        <v>0</v>
      </c>
      <c r="I210" s="2"/>
    </row>
    <row r="211" spans="1:9" x14ac:dyDescent="0.3">
      <c r="A211" s="41"/>
      <c r="B211" s="42">
        <v>703</v>
      </c>
      <c r="C211" s="43" t="s">
        <v>78</v>
      </c>
      <c r="D211" s="13">
        <v>0</v>
      </c>
      <c r="E211" s="11">
        <v>0</v>
      </c>
      <c r="F211" s="12">
        <f t="shared" ref="F211:F215" si="46">D211-E211</f>
        <v>0</v>
      </c>
      <c r="G211" s="47">
        <v>1</v>
      </c>
      <c r="H211" s="55">
        <f t="shared" ref="H211:H215" si="47">G211*F211</f>
        <v>0</v>
      </c>
      <c r="I211" s="2"/>
    </row>
    <row r="212" spans="1:9" x14ac:dyDescent="0.3">
      <c r="A212" s="41"/>
      <c r="B212" s="42">
        <v>704</v>
      </c>
      <c r="C212" s="43" t="s">
        <v>79</v>
      </c>
      <c r="D212" s="13">
        <v>0</v>
      </c>
      <c r="E212" s="11">
        <v>0</v>
      </c>
      <c r="F212" s="12">
        <f t="shared" si="46"/>
        <v>0</v>
      </c>
      <c r="G212" s="47">
        <v>1</v>
      </c>
      <c r="H212" s="55">
        <f t="shared" si="47"/>
        <v>0</v>
      </c>
      <c r="I212" s="2"/>
    </row>
    <row r="213" spans="1:9" x14ac:dyDescent="0.3">
      <c r="A213" s="41"/>
      <c r="B213" s="42">
        <v>705</v>
      </c>
      <c r="C213" s="43" t="s">
        <v>80</v>
      </c>
      <c r="D213" s="13">
        <v>0</v>
      </c>
      <c r="E213" s="11">
        <v>0</v>
      </c>
      <c r="F213" s="12">
        <f t="shared" si="46"/>
        <v>0</v>
      </c>
      <c r="G213" s="47">
        <v>1</v>
      </c>
      <c r="H213" s="55">
        <f t="shared" si="47"/>
        <v>0</v>
      </c>
      <c r="I213" s="2"/>
    </row>
    <row r="214" spans="1:9" x14ac:dyDescent="0.3">
      <c r="A214" s="41"/>
      <c r="B214" s="42">
        <v>706</v>
      </c>
      <c r="C214" s="43" t="s">
        <v>80</v>
      </c>
      <c r="D214" s="13">
        <v>0</v>
      </c>
      <c r="E214" s="11">
        <v>0</v>
      </c>
      <c r="F214" s="12">
        <f t="shared" si="46"/>
        <v>0</v>
      </c>
      <c r="G214" s="47">
        <v>1</v>
      </c>
      <c r="H214" s="55">
        <f t="shared" si="47"/>
        <v>0</v>
      </c>
      <c r="I214" s="2"/>
    </row>
    <row r="215" spans="1:9" x14ac:dyDescent="0.3">
      <c r="A215" s="41"/>
      <c r="B215" s="42">
        <v>707</v>
      </c>
      <c r="C215" s="43" t="s">
        <v>81</v>
      </c>
      <c r="D215" s="13">
        <v>0</v>
      </c>
      <c r="E215" s="11">
        <v>0</v>
      </c>
      <c r="F215" s="12">
        <f t="shared" si="46"/>
        <v>0</v>
      </c>
      <c r="G215" s="47">
        <v>1</v>
      </c>
      <c r="H215" s="55">
        <f t="shared" si="47"/>
        <v>0</v>
      </c>
      <c r="I215" s="2"/>
    </row>
    <row r="216" spans="1:9" x14ac:dyDescent="0.3">
      <c r="A216" s="41"/>
      <c r="B216" s="42">
        <v>708</v>
      </c>
      <c r="C216" s="43" t="s">
        <v>52</v>
      </c>
      <c r="D216" s="44" t="s">
        <v>90</v>
      </c>
      <c r="E216" s="45"/>
      <c r="F216" s="46"/>
      <c r="G216" s="47"/>
      <c r="H216" s="48"/>
      <c r="I216" s="2"/>
    </row>
    <row r="217" spans="1:9" x14ac:dyDescent="0.3">
      <c r="A217" s="41"/>
      <c r="B217" s="42" t="s">
        <v>10</v>
      </c>
      <c r="C217" s="43" t="s">
        <v>10</v>
      </c>
      <c r="D217" s="44"/>
      <c r="E217" s="45"/>
      <c r="F217" s="46"/>
      <c r="G217" s="47"/>
      <c r="H217" s="48"/>
      <c r="I217" s="2"/>
    </row>
    <row r="218" spans="1:9" x14ac:dyDescent="0.3">
      <c r="A218" s="41"/>
      <c r="B218" s="42">
        <v>709</v>
      </c>
      <c r="C218" s="43" t="s">
        <v>82</v>
      </c>
      <c r="D218" s="13">
        <v>0</v>
      </c>
      <c r="E218" s="11">
        <v>0</v>
      </c>
      <c r="F218" s="12">
        <f t="shared" ref="F218:F219" si="48">D218-E218</f>
        <v>0</v>
      </c>
      <c r="G218" s="47">
        <v>1</v>
      </c>
      <c r="H218" s="55">
        <f t="shared" ref="H218:H219" si="49">G218*F218</f>
        <v>0</v>
      </c>
      <c r="I218" s="2"/>
    </row>
    <row r="219" spans="1:9" x14ac:dyDescent="0.3">
      <c r="A219" s="41"/>
      <c r="B219" s="42">
        <v>710</v>
      </c>
      <c r="C219" s="43" t="s">
        <v>56</v>
      </c>
      <c r="D219" s="13">
        <v>0</v>
      </c>
      <c r="E219" s="11">
        <v>0</v>
      </c>
      <c r="F219" s="12">
        <f t="shared" si="48"/>
        <v>0</v>
      </c>
      <c r="G219" s="47">
        <v>1</v>
      </c>
      <c r="H219" s="55">
        <f t="shared" si="49"/>
        <v>0</v>
      </c>
      <c r="I219" s="2"/>
    </row>
    <row r="220" spans="1:9" x14ac:dyDescent="0.3">
      <c r="A220" s="41"/>
      <c r="B220" s="42">
        <v>711</v>
      </c>
      <c r="C220" s="43" t="s">
        <v>53</v>
      </c>
      <c r="D220" s="44" t="s">
        <v>92</v>
      </c>
      <c r="E220" s="45"/>
      <c r="F220" s="46"/>
      <c r="G220" s="47"/>
      <c r="H220" s="48"/>
      <c r="I220" s="2"/>
    </row>
    <row r="221" spans="1:9" x14ac:dyDescent="0.3">
      <c r="A221" s="41"/>
      <c r="B221" s="42">
        <v>712</v>
      </c>
      <c r="C221" s="43" t="s">
        <v>83</v>
      </c>
      <c r="D221" s="44" t="s">
        <v>92</v>
      </c>
      <c r="E221" s="45"/>
      <c r="F221" s="46"/>
      <c r="G221" s="47"/>
      <c r="H221" s="48"/>
      <c r="I221" s="2"/>
    </row>
    <row r="222" spans="1:9" x14ac:dyDescent="0.3">
      <c r="A222" s="41"/>
      <c r="B222" s="42"/>
      <c r="C222" s="43"/>
      <c r="D222" s="44" t="s">
        <v>10</v>
      </c>
      <c r="E222" s="45"/>
      <c r="F222" s="46"/>
      <c r="G222" s="47"/>
      <c r="H222" s="48"/>
      <c r="I222" s="2"/>
    </row>
    <row r="223" spans="1:9" x14ac:dyDescent="0.3">
      <c r="A223" s="41"/>
      <c r="B223" s="42">
        <v>713</v>
      </c>
      <c r="C223" s="43" t="s">
        <v>67</v>
      </c>
      <c r="D223" s="44" t="s">
        <v>90</v>
      </c>
      <c r="E223" s="45"/>
      <c r="F223" s="46"/>
      <c r="G223" s="47"/>
      <c r="H223" s="48"/>
      <c r="I223" s="2"/>
    </row>
    <row r="224" spans="1:9" x14ac:dyDescent="0.3">
      <c r="A224" s="41"/>
      <c r="B224" s="42">
        <v>714</v>
      </c>
      <c r="C224" s="43" t="s">
        <v>68</v>
      </c>
      <c r="D224" s="44" t="s">
        <v>90</v>
      </c>
      <c r="E224" s="45"/>
      <c r="F224" s="46"/>
      <c r="G224" s="47"/>
      <c r="H224" s="48"/>
      <c r="I224" s="2"/>
    </row>
    <row r="225" spans="1:9" x14ac:dyDescent="0.3">
      <c r="A225" s="41"/>
      <c r="B225" s="42">
        <v>715</v>
      </c>
      <c r="C225" s="43" t="s">
        <v>75</v>
      </c>
      <c r="D225" s="44" t="s">
        <v>91</v>
      </c>
      <c r="E225" s="45"/>
      <c r="F225" s="46"/>
      <c r="G225" s="47"/>
      <c r="H225" s="48"/>
      <c r="I225" s="2"/>
    </row>
    <row r="226" spans="1:9" x14ac:dyDescent="0.3">
      <c r="A226" s="41"/>
      <c r="B226" s="42" t="s">
        <v>10</v>
      </c>
      <c r="C226" s="43" t="s">
        <v>10</v>
      </c>
      <c r="D226" s="49"/>
      <c r="E226" s="45"/>
      <c r="F226" s="46"/>
      <c r="G226" s="47"/>
      <c r="H226" s="48"/>
      <c r="I226" s="2"/>
    </row>
    <row r="227" spans="1:9" x14ac:dyDescent="0.3">
      <c r="A227" s="50"/>
      <c r="B227" s="51" t="s">
        <v>22</v>
      </c>
      <c r="C227" s="51"/>
      <c r="D227" s="52"/>
      <c r="E227" s="51"/>
      <c r="F227" s="51"/>
      <c r="G227" s="51"/>
      <c r="H227" s="53">
        <f>SUM(H209:H226)</f>
        <v>0</v>
      </c>
      <c r="I227" s="5"/>
    </row>
    <row r="228" spans="1:9" x14ac:dyDescent="0.3">
      <c r="A228" s="41"/>
      <c r="B228" s="41"/>
      <c r="C228" s="41"/>
      <c r="D228" s="54"/>
      <c r="E228" s="41"/>
      <c r="F228" s="41"/>
      <c r="G228" s="41"/>
      <c r="H228" s="41"/>
      <c r="I228" s="2"/>
    </row>
    <row r="229" spans="1:9" x14ac:dyDescent="0.3">
      <c r="A229" s="41"/>
      <c r="B229" s="35" t="s">
        <v>22</v>
      </c>
      <c r="C229" s="36"/>
      <c r="D229" s="37"/>
      <c r="E229" s="38"/>
      <c r="F229" s="36"/>
      <c r="G229" s="36"/>
      <c r="H229" s="6">
        <f>SUM(+H202+H168+H102+H83+H53+H31)-H132</f>
        <v>0</v>
      </c>
      <c r="I229" s="7"/>
    </row>
    <row r="230" spans="1:9" x14ac:dyDescent="0.3">
      <c r="A230" s="41"/>
      <c r="B230" s="26" t="s">
        <v>84</v>
      </c>
      <c r="C230" s="27"/>
      <c r="D230" s="28"/>
      <c r="E230" s="29"/>
      <c r="F230" s="30" t="s">
        <v>85</v>
      </c>
      <c r="G230" s="15">
        <v>0</v>
      </c>
      <c r="H230" s="8">
        <f>H229*G230</f>
        <v>0</v>
      </c>
      <c r="I230" s="2"/>
    </row>
    <row r="231" spans="1:9" x14ac:dyDescent="0.3">
      <c r="A231" s="41"/>
      <c r="B231" s="21" t="s">
        <v>86</v>
      </c>
      <c r="C231" s="22"/>
      <c r="D231" s="23"/>
      <c r="E231" s="24"/>
      <c r="F231" s="25"/>
      <c r="G231" s="25"/>
      <c r="H231" s="16"/>
      <c r="I231" s="2"/>
    </row>
    <row r="232" spans="1:9" x14ac:dyDescent="0.3">
      <c r="A232" s="41"/>
      <c r="B232" s="17" t="s">
        <v>87</v>
      </c>
      <c r="C232" s="18"/>
      <c r="D232" s="19"/>
      <c r="E232" s="20"/>
      <c r="F232" s="18"/>
      <c r="G232" s="18"/>
      <c r="H232" s="9">
        <f>H229-H230+H231</f>
        <v>0</v>
      </c>
      <c r="I232" s="2"/>
    </row>
    <row r="233" spans="1:9" x14ac:dyDescent="0.3">
      <c r="A233" s="41"/>
      <c r="B233" s="17" t="s">
        <v>88</v>
      </c>
      <c r="C233" s="18"/>
      <c r="D233" s="19"/>
      <c r="E233" s="18"/>
      <c r="F233" s="18"/>
      <c r="G233" s="18"/>
      <c r="H233" s="10" t="s">
        <v>89</v>
      </c>
      <c r="I233" s="2"/>
    </row>
    <row r="234" spans="1:9" x14ac:dyDescent="0.3">
      <c r="A234" s="41"/>
      <c r="B234" s="31"/>
      <c r="C234" s="32"/>
      <c r="D234" s="33"/>
      <c r="E234" s="32"/>
      <c r="F234" s="32"/>
      <c r="G234" s="32"/>
      <c r="H234" s="34"/>
      <c r="I234" s="2"/>
    </row>
    <row r="235" spans="1:9" x14ac:dyDescent="0.3">
      <c r="A235" s="41"/>
      <c r="B235" s="35" t="s">
        <v>22</v>
      </c>
      <c r="C235" s="36" t="s">
        <v>95</v>
      </c>
      <c r="D235" s="37"/>
      <c r="E235" s="38"/>
      <c r="F235" s="36"/>
      <c r="G235" s="36"/>
      <c r="H235" s="6">
        <f>(H227+H202+H168+H102+H83+H53+H31)-H131</f>
        <v>0</v>
      </c>
      <c r="I235" s="7"/>
    </row>
    <row r="236" spans="1:9" x14ac:dyDescent="0.3">
      <c r="A236" s="41"/>
      <c r="B236" s="26" t="s">
        <v>84</v>
      </c>
      <c r="C236" s="27"/>
      <c r="D236" s="28"/>
      <c r="E236" s="29"/>
      <c r="F236" s="30" t="s">
        <v>85</v>
      </c>
      <c r="G236" s="15">
        <v>0</v>
      </c>
      <c r="H236" s="8">
        <f>H235*G236</f>
        <v>0</v>
      </c>
      <c r="I236" s="2"/>
    </row>
    <row r="237" spans="1:9" x14ac:dyDescent="0.3">
      <c r="A237" s="41"/>
      <c r="B237" s="21" t="s">
        <v>86</v>
      </c>
      <c r="C237" s="22"/>
      <c r="D237" s="23"/>
      <c r="E237" s="24"/>
      <c r="F237" s="25"/>
      <c r="G237" s="25"/>
      <c r="H237" s="16"/>
      <c r="I237" s="2"/>
    </row>
    <row r="238" spans="1:9" x14ac:dyDescent="0.3">
      <c r="A238" s="41"/>
      <c r="B238" s="17" t="s">
        <v>87</v>
      </c>
      <c r="C238" s="18"/>
      <c r="D238" s="19"/>
      <c r="E238" s="20"/>
      <c r="F238" s="18"/>
      <c r="G238" s="18"/>
      <c r="H238" s="9">
        <f>H235-H236+H237</f>
        <v>0</v>
      </c>
      <c r="I238" s="2"/>
    </row>
    <row r="239" spans="1:9" x14ac:dyDescent="0.3">
      <c r="A239" s="41"/>
      <c r="B239" s="17" t="s">
        <v>88</v>
      </c>
      <c r="C239" s="18"/>
      <c r="D239" s="19"/>
      <c r="E239" s="18"/>
      <c r="F239" s="18"/>
      <c r="G239" s="18"/>
      <c r="H239" s="10" t="s">
        <v>89</v>
      </c>
      <c r="I239" s="2"/>
    </row>
    <row r="240" spans="1:9" x14ac:dyDescent="0.3">
      <c r="A240" s="39"/>
      <c r="B240" s="39"/>
      <c r="C240" s="39"/>
      <c r="D240" s="40"/>
      <c r="E240" s="39"/>
      <c r="F240" s="39"/>
      <c r="G240" s="39"/>
      <c r="H240" s="39"/>
    </row>
  </sheetData>
  <sheetProtection algorithmName="SHA-512" hashValue="YwN7M+UilZxzqcPadE3ME7T2s0vR2Bm0e0DgTIon34UXxpS5LpRd9omasu0zxOGHH0gCbb0PGFHFhcaVe3QLVg==" saltValue="kOMWRHqghEm3141hxGptLw==" spinCount="100000" sheet="1" objects="1" scenarios="1" selectLockedCells="1"/>
  <mergeCells count="2">
    <mergeCell ref="E7:F7"/>
    <mergeCell ref="G7:H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917B77-C4E6-4852-B283-12A79FFE62C1}"/>
</file>

<file path=customXml/itemProps2.xml><?xml version="1.0" encoding="utf-8"?>
<ds:datastoreItem xmlns:ds="http://schemas.openxmlformats.org/officeDocument/2006/customXml" ds:itemID="{D359670C-2EA3-4796-B9FE-EEC9FBB447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A456D4-D2C5-470B-9B81-012D61A7A8C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ROC Rijn IJssel 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Harmsen</dc:creator>
  <cp:lastModifiedBy>Monique Pos - Witteveen</cp:lastModifiedBy>
  <dcterms:created xsi:type="dcterms:W3CDTF">2021-06-04T08:23:45Z</dcterms:created>
  <dcterms:modified xsi:type="dcterms:W3CDTF">2021-06-28T11:30:37Z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