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Diamant-groep Aanbestedingskalender\HR- Salaris- en Cliëntvolgsyssteem\Definitieve aanbestedingsdocumenten\"/>
    </mc:Choice>
  </mc:AlternateContent>
  <xr:revisionPtr revIDLastSave="0" documentId="13_ncr:1_{12A8D534-15A2-4BEF-BB55-894F0E8DE139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49" i="1"/>
  <c r="F42" i="1"/>
  <c r="F35" i="1"/>
  <c r="C25" i="1" l="1"/>
  <c r="C13" i="1"/>
  <c r="E34" i="1"/>
  <c r="E33" i="1"/>
  <c r="E32" i="1"/>
  <c r="E26" i="1" l="1"/>
  <c r="E27" i="1"/>
  <c r="E25" i="1"/>
  <c r="E41" i="1" l="1"/>
  <c r="E48" i="1"/>
  <c r="E47" i="1"/>
  <c r="E46" i="1"/>
  <c r="E40" i="1"/>
  <c r="E39" i="1"/>
</calcChain>
</file>

<file path=xl/sharedStrings.xml><?xml version="1.0" encoding="utf-8"?>
<sst xmlns="http://schemas.openxmlformats.org/spreadsheetml/2006/main" count="63" uniqueCount="47">
  <si>
    <t>Module</t>
  </si>
  <si>
    <t>Subtotaal</t>
  </si>
  <si>
    <t>Aantal key users</t>
  </si>
  <si>
    <t xml:space="preserve">Aantal </t>
  </si>
  <si>
    <t>Implementatie</t>
  </si>
  <si>
    <t>Rol</t>
  </si>
  <si>
    <t>Aantal</t>
  </si>
  <si>
    <t>Senior consultant</t>
  </si>
  <si>
    <t>Projectmanager</t>
  </si>
  <si>
    <t>Consultant</t>
  </si>
  <si>
    <t>Omschrijving</t>
  </si>
  <si>
    <t xml:space="preserve">Prijs </t>
  </si>
  <si>
    <t>Overig</t>
  </si>
  <si>
    <t>Conversie</t>
  </si>
  <si>
    <t>Invullen op basis van:</t>
  </si>
  <si>
    <t>Looptijd overeenkomst</t>
  </si>
  <si>
    <t>Aantal maanden</t>
  </si>
  <si>
    <t>Totaal</t>
  </si>
  <si>
    <t>Totaal prijs</t>
  </si>
  <si>
    <t>Bijlage 6: Inschrijving Prijs</t>
  </si>
  <si>
    <t>4+2+2 jaar</t>
  </si>
  <si>
    <t>Dienstverbanden intern</t>
  </si>
  <si>
    <t>Dienstverbanden extern</t>
  </si>
  <si>
    <t>Dienstverbanden extern (alleen salarisverwerking)</t>
  </si>
  <si>
    <t>Aantal medewerkers/verloningen per maand:</t>
  </si>
  <si>
    <t>40 - 50</t>
  </si>
  <si>
    <t>Software (inclusief hosting, technisch beheer) voor Dienstverbanden intern en extern</t>
  </si>
  <si>
    <t>Prijs per maand/per  dienstverband intern en extern</t>
  </si>
  <si>
    <t>Prijs per maand/per  dienstverband extern (alleen salarisverwerking)</t>
  </si>
  <si>
    <t>Totaal aantal dienstverbanden intern en extern</t>
  </si>
  <si>
    <t>Software (inclusief hosting, technisch beheer) voor Dienstverbanden extern (alleen salarisverwerking)</t>
  </si>
  <si>
    <t>Aantal trajecten</t>
  </si>
  <si>
    <t>500 - 700</t>
  </si>
  <si>
    <t>Ter informatie:</t>
  </si>
  <si>
    <t>Aantal dienstverbanden intern en extern</t>
  </si>
  <si>
    <t>Aantal dienstverbanden  extern (alleen salarisverwerking)</t>
  </si>
  <si>
    <t>0 - 600</t>
  </si>
  <si>
    <t>Aantal management users</t>
  </si>
  <si>
    <t>Prijs per uur</t>
  </si>
  <si>
    <t>Kosten functionarissen</t>
  </si>
  <si>
    <t>0 - 2.250</t>
  </si>
  <si>
    <t>2.250 - 3.000</t>
  </si>
  <si>
    <t>&gt; 3.000</t>
  </si>
  <si>
    <t>600 - 800</t>
  </si>
  <si>
    <t>800 - 1.000</t>
  </si>
  <si>
    <t>&gt; 1.000</t>
  </si>
  <si>
    <t>Opleidingen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</si>
</sst>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  <scheme val="major"/>
    </font>
    <font>
      <b/>
      <sz val="10"/>
      <color theme="1" tint="0.34998626667073579"/>
      <name val="Calibri Light"/>
      <family val="2"/>
      <scheme val="major"/>
    </font>
    <font>
      <sz val="10"/>
      <color theme="1" tint="0.34998626667073579"/>
      <name val="Calibri Light"/>
      <family val="2"/>
      <scheme val="major"/>
    </font>
    <font>
      <b/>
      <u/>
      <sz val="10"/>
      <color theme="1" tint="0.34998626667073579"/>
      <name val="Calibri Light"/>
      <family val="2"/>
      <scheme val="major"/>
    </font>
    <font>
      <u/>
      <sz val="10"/>
      <color theme="1" tint="0.3499862666707357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right" wrapText="1"/>
    </xf>
    <xf numFmtId="0" fontId="3" fillId="0" borderId="0" xfId="0" applyFont="1"/>
    <xf numFmtId="0" fontId="4" fillId="0" borderId="0" xfId="0" applyFont="1"/>
    <xf numFmtId="3" fontId="4" fillId="0" borderId="0" xfId="0" applyNumberFormat="1" applyFont="1"/>
    <xf numFmtId="0" fontId="5" fillId="0" borderId="0" xfId="0" applyFont="1"/>
    <xf numFmtId="0" fontId="4" fillId="2" borderId="1" xfId="0" applyFont="1" applyFill="1" applyBorder="1"/>
    <xf numFmtId="164" fontId="4" fillId="2" borderId="1" xfId="1" applyNumberFormat="1" applyFont="1" applyFill="1" applyBorder="1"/>
    <xf numFmtId="44" fontId="4" fillId="0" borderId="1" xfId="1" applyFont="1" applyBorder="1"/>
    <xf numFmtId="44" fontId="4" fillId="0" borderId="1" xfId="0" applyNumberFormat="1" applyFont="1" applyBorder="1"/>
    <xf numFmtId="0" fontId="6" fillId="0" borderId="0" xfId="0" applyFont="1"/>
    <xf numFmtId="0" fontId="4" fillId="0" borderId="1" xfId="0" applyFont="1" applyBorder="1"/>
    <xf numFmtId="44" fontId="4" fillId="2" borderId="1" xfId="1" applyFont="1" applyFill="1" applyBorder="1"/>
    <xf numFmtId="0" fontId="4" fillId="0" borderId="0" xfId="0" applyFont="1" applyBorder="1"/>
    <xf numFmtId="0" fontId="4" fillId="0" borderId="2" xfId="0" applyFont="1" applyBorder="1"/>
    <xf numFmtId="44" fontId="3" fillId="0" borderId="3" xfId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4" fillId="0" borderId="0" xfId="1" applyFont="1" applyBorder="1"/>
    <xf numFmtId="3" fontId="4" fillId="0" borderId="4" xfId="0" applyNumberFormat="1" applyFont="1" applyBorder="1"/>
    <xf numFmtId="3" fontId="4" fillId="0" borderId="1" xfId="0" applyNumberFormat="1" applyFont="1" applyFill="1" applyBorder="1"/>
    <xf numFmtId="0" fontId="4" fillId="0" borderId="1" xfId="0" applyFont="1" applyFill="1" applyBorder="1"/>
    <xf numFmtId="3" fontId="4" fillId="0" borderId="0" xfId="0" applyNumberFormat="1" applyFont="1" applyAlignment="1">
      <alignment horizontal="right"/>
    </xf>
    <xf numFmtId="0" fontId="2" fillId="3" borderId="0" xfId="0" applyFont="1" applyFill="1" applyAlignment="1">
      <alignment wrapText="1"/>
    </xf>
    <xf numFmtId="0" fontId="4" fillId="0" borderId="0" xfId="0" applyFont="1" applyFill="1" applyBorder="1"/>
    <xf numFmtId="0" fontId="5" fillId="0" borderId="0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0</xdr:rowOff>
    </xdr:from>
    <xdr:to>
      <xdr:col>0</xdr:col>
      <xdr:colOff>1529715</xdr:colOff>
      <xdr:row>4</xdr:row>
      <xdr:rowOff>106045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8A12EA-73FE-4F5B-813C-29ABD5C226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61925"/>
          <a:ext cx="1116965" cy="5918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F78"/>
  <sheetViews>
    <sheetView tabSelected="1" zoomScaleNormal="100" workbookViewId="0">
      <selection activeCell="H27" sqref="H27"/>
    </sheetView>
  </sheetViews>
  <sheetFormatPr defaultColWidth="9.140625" defaultRowHeight="12.75" x14ac:dyDescent="0.2"/>
  <cols>
    <col min="1" max="1" width="23" style="5" customWidth="1"/>
    <col min="2" max="2" width="17.5703125" style="5" customWidth="1"/>
    <col min="3" max="3" width="9.28515625" style="5" customWidth="1"/>
    <col min="4" max="4" width="10.5703125" style="5" customWidth="1"/>
    <col min="5" max="6" width="13.7109375" style="5" customWidth="1"/>
    <col min="7" max="7" width="13" style="5" customWidth="1"/>
    <col min="8" max="16384" width="9.140625" style="5"/>
  </cols>
  <sheetData>
    <row r="7" spans="1:3" x14ac:dyDescent="0.2">
      <c r="A7" s="4" t="s">
        <v>19</v>
      </c>
    </row>
    <row r="9" spans="1:3" x14ac:dyDescent="0.2">
      <c r="A9" s="5" t="s">
        <v>14</v>
      </c>
    </row>
    <row r="10" spans="1:3" x14ac:dyDescent="0.2">
      <c r="A10" s="5" t="s">
        <v>24</v>
      </c>
    </row>
    <row r="11" spans="1:3" x14ac:dyDescent="0.2">
      <c r="A11" s="5" t="s">
        <v>21</v>
      </c>
      <c r="C11" s="6">
        <v>1900</v>
      </c>
    </row>
    <row r="12" spans="1:3" x14ac:dyDescent="0.2">
      <c r="A12" s="5" t="s">
        <v>22</v>
      </c>
      <c r="C12" s="6">
        <v>300</v>
      </c>
    </row>
    <row r="13" spans="1:3" ht="13.5" thickBot="1" x14ac:dyDescent="0.25">
      <c r="A13" s="5" t="s">
        <v>29</v>
      </c>
      <c r="C13" s="21">
        <f>SUM(C11:C12)</f>
        <v>2200</v>
      </c>
    </row>
    <row r="14" spans="1:3" ht="13.5" thickTop="1" x14ac:dyDescent="0.2">
      <c r="C14" s="6"/>
    </row>
    <row r="15" spans="1:3" x14ac:dyDescent="0.2">
      <c r="A15" s="5" t="s">
        <v>23</v>
      </c>
      <c r="C15" s="6">
        <v>550</v>
      </c>
    </row>
    <row r="16" spans="1:3" x14ac:dyDescent="0.2">
      <c r="C16" s="6"/>
    </row>
    <row r="17" spans="1:6" x14ac:dyDescent="0.2">
      <c r="A17" s="5" t="s">
        <v>31</v>
      </c>
      <c r="C17" s="24" t="s">
        <v>32</v>
      </c>
    </row>
    <row r="18" spans="1:6" x14ac:dyDescent="0.2">
      <c r="A18" s="5" t="s">
        <v>2</v>
      </c>
      <c r="C18" s="19" t="s">
        <v>25</v>
      </c>
    </row>
    <row r="19" spans="1:6" x14ac:dyDescent="0.2">
      <c r="A19" s="5" t="s">
        <v>37</v>
      </c>
      <c r="C19" s="5">
        <v>150</v>
      </c>
    </row>
    <row r="20" spans="1:6" x14ac:dyDescent="0.2">
      <c r="A20" s="5" t="s">
        <v>15</v>
      </c>
      <c r="C20" s="18" t="s">
        <v>20</v>
      </c>
    </row>
    <row r="22" spans="1:6" x14ac:dyDescent="0.2">
      <c r="A22" s="7" t="s">
        <v>26</v>
      </c>
    </row>
    <row r="24" spans="1:6" ht="51" x14ac:dyDescent="0.2">
      <c r="A24" s="1" t="s">
        <v>0</v>
      </c>
      <c r="B24" s="3" t="s">
        <v>27</v>
      </c>
      <c r="C24" s="2" t="s">
        <v>3</v>
      </c>
      <c r="D24" s="3" t="s">
        <v>16</v>
      </c>
      <c r="E24" s="2" t="s">
        <v>1</v>
      </c>
      <c r="F24" s="2" t="s">
        <v>17</v>
      </c>
    </row>
    <row r="25" spans="1:6" x14ac:dyDescent="0.2">
      <c r="A25" s="8"/>
      <c r="B25" s="9"/>
      <c r="C25" s="22">
        <f>1900+300</f>
        <v>2200</v>
      </c>
      <c r="D25" s="5">
        <v>96</v>
      </c>
      <c r="E25" s="10">
        <f>C25*B25*D25</f>
        <v>0</v>
      </c>
    </row>
    <row r="26" spans="1:6" x14ac:dyDescent="0.2">
      <c r="A26" s="8"/>
      <c r="B26" s="9"/>
      <c r="C26" s="8"/>
      <c r="D26" s="5">
        <v>96</v>
      </c>
      <c r="E26" s="10">
        <f t="shared" ref="E26:E27" si="0">C26*B26*D26</f>
        <v>0</v>
      </c>
    </row>
    <row r="27" spans="1:6" x14ac:dyDescent="0.2">
      <c r="A27" s="8"/>
      <c r="B27" s="9"/>
      <c r="C27" s="8"/>
      <c r="D27" s="5">
        <v>96</v>
      </c>
      <c r="E27" s="10">
        <f t="shared" si="0"/>
        <v>0</v>
      </c>
    </row>
    <row r="28" spans="1:6" x14ac:dyDescent="0.2">
      <c r="A28" s="20"/>
      <c r="B28" s="20"/>
      <c r="C28" s="20"/>
      <c r="D28" s="20"/>
      <c r="E28" s="20"/>
    </row>
    <row r="29" spans="1:6" x14ac:dyDescent="0.2">
      <c r="A29" s="7" t="s">
        <v>30</v>
      </c>
      <c r="B29" s="20"/>
      <c r="C29" s="20"/>
      <c r="D29" s="20"/>
      <c r="E29" s="20"/>
    </row>
    <row r="30" spans="1:6" x14ac:dyDescent="0.2">
      <c r="A30" s="20"/>
      <c r="B30" s="20"/>
      <c r="C30" s="20"/>
      <c r="D30" s="20"/>
      <c r="E30" s="20"/>
    </row>
    <row r="31" spans="1:6" ht="63.75" x14ac:dyDescent="0.2">
      <c r="A31" s="1" t="s">
        <v>0</v>
      </c>
      <c r="B31" s="3" t="s">
        <v>28</v>
      </c>
      <c r="C31" s="2" t="s">
        <v>3</v>
      </c>
      <c r="D31" s="3" t="s">
        <v>16</v>
      </c>
      <c r="E31" s="2" t="s">
        <v>1</v>
      </c>
      <c r="F31" s="2" t="s">
        <v>17</v>
      </c>
    </row>
    <row r="32" spans="1:6" x14ac:dyDescent="0.2">
      <c r="A32" s="8"/>
      <c r="B32" s="9"/>
      <c r="C32" s="23">
        <v>550</v>
      </c>
      <c r="D32" s="5">
        <v>96</v>
      </c>
      <c r="E32" s="10">
        <f>C32*B32*D32</f>
        <v>0</v>
      </c>
    </row>
    <row r="33" spans="1:6" x14ac:dyDescent="0.2">
      <c r="A33" s="8"/>
      <c r="B33" s="9"/>
      <c r="C33" s="8"/>
      <c r="D33" s="5">
        <v>96</v>
      </c>
      <c r="E33" s="10">
        <f t="shared" ref="E33:E34" si="1">C33*B33*D33</f>
        <v>0</v>
      </c>
    </row>
    <row r="34" spans="1:6" x14ac:dyDescent="0.2">
      <c r="A34" s="8"/>
      <c r="B34" s="9"/>
      <c r="C34" s="8"/>
      <c r="D34" s="5">
        <v>96</v>
      </c>
      <c r="E34" s="10">
        <f t="shared" si="1"/>
        <v>0</v>
      </c>
    </row>
    <row r="35" spans="1:6" x14ac:dyDescent="0.2">
      <c r="F35" s="11">
        <f>SUM(E25:E34)</f>
        <v>0</v>
      </c>
    </row>
    <row r="36" spans="1:6" x14ac:dyDescent="0.2">
      <c r="A36" s="7" t="s">
        <v>4</v>
      </c>
    </row>
    <row r="37" spans="1:6" x14ac:dyDescent="0.2">
      <c r="A37" s="12"/>
    </row>
    <row r="38" spans="1:6" x14ac:dyDescent="0.2">
      <c r="A38" s="1" t="s">
        <v>10</v>
      </c>
      <c r="B38" s="3"/>
      <c r="C38" s="3"/>
      <c r="D38" s="3"/>
      <c r="E38" s="2" t="s">
        <v>1</v>
      </c>
      <c r="F38" s="2" t="s">
        <v>17</v>
      </c>
    </row>
    <row r="39" spans="1:6" x14ac:dyDescent="0.2">
      <c r="A39" s="13" t="s">
        <v>4</v>
      </c>
      <c r="E39" s="11">
        <f>B39*C39</f>
        <v>0</v>
      </c>
    </row>
    <row r="40" spans="1:6" x14ac:dyDescent="0.2">
      <c r="A40" s="13" t="s">
        <v>13</v>
      </c>
      <c r="E40" s="11">
        <f t="shared" ref="E40" si="2">B40*C40</f>
        <v>0</v>
      </c>
    </row>
    <row r="41" spans="1:6" x14ac:dyDescent="0.2">
      <c r="A41" s="13" t="s">
        <v>46</v>
      </c>
      <c r="E41" s="11">
        <f t="shared" ref="E41" si="3">B41*C41</f>
        <v>0</v>
      </c>
    </row>
    <row r="42" spans="1:6" x14ac:dyDescent="0.2">
      <c r="F42" s="10">
        <f>SUM(E39:E41)</f>
        <v>0</v>
      </c>
    </row>
    <row r="43" spans="1:6" x14ac:dyDescent="0.2">
      <c r="A43" s="7" t="s">
        <v>12</v>
      </c>
    </row>
    <row r="45" spans="1:6" x14ac:dyDescent="0.2">
      <c r="A45" s="1" t="s">
        <v>10</v>
      </c>
      <c r="B45" s="3" t="s">
        <v>11</v>
      </c>
      <c r="C45" s="2" t="s">
        <v>6</v>
      </c>
      <c r="D45" s="3"/>
      <c r="E45" s="2" t="s">
        <v>1</v>
      </c>
      <c r="F45" s="2" t="s">
        <v>17</v>
      </c>
    </row>
    <row r="46" spans="1:6" x14ac:dyDescent="0.2">
      <c r="A46" s="8"/>
      <c r="B46" s="14"/>
      <c r="C46" s="8"/>
      <c r="E46" s="11">
        <f>B46*C46</f>
        <v>0</v>
      </c>
    </row>
    <row r="47" spans="1:6" x14ac:dyDescent="0.2">
      <c r="A47" s="8"/>
      <c r="B47" s="14"/>
      <c r="C47" s="8"/>
      <c r="E47" s="11">
        <f t="shared" ref="E47:E48" si="4">B47*C47</f>
        <v>0</v>
      </c>
    </row>
    <row r="48" spans="1:6" x14ac:dyDescent="0.2">
      <c r="A48" s="8"/>
      <c r="B48" s="14"/>
      <c r="C48" s="8"/>
      <c r="E48" s="11">
        <f t="shared" si="4"/>
        <v>0</v>
      </c>
    </row>
    <row r="49" spans="1:6" x14ac:dyDescent="0.2">
      <c r="F49" s="10">
        <f>SUM(E46:E48)</f>
        <v>0</v>
      </c>
    </row>
    <row r="50" spans="1:6" ht="13.5" thickBot="1" x14ac:dyDescent="0.25">
      <c r="F50" s="16"/>
    </row>
    <row r="51" spans="1:6" ht="13.5" thickBot="1" x14ac:dyDescent="0.25">
      <c r="A51" s="4" t="s">
        <v>18</v>
      </c>
      <c r="B51" s="4"/>
      <c r="C51" s="4"/>
      <c r="D51" s="4"/>
      <c r="E51" s="4"/>
      <c r="F51" s="17">
        <f>SUM(F24:F49)</f>
        <v>0</v>
      </c>
    </row>
    <row r="54" spans="1:6" x14ac:dyDescent="0.2">
      <c r="A54" s="4" t="s">
        <v>33</v>
      </c>
    </row>
    <row r="56" spans="1:6" x14ac:dyDescent="0.2">
      <c r="A56" s="7" t="s">
        <v>26</v>
      </c>
    </row>
    <row r="58" spans="1:6" ht="51" x14ac:dyDescent="0.2">
      <c r="A58" s="25" t="s">
        <v>34</v>
      </c>
      <c r="B58" s="3" t="s">
        <v>27</v>
      </c>
    </row>
    <row r="59" spans="1:6" x14ac:dyDescent="0.2">
      <c r="A59" s="23" t="s">
        <v>40</v>
      </c>
      <c r="B59" s="9"/>
    </row>
    <row r="60" spans="1:6" x14ac:dyDescent="0.2">
      <c r="A60" s="23" t="s">
        <v>41</v>
      </c>
      <c r="B60" s="9"/>
    </row>
    <row r="61" spans="1:6" x14ac:dyDescent="0.2">
      <c r="A61" s="23" t="s">
        <v>42</v>
      </c>
      <c r="B61" s="9"/>
    </row>
    <row r="63" spans="1:6" x14ac:dyDescent="0.2">
      <c r="A63" s="7" t="s">
        <v>30</v>
      </c>
      <c r="B63" s="20"/>
      <c r="C63" s="20"/>
      <c r="D63" s="20"/>
      <c r="E63" s="20"/>
    </row>
    <row r="64" spans="1:6" x14ac:dyDescent="0.2">
      <c r="A64" s="20"/>
      <c r="B64" s="20"/>
      <c r="C64" s="20"/>
      <c r="D64" s="20"/>
      <c r="E64" s="20"/>
    </row>
    <row r="65" spans="1:2" ht="51" x14ac:dyDescent="0.2">
      <c r="A65" s="25" t="s">
        <v>35</v>
      </c>
      <c r="B65" s="3" t="s">
        <v>27</v>
      </c>
    </row>
    <row r="66" spans="1:2" x14ac:dyDescent="0.2">
      <c r="A66" s="23" t="s">
        <v>36</v>
      </c>
      <c r="B66" s="9"/>
    </row>
    <row r="67" spans="1:2" x14ac:dyDescent="0.2">
      <c r="A67" s="23" t="s">
        <v>43</v>
      </c>
      <c r="B67" s="9"/>
    </row>
    <row r="68" spans="1:2" x14ac:dyDescent="0.2">
      <c r="A68" s="23" t="s">
        <v>44</v>
      </c>
      <c r="B68" s="9"/>
    </row>
    <row r="69" spans="1:2" x14ac:dyDescent="0.2">
      <c r="A69" s="23" t="s">
        <v>45</v>
      </c>
      <c r="B69" s="9"/>
    </row>
    <row r="70" spans="1:2" x14ac:dyDescent="0.2">
      <c r="A70" s="26"/>
    </row>
    <row r="71" spans="1:2" x14ac:dyDescent="0.2">
      <c r="A71" s="27" t="s">
        <v>39</v>
      </c>
    </row>
    <row r="73" spans="1:2" x14ac:dyDescent="0.2">
      <c r="A73" s="1" t="s">
        <v>5</v>
      </c>
      <c r="B73" s="3" t="s">
        <v>38</v>
      </c>
    </row>
    <row r="74" spans="1:2" x14ac:dyDescent="0.2">
      <c r="A74" s="13" t="s">
        <v>8</v>
      </c>
      <c r="B74" s="14"/>
    </row>
    <row r="75" spans="1:2" x14ac:dyDescent="0.2">
      <c r="A75" s="13" t="s">
        <v>7</v>
      </c>
      <c r="B75" s="14"/>
    </row>
    <row r="76" spans="1:2" x14ac:dyDescent="0.2">
      <c r="A76" s="13" t="s">
        <v>9</v>
      </c>
      <c r="B76" s="14"/>
    </row>
    <row r="77" spans="1:2" x14ac:dyDescent="0.2">
      <c r="A77" s="13" t="s">
        <v>12</v>
      </c>
      <c r="B77" s="14"/>
    </row>
    <row r="78" spans="1:2" x14ac:dyDescent="0.2">
      <c r="A78" s="15"/>
      <c r="B78" s="15"/>
    </row>
  </sheetData>
  <pageMargins left="0.70866141732283472" right="0.51181102362204722" top="0.55118110236220474" bottom="0.55118110236220474" header="0.31496062992125984" footer="0.31496062992125984"/>
  <pageSetup paperSize="9"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71FE684BA4D4ABD82F832BD9563C7" ma:contentTypeVersion="12" ma:contentTypeDescription="Een nieuw document maken." ma:contentTypeScope="" ma:versionID="c396b606c77bd5d2c265b7eee16f1a5e">
  <xsd:schema xmlns:xsd="http://www.w3.org/2001/XMLSchema" xmlns:xs="http://www.w3.org/2001/XMLSchema" xmlns:p="http://schemas.microsoft.com/office/2006/metadata/properties" xmlns:ns2="aa75187a-5c99-4f8f-a85f-be328f384edc" xmlns:ns3="93ec090f-f3e0-4c5b-ba6c-1bffba39de2d" targetNamespace="http://schemas.microsoft.com/office/2006/metadata/properties" ma:root="true" ma:fieldsID="0e0315c2033d37ed86ae94674e95b9ae" ns2:_="" ns3:_="">
    <xsd:import namespace="aa75187a-5c99-4f8f-a85f-be328f384edc"/>
    <xsd:import namespace="93ec090f-f3e0-4c5b-ba6c-1bffba39de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5187a-5c99-4f8f-a85f-be328f384e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c090f-f3e0-4c5b-ba6c-1bffba39d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7DB4B8-55E0-4F3D-9FFC-85CD52B77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5187a-5c99-4f8f-a85f-be328f384edc"/>
    <ds:schemaRef ds:uri="93ec090f-f3e0-4c5b-ba6c-1bffba39d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88D93E-87A9-46A4-BB4C-F4F82A8C2F2B}">
  <ds:schemaRefs>
    <ds:schemaRef ds:uri="http://www.w3.org/XML/1998/namespace"/>
    <ds:schemaRef ds:uri="http://purl.org/dc/terms/"/>
    <ds:schemaRef ds:uri="aa75187a-5c99-4f8f-a85f-be328f384ed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3ec090f-f3e0-4c5b-ba6c-1bffba39de2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92DD54-6AA2-4E69-8857-C6F3D1F679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Sybren Westerink</dc:creator>
  <cp:lastModifiedBy>Erik E. de Kroon</cp:lastModifiedBy>
  <cp:lastPrinted>2020-07-09T14:30:19Z</cp:lastPrinted>
  <dcterms:created xsi:type="dcterms:W3CDTF">2020-07-07T12:03:44Z</dcterms:created>
  <dcterms:modified xsi:type="dcterms:W3CDTF">2021-04-12T14:17:41Z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0x01010030F71FE684BA4D4ABD82F832BD9563C7</vt:lpwstr>
  </property>
  <property fmtid="{D5CDD505-2E9C-101B-9397-08002B2CF9AE}" pid="3" name="_AdHocReviewCycleID">
    <vt:i4>-659345680</vt:i4>
  </property>
  <property fmtid="{D5CDD505-2E9C-101B-9397-08002B2CF9AE}" pid="4" name="_NewReviewCycle">
    <vt:lpwstr/>
  </property>
  <property fmtid="{D5CDD505-2E9C-101B-9397-08002B2CF9AE}" pid="5" name="_EmailSubject">
    <vt:lpwstr>Gecheckte documenten aanbesteding systeem Diamant-groep </vt:lpwstr>
  </property>
  <property fmtid="{D5CDD505-2E9C-101B-9397-08002B2CF9AE}" pid="6" name="_AuthorEmail">
    <vt:lpwstr>Willianne.Verbakel@diamant-groep.nl</vt:lpwstr>
  </property>
  <property fmtid="{D5CDD505-2E9C-101B-9397-08002B2CF9AE}" pid="7" name="_AuthorEmailDisplayName">
    <vt:lpwstr>Willianne Verbakel</vt:lpwstr>
  </property>
  <property fmtid="{D5CDD505-2E9C-101B-9397-08002B2CF9AE}" pid="8" name="_ReviewingToolsShownOnce">
    <vt:lpwstr/>
  </property>
</Properties>
</file>