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V\Inkoop\Aanbestedingen\Slibtransport\Slibtransport 2020\02 Offerte aanvraag\Definitieve documenten\"/>
    </mc:Choice>
  </mc:AlternateContent>
  <xr:revisionPtr revIDLastSave="0" documentId="13_ncr:1_{AD5CDDE0-17B3-4DB9-AEBB-20BF41A6C4E4}" xr6:coauthVersionLast="46" xr6:coauthVersionMax="46" xr10:uidLastSave="{00000000-0000-0000-0000-000000000000}"/>
  <bookViews>
    <workbookView xWindow="-120" yWindow="-120" windowWidth="29040" windowHeight="15840" xr2:uid="{DEA15739-FD3E-4F54-9F80-1B5BAEA6B4B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1" i="1" l="1"/>
  <c r="I61" i="1"/>
  <c r="I20" i="1"/>
  <c r="K20" i="1"/>
</calcChain>
</file>

<file path=xl/sharedStrings.xml><?xml version="1.0" encoding="utf-8"?>
<sst xmlns="http://schemas.openxmlformats.org/spreadsheetml/2006/main" count="301" uniqueCount="167">
  <si>
    <t>SLIBPRODUCTIES RWZI'S NOORDERZIJLVEST</t>
  </si>
  <si>
    <t>Naam locatie</t>
  </si>
  <si>
    <t>Adres</t>
  </si>
  <si>
    <t>Straatnaam</t>
  </si>
  <si>
    <t>Nr.</t>
  </si>
  <si>
    <t>Postcode</t>
  </si>
  <si>
    <t>Plaats</t>
  </si>
  <si>
    <t>ds%</t>
  </si>
  <si>
    <t>Opmerkingen</t>
  </si>
  <si>
    <t>RWZI DELFZIJL (prim.slib)</t>
  </si>
  <si>
    <t/>
  </si>
  <si>
    <t>9936 HJ</t>
  </si>
  <si>
    <t>WEIWERD</t>
  </si>
  <si>
    <t>RWZI DELFZIJL (sec.slib)</t>
  </si>
  <si>
    <t>RWZI EELDE</t>
  </si>
  <si>
    <t>Burgemeester J G Legroweg</t>
  </si>
  <si>
    <t>9761 TD</t>
  </si>
  <si>
    <t>EELDE</t>
  </si>
  <si>
    <t>RWZI FEERWERD</t>
  </si>
  <si>
    <t>Aduarderdiep</t>
  </si>
  <si>
    <t>9892 TC</t>
  </si>
  <si>
    <t>FEERWERD</t>
  </si>
  <si>
    <t>RWZI GAARKEUKEN</t>
  </si>
  <si>
    <t>Hoendiep</t>
  </si>
  <si>
    <t>A</t>
  </si>
  <si>
    <t>9821 TJ</t>
  </si>
  <si>
    <t>OLDEKERK</t>
  </si>
  <si>
    <t>RWZI LEEK</t>
  </si>
  <si>
    <t>Leuringslaan</t>
  </si>
  <si>
    <t>9351 NS</t>
  </si>
  <si>
    <t>LEEK</t>
  </si>
  <si>
    <t>RWZI MARUM</t>
  </si>
  <si>
    <t>Parallelweg</t>
  </si>
  <si>
    <t>9363 TG</t>
  </si>
  <si>
    <t>MARUM</t>
  </si>
  <si>
    <t>Aansluiting op rwzi Gaarkeuken planning 2025</t>
  </si>
  <si>
    <t>RWZI ONDERDENDAM</t>
  </si>
  <si>
    <t>Bedumerweg</t>
  </si>
  <si>
    <t>9959 PH</t>
  </si>
  <si>
    <t>ONDERDENDAM</t>
  </si>
  <si>
    <t>RWZI UITHUIZERMEEDEN</t>
  </si>
  <si>
    <t>Oosternielandseweg</t>
  </si>
  <si>
    <t>B</t>
  </si>
  <si>
    <t>9982 EM</t>
  </si>
  <si>
    <t>UITHUIZERMEEDEN</t>
  </si>
  <si>
    <t>RWZI ULRUM</t>
  </si>
  <si>
    <t>Tilweg</t>
  </si>
  <si>
    <t>9971 CW</t>
  </si>
  <si>
    <t>ULRUM</t>
  </si>
  <si>
    <t>RWZI WEHE DEN HOORN</t>
  </si>
  <si>
    <t>Raylandseweg</t>
  </si>
  <si>
    <t>9964 TC</t>
  </si>
  <si>
    <t>WEHE DEN HOORN</t>
  </si>
  <si>
    <t>RWZI WINSUM</t>
  </si>
  <si>
    <t>Schouwerzijlsterweg</t>
  </si>
  <si>
    <t>9951 TG</t>
  </si>
  <si>
    <t>WINSUM</t>
  </si>
  <si>
    <t>RWZI ZUIDHORN</t>
  </si>
  <si>
    <t>Van Starkenborghkanaal ZZ</t>
  </si>
  <si>
    <t>9801 TA</t>
  </si>
  <si>
    <t>ZUIDHORN</t>
  </si>
  <si>
    <t>externe rwzi's NZV</t>
  </si>
  <si>
    <t>RWZI GARMERWOLDE</t>
  </si>
  <si>
    <t>Grasdijkweg</t>
  </si>
  <si>
    <t>9798 TC</t>
  </si>
  <si>
    <t>GARMERWOLDE</t>
  </si>
  <si>
    <t>RIOOLWATERTRANSPORTEN NOORDERZIJLVEST (regulier)</t>
  </si>
  <si>
    <t>Reitdiephaven</t>
  </si>
  <si>
    <t>9746 RC</t>
  </si>
  <si>
    <t>GRONINGEN</t>
  </si>
  <si>
    <t>SLIBPRODUCTIES RWZI'S HUNZE EN AA's</t>
  </si>
  <si>
    <t xml:space="preserve">Bijlage 2 Slibproducties </t>
  </si>
  <si>
    <t>ZWART WATER REITDIEP*</t>
  </si>
  <si>
    <t>Verwerkingslocatie</t>
  </si>
  <si>
    <t>Oosterwierum 5, 9936 HJ WEIWERD</t>
  </si>
  <si>
    <t>Adressen verwerkingslocaties:</t>
  </si>
  <si>
    <t>RWZI Garmerwolde</t>
  </si>
  <si>
    <t>Nummer</t>
  </si>
  <si>
    <t>RWZI Scheemda</t>
  </si>
  <si>
    <t xml:space="preserve">Hof van Brussel </t>
  </si>
  <si>
    <t>Scheemda</t>
  </si>
  <si>
    <t>RWZI Veendam</t>
  </si>
  <si>
    <t>Vosseveld</t>
  </si>
  <si>
    <t>4a</t>
  </si>
  <si>
    <t>Veendam</t>
  </si>
  <si>
    <t>RWZI Assen</t>
  </si>
  <si>
    <t>Assem</t>
  </si>
  <si>
    <t>W.A. Scholtenstraat</t>
  </si>
  <si>
    <t>9679 TW</t>
  </si>
  <si>
    <t>9644 XW</t>
  </si>
  <si>
    <t>9403 AK</t>
  </si>
  <si>
    <t xml:space="preserve">Schakelweg </t>
  </si>
  <si>
    <t>9936 HC</t>
  </si>
  <si>
    <t>FARMSUM</t>
  </si>
  <si>
    <t>14.400 m3</t>
  </si>
  <si>
    <t>3% (ong)</t>
  </si>
  <si>
    <t>1% (ong)</t>
  </si>
  <si>
    <t>1.200 m3</t>
  </si>
  <si>
    <t>-</t>
  </si>
  <si>
    <t xml:space="preserve">Vosseveld </t>
  </si>
  <si>
    <t>RWZI Oude Pekela</t>
  </si>
  <si>
    <t xml:space="preserve">Flessingterrein </t>
  </si>
  <si>
    <t>9665 BZ</t>
  </si>
  <si>
    <t>Oude Pekela</t>
  </si>
  <si>
    <t>RWZI Hoogezand</t>
  </si>
  <si>
    <t xml:space="preserve">Rijksweg Oost </t>
  </si>
  <si>
    <t>9611 CE</t>
  </si>
  <si>
    <t>Hoogezand</t>
  </si>
  <si>
    <t>RWZI Bellingwolde</t>
  </si>
  <si>
    <t>Wymeesterweg</t>
  </si>
  <si>
    <t>9695 XA</t>
  </si>
  <si>
    <t>Bellingwolde</t>
  </si>
  <si>
    <t>RWZI Scheve Klap</t>
  </si>
  <si>
    <t xml:space="preserve">Heemweg </t>
  </si>
  <si>
    <t>9944 VB</t>
  </si>
  <si>
    <t>Nieuwolda</t>
  </si>
  <si>
    <t>RWZI Stadskanaal</t>
  </si>
  <si>
    <t xml:space="preserve">1e veldweg </t>
  </si>
  <si>
    <t>9501 LH</t>
  </si>
  <si>
    <t>Stadskanaal</t>
  </si>
  <si>
    <t>RWZI Vriescheloo</t>
  </si>
  <si>
    <t xml:space="preserve">Dijkweg </t>
  </si>
  <si>
    <t>9699 TD </t>
  </si>
  <si>
    <t>Vriescheloo</t>
  </si>
  <si>
    <t>RWZI Ter Apel</t>
  </si>
  <si>
    <t>Ruiten A Kanaal W</t>
  </si>
  <si>
    <t>9561 AL</t>
  </si>
  <si>
    <t>Ter Apel</t>
  </si>
  <si>
    <t>RWZI Tweede Exloërmond</t>
  </si>
  <si>
    <t xml:space="preserve">Zuiderdiep </t>
  </si>
  <si>
    <t>7571 BM</t>
  </si>
  <si>
    <t>2e exloërmond</t>
  </si>
  <si>
    <t>WA Scholtenstraat</t>
  </si>
  <si>
    <t>Spekstoep</t>
  </si>
  <si>
    <t>9461 AL</t>
  </si>
  <si>
    <t>RWZI Foxhol</t>
  </si>
  <si>
    <t>Energieweg</t>
  </si>
  <si>
    <t>9607 PW</t>
  </si>
  <si>
    <t>Assen</t>
  </si>
  <si>
    <t>RWZI SCHEEMDA</t>
  </si>
  <si>
    <t>RWZI VEENDAM</t>
  </si>
  <si>
    <t>RWZI ASSEN</t>
  </si>
  <si>
    <t>Toev.</t>
  </si>
  <si>
    <t>externe rwzi's Hunze en Aa's</t>
  </si>
  <si>
    <t>9666 BZ</t>
  </si>
  <si>
    <t>9943 VB</t>
  </si>
  <si>
    <t>9698 TD </t>
  </si>
  <si>
    <t>9562 AL</t>
  </si>
  <si>
    <t>9563 AL</t>
  </si>
  <si>
    <t>7570 BM</t>
  </si>
  <si>
    <t>1e exloërmond</t>
  </si>
  <si>
    <t>9402 AK</t>
  </si>
  <si>
    <t>Gieten</t>
  </si>
  <si>
    <t>Foxhol</t>
  </si>
  <si>
    <t xml:space="preserve">RWZI Gieten </t>
  </si>
  <si>
    <t>9459 AL</t>
  </si>
  <si>
    <t>9460 AL</t>
  </si>
  <si>
    <t>9606 PW</t>
  </si>
  <si>
    <t>9694 XA</t>
  </si>
  <si>
    <t>9499 LH</t>
  </si>
  <si>
    <t xml:space="preserve">0e veldweg </t>
  </si>
  <si>
    <t>9500 LH</t>
  </si>
  <si>
    <t>DEVENTER/WDOD</t>
  </si>
  <si>
    <t>NORTH WATER DELFZIJL**</t>
  </si>
  <si>
    <t>m3/jaar</t>
  </si>
  <si>
    <t>Afvoer zwart water vanuit opslag nieuwbouwwijk naar gistinginstallatie rwzi Garmerwolde. Opslagtank ongeveer 30 m3</t>
  </si>
  <si>
    <t>Betreft zout zuiveringsslib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</si>
</sst>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1"/>
      <color rgb="FF333333"/>
      <name val="Arial"/>
      <family val="2"/>
    </font>
    <font>
      <b/>
      <sz val="2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/>
  </cellStyleXfs>
  <cellXfs count="110">
    <xf numFmtId="0" fontId="0" fillId="0" borderId="0" xfId="0"/>
    <xf numFmtId="0" fontId="3" fillId="0" borderId="0" xfId="0" applyFont="1"/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3" fontId="0" fillId="0" borderId="0" xfId="0" applyNumberFormat="1"/>
    <xf numFmtId="0" fontId="7" fillId="0" borderId="0" xfId="0" applyFont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0" borderId="7" xfId="0" applyFont="1" applyBorder="1"/>
    <xf numFmtId="3" fontId="2" fillId="0" borderId="8" xfId="0" applyNumberFormat="1" applyFont="1" applyBorder="1" applyAlignment="1">
      <alignment horizontal="right"/>
    </xf>
    <xf numFmtId="0" fontId="0" fillId="0" borderId="9" xfId="0" applyBorder="1"/>
    <xf numFmtId="10" fontId="1" fillId="0" borderId="13" xfId="1" applyNumberFormat="1" applyFont="1" applyBorder="1"/>
    <xf numFmtId="3" fontId="0" fillId="0" borderId="14" xfId="0" applyNumberFormat="1" applyBorder="1"/>
    <xf numFmtId="0" fontId="9" fillId="0" borderId="9" xfId="2" applyFont="1" applyBorder="1" applyAlignment="1">
      <alignment horizontal="left"/>
    </xf>
    <xf numFmtId="0" fontId="9" fillId="0" borderId="13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/>
    </xf>
    <xf numFmtId="0" fontId="9" fillId="0" borderId="13" xfId="2" applyFont="1" applyBorder="1" applyAlignment="1">
      <alignment horizontal="left"/>
    </xf>
    <xf numFmtId="0" fontId="9" fillId="0" borderId="16" xfId="2" applyFont="1" applyBorder="1" applyAlignment="1">
      <alignment horizontal="left"/>
    </xf>
    <xf numFmtId="0" fontId="9" fillId="0" borderId="17" xfId="2" applyFont="1" applyBorder="1" applyAlignment="1">
      <alignment horizontal="left"/>
    </xf>
    <xf numFmtId="0" fontId="9" fillId="0" borderId="18" xfId="2" applyFont="1" applyBorder="1" applyAlignment="1">
      <alignment horizontal="center" vertical="center"/>
    </xf>
    <xf numFmtId="0" fontId="9" fillId="0" borderId="18" xfId="2" applyFont="1" applyBorder="1" applyAlignment="1">
      <alignment horizontal="center"/>
    </xf>
    <xf numFmtId="0" fontId="9" fillId="0" borderId="18" xfId="2" applyFont="1" applyBorder="1" applyAlignment="1">
      <alignment horizontal="left"/>
    </xf>
    <xf numFmtId="0" fontId="9" fillId="0" borderId="19" xfId="2" applyFont="1" applyBorder="1" applyAlignment="1">
      <alignment horizontal="left"/>
    </xf>
    <xf numFmtId="3" fontId="2" fillId="0" borderId="1" xfId="0" applyNumberFormat="1" applyFont="1" applyBorder="1"/>
    <xf numFmtId="0" fontId="0" fillId="0" borderId="20" xfId="0" applyBorder="1"/>
    <xf numFmtId="0" fontId="0" fillId="0" borderId="20" xfId="0" applyBorder="1" applyAlignment="1">
      <alignment horizontal="left"/>
    </xf>
    <xf numFmtId="0" fontId="0" fillId="0" borderId="3" xfId="0" applyBorder="1"/>
    <xf numFmtId="10" fontId="2" fillId="0" borderId="20" xfId="1" applyNumberFormat="1" applyFont="1" applyBorder="1"/>
    <xf numFmtId="3" fontId="2" fillId="0" borderId="21" xfId="0" applyNumberFormat="1" applyFont="1" applyBorder="1"/>
    <xf numFmtId="0" fontId="0" fillId="0" borderId="22" xfId="0" applyBorder="1"/>
    <xf numFmtId="0" fontId="0" fillId="0" borderId="21" xfId="0" applyBorder="1"/>
    <xf numFmtId="3" fontId="0" fillId="0" borderId="3" xfId="0" applyNumberFormat="1" applyBorder="1"/>
    <xf numFmtId="0" fontId="2" fillId="0" borderId="23" xfId="0" applyFont="1" applyBorder="1"/>
    <xf numFmtId="0" fontId="9" fillId="0" borderId="0" xfId="2" applyFont="1" applyBorder="1" applyAlignment="1">
      <alignment horizontal="left"/>
    </xf>
    <xf numFmtId="0" fontId="0" fillId="0" borderId="2" xfId="0" applyBorder="1"/>
    <xf numFmtId="0" fontId="0" fillId="0" borderId="0" xfId="0" applyBorder="1"/>
    <xf numFmtId="0" fontId="2" fillId="0" borderId="25" xfId="0" applyFont="1" applyBorder="1" applyAlignment="1">
      <alignment horizontal="right"/>
    </xf>
    <xf numFmtId="10" fontId="1" fillId="0" borderId="15" xfId="1" applyNumberFormat="1" applyBorder="1"/>
    <xf numFmtId="3" fontId="0" fillId="0" borderId="16" xfId="0" applyNumberFormat="1" applyBorder="1"/>
    <xf numFmtId="10" fontId="2" fillId="0" borderId="22" xfId="1" applyNumberFormat="1" applyFont="1" applyBorder="1"/>
    <xf numFmtId="9" fontId="10" fillId="0" borderId="20" xfId="0" applyNumberFormat="1" applyFont="1" applyFill="1" applyBorder="1" applyAlignment="1">
      <alignment horizontal="center"/>
    </xf>
    <xf numFmtId="164" fontId="0" fillId="0" borderId="3" xfId="0" applyNumberFormat="1" applyBorder="1"/>
    <xf numFmtId="0" fontId="0" fillId="0" borderId="0" xfId="0" applyFill="1" applyBorder="1"/>
    <xf numFmtId="0" fontId="9" fillId="0" borderId="24" xfId="2" applyFont="1" applyBorder="1" applyAlignment="1">
      <alignment horizontal="left"/>
    </xf>
    <xf numFmtId="0" fontId="6" fillId="3" borderId="1" xfId="0" applyFont="1" applyFill="1" applyBorder="1"/>
    <xf numFmtId="0" fontId="6" fillId="3" borderId="2" xfId="0" applyFont="1" applyFill="1" applyBorder="1" applyAlignment="1">
      <alignment horizontal="center"/>
    </xf>
    <xf numFmtId="0" fontId="0" fillId="3" borderId="1" xfId="0" applyFill="1" applyBorder="1"/>
    <xf numFmtId="0" fontId="12" fillId="0" borderId="0" xfId="0" applyFont="1"/>
    <xf numFmtId="0" fontId="0" fillId="0" borderId="0" xfId="0" applyAlignment="1">
      <alignment horizontal="left" vertical="top" wrapText="1"/>
    </xf>
    <xf numFmtId="10" fontId="1" fillId="0" borderId="28" xfId="1" applyNumberFormat="1" applyFont="1" applyBorder="1"/>
    <xf numFmtId="0" fontId="11" fillId="0" borderId="0" xfId="0" applyFont="1" applyBorder="1"/>
    <xf numFmtId="0" fontId="0" fillId="0" borderId="16" xfId="0" applyBorder="1"/>
    <xf numFmtId="0" fontId="0" fillId="0" borderId="17" xfId="0" applyBorder="1"/>
    <xf numFmtId="0" fontId="0" fillId="0" borderId="31" xfId="0" applyBorder="1"/>
    <xf numFmtId="0" fontId="11" fillId="0" borderId="31" xfId="0" applyFont="1" applyBorder="1"/>
    <xf numFmtId="0" fontId="0" fillId="0" borderId="19" xfId="0" applyBorder="1"/>
    <xf numFmtId="10" fontId="2" fillId="0" borderId="27" xfId="1" applyNumberFormat="1" applyFont="1" applyBorder="1"/>
    <xf numFmtId="0" fontId="0" fillId="0" borderId="24" xfId="0" applyBorder="1"/>
    <xf numFmtId="0" fontId="0" fillId="0" borderId="14" xfId="0" applyNumberFormat="1" applyBorder="1"/>
    <xf numFmtId="0" fontId="15" fillId="0" borderId="0" xfId="0" applyFont="1" applyBorder="1"/>
    <xf numFmtId="0" fontId="15" fillId="0" borderId="31" xfId="0" applyFont="1" applyBorder="1"/>
    <xf numFmtId="3" fontId="0" fillId="0" borderId="14" xfId="0" applyNumberFormat="1" applyBorder="1" applyAlignment="1">
      <alignment horizontal="center" vertical="center"/>
    </xf>
    <xf numFmtId="10" fontId="1" fillId="0" borderId="28" xfId="1" applyNumberFormat="1" applyFon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0" fontId="1" fillId="0" borderId="19" xfId="0" applyFont="1" applyBorder="1"/>
    <xf numFmtId="0" fontId="13" fillId="0" borderId="16" xfId="2" applyFont="1" applyBorder="1" applyAlignment="1">
      <alignment horizontal="left"/>
    </xf>
    <xf numFmtId="0" fontId="1" fillId="0" borderId="16" xfId="0" applyFont="1" applyBorder="1"/>
    <xf numFmtId="0" fontId="2" fillId="0" borderId="1" xfId="0" applyFont="1" applyBorder="1"/>
    <xf numFmtId="0" fontId="2" fillId="0" borderId="20" xfId="0" applyFont="1" applyBorder="1"/>
    <xf numFmtId="0" fontId="2" fillId="0" borderId="20" xfId="0" applyFont="1" applyBorder="1" applyAlignment="1">
      <alignment horizontal="left"/>
    </xf>
    <xf numFmtId="0" fontId="2" fillId="0" borderId="3" xfId="0" applyFont="1" applyBorder="1"/>
    <xf numFmtId="0" fontId="2" fillId="0" borderId="27" xfId="0" applyFont="1" applyBorder="1" applyAlignment="1">
      <alignment horizontal="right"/>
    </xf>
    <xf numFmtId="3" fontId="2" fillId="0" borderId="21" xfId="0" applyNumberFormat="1" applyFont="1" applyBorder="1" applyAlignment="1">
      <alignment horizontal="right"/>
    </xf>
    <xf numFmtId="0" fontId="2" fillId="0" borderId="20" xfId="0" applyFont="1" applyBorder="1" applyAlignment="1">
      <alignment horizontal="right"/>
    </xf>
    <xf numFmtId="0" fontId="0" fillId="3" borderId="2" xfId="0" applyFill="1" applyBorder="1"/>
    <xf numFmtId="0" fontId="0" fillId="3" borderId="3" xfId="0" applyFill="1" applyBorder="1"/>
    <xf numFmtId="0" fontId="0" fillId="0" borderId="29" xfId="0" applyBorder="1"/>
    <xf numFmtId="0" fontId="0" fillId="0" borderId="30" xfId="0" applyBorder="1"/>
    <xf numFmtId="0" fontId="0" fillId="0" borderId="0" xfId="0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2" fillId="0" borderId="24" xfId="0" applyFont="1" applyBorder="1"/>
    <xf numFmtId="0" fontId="2" fillId="0" borderId="2" xfId="0" applyFont="1" applyBorder="1"/>
    <xf numFmtId="0" fontId="2" fillId="0" borderId="8" xfId="0" applyNumberFormat="1" applyFont="1" applyBorder="1" applyAlignment="1">
      <alignment horizontal="right"/>
    </xf>
    <xf numFmtId="0" fontId="1" fillId="0" borderId="16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9" fillId="0" borderId="10" xfId="2" applyFont="1" applyBorder="1" applyAlignment="1">
      <alignment horizontal="left" vertical="center"/>
    </xf>
    <xf numFmtId="0" fontId="9" fillId="0" borderId="15" xfId="2" applyFont="1" applyBorder="1" applyAlignment="1">
      <alignment horizontal="left" vertical="center"/>
    </xf>
    <xf numFmtId="0" fontId="9" fillId="0" borderId="11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/>
    </xf>
    <xf numFmtId="0" fontId="9" fillId="0" borderId="13" xfId="2" applyFont="1" applyBorder="1" applyAlignment="1">
      <alignment horizontal="center"/>
    </xf>
    <xf numFmtId="0" fontId="9" fillId="0" borderId="11" xfId="2" applyFont="1" applyBorder="1" applyAlignment="1">
      <alignment horizontal="left" vertical="center"/>
    </xf>
    <xf numFmtId="0" fontId="9" fillId="0" borderId="13" xfId="2" applyFont="1" applyBorder="1" applyAlignment="1">
      <alignment horizontal="left" vertical="center"/>
    </xf>
    <xf numFmtId="0" fontId="9" fillId="0" borderId="12" xfId="2" applyFont="1" applyBorder="1" applyAlignment="1">
      <alignment horizontal="left" vertical="center"/>
    </xf>
    <xf numFmtId="0" fontId="9" fillId="0" borderId="14" xfId="2" applyFont="1" applyBorder="1" applyAlignment="1">
      <alignment horizontal="left" vertical="center"/>
    </xf>
    <xf numFmtId="0" fontId="0" fillId="0" borderId="17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9" xfId="0" applyBorder="1" applyAlignment="1">
      <alignment horizontal="center"/>
    </xf>
    <xf numFmtId="0" fontId="9" fillId="0" borderId="26" xfId="2" applyFont="1" applyBorder="1" applyAlignment="1">
      <alignment horizontal="left" vertical="center"/>
    </xf>
    <xf numFmtId="0" fontId="9" fillId="0" borderId="9" xfId="2" applyFont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3">
    <cellStyle name="Procent" xfId="1" builtinId="5"/>
    <cellStyle name="Standaard" xfId="0" builtinId="0"/>
    <cellStyle name="Standaard_Blad1" xfId="2" xr:uid="{1953127E-54F2-478B-A990-44679C37B0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51A5F-E0CE-47FA-AE92-52D52589F5CE}">
  <dimension ref="A1:L68"/>
  <sheetViews>
    <sheetView showGridLines="0" tabSelected="1" zoomScale="115" zoomScaleNormal="115" workbookViewId="0">
      <pane xSplit="1" topLeftCell="B1" activePane="topRight" state="frozen"/>
      <selection pane="topRight" activeCell="B3" sqref="B3"/>
    </sheetView>
  </sheetViews>
  <sheetFormatPr defaultRowHeight="15" x14ac:dyDescent="0.25"/>
  <cols>
    <col min="1" max="1" width="26.42578125" customWidth="1"/>
    <col min="2" max="2" width="24.85546875" customWidth="1"/>
    <col min="6" max="6" width="18.7109375" bestFit="1" customWidth="1"/>
    <col min="7" max="7" width="23.7109375" bestFit="1" customWidth="1"/>
    <col min="9" max="9" width="10.140625" bestFit="1" customWidth="1"/>
    <col min="10" max="10" width="9.5703125" bestFit="1" customWidth="1"/>
    <col min="11" max="11" width="10.140625" bestFit="1" customWidth="1"/>
    <col min="12" max="12" width="44" bestFit="1" customWidth="1"/>
  </cols>
  <sheetData>
    <row r="1" spans="1:12" ht="26.25" x14ac:dyDescent="0.4">
      <c r="A1" s="50" t="s">
        <v>71</v>
      </c>
      <c r="D1" s="2"/>
      <c r="L1" s="3"/>
    </row>
    <row r="2" spans="1:12" ht="18.75" x14ac:dyDescent="0.3">
      <c r="A2" s="1"/>
      <c r="D2" s="2"/>
      <c r="L2" s="3"/>
    </row>
    <row r="3" spans="1:12" ht="21" x14ac:dyDescent="0.35">
      <c r="A3" s="4" t="s">
        <v>0</v>
      </c>
      <c r="D3" s="2"/>
      <c r="I3" s="5"/>
      <c r="K3" s="5"/>
      <c r="L3" s="3"/>
    </row>
    <row r="4" spans="1:12" ht="15.75" thickBot="1" x14ac:dyDescent="0.3">
      <c r="D4" s="2"/>
      <c r="I4" s="5"/>
      <c r="K4" s="5"/>
      <c r="L4" s="3"/>
    </row>
    <row r="5" spans="1:12" ht="19.5" thickBot="1" x14ac:dyDescent="0.35">
      <c r="A5" s="47" t="s">
        <v>1</v>
      </c>
      <c r="B5" s="87" t="s">
        <v>2</v>
      </c>
      <c r="C5" s="88"/>
      <c r="D5" s="88"/>
      <c r="E5" s="88"/>
      <c r="F5" s="89"/>
      <c r="G5" s="48" t="s">
        <v>73</v>
      </c>
      <c r="H5" s="87">
        <v>2019</v>
      </c>
      <c r="I5" s="89"/>
      <c r="J5" s="87">
        <v>2020</v>
      </c>
      <c r="K5" s="89"/>
      <c r="L5" s="6"/>
    </row>
    <row r="6" spans="1:12" x14ac:dyDescent="0.25">
      <c r="A6" s="7"/>
      <c r="B6" s="8" t="s">
        <v>3</v>
      </c>
      <c r="C6" s="9" t="s">
        <v>4</v>
      </c>
      <c r="D6" s="10" t="s">
        <v>142</v>
      </c>
      <c r="E6" s="9" t="s">
        <v>5</v>
      </c>
      <c r="F6" s="11" t="s">
        <v>6</v>
      </c>
      <c r="G6" s="35"/>
      <c r="H6" s="39" t="s">
        <v>7</v>
      </c>
      <c r="I6" s="85" t="s">
        <v>164</v>
      </c>
      <c r="J6" s="39" t="s">
        <v>7</v>
      </c>
      <c r="K6" s="12" t="s">
        <v>164</v>
      </c>
      <c r="L6" s="6" t="s">
        <v>8</v>
      </c>
    </row>
    <row r="7" spans="1:12" x14ac:dyDescent="0.25">
      <c r="A7" s="13" t="s">
        <v>9</v>
      </c>
      <c r="B7" s="90" t="s">
        <v>74</v>
      </c>
      <c r="C7" s="92">
        <v>5</v>
      </c>
      <c r="D7" s="94" t="s">
        <v>10</v>
      </c>
      <c r="E7" s="96" t="s">
        <v>11</v>
      </c>
      <c r="F7" s="98" t="s">
        <v>12</v>
      </c>
      <c r="G7" s="103" t="s">
        <v>62</v>
      </c>
      <c r="H7" s="40">
        <v>4.140234551959187E-2</v>
      </c>
      <c r="I7" s="15">
        <v>9694</v>
      </c>
      <c r="J7" s="40">
        <v>3.3937284215664637E-2</v>
      </c>
      <c r="K7" s="15">
        <v>11826</v>
      </c>
      <c r="L7" s="3"/>
    </row>
    <row r="8" spans="1:12" x14ac:dyDescent="0.25">
      <c r="A8" s="13" t="s">
        <v>13</v>
      </c>
      <c r="B8" s="91"/>
      <c r="C8" s="93"/>
      <c r="D8" s="95"/>
      <c r="E8" s="97"/>
      <c r="F8" s="99"/>
      <c r="G8" s="104"/>
      <c r="H8" s="40">
        <v>2.3292306507466342E-2</v>
      </c>
      <c r="I8" s="41">
        <v>21814</v>
      </c>
      <c r="J8" s="40">
        <v>2.2708349220579453E-2</v>
      </c>
      <c r="K8" s="41">
        <v>21506</v>
      </c>
      <c r="L8" s="3"/>
    </row>
    <row r="9" spans="1:12" x14ac:dyDescent="0.25">
      <c r="A9" s="13" t="s">
        <v>14</v>
      </c>
      <c r="B9" s="16" t="s">
        <v>15</v>
      </c>
      <c r="C9" s="17">
        <v>82</v>
      </c>
      <c r="D9" s="18" t="s">
        <v>10</v>
      </c>
      <c r="E9" s="19" t="s">
        <v>16</v>
      </c>
      <c r="F9" s="20" t="s">
        <v>17</v>
      </c>
      <c r="G9" s="36" t="s">
        <v>62</v>
      </c>
      <c r="H9" s="40">
        <v>2.8111002795066297E-2</v>
      </c>
      <c r="I9" s="15">
        <v>33831</v>
      </c>
      <c r="J9" s="40">
        <v>2.8649868956913727E-2</v>
      </c>
      <c r="K9" s="15">
        <v>43150</v>
      </c>
      <c r="L9" s="3"/>
    </row>
    <row r="10" spans="1:12" x14ac:dyDescent="0.25">
      <c r="A10" s="13" t="s">
        <v>18</v>
      </c>
      <c r="B10" s="16" t="s">
        <v>19</v>
      </c>
      <c r="C10" s="17">
        <v>1</v>
      </c>
      <c r="D10" s="18" t="s">
        <v>10</v>
      </c>
      <c r="E10" s="19" t="s">
        <v>20</v>
      </c>
      <c r="F10" s="20" t="s">
        <v>21</v>
      </c>
      <c r="G10" s="36" t="s">
        <v>62</v>
      </c>
      <c r="H10" s="40">
        <v>2.9737165487318362E-2</v>
      </c>
      <c r="I10" s="15">
        <v>1374</v>
      </c>
      <c r="J10" s="40">
        <v>3.1455872391007035E-2</v>
      </c>
      <c r="K10" s="15">
        <v>1565</v>
      </c>
      <c r="L10" s="3"/>
    </row>
    <row r="11" spans="1:12" x14ac:dyDescent="0.25">
      <c r="A11" s="13" t="s">
        <v>22</v>
      </c>
      <c r="B11" s="16" t="s">
        <v>23</v>
      </c>
      <c r="C11" s="17">
        <v>7</v>
      </c>
      <c r="D11" s="18" t="s">
        <v>24</v>
      </c>
      <c r="E11" s="19" t="s">
        <v>25</v>
      </c>
      <c r="F11" s="20" t="s">
        <v>26</v>
      </c>
      <c r="G11" s="36" t="s">
        <v>62</v>
      </c>
      <c r="H11" s="40">
        <v>2.4355504018730569E-2</v>
      </c>
      <c r="I11" s="15">
        <v>9926</v>
      </c>
      <c r="J11" s="40">
        <v>2.3937602053549153E-2</v>
      </c>
      <c r="K11" s="15">
        <v>11220</v>
      </c>
      <c r="L11" s="3"/>
    </row>
    <row r="12" spans="1:12" x14ac:dyDescent="0.25">
      <c r="A12" s="13" t="s">
        <v>27</v>
      </c>
      <c r="B12" s="16" t="s">
        <v>28</v>
      </c>
      <c r="C12" s="17">
        <v>116</v>
      </c>
      <c r="D12" s="18" t="s">
        <v>10</v>
      </c>
      <c r="E12" s="19" t="s">
        <v>29</v>
      </c>
      <c r="F12" s="20" t="s">
        <v>30</v>
      </c>
      <c r="G12" s="36" t="s">
        <v>62</v>
      </c>
      <c r="H12" s="40">
        <v>2.0645080583470247E-2</v>
      </c>
      <c r="I12" s="15">
        <v>16811</v>
      </c>
      <c r="J12" s="40">
        <v>2.3966437725773344E-2</v>
      </c>
      <c r="K12" s="15">
        <v>18232</v>
      </c>
      <c r="L12" s="3"/>
    </row>
    <row r="13" spans="1:12" x14ac:dyDescent="0.25">
      <c r="A13" s="13" t="s">
        <v>31</v>
      </c>
      <c r="B13" s="16" t="s">
        <v>32</v>
      </c>
      <c r="C13" s="17">
        <v>23</v>
      </c>
      <c r="D13" s="18" t="s">
        <v>10</v>
      </c>
      <c r="E13" s="19" t="s">
        <v>33</v>
      </c>
      <c r="F13" s="20" t="s">
        <v>34</v>
      </c>
      <c r="G13" s="36" t="s">
        <v>62</v>
      </c>
      <c r="H13" s="40">
        <v>2.1279595167776361E-2</v>
      </c>
      <c r="I13" s="15">
        <v>7266</v>
      </c>
      <c r="J13" s="40">
        <v>2.0989661478932484E-2</v>
      </c>
      <c r="K13" s="15">
        <v>7939</v>
      </c>
      <c r="L13" s="3" t="s">
        <v>35</v>
      </c>
    </row>
    <row r="14" spans="1:12" x14ac:dyDescent="0.25">
      <c r="A14" s="13" t="s">
        <v>36</v>
      </c>
      <c r="B14" s="16" t="s">
        <v>37</v>
      </c>
      <c r="C14" s="17">
        <v>68</v>
      </c>
      <c r="D14" s="18" t="s">
        <v>24</v>
      </c>
      <c r="E14" s="19" t="s">
        <v>38</v>
      </c>
      <c r="F14" s="20" t="s">
        <v>39</v>
      </c>
      <c r="G14" s="36" t="s">
        <v>62</v>
      </c>
      <c r="H14" s="40">
        <v>2.2605752323811814E-2</v>
      </c>
      <c r="I14" s="15">
        <v>9134</v>
      </c>
      <c r="J14" s="40">
        <v>2.3561889150620449E-2</v>
      </c>
      <c r="K14" s="15">
        <v>10078</v>
      </c>
      <c r="L14" s="3"/>
    </row>
    <row r="15" spans="1:12" x14ac:dyDescent="0.25">
      <c r="A15" s="13" t="s">
        <v>40</v>
      </c>
      <c r="B15" s="16" t="s">
        <v>41</v>
      </c>
      <c r="C15" s="17">
        <v>4</v>
      </c>
      <c r="D15" s="18" t="s">
        <v>42</v>
      </c>
      <c r="E15" s="19" t="s">
        <v>43</v>
      </c>
      <c r="F15" s="20" t="s">
        <v>44</v>
      </c>
      <c r="G15" s="36" t="s">
        <v>62</v>
      </c>
      <c r="H15" s="40">
        <v>2.9153059134249024E-2</v>
      </c>
      <c r="I15" s="15">
        <v>7323</v>
      </c>
      <c r="J15" s="40">
        <v>2.7090118991112477E-2</v>
      </c>
      <c r="K15" s="15">
        <v>8554</v>
      </c>
      <c r="L15" s="3"/>
    </row>
    <row r="16" spans="1:12" x14ac:dyDescent="0.25">
      <c r="A16" s="13" t="s">
        <v>45</v>
      </c>
      <c r="B16" s="16" t="s">
        <v>46</v>
      </c>
      <c r="C16" s="17">
        <v>4</v>
      </c>
      <c r="D16" s="18" t="s">
        <v>10</v>
      </c>
      <c r="E16" s="19" t="s">
        <v>47</v>
      </c>
      <c r="F16" s="20" t="s">
        <v>48</v>
      </c>
      <c r="G16" s="36" t="s">
        <v>62</v>
      </c>
      <c r="H16" s="40">
        <v>2.1933386413735084E-2</v>
      </c>
      <c r="I16" s="15">
        <v>5752</v>
      </c>
      <c r="J16" s="40">
        <v>2.5998760414176158E-2</v>
      </c>
      <c r="K16" s="15">
        <v>5437</v>
      </c>
      <c r="L16" s="3"/>
    </row>
    <row r="17" spans="1:12" x14ac:dyDescent="0.25">
      <c r="A17" s="13" t="s">
        <v>49</v>
      </c>
      <c r="B17" s="16" t="s">
        <v>50</v>
      </c>
      <c r="C17" s="17">
        <v>1</v>
      </c>
      <c r="D17" s="18" t="s">
        <v>10</v>
      </c>
      <c r="E17" s="19" t="s">
        <v>51</v>
      </c>
      <c r="F17" s="20" t="s">
        <v>52</v>
      </c>
      <c r="G17" s="36" t="s">
        <v>62</v>
      </c>
      <c r="H17" s="40">
        <v>2.8247500504485327E-2</v>
      </c>
      <c r="I17" s="15">
        <v>2181</v>
      </c>
      <c r="J17" s="40">
        <v>2.8397670524094532E-2</v>
      </c>
      <c r="K17" s="15">
        <v>2663</v>
      </c>
      <c r="L17" s="3"/>
    </row>
    <row r="18" spans="1:12" x14ac:dyDescent="0.25">
      <c r="A18" s="13" t="s">
        <v>53</v>
      </c>
      <c r="B18" s="16" t="s">
        <v>54</v>
      </c>
      <c r="C18" s="17">
        <v>10</v>
      </c>
      <c r="D18" s="18" t="s">
        <v>10</v>
      </c>
      <c r="E18" s="19" t="s">
        <v>55</v>
      </c>
      <c r="F18" s="20" t="s">
        <v>56</v>
      </c>
      <c r="G18" s="36" t="s">
        <v>62</v>
      </c>
      <c r="H18" s="40">
        <v>2.31780861461061E-2</v>
      </c>
      <c r="I18" s="15">
        <v>10670</v>
      </c>
      <c r="J18" s="40">
        <v>2.1396498450009654E-2</v>
      </c>
      <c r="K18" s="15">
        <v>11903</v>
      </c>
      <c r="L18" s="3"/>
    </row>
    <row r="19" spans="1:12" ht="15.75" thickBot="1" x14ac:dyDescent="0.3">
      <c r="A19" s="13" t="s">
        <v>57</v>
      </c>
      <c r="B19" s="21" t="s">
        <v>58</v>
      </c>
      <c r="C19" s="22">
        <v>4</v>
      </c>
      <c r="D19" s="23" t="s">
        <v>10</v>
      </c>
      <c r="E19" s="24" t="s">
        <v>59</v>
      </c>
      <c r="F19" s="25" t="s">
        <v>60</v>
      </c>
      <c r="G19" s="36" t="s">
        <v>62</v>
      </c>
      <c r="H19" s="40">
        <v>2.6004128055227314E-2</v>
      </c>
      <c r="I19" s="15">
        <v>7718</v>
      </c>
      <c r="J19" s="40">
        <v>2.4256574707772573E-2</v>
      </c>
      <c r="K19" s="15">
        <v>9156</v>
      </c>
      <c r="L19" s="3" t="s">
        <v>35</v>
      </c>
    </row>
    <row r="20" spans="1:12" ht="15.75" thickBot="1" x14ac:dyDescent="0.3">
      <c r="A20" s="26" t="s">
        <v>61</v>
      </c>
      <c r="B20" s="107"/>
      <c r="C20" s="108"/>
      <c r="D20" s="108"/>
      <c r="E20" s="108"/>
      <c r="F20" s="109"/>
      <c r="G20" s="37"/>
      <c r="H20" s="42">
        <v>2.5788563291790152E-2</v>
      </c>
      <c r="I20" s="31">
        <f>SUM(I7:I19)</f>
        <v>143494</v>
      </c>
      <c r="J20" s="42">
        <v>2.58E-2</v>
      </c>
      <c r="K20" s="31">
        <f>SUM(K7:K19)</f>
        <v>163229</v>
      </c>
      <c r="L20" s="3"/>
    </row>
    <row r="21" spans="1:12" x14ac:dyDescent="0.25">
      <c r="D21" s="2"/>
      <c r="L21" s="3"/>
    </row>
    <row r="22" spans="1:12" ht="21" x14ac:dyDescent="0.35">
      <c r="A22" s="4" t="s">
        <v>66</v>
      </c>
      <c r="D22" s="2"/>
      <c r="I22" s="5"/>
      <c r="K22" s="5"/>
      <c r="L22" s="3"/>
    </row>
    <row r="23" spans="1:12" ht="15.75" thickBot="1" x14ac:dyDescent="0.3">
      <c r="D23" s="2"/>
      <c r="L23" s="3"/>
    </row>
    <row r="24" spans="1:12" ht="15.75" thickBot="1" x14ac:dyDescent="0.3">
      <c r="A24" s="49" t="s">
        <v>72</v>
      </c>
      <c r="B24" s="32" t="s">
        <v>67</v>
      </c>
      <c r="C24" s="27" t="s">
        <v>98</v>
      </c>
      <c r="D24" s="28"/>
      <c r="E24" s="27" t="s">
        <v>68</v>
      </c>
      <c r="F24" s="33" t="s">
        <v>69</v>
      </c>
      <c r="G24" s="46" t="s">
        <v>62</v>
      </c>
      <c r="H24" s="105"/>
      <c r="I24" s="106"/>
      <c r="J24" s="43" t="s">
        <v>96</v>
      </c>
      <c r="K24" s="44" t="s">
        <v>97</v>
      </c>
      <c r="L24" s="3" t="s">
        <v>165</v>
      </c>
    </row>
    <row r="25" spans="1:12" ht="15.75" thickBot="1" x14ac:dyDescent="0.3">
      <c r="D25" s="2"/>
      <c r="L25" s="3"/>
    </row>
    <row r="26" spans="1:12" ht="15.75" thickBot="1" x14ac:dyDescent="0.3">
      <c r="A26" s="49" t="s">
        <v>163</v>
      </c>
      <c r="B26" s="32" t="s">
        <v>91</v>
      </c>
      <c r="C26" s="27">
        <v>2</v>
      </c>
      <c r="D26" s="28"/>
      <c r="E26" s="27" t="s">
        <v>92</v>
      </c>
      <c r="F26" s="33" t="s">
        <v>93</v>
      </c>
      <c r="G26" s="46" t="s">
        <v>62</v>
      </c>
      <c r="H26" s="105"/>
      <c r="I26" s="106"/>
      <c r="J26" s="43" t="s">
        <v>95</v>
      </c>
      <c r="K26" s="34" t="s">
        <v>94</v>
      </c>
      <c r="L26" s="3" t="s">
        <v>166</v>
      </c>
    </row>
    <row r="27" spans="1:12" x14ac:dyDescent="0.25">
      <c r="A27" s="45"/>
      <c r="D27" s="2"/>
      <c r="L27" s="3"/>
    </row>
    <row r="28" spans="1:12" ht="21" x14ac:dyDescent="0.35">
      <c r="A28" s="4" t="s">
        <v>70</v>
      </c>
      <c r="D28" s="2"/>
      <c r="I28" s="5"/>
      <c r="K28" s="5"/>
      <c r="L28" s="3"/>
    </row>
    <row r="29" spans="1:12" ht="15.75" thickBot="1" x14ac:dyDescent="0.3">
      <c r="D29" s="2"/>
      <c r="I29" s="5"/>
      <c r="K29" s="5"/>
      <c r="L29" s="3"/>
    </row>
    <row r="30" spans="1:12" ht="19.5" thickBot="1" x14ac:dyDescent="0.35">
      <c r="A30" s="47" t="s">
        <v>1</v>
      </c>
      <c r="B30" s="87" t="s">
        <v>2</v>
      </c>
      <c r="C30" s="88"/>
      <c r="D30" s="88"/>
      <c r="E30" s="88"/>
      <c r="F30" s="89"/>
      <c r="G30" s="48"/>
      <c r="H30" s="88">
        <v>2019</v>
      </c>
      <c r="I30" s="89"/>
      <c r="J30" s="88">
        <v>2020</v>
      </c>
      <c r="K30" s="89"/>
      <c r="L30" s="6"/>
    </row>
    <row r="31" spans="1:12" ht="15.75" thickBot="1" x14ac:dyDescent="0.3">
      <c r="A31" s="70"/>
      <c r="B31" s="70" t="s">
        <v>3</v>
      </c>
      <c r="C31" s="71" t="s">
        <v>4</v>
      </c>
      <c r="D31" s="72" t="s">
        <v>142</v>
      </c>
      <c r="E31" s="71" t="s">
        <v>5</v>
      </c>
      <c r="F31" s="73" t="s">
        <v>6</v>
      </c>
      <c r="G31" s="73"/>
      <c r="H31" s="74" t="s">
        <v>7</v>
      </c>
      <c r="I31" s="75" t="s">
        <v>164</v>
      </c>
      <c r="J31" s="76" t="s">
        <v>7</v>
      </c>
      <c r="K31" s="75" t="s">
        <v>164</v>
      </c>
      <c r="L31" s="6" t="s">
        <v>8</v>
      </c>
    </row>
    <row r="32" spans="1:12" x14ac:dyDescent="0.25">
      <c r="A32" s="51" t="s">
        <v>81</v>
      </c>
      <c r="B32" s="13" t="s">
        <v>99</v>
      </c>
      <c r="C32" s="38">
        <v>4</v>
      </c>
      <c r="D32" s="38"/>
      <c r="E32" s="62" t="s">
        <v>89</v>
      </c>
      <c r="F32" s="54" t="s">
        <v>84</v>
      </c>
      <c r="G32" s="68" t="s">
        <v>62</v>
      </c>
      <c r="H32" s="52">
        <v>3.5000000000000003E-2</v>
      </c>
      <c r="I32" s="15">
        <v>51087</v>
      </c>
      <c r="J32" s="14">
        <v>3.9E-2</v>
      </c>
      <c r="K32" s="15">
        <v>42660</v>
      </c>
      <c r="L32" s="3"/>
    </row>
    <row r="33" spans="1:12" x14ac:dyDescent="0.25">
      <c r="A33" s="51" t="s">
        <v>100</v>
      </c>
      <c r="B33" s="13" t="s">
        <v>101</v>
      </c>
      <c r="C33" s="38">
        <v>35</v>
      </c>
      <c r="D33" s="38"/>
      <c r="E33" s="62" t="s">
        <v>102</v>
      </c>
      <c r="F33" s="54" t="s">
        <v>103</v>
      </c>
      <c r="G33" s="69" t="s">
        <v>139</v>
      </c>
      <c r="H33" s="52">
        <v>2.8000000000000001E-2</v>
      </c>
      <c r="I33" s="15">
        <v>6263</v>
      </c>
      <c r="J33" s="14">
        <v>0.03</v>
      </c>
      <c r="K33" s="15">
        <v>5732</v>
      </c>
      <c r="L33" s="3"/>
    </row>
    <row r="34" spans="1:12" x14ac:dyDescent="0.25">
      <c r="A34" s="51" t="s">
        <v>100</v>
      </c>
      <c r="B34" s="13" t="s">
        <v>101</v>
      </c>
      <c r="C34" s="38">
        <v>36</v>
      </c>
      <c r="D34" s="38"/>
      <c r="E34" s="62" t="s">
        <v>144</v>
      </c>
      <c r="F34" s="54" t="s">
        <v>103</v>
      </c>
      <c r="G34" s="69" t="s">
        <v>140</v>
      </c>
      <c r="H34" s="52">
        <v>2.8000000000000001E-2</v>
      </c>
      <c r="I34" s="61">
        <v>634</v>
      </c>
      <c r="J34" s="14">
        <v>0.03</v>
      </c>
      <c r="K34" s="15">
        <v>368</v>
      </c>
      <c r="L34" s="3"/>
    </row>
    <row r="35" spans="1:12" x14ac:dyDescent="0.25">
      <c r="A35" s="51" t="s">
        <v>104</v>
      </c>
      <c r="B35" s="13" t="s">
        <v>105</v>
      </c>
      <c r="C35" s="38">
        <v>101</v>
      </c>
      <c r="D35" s="38"/>
      <c r="E35" s="62" t="s">
        <v>106</v>
      </c>
      <c r="F35" s="54" t="s">
        <v>107</v>
      </c>
      <c r="G35" s="68" t="s">
        <v>62</v>
      </c>
      <c r="H35" s="52">
        <v>2.9000000000000001E-2</v>
      </c>
      <c r="I35" s="15">
        <v>3236</v>
      </c>
      <c r="J35" s="14">
        <v>2.9000000000000001E-2</v>
      </c>
      <c r="K35" s="15">
        <v>5627</v>
      </c>
      <c r="L35" s="3"/>
    </row>
    <row r="36" spans="1:12" x14ac:dyDescent="0.25">
      <c r="A36" s="51" t="s">
        <v>104</v>
      </c>
      <c r="B36" s="13" t="s">
        <v>105</v>
      </c>
      <c r="C36" s="38">
        <v>101</v>
      </c>
      <c r="D36" s="38"/>
      <c r="E36" s="62" t="s">
        <v>106</v>
      </c>
      <c r="F36" s="54" t="s">
        <v>107</v>
      </c>
      <c r="G36" s="69" t="s">
        <v>139</v>
      </c>
      <c r="H36" s="52">
        <v>2.9000000000000001E-2</v>
      </c>
      <c r="I36" s="15">
        <v>16277</v>
      </c>
      <c r="J36" s="14">
        <v>2.9000000000000001E-2</v>
      </c>
      <c r="K36" s="15">
        <v>13499</v>
      </c>
      <c r="L36" s="3"/>
    </row>
    <row r="37" spans="1:12" x14ac:dyDescent="0.25">
      <c r="A37" s="51" t="s">
        <v>104</v>
      </c>
      <c r="B37" s="13" t="s">
        <v>105</v>
      </c>
      <c r="C37" s="38">
        <v>101</v>
      </c>
      <c r="D37" s="38"/>
      <c r="E37" s="62" t="s">
        <v>106</v>
      </c>
      <c r="F37" s="54" t="s">
        <v>107</v>
      </c>
      <c r="G37" s="69" t="s">
        <v>140</v>
      </c>
      <c r="H37" s="52">
        <v>2.9000000000000001E-2</v>
      </c>
      <c r="I37" s="61">
        <v>628</v>
      </c>
      <c r="J37" s="14">
        <v>2.9000000000000001E-2</v>
      </c>
      <c r="K37" s="15">
        <v>2580</v>
      </c>
      <c r="L37" s="3"/>
    </row>
    <row r="38" spans="1:12" x14ac:dyDescent="0.25">
      <c r="A38" s="51" t="s">
        <v>78</v>
      </c>
      <c r="B38" s="13" t="s">
        <v>79</v>
      </c>
      <c r="C38" s="38">
        <v>6</v>
      </c>
      <c r="D38" s="38"/>
      <c r="E38" s="62" t="s">
        <v>88</v>
      </c>
      <c r="F38" s="54" t="s">
        <v>80</v>
      </c>
      <c r="G38" s="68" t="s">
        <v>62</v>
      </c>
      <c r="H38" s="52">
        <v>3.6999999999999998E-2</v>
      </c>
      <c r="I38" s="15">
        <v>39517</v>
      </c>
      <c r="J38" s="14">
        <v>3.6999999999999998E-2</v>
      </c>
      <c r="K38" s="15">
        <v>37168</v>
      </c>
      <c r="L38" s="3"/>
    </row>
    <row r="39" spans="1:12" x14ac:dyDescent="0.25">
      <c r="A39" s="51" t="s">
        <v>108</v>
      </c>
      <c r="B39" s="13" t="s">
        <v>109</v>
      </c>
      <c r="C39" s="38">
        <v>0</v>
      </c>
      <c r="D39" s="38"/>
      <c r="E39" s="62" t="s">
        <v>158</v>
      </c>
      <c r="F39" s="54" t="s">
        <v>111</v>
      </c>
      <c r="G39" s="68" t="s">
        <v>62</v>
      </c>
      <c r="H39" s="65" t="s">
        <v>98</v>
      </c>
      <c r="I39" s="64" t="s">
        <v>98</v>
      </c>
      <c r="J39" s="14">
        <v>2.4E-2</v>
      </c>
      <c r="K39" s="15">
        <v>36</v>
      </c>
      <c r="L39" s="3"/>
    </row>
    <row r="40" spans="1:12" x14ac:dyDescent="0.25">
      <c r="A40" s="51" t="s">
        <v>108</v>
      </c>
      <c r="B40" s="13" t="s">
        <v>109</v>
      </c>
      <c r="C40" s="38">
        <v>1</v>
      </c>
      <c r="D40" s="38"/>
      <c r="E40" s="62" t="s">
        <v>110</v>
      </c>
      <c r="F40" s="54" t="s">
        <v>111</v>
      </c>
      <c r="G40" s="69" t="s">
        <v>139</v>
      </c>
      <c r="H40" s="52">
        <v>2.5999999999999999E-2</v>
      </c>
      <c r="I40" s="15">
        <v>3839</v>
      </c>
      <c r="J40" s="14">
        <v>2.4E-2</v>
      </c>
      <c r="K40" s="15">
        <v>3697</v>
      </c>
      <c r="L40" s="3"/>
    </row>
    <row r="41" spans="1:12" x14ac:dyDescent="0.25">
      <c r="A41" s="51" t="s">
        <v>112</v>
      </c>
      <c r="B41" s="13" t="s">
        <v>113</v>
      </c>
      <c r="C41" s="38">
        <v>1</v>
      </c>
      <c r="D41" s="38"/>
      <c r="E41" s="62" t="s">
        <v>145</v>
      </c>
      <c r="F41" s="54" t="s">
        <v>115</v>
      </c>
      <c r="G41" s="69" t="s">
        <v>62</v>
      </c>
      <c r="H41" s="52">
        <v>2.5000000000000001E-2</v>
      </c>
      <c r="I41" s="61">
        <v>36</v>
      </c>
      <c r="J41" s="14">
        <v>2.4E-2</v>
      </c>
      <c r="K41" s="15">
        <v>259</v>
      </c>
      <c r="L41" s="3"/>
    </row>
    <row r="42" spans="1:12" x14ac:dyDescent="0.25">
      <c r="A42" s="51" t="s">
        <v>112</v>
      </c>
      <c r="B42" s="13" t="s">
        <v>113</v>
      </c>
      <c r="C42" s="38">
        <v>2</v>
      </c>
      <c r="D42" s="38"/>
      <c r="E42" s="62" t="s">
        <v>114</v>
      </c>
      <c r="F42" s="54" t="s">
        <v>115</v>
      </c>
      <c r="G42" s="69" t="s">
        <v>139</v>
      </c>
      <c r="H42" s="52">
        <v>2.5000000000000001E-2</v>
      </c>
      <c r="I42" s="15">
        <v>3229</v>
      </c>
      <c r="J42" s="14">
        <v>2.4E-2</v>
      </c>
      <c r="K42" s="15">
        <v>4088</v>
      </c>
      <c r="L42" s="3"/>
    </row>
    <row r="43" spans="1:12" x14ac:dyDescent="0.25">
      <c r="A43" s="51" t="s">
        <v>116</v>
      </c>
      <c r="B43" s="13" t="s">
        <v>117</v>
      </c>
      <c r="C43" s="38">
        <v>0</v>
      </c>
      <c r="D43" s="38"/>
      <c r="E43" s="62" t="s">
        <v>159</v>
      </c>
      <c r="F43" s="54" t="s">
        <v>119</v>
      </c>
      <c r="G43" s="69" t="s">
        <v>62</v>
      </c>
      <c r="H43" s="52"/>
      <c r="I43" s="15"/>
      <c r="J43" s="14">
        <v>3.4000000000000002E-2</v>
      </c>
      <c r="K43" s="15">
        <v>256</v>
      </c>
      <c r="L43" s="3"/>
    </row>
    <row r="44" spans="1:12" x14ac:dyDescent="0.25">
      <c r="A44" s="51" t="s">
        <v>116</v>
      </c>
      <c r="B44" s="13" t="s">
        <v>160</v>
      </c>
      <c r="C44" s="38">
        <v>1</v>
      </c>
      <c r="D44" s="38"/>
      <c r="E44" s="62" t="s">
        <v>161</v>
      </c>
      <c r="F44" s="54" t="s">
        <v>119</v>
      </c>
      <c r="G44" s="69" t="s">
        <v>139</v>
      </c>
      <c r="H44" s="52"/>
      <c r="I44" s="15"/>
      <c r="J44" s="14">
        <v>3.4000000000000002E-2</v>
      </c>
      <c r="K44" s="15">
        <v>147</v>
      </c>
      <c r="L44" s="3"/>
    </row>
    <row r="45" spans="1:12" x14ac:dyDescent="0.25">
      <c r="A45" s="51" t="s">
        <v>116</v>
      </c>
      <c r="B45" s="13" t="s">
        <v>117</v>
      </c>
      <c r="C45" s="38">
        <v>2</v>
      </c>
      <c r="D45" s="38"/>
      <c r="E45" s="62" t="s">
        <v>118</v>
      </c>
      <c r="F45" s="54" t="s">
        <v>119</v>
      </c>
      <c r="G45" s="69" t="s">
        <v>140</v>
      </c>
      <c r="H45" s="52">
        <v>0.03</v>
      </c>
      <c r="I45" s="15">
        <v>18365</v>
      </c>
      <c r="J45" s="14">
        <v>3.4000000000000002E-2</v>
      </c>
      <c r="K45" s="15">
        <v>18331</v>
      </c>
      <c r="L45" s="3"/>
    </row>
    <row r="46" spans="1:12" x14ac:dyDescent="0.25">
      <c r="A46" s="51" t="s">
        <v>120</v>
      </c>
      <c r="B46" s="13" t="s">
        <v>121</v>
      </c>
      <c r="C46" s="38">
        <v>28</v>
      </c>
      <c r="D46" s="38"/>
      <c r="E46" s="62" t="s">
        <v>146</v>
      </c>
      <c r="F46" s="54" t="s">
        <v>123</v>
      </c>
      <c r="G46" s="69" t="s">
        <v>140</v>
      </c>
      <c r="H46" s="52">
        <v>2.7E-2</v>
      </c>
      <c r="I46" s="15">
        <v>111</v>
      </c>
      <c r="J46" s="14">
        <v>2.9000000000000001E-2</v>
      </c>
      <c r="K46" s="15">
        <v>37</v>
      </c>
      <c r="L46" s="3"/>
    </row>
    <row r="47" spans="1:12" x14ac:dyDescent="0.25">
      <c r="A47" s="51" t="s">
        <v>120</v>
      </c>
      <c r="B47" s="13" t="s">
        <v>121</v>
      </c>
      <c r="C47" s="38">
        <v>29</v>
      </c>
      <c r="D47" s="38"/>
      <c r="E47" s="62" t="s">
        <v>122</v>
      </c>
      <c r="F47" s="54" t="s">
        <v>123</v>
      </c>
      <c r="G47" s="69" t="s">
        <v>139</v>
      </c>
      <c r="H47" s="52">
        <v>2.7E-2</v>
      </c>
      <c r="I47" s="15">
        <v>3990</v>
      </c>
      <c r="J47" s="14">
        <v>2.9000000000000001E-2</v>
      </c>
      <c r="K47" s="15">
        <v>3734</v>
      </c>
      <c r="L47" s="3"/>
    </row>
    <row r="48" spans="1:12" x14ac:dyDescent="0.25">
      <c r="A48" s="51" t="s">
        <v>124</v>
      </c>
      <c r="B48" s="13" t="s">
        <v>125</v>
      </c>
      <c r="C48" s="38">
        <v>1</v>
      </c>
      <c r="D48" s="38" t="s">
        <v>24</v>
      </c>
      <c r="E48" s="62" t="s">
        <v>126</v>
      </c>
      <c r="F48" s="54" t="s">
        <v>127</v>
      </c>
      <c r="G48" s="69" t="s">
        <v>62</v>
      </c>
      <c r="H48" s="52">
        <v>0.03</v>
      </c>
      <c r="I48" s="61">
        <v>37</v>
      </c>
      <c r="J48" s="14">
        <v>2.8000000000000001E-2</v>
      </c>
      <c r="K48" s="66" t="s">
        <v>98</v>
      </c>
      <c r="L48" s="3"/>
    </row>
    <row r="49" spans="1:12" x14ac:dyDescent="0.25">
      <c r="A49" s="51" t="s">
        <v>124</v>
      </c>
      <c r="B49" s="13" t="s">
        <v>125</v>
      </c>
      <c r="C49" s="38">
        <v>2</v>
      </c>
      <c r="D49" s="38" t="s">
        <v>24</v>
      </c>
      <c r="E49" s="62" t="s">
        <v>147</v>
      </c>
      <c r="F49" s="54" t="s">
        <v>127</v>
      </c>
      <c r="G49" s="69" t="s">
        <v>139</v>
      </c>
      <c r="H49" s="52">
        <v>0.03</v>
      </c>
      <c r="I49" s="15">
        <v>9577</v>
      </c>
      <c r="J49" s="14">
        <v>2.8000000000000001E-2</v>
      </c>
      <c r="K49" s="15">
        <v>10047</v>
      </c>
      <c r="L49" s="3"/>
    </row>
    <row r="50" spans="1:12" x14ac:dyDescent="0.25">
      <c r="A50" s="51" t="s">
        <v>124</v>
      </c>
      <c r="B50" s="13" t="s">
        <v>125</v>
      </c>
      <c r="C50" s="38">
        <v>3</v>
      </c>
      <c r="D50" s="38" t="s">
        <v>24</v>
      </c>
      <c r="E50" s="62" t="s">
        <v>148</v>
      </c>
      <c r="F50" s="54" t="s">
        <v>127</v>
      </c>
      <c r="G50" s="69" t="s">
        <v>140</v>
      </c>
      <c r="H50" s="52">
        <v>0.03</v>
      </c>
      <c r="I50" s="61">
        <v>509</v>
      </c>
      <c r="J50" s="14">
        <v>2.8000000000000001E-2</v>
      </c>
      <c r="K50" s="15">
        <v>73</v>
      </c>
      <c r="L50" s="3"/>
    </row>
    <row r="51" spans="1:12" x14ac:dyDescent="0.25">
      <c r="A51" s="51" t="s">
        <v>128</v>
      </c>
      <c r="B51" s="13" t="s">
        <v>129</v>
      </c>
      <c r="C51" s="38">
        <v>226</v>
      </c>
      <c r="D51" s="38" t="s">
        <v>24</v>
      </c>
      <c r="E51" s="62" t="s">
        <v>149</v>
      </c>
      <c r="F51" s="54" t="s">
        <v>150</v>
      </c>
      <c r="G51" s="69" t="s">
        <v>62</v>
      </c>
      <c r="H51" s="52">
        <v>3.1E-2</v>
      </c>
      <c r="I51" s="61">
        <v>38</v>
      </c>
      <c r="J51" s="14">
        <v>3.6999999999999998E-2</v>
      </c>
      <c r="K51" s="66" t="s">
        <v>98</v>
      </c>
      <c r="L51" s="3"/>
    </row>
    <row r="52" spans="1:12" x14ac:dyDescent="0.25">
      <c r="A52" s="51" t="s">
        <v>128</v>
      </c>
      <c r="B52" s="13" t="s">
        <v>129</v>
      </c>
      <c r="C52" s="38">
        <v>227</v>
      </c>
      <c r="D52" s="38" t="s">
        <v>24</v>
      </c>
      <c r="E52" s="62" t="s">
        <v>130</v>
      </c>
      <c r="F52" s="54" t="s">
        <v>131</v>
      </c>
      <c r="G52" s="69" t="s">
        <v>140</v>
      </c>
      <c r="H52" s="52">
        <v>3.1E-2</v>
      </c>
      <c r="I52" s="15">
        <v>4924</v>
      </c>
      <c r="J52" s="14">
        <v>3.6999999999999998E-2</v>
      </c>
      <c r="K52" s="15">
        <v>4620</v>
      </c>
      <c r="L52" s="3"/>
    </row>
    <row r="53" spans="1:12" x14ac:dyDescent="0.25">
      <c r="A53" s="51" t="s">
        <v>85</v>
      </c>
      <c r="B53" s="13" t="s">
        <v>132</v>
      </c>
      <c r="C53" s="38">
        <v>15</v>
      </c>
      <c r="D53" s="38"/>
      <c r="E53" s="62" t="s">
        <v>151</v>
      </c>
      <c r="F53" s="54" t="s">
        <v>138</v>
      </c>
      <c r="G53" s="86" t="s">
        <v>162</v>
      </c>
      <c r="H53" s="52">
        <v>2.7E-2</v>
      </c>
      <c r="I53" s="15">
        <v>3208</v>
      </c>
      <c r="J53" s="14">
        <v>2.5999999999999999E-2</v>
      </c>
      <c r="K53" s="15">
        <v>1591</v>
      </c>
      <c r="L53" s="3"/>
    </row>
    <row r="54" spans="1:12" x14ac:dyDescent="0.25">
      <c r="A54" s="51" t="s">
        <v>85</v>
      </c>
      <c r="B54" s="13" t="s">
        <v>132</v>
      </c>
      <c r="C54" s="38">
        <v>16</v>
      </c>
      <c r="D54" s="38"/>
      <c r="E54" s="62" t="s">
        <v>90</v>
      </c>
      <c r="F54" s="54" t="s">
        <v>138</v>
      </c>
      <c r="G54" s="68" t="s">
        <v>62</v>
      </c>
      <c r="H54" s="52">
        <v>2.7E-2</v>
      </c>
      <c r="I54" s="15">
        <v>37176</v>
      </c>
      <c r="J54" s="14">
        <v>2.5999999999999999E-2</v>
      </c>
      <c r="K54" s="15">
        <v>41330</v>
      </c>
      <c r="L54" s="3"/>
    </row>
    <row r="55" spans="1:12" x14ac:dyDescent="0.25">
      <c r="A55" s="51" t="s">
        <v>154</v>
      </c>
      <c r="B55" s="13" t="s">
        <v>133</v>
      </c>
      <c r="C55" s="38">
        <v>23</v>
      </c>
      <c r="D55" s="38"/>
      <c r="E55" s="62" t="s">
        <v>155</v>
      </c>
      <c r="F55" s="54" t="s">
        <v>152</v>
      </c>
      <c r="G55" s="68" t="s">
        <v>62</v>
      </c>
      <c r="H55" s="52">
        <v>3.1E-2</v>
      </c>
      <c r="I55" s="61">
        <v>72</v>
      </c>
      <c r="J55" s="14">
        <v>3.3000000000000002E-2</v>
      </c>
      <c r="K55" s="15">
        <v>2836</v>
      </c>
      <c r="L55" s="3"/>
    </row>
    <row r="56" spans="1:12" x14ac:dyDescent="0.25">
      <c r="A56" s="51" t="s">
        <v>154</v>
      </c>
      <c r="B56" s="13" t="s">
        <v>133</v>
      </c>
      <c r="C56" s="38">
        <v>24</v>
      </c>
      <c r="D56" s="38"/>
      <c r="E56" s="62" t="s">
        <v>156</v>
      </c>
      <c r="F56" s="54" t="s">
        <v>152</v>
      </c>
      <c r="G56" s="68" t="s">
        <v>139</v>
      </c>
      <c r="H56" s="52">
        <v>3.1E-2</v>
      </c>
      <c r="I56" s="61">
        <v>111</v>
      </c>
      <c r="J56" s="14">
        <v>3.3000000000000002E-2</v>
      </c>
      <c r="K56" s="66" t="s">
        <v>98</v>
      </c>
      <c r="L56" s="3"/>
    </row>
    <row r="57" spans="1:12" x14ac:dyDescent="0.25">
      <c r="A57" s="51" t="s">
        <v>154</v>
      </c>
      <c r="B57" s="13" t="s">
        <v>133</v>
      </c>
      <c r="C57" s="38">
        <v>25</v>
      </c>
      <c r="D57" s="38"/>
      <c r="E57" s="62" t="s">
        <v>134</v>
      </c>
      <c r="F57" s="54" t="s">
        <v>152</v>
      </c>
      <c r="G57" s="69" t="s">
        <v>140</v>
      </c>
      <c r="H57" s="52">
        <v>3.1E-2</v>
      </c>
      <c r="I57" s="15">
        <v>16837</v>
      </c>
      <c r="J57" s="14">
        <v>3.3000000000000002E-2</v>
      </c>
      <c r="K57" s="15">
        <v>15571</v>
      </c>
      <c r="L57" s="3"/>
    </row>
    <row r="58" spans="1:12" x14ac:dyDescent="0.25">
      <c r="A58" s="51" t="s">
        <v>154</v>
      </c>
      <c r="B58" s="13" t="s">
        <v>133</v>
      </c>
      <c r="C58" s="38">
        <v>25</v>
      </c>
      <c r="D58" s="38"/>
      <c r="E58" s="62" t="s">
        <v>134</v>
      </c>
      <c r="F58" s="54" t="s">
        <v>152</v>
      </c>
      <c r="G58" s="69" t="s">
        <v>141</v>
      </c>
      <c r="H58" s="52">
        <v>3.1E-2</v>
      </c>
      <c r="I58" s="61">
        <v>956</v>
      </c>
      <c r="J58" s="14">
        <v>3.3000000000000002E-2</v>
      </c>
      <c r="K58" s="15">
        <v>292</v>
      </c>
      <c r="L58" s="3"/>
    </row>
    <row r="59" spans="1:12" x14ac:dyDescent="0.25">
      <c r="A59" s="51" t="s">
        <v>135</v>
      </c>
      <c r="B59" s="13" t="s">
        <v>136</v>
      </c>
      <c r="C59" s="38">
        <v>4</v>
      </c>
      <c r="D59" s="38"/>
      <c r="E59" s="62" t="s">
        <v>157</v>
      </c>
      <c r="F59" s="54" t="s">
        <v>153</v>
      </c>
      <c r="G59" s="69" t="s">
        <v>62</v>
      </c>
      <c r="H59" s="52">
        <v>4.1000000000000002E-2</v>
      </c>
      <c r="I59" s="15">
        <v>14995</v>
      </c>
      <c r="J59" s="14">
        <v>4.1000000000000002E-2</v>
      </c>
      <c r="K59" s="15">
        <v>14743</v>
      </c>
      <c r="L59" s="3"/>
    </row>
    <row r="60" spans="1:12" ht="15.75" thickBot="1" x14ac:dyDescent="0.3">
      <c r="A60" s="51" t="s">
        <v>135</v>
      </c>
      <c r="B60" s="55" t="s">
        <v>136</v>
      </c>
      <c r="C60" s="56">
        <v>5</v>
      </c>
      <c r="D60" s="56"/>
      <c r="E60" s="63" t="s">
        <v>137</v>
      </c>
      <c r="F60" s="58" t="s">
        <v>153</v>
      </c>
      <c r="G60" s="67" t="s">
        <v>139</v>
      </c>
      <c r="H60" s="52">
        <v>4.1000000000000002E-2</v>
      </c>
      <c r="I60" s="61">
        <v>261</v>
      </c>
      <c r="J60" s="14">
        <v>4.1000000000000002E-2</v>
      </c>
      <c r="K60" s="15">
        <v>808</v>
      </c>
      <c r="L60" s="3"/>
    </row>
    <row r="61" spans="1:12" ht="15.75" thickBot="1" x14ac:dyDescent="0.3">
      <c r="A61" s="26" t="s">
        <v>143</v>
      </c>
      <c r="B61" s="100"/>
      <c r="C61" s="101"/>
      <c r="D61" s="101"/>
      <c r="E61" s="101"/>
      <c r="F61" s="102"/>
      <c r="G61" s="60"/>
      <c r="H61" s="59"/>
      <c r="I61" s="31">
        <f>SUM(I32:I60)</f>
        <v>235913</v>
      </c>
      <c r="J61" s="30"/>
      <c r="K61" s="31">
        <f>SUM(K32:K60)</f>
        <v>230130</v>
      </c>
      <c r="L61" s="3"/>
    </row>
    <row r="62" spans="1:12" ht="15.75" thickBot="1" x14ac:dyDescent="0.3"/>
    <row r="63" spans="1:12" ht="19.5" thickBot="1" x14ac:dyDescent="0.35">
      <c r="A63" s="47" t="s">
        <v>75</v>
      </c>
      <c r="B63" s="77"/>
      <c r="C63" s="77"/>
      <c r="D63" s="77"/>
      <c r="E63" s="77"/>
      <c r="F63" s="78"/>
      <c r="G63" s="45"/>
      <c r="H63" s="45"/>
      <c r="I63" s="45"/>
      <c r="J63" s="45"/>
      <c r="K63" s="45"/>
      <c r="L63" s="45"/>
    </row>
    <row r="64" spans="1:12" ht="15.75" thickBot="1" x14ac:dyDescent="0.3">
      <c r="A64" s="83" t="s">
        <v>73</v>
      </c>
      <c r="B64" s="70" t="s">
        <v>2</v>
      </c>
      <c r="C64" s="84" t="s">
        <v>77</v>
      </c>
      <c r="D64" s="84" t="s">
        <v>5</v>
      </c>
      <c r="E64" s="84" t="s">
        <v>6</v>
      </c>
      <c r="F64" s="29"/>
      <c r="G64" s="45"/>
      <c r="H64" s="45"/>
      <c r="I64" s="45"/>
      <c r="J64" s="45"/>
      <c r="K64" s="45"/>
      <c r="L64" s="45"/>
    </row>
    <row r="65" spans="1:6" x14ac:dyDescent="0.25">
      <c r="A65" s="79" t="s">
        <v>76</v>
      </c>
      <c r="B65" s="13" t="s">
        <v>63</v>
      </c>
      <c r="C65" s="81">
        <v>2</v>
      </c>
      <c r="D65" s="38" t="s">
        <v>64</v>
      </c>
      <c r="E65" s="38" t="s">
        <v>65</v>
      </c>
      <c r="F65" s="54"/>
    </row>
    <row r="66" spans="1:6" x14ac:dyDescent="0.25">
      <c r="A66" s="79" t="s">
        <v>78</v>
      </c>
      <c r="B66" s="13" t="s">
        <v>79</v>
      </c>
      <c r="C66" s="81">
        <v>6</v>
      </c>
      <c r="D66" s="53" t="s">
        <v>88</v>
      </c>
      <c r="E66" s="38" t="s">
        <v>80</v>
      </c>
      <c r="F66" s="54"/>
    </row>
    <row r="67" spans="1:6" x14ac:dyDescent="0.25">
      <c r="A67" s="79" t="s">
        <v>81</v>
      </c>
      <c r="B67" s="13" t="s">
        <v>82</v>
      </c>
      <c r="C67" s="81" t="s">
        <v>83</v>
      </c>
      <c r="D67" s="53" t="s">
        <v>89</v>
      </c>
      <c r="E67" s="38" t="s">
        <v>84</v>
      </c>
      <c r="F67" s="54"/>
    </row>
    <row r="68" spans="1:6" ht="15.75" thickBot="1" x14ac:dyDescent="0.3">
      <c r="A68" s="80" t="s">
        <v>85</v>
      </c>
      <c r="B68" s="55" t="s">
        <v>87</v>
      </c>
      <c r="C68" s="82">
        <v>16</v>
      </c>
      <c r="D68" s="57" t="s">
        <v>90</v>
      </c>
      <c r="E68" s="56" t="s">
        <v>86</v>
      </c>
      <c r="F68" s="58"/>
    </row>
  </sheetData>
  <mergeCells count="16">
    <mergeCell ref="B61:F61"/>
    <mergeCell ref="G7:G8"/>
    <mergeCell ref="B30:F30"/>
    <mergeCell ref="H30:I30"/>
    <mergeCell ref="J30:K30"/>
    <mergeCell ref="H24:I24"/>
    <mergeCell ref="H26:I26"/>
    <mergeCell ref="B20:F20"/>
    <mergeCell ref="B5:F5"/>
    <mergeCell ref="H5:I5"/>
    <mergeCell ref="J5:K5"/>
    <mergeCell ref="B7:B8"/>
    <mergeCell ref="C7:C8"/>
    <mergeCell ref="D7:D8"/>
    <mergeCell ref="E7:E8"/>
    <mergeCell ref="F7:F8"/>
  </mergeCells>
  <phoneticPr fontId="1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de Boer</dc:creator>
  <cp:lastModifiedBy>Esther de Boer</cp:lastModifiedBy>
  <dcterms:created xsi:type="dcterms:W3CDTF">2021-09-29T11:27:06Z</dcterms:created>
  <dcterms:modified xsi:type="dcterms:W3CDTF">2021-10-26T13:38:21Z</dcterms:modified>
</cp:coreProperties>
</file>