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K:\BV\Inkoop\Aanbestedingen\Slibtransport\Slibtransport 2020\02 Offerte aanvraag\Definitieve documenten\"/>
    </mc:Choice>
  </mc:AlternateContent>
  <xr:revisionPtr revIDLastSave="0" documentId="13_ncr:1_{11ADA051-A2A5-49AD-80C6-040FBEA771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eeswijzer" sheetId="2" r:id="rId1"/>
    <sheet name="Prijzenformulier (G.1)" sheetId="3" r:id="rId2"/>
  </sheets>
  <definedNames>
    <definedName name="_Hlk83633940" localSheetId="0">Leeswijzer!$D$5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3" l="1"/>
  <c r="D64" i="3"/>
  <c r="D68" i="3"/>
  <c r="D67" i="3"/>
  <c r="D66" i="3"/>
  <c r="B67" i="3"/>
  <c r="B66" i="3"/>
  <c r="B65" i="3"/>
  <c r="B64" i="3"/>
  <c r="E34" i="3" l="1"/>
  <c r="E37" i="3" l="1"/>
  <c r="E38" i="3"/>
  <c r="E39" i="3"/>
  <c r="E40" i="3"/>
  <c r="E27" i="3"/>
  <c r="D50" i="3"/>
  <c r="D51" i="3"/>
  <c r="C45" i="3"/>
  <c r="E44" i="3"/>
  <c r="E43" i="3"/>
  <c r="E42" i="3"/>
  <c r="E41" i="3"/>
  <c r="E36" i="3"/>
  <c r="E35" i="3"/>
  <c r="E33" i="3"/>
  <c r="E32" i="3"/>
  <c r="E31" i="3"/>
  <c r="E30" i="3"/>
  <c r="E29" i="3"/>
  <c r="E28" i="3"/>
  <c r="E26" i="3"/>
  <c r="E25" i="3"/>
  <c r="E24" i="3"/>
  <c r="C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D52" i="3" l="1"/>
  <c r="E19" i="3"/>
  <c r="E45" i="3"/>
  <c r="B107" i="3"/>
  <c r="D57" i="3"/>
  <c r="D58" i="3"/>
  <c r="D56" i="3"/>
  <c r="D59" i="3" l="1"/>
</calcChain>
</file>

<file path=xl/sharedStrings.xml><?xml version="1.0" encoding="utf-8"?>
<sst xmlns="http://schemas.openxmlformats.org/spreadsheetml/2006/main" count="216" uniqueCount="126">
  <si>
    <t>Ontdoener</t>
  </si>
  <si>
    <t>Totaal</t>
  </si>
  <si>
    <t>RWZI EELDE</t>
  </si>
  <si>
    <t>RWZI FEERWERD</t>
  </si>
  <si>
    <t>RWZI GAARKEUKEN</t>
  </si>
  <si>
    <t>RWZI LEEK</t>
  </si>
  <si>
    <t>RWZI MARUM</t>
  </si>
  <si>
    <t>RWZI ONDERDENDAM</t>
  </si>
  <si>
    <t>RWZI UITHUIZERMEEDEN</t>
  </si>
  <si>
    <t>RWZI ULRUM</t>
  </si>
  <si>
    <t>RWZI WEHE DEN HOORN</t>
  </si>
  <si>
    <t>RWZI WINSUM</t>
  </si>
  <si>
    <t>RWZI ZUIDHORN</t>
  </si>
  <si>
    <t>Totaal transport rioolwater</t>
  </si>
  <si>
    <t>Calamiteitentarief</t>
  </si>
  <si>
    <t>Uren</t>
  </si>
  <si>
    <t>Uurtarief</t>
  </si>
  <si>
    <t>Score</t>
  </si>
  <si>
    <t>Calamiteit - regulier (6.00 uur tot 22.00 uur)</t>
  </si>
  <si>
    <t>Calamiteit - avond / nacht ) 22.00 uur tot 6.00 uur)</t>
  </si>
  <si>
    <t>Calamiteit - zondag / feestdag</t>
  </si>
  <si>
    <t>Totaal calamiteiten</t>
  </si>
  <si>
    <t>Totaal inschrijfprijs</t>
  </si>
  <si>
    <t>Verdeling kostenposten</t>
  </si>
  <si>
    <t>Onderdeel</t>
  </si>
  <si>
    <t>% aandeel van de transportprijs</t>
  </si>
  <si>
    <t>1. Autoverzekering</t>
  </si>
  <si>
    <t>2. Motorrijtuigenbelasting</t>
  </si>
  <si>
    <t>3. Rente</t>
  </si>
  <si>
    <t>4. Loonkosten personeel</t>
  </si>
  <si>
    <t>5. Dieselbrandstof</t>
  </si>
  <si>
    <t>6. Banden</t>
  </si>
  <si>
    <t>7. Reparatie en onderhoud</t>
  </si>
  <si>
    <t>8. Afschrijvingen</t>
  </si>
  <si>
    <t>RWZI DELFZIJL (prim.slib)</t>
  </si>
  <si>
    <t>RWZI DELFZIJL (sec.slib)</t>
  </si>
  <si>
    <t>ZWART WATER REITDIEP naar RWZI GARMERWOLDE</t>
  </si>
  <si>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</si>
  <si>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</si>
  <si>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</si>
  <si>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</si>
  <si>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</si>
  <si>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</si>
  <si>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</si>
  <si>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Blauwe cellen worden automatisch berekend</t>
  </si>
  <si>
    <t>4.</t>
  </si>
  <si>
    <t>Oranje cellen worden automatisch berekend en beoordeeld</t>
  </si>
  <si>
    <t>Alle opgegeven bedragen/tarieven zijn exclusief btw</t>
  </si>
  <si>
    <t xml:space="preserve">5. </t>
  </si>
  <si>
    <t>Deze bijlage en onderliggende werkbladen maken integraal onderdeel uit van het Beschrijvend document met referentie zoals hierboven vermeld</t>
  </si>
  <si>
    <t xml:space="preserve">6. </t>
  </si>
  <si>
    <t xml:space="preserve">De geboden prijzen zijn all-in, dat wil zeggen dat alle kosten hierin zijn inbegrepen, waaronder onder meer, maar niet uitsluitend: 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</si>
  <si>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</si>
  <si>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</si>
  <si>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</si>
  <si>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</si>
  <si>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</si>
  <si>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Administratieve handelingen;</t>
  </si>
  <si>
    <t>Overige (overhead) kosten;</t>
  </si>
  <si>
    <t>Kosten voor monstername.</t>
  </si>
  <si>
    <t>Naam Inschrijver:</t>
  </si>
  <si>
    <t>Datum:</t>
  </si>
  <si>
    <t>Slibtransport</t>
  </si>
  <si>
    <t>Z/21/048410</t>
  </si>
  <si>
    <t>G.1 Prijs</t>
  </si>
  <si>
    <t>Verwerkingslocaties</t>
  </si>
  <si>
    <t>Garmerwolde</t>
  </si>
  <si>
    <t>Scheemda</t>
  </si>
  <si>
    <t>Veendam</t>
  </si>
  <si>
    <t>Assen</t>
  </si>
  <si>
    <t>Rwzi Assen</t>
  </si>
  <si>
    <t>NVT</t>
  </si>
  <si>
    <t>Rwzi Bellingwolde</t>
  </si>
  <si>
    <t>Rwzi Foxhol</t>
  </si>
  <si>
    <t>Rwzi Gieten</t>
  </si>
  <si>
    <t>Rwzi Hoogezand</t>
  </si>
  <si>
    <t>Rwzi Oude Pekela</t>
  </si>
  <si>
    <t>Rwzi Scheemda</t>
  </si>
  <si>
    <t>Rwzi Scheve Klap</t>
  </si>
  <si>
    <t>Rwzi Stadskanaal</t>
  </si>
  <si>
    <t>Rwzi Ter Apel</t>
  </si>
  <si>
    <t>Rwzi 2e Exloermond</t>
  </si>
  <si>
    <t>Rwzi Veendam</t>
  </si>
  <si>
    <t>Rwzi Vriescheloo</t>
  </si>
  <si>
    <t>RWZI Assen</t>
  </si>
  <si>
    <t>RWZI Bellingwolde</t>
  </si>
  <si>
    <t>RWZI Foxhol</t>
  </si>
  <si>
    <t>RWZI Hoogezand</t>
  </si>
  <si>
    <t>RWZI Oude Pekela</t>
  </si>
  <si>
    <t>RWZI Scheemda</t>
  </si>
  <si>
    <t>RWZI Scheve Klap</t>
  </si>
  <si>
    <t>RWZI Stadskanaal</t>
  </si>
  <si>
    <t>RWZI Ter Apel</t>
  </si>
  <si>
    <t>RWZI Tweede Exloërmond</t>
  </si>
  <si>
    <t>RWZI Veendam</t>
  </si>
  <si>
    <t>RWZI Vriescheloo</t>
  </si>
  <si>
    <t xml:space="preserve">Verwerkingslocatie </t>
  </si>
  <si>
    <t>Transportprijs per m3 zuiveringsslib</t>
  </si>
  <si>
    <t>REGULIER TRANSPORT - NOORDERZIJLVEST</t>
  </si>
  <si>
    <t>REGULIER TRANSPORT - HUNZE EN AA'S</t>
  </si>
  <si>
    <t>AFWIJKEND TRANSPORT- HUNZE EN AA'S</t>
  </si>
  <si>
    <t>Transportprijs voor slibtransport naar afwijkende verwerkingslocaties</t>
  </si>
  <si>
    <t>NVT=niet van toepassing= reguliere verwerkingslocatie</t>
  </si>
  <si>
    <t>€/m3 slib</t>
  </si>
  <si>
    <t xml:space="preserve">€/m3 slib </t>
  </si>
  <si>
    <t>m3/jaar</t>
  </si>
  <si>
    <t>RWZI Gieten</t>
  </si>
  <si>
    <t>ZOUT WATER VAN NORTH WATER DELFZIJL naar RWZI DELFZIJL</t>
  </si>
  <si>
    <t>€/m3</t>
  </si>
  <si>
    <t>Transportprijs per m3 water</t>
  </si>
  <si>
    <t>(RIOOL)WATER TRANSPORT - NOORDERZIJLVEST</t>
  </si>
  <si>
    <t>Totaal afwijkend transport</t>
  </si>
  <si>
    <t>Totaal regulier transport Noorderzijlvest</t>
  </si>
  <si>
    <t>Totaal regulier transport Hunze en Aa's</t>
  </si>
  <si>
    <t>Totaal (riool)water transport Noorderzijlvest</t>
  </si>
  <si>
    <t xml:space="preserve">CALAMITEITEN </t>
  </si>
  <si>
    <t>Berekening Inschrijfprijs</t>
  </si>
  <si>
    <t>Telt niet mee in de beoordeling</t>
  </si>
  <si>
    <t>Tijd voor het lossen van vrachtwagens;</t>
  </si>
  <si>
    <r>
      <t>m</t>
    </r>
    <r>
      <rPr>
        <b/>
        <vertAlign val="superscript"/>
        <sz val="11"/>
        <color indexed="8"/>
        <rFont val="Calibri"/>
        <family val="2"/>
        <scheme val="minor"/>
      </rPr>
      <t>3</t>
    </r>
    <r>
      <rPr>
        <b/>
        <sz val="11"/>
        <color indexed="8"/>
        <rFont val="Calibri"/>
        <family val="2"/>
        <scheme val="minor"/>
      </rPr>
      <t>/jaar</t>
    </r>
  </si>
  <si>
    <t>Aantal jaren</t>
  </si>
  <si>
    <t xml:space="preserve">Prijsonderdelen </t>
  </si>
  <si>
    <r>
      <t>€/m</t>
    </r>
    <r>
      <rPr>
        <b/>
        <vertAlign val="superscript"/>
        <sz val="11"/>
        <color indexed="8"/>
        <rFont val="Calibri"/>
        <family val="2"/>
        <scheme val="minor"/>
      </rPr>
      <t>3</t>
    </r>
    <r>
      <rPr>
        <b/>
        <sz val="11"/>
        <color indexed="8"/>
        <rFont val="Calibri"/>
        <family val="2"/>
        <scheme val="minor"/>
      </rPr>
      <t xml:space="preserve"> slib</t>
    </r>
  </si>
  <si>
    <r>
      <t xml:space="preserve">In te vullen onderdelen die </t>
    </r>
    <r>
      <rPr>
        <b/>
        <u/>
        <sz val="14"/>
        <color theme="1"/>
        <rFont val="Calibri"/>
        <family val="2"/>
        <scheme val="minor"/>
      </rPr>
      <t>niet</t>
    </r>
    <r>
      <rPr>
        <b/>
        <sz val="14"/>
        <color theme="1"/>
        <rFont val="Calibri"/>
        <family val="2"/>
        <scheme val="minor"/>
      </rPr>
      <t xml:space="preserve"> worden beoordeeld</t>
    </r>
  </si>
  <si>
    <t>€ per jaar</t>
  </si>
  <si>
    <t>Bijlage 7: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</si>
</sst>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3" fontId="0" fillId="0" borderId="1" xfId="0" applyNumberFormat="1" applyFont="1" applyBorder="1" applyProtection="1"/>
    <xf numFmtId="0" fontId="0" fillId="0" borderId="1" xfId="0" applyFont="1" applyFill="1" applyBorder="1" applyProtection="1"/>
    <xf numFmtId="0" fontId="0" fillId="0" borderId="7" xfId="0" applyFont="1" applyBorder="1" applyProtection="1"/>
    <xf numFmtId="3" fontId="0" fillId="0" borderId="10" xfId="0" applyNumberFormat="1" applyFont="1" applyBorder="1" applyProtection="1"/>
    <xf numFmtId="0" fontId="1" fillId="0" borderId="24" xfId="0" applyFont="1" applyBorder="1" applyProtection="1"/>
    <xf numFmtId="0" fontId="1" fillId="0" borderId="25" xfId="0" applyFont="1" applyBorder="1" applyProtection="1"/>
    <xf numFmtId="0" fontId="0" fillId="0" borderId="14" xfId="0" applyFont="1" applyBorder="1" applyProtection="1"/>
    <xf numFmtId="3" fontId="0" fillId="0" borderId="9" xfId="0" applyNumberFormat="1" applyFont="1" applyBorder="1" applyProtection="1"/>
    <xf numFmtId="0" fontId="1" fillId="0" borderId="24" xfId="0" applyFont="1" applyFill="1" applyBorder="1" applyProtection="1"/>
    <xf numFmtId="1" fontId="0" fillId="0" borderId="25" xfId="0" applyNumberFormat="1" applyFont="1" applyBorder="1" applyProtection="1"/>
    <xf numFmtId="0" fontId="1" fillId="2" borderId="16" xfId="0" applyFont="1" applyFill="1" applyBorder="1" applyAlignment="1" applyProtection="1"/>
    <xf numFmtId="0" fontId="1" fillId="2" borderId="17" xfId="0" applyFont="1" applyFill="1" applyBorder="1" applyAlignment="1" applyProtection="1"/>
    <xf numFmtId="0" fontId="1" fillId="2" borderId="18" xfId="0" applyFont="1" applyFill="1" applyBorder="1" applyAlignment="1" applyProtection="1"/>
    <xf numFmtId="0" fontId="1" fillId="0" borderId="25" xfId="0" applyFont="1" applyBorder="1" applyAlignment="1" applyProtection="1">
      <alignment horizontal="right"/>
    </xf>
    <xf numFmtId="0" fontId="1" fillId="0" borderId="26" xfId="0" applyFont="1" applyBorder="1" applyAlignment="1" applyProtection="1">
      <alignment horizontal="right"/>
    </xf>
    <xf numFmtId="0" fontId="0" fillId="9" borderId="25" xfId="0" applyFont="1" applyFill="1" applyBorder="1" applyProtection="1"/>
    <xf numFmtId="0" fontId="0" fillId="9" borderId="16" xfId="0" applyFont="1" applyFill="1" applyBorder="1" applyAlignment="1" applyProtection="1"/>
    <xf numFmtId="0" fontId="0" fillId="9" borderId="17" xfId="0" applyFont="1" applyFill="1" applyBorder="1" applyAlignment="1" applyProtection="1"/>
    <xf numFmtId="0" fontId="0" fillId="9" borderId="18" xfId="0" applyFont="1" applyFill="1" applyBorder="1" applyAlignment="1" applyProtection="1"/>
    <xf numFmtId="0" fontId="0" fillId="0" borderId="10" xfId="0" applyFont="1" applyBorder="1" applyProtection="1"/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" xfId="0" applyNumberFormat="1" applyFont="1" applyFill="1" applyBorder="1" applyAlignment="1" applyProtection="1">
      <alignment horizontal="right"/>
      <protection locked="0"/>
    </xf>
    <xf numFmtId="164" fontId="0" fillId="4" borderId="9" xfId="0" applyNumberFormat="1" applyFont="1" applyFill="1" applyBorder="1" applyAlignment="1" applyProtection="1">
      <alignment horizontal="right"/>
      <protection locked="0"/>
    </xf>
    <xf numFmtId="164" fontId="0" fillId="12" borderId="20" xfId="0" applyNumberFormat="1" applyFont="1" applyFill="1" applyBorder="1" applyAlignment="1" applyProtection="1">
      <alignment horizontal="right"/>
    </xf>
    <xf numFmtId="164" fontId="0" fillId="12" borderId="13" xfId="0" applyNumberFormat="1" applyFont="1" applyFill="1" applyBorder="1" applyAlignment="1" applyProtection="1">
      <alignment horizontal="right"/>
    </xf>
    <xf numFmtId="164" fontId="0" fillId="12" borderId="15" xfId="0" applyNumberFormat="1" applyFont="1" applyFill="1" applyBorder="1" applyAlignment="1" applyProtection="1">
      <alignment horizontal="right"/>
    </xf>
    <xf numFmtId="164" fontId="1" fillId="12" borderId="26" xfId="0" applyNumberFormat="1" applyFont="1" applyFill="1" applyBorder="1" applyProtection="1"/>
    <xf numFmtId="164" fontId="1" fillId="12" borderId="26" xfId="0" applyNumberFormat="1" applyFont="1" applyFill="1" applyBorder="1" applyAlignment="1" applyProtection="1">
      <alignment horizontal="right"/>
    </xf>
    <xf numFmtId="164" fontId="0" fillId="12" borderId="1" xfId="0" applyNumberFormat="1" applyFont="1" applyFill="1" applyBorder="1" applyAlignment="1" applyProtection="1"/>
    <xf numFmtId="164" fontId="0" fillId="12" borderId="10" xfId="0" applyNumberFormat="1" applyFont="1" applyFill="1" applyBorder="1" applyAlignment="1" applyProtection="1"/>
    <xf numFmtId="0" fontId="1" fillId="0" borderId="31" xfId="0" applyFont="1" applyBorder="1" applyProtection="1"/>
    <xf numFmtId="164" fontId="0" fillId="4" borderId="5" xfId="0" applyNumberFormat="1" applyFont="1" applyFill="1" applyBorder="1" applyAlignment="1" applyProtection="1">
      <alignment horizontal="right"/>
      <protection locked="0"/>
    </xf>
    <xf numFmtId="164" fontId="0" fillId="4" borderId="8" xfId="0" applyNumberFormat="1" applyFont="1" applyFill="1" applyBorder="1" applyAlignment="1" applyProtection="1">
      <alignment horizontal="right"/>
      <protection locked="0"/>
    </xf>
    <xf numFmtId="164" fontId="0" fillId="4" borderId="3" xfId="0" applyNumberFormat="1" applyFont="1" applyFill="1" applyBorder="1" applyAlignment="1" applyProtection="1">
      <alignment horizontal="right"/>
      <protection locked="0"/>
    </xf>
    <xf numFmtId="3" fontId="1" fillId="0" borderId="25" xfId="0" applyNumberFormat="1" applyFont="1" applyBorder="1" applyProtection="1"/>
    <xf numFmtId="0" fontId="1" fillId="0" borderId="32" xfId="0" applyFont="1" applyBorder="1" applyAlignment="1" applyProtection="1">
      <alignment horizontal="right"/>
    </xf>
    <xf numFmtId="0" fontId="1" fillId="0" borderId="33" xfId="0" applyFont="1" applyBorder="1" applyAlignment="1" applyProtection="1">
      <alignment horizontal="right"/>
    </xf>
    <xf numFmtId="0" fontId="0" fillId="0" borderId="16" xfId="0" applyFont="1" applyBorder="1" applyAlignment="1" applyProtection="1">
      <alignment wrapText="1"/>
    </xf>
    <xf numFmtId="0" fontId="0" fillId="0" borderId="38" xfId="0" applyFont="1" applyBorder="1" applyProtection="1"/>
    <xf numFmtId="0" fontId="0" fillId="0" borderId="34" xfId="0" applyFont="1" applyBorder="1" applyProtection="1"/>
    <xf numFmtId="0" fontId="1" fillId="0" borderId="39" xfId="0" applyFont="1" applyBorder="1" applyProtection="1"/>
    <xf numFmtId="0" fontId="0" fillId="0" borderId="11" xfId="0" applyFont="1" applyBorder="1" applyAlignment="1" applyProtection="1"/>
    <xf numFmtId="0" fontId="0" fillId="0" borderId="9" xfId="0" applyFont="1" applyBorder="1" applyProtection="1"/>
    <xf numFmtId="164" fontId="0" fillId="12" borderId="9" xfId="0" applyNumberFormat="1" applyFont="1" applyFill="1" applyBorder="1" applyAlignment="1" applyProtection="1"/>
    <xf numFmtId="164" fontId="1" fillId="12" borderId="26" xfId="0" applyNumberFormat="1" applyFont="1" applyFill="1" applyBorder="1" applyAlignment="1" applyProtection="1"/>
    <xf numFmtId="164" fontId="0" fillId="12" borderId="1" xfId="0" applyNumberFormat="1" applyFont="1" applyFill="1" applyBorder="1" applyProtection="1"/>
    <xf numFmtId="0" fontId="0" fillId="0" borderId="2" xfId="0" applyFont="1" applyBorder="1" applyAlignment="1" applyProtection="1"/>
    <xf numFmtId="164" fontId="0" fillId="12" borderId="9" xfId="0" applyNumberFormat="1" applyFont="1" applyFill="1" applyBorder="1" applyProtection="1"/>
    <xf numFmtId="164" fontId="1" fillId="6" borderId="26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 applyProtection="1"/>
    <xf numFmtId="164" fontId="0" fillId="12" borderId="10" xfId="0" applyNumberFormat="1" applyFont="1" applyFill="1" applyBorder="1" applyProtection="1"/>
    <xf numFmtId="0" fontId="1" fillId="15" borderId="24" xfId="0" applyFont="1" applyFill="1" applyBorder="1" applyAlignment="1" applyProtection="1"/>
    <xf numFmtId="0" fontId="1" fillId="15" borderId="25" xfId="0" applyFont="1" applyFill="1" applyBorder="1" applyAlignment="1" applyProtection="1"/>
    <xf numFmtId="0" fontId="1" fillId="15" borderId="37" xfId="0" applyFont="1" applyFill="1" applyBorder="1" applyAlignment="1" applyProtection="1">
      <alignment horizontal="right"/>
    </xf>
    <xf numFmtId="0" fontId="1" fillId="15" borderId="26" xfId="0" applyFont="1" applyFill="1" applyBorder="1" applyAlignment="1" applyProtection="1">
      <alignment horizontal="right"/>
    </xf>
    <xf numFmtId="0" fontId="0" fillId="9" borderId="16" xfId="0" applyFont="1" applyFill="1" applyBorder="1" applyAlignment="1" applyProtection="1">
      <alignment vertical="top"/>
    </xf>
    <xf numFmtId="0" fontId="0" fillId="9" borderId="17" xfId="0" applyFont="1" applyFill="1" applyBorder="1" applyAlignment="1" applyProtection="1">
      <alignment vertical="top"/>
    </xf>
    <xf numFmtId="0" fontId="0" fillId="9" borderId="18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vertical="top"/>
    </xf>
    <xf numFmtId="0" fontId="9" fillId="9" borderId="16" xfId="0" applyFont="1" applyFill="1" applyBorder="1" applyAlignment="1" applyProtection="1"/>
    <xf numFmtId="44" fontId="11" fillId="11" borderId="10" xfId="0" applyNumberFormat="1" applyFont="1" applyFill="1" applyBorder="1" applyAlignment="1" applyProtection="1">
      <alignment horizontal="right"/>
      <protection locked="0"/>
    </xf>
    <xf numFmtId="44" fontId="11" fillId="11" borderId="7" xfId="0" applyNumberFormat="1" applyFont="1" applyFill="1" applyBorder="1" applyAlignment="1" applyProtection="1">
      <alignment horizontal="right"/>
      <protection locked="0"/>
    </xf>
    <xf numFmtId="44" fontId="11" fillId="11" borderId="1" xfId="0" applyNumberFormat="1" applyFont="1" applyFill="1" applyBorder="1" applyAlignment="1" applyProtection="1">
      <alignment horizontal="right"/>
      <protection locked="0"/>
    </xf>
    <xf numFmtId="44" fontId="11" fillId="11" borderId="13" xfId="0" applyNumberFormat="1" applyFont="1" applyFill="1" applyBorder="1" applyAlignment="1" applyProtection="1">
      <alignment horizontal="right"/>
      <protection locked="0"/>
    </xf>
    <xf numFmtId="44" fontId="11" fillId="11" borderId="14" xfId="0" applyNumberFormat="1" applyFont="1" applyFill="1" applyBorder="1" applyAlignment="1" applyProtection="1">
      <alignment horizontal="right"/>
      <protection locked="0"/>
    </xf>
    <xf numFmtId="44" fontId="11" fillId="11" borderId="9" xfId="0" applyNumberFormat="1" applyFont="1" applyFill="1" applyBorder="1" applyAlignment="1" applyProtection="1">
      <alignment horizontal="right"/>
      <protection locked="0"/>
    </xf>
    <xf numFmtId="44" fontId="11" fillId="11" borderId="15" xfId="0" applyNumberFormat="1" applyFont="1" applyFill="1" applyBorder="1" applyAlignment="1" applyProtection="1">
      <alignment horizontal="right"/>
      <protection locked="0"/>
    </xf>
    <xf numFmtId="0" fontId="0" fillId="0" borderId="38" xfId="0" applyFont="1" applyBorder="1" applyAlignment="1" applyProtection="1"/>
    <xf numFmtId="0" fontId="0" fillId="0" borderId="34" xfId="0" applyFont="1" applyBorder="1" applyAlignment="1" applyProtection="1"/>
    <xf numFmtId="0" fontId="0" fillId="0" borderId="35" xfId="0" applyFont="1" applyBorder="1" applyAlignment="1" applyProtection="1"/>
    <xf numFmtId="164" fontId="0" fillId="0" borderId="5" xfId="0" applyNumberFormat="1" applyFont="1" applyBorder="1" applyAlignment="1" applyProtection="1"/>
    <xf numFmtId="164" fontId="0" fillId="0" borderId="8" xfId="0" applyNumberFormat="1" applyFont="1" applyBorder="1" applyAlignment="1" applyProtection="1"/>
    <xf numFmtId="164" fontId="0" fillId="0" borderId="12" xfId="0" applyNumberFormat="1" applyFont="1" applyBorder="1" applyAlignment="1" applyProtection="1"/>
    <xf numFmtId="164" fontId="0" fillId="0" borderId="41" xfId="0" applyNumberFormat="1" applyFont="1" applyBorder="1" applyAlignment="1" applyProtection="1"/>
    <xf numFmtId="0" fontId="0" fillId="4" borderId="11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9" fontId="0" fillId="4" borderId="7" xfId="0" applyNumberFormat="1" applyFont="1" applyFill="1" applyBorder="1" applyAlignment="1" applyProtection="1">
      <protection locked="0"/>
    </xf>
    <xf numFmtId="9" fontId="0" fillId="4" borderId="1" xfId="0" applyNumberFormat="1" applyFont="1" applyFill="1" applyBorder="1" applyAlignment="1" applyProtection="1">
      <protection locked="0"/>
    </xf>
    <xf numFmtId="9" fontId="0" fillId="4" borderId="13" xfId="0" applyNumberFormat="1" applyFont="1" applyFill="1" applyBorder="1" applyAlignment="1" applyProtection="1">
      <protection locked="0"/>
    </xf>
    <xf numFmtId="0" fontId="1" fillId="0" borderId="24" xfId="0" applyFont="1" applyBorder="1" applyAlignment="1" applyProtection="1"/>
    <xf numFmtId="0" fontId="1" fillId="0" borderId="25" xfId="0" applyFont="1" applyBorder="1" applyAlignment="1" applyProtection="1"/>
    <xf numFmtId="0" fontId="3" fillId="2" borderId="30" xfId="0" applyFont="1" applyFill="1" applyBorder="1" applyAlignment="1" applyProtection="1"/>
    <xf numFmtId="0" fontId="3" fillId="2" borderId="36" xfId="0" applyFont="1" applyFill="1" applyBorder="1" applyAlignment="1" applyProtection="1"/>
    <xf numFmtId="0" fontId="3" fillId="2" borderId="40" xfId="0" applyFont="1" applyFill="1" applyBorder="1" applyAlignment="1" applyProtection="1"/>
    <xf numFmtId="9" fontId="1" fillId="5" borderId="21" xfId="0" applyNumberFormat="1" applyFont="1" applyFill="1" applyBorder="1" applyAlignment="1" applyProtection="1"/>
    <xf numFmtId="9" fontId="1" fillId="5" borderId="22" xfId="0" applyNumberFormat="1" applyFont="1" applyFill="1" applyBorder="1" applyAlignment="1" applyProtection="1"/>
    <xf numFmtId="9" fontId="1" fillId="5" borderId="23" xfId="0" applyNumberFormat="1" applyFont="1" applyFill="1" applyBorder="1" applyAlignment="1" applyProtection="1"/>
    <xf numFmtId="0" fontId="1" fillId="2" borderId="16" xfId="0" applyFont="1" applyFill="1" applyBorder="1" applyAlignment="1" applyProtection="1">
      <alignment horizontal="left"/>
    </xf>
    <xf numFmtId="0" fontId="1" fillId="2" borderId="17" xfId="0" applyFont="1" applyFill="1" applyBorder="1" applyAlignment="1" applyProtection="1">
      <alignment horizontal="left"/>
    </xf>
    <xf numFmtId="0" fontId="1" fillId="2" borderId="18" xfId="0" applyFont="1" applyFill="1" applyBorder="1" applyAlignment="1" applyProtection="1">
      <alignment horizontal="left"/>
    </xf>
    <xf numFmtId="0" fontId="0" fillId="9" borderId="16" xfId="0" applyFont="1" applyFill="1" applyBorder="1" applyAlignment="1" applyProtection="1">
      <alignment horizontal="left"/>
    </xf>
    <xf numFmtId="0" fontId="0" fillId="9" borderId="17" xfId="0" applyFont="1" applyFill="1" applyBorder="1" applyAlignment="1" applyProtection="1">
      <alignment horizontal="left"/>
    </xf>
    <xf numFmtId="0" fontId="0" fillId="9" borderId="18" xfId="0" applyFont="1" applyFill="1" applyBorder="1" applyAlignment="1" applyProtection="1">
      <alignment horizontal="left"/>
    </xf>
    <xf numFmtId="0" fontId="0" fillId="9" borderId="16" xfId="0" applyFont="1" applyFill="1" applyBorder="1" applyAlignment="1" applyProtection="1">
      <alignment horizontal="left" vertical="top"/>
    </xf>
    <xf numFmtId="0" fontId="0" fillId="9" borderId="17" xfId="0" applyFont="1" applyFill="1" applyBorder="1" applyAlignment="1" applyProtection="1">
      <alignment horizontal="left" vertical="top"/>
    </xf>
    <xf numFmtId="0" fontId="0" fillId="9" borderId="18" xfId="0" applyFont="1" applyFill="1" applyBorder="1" applyAlignment="1" applyProtection="1">
      <alignment horizontal="left" vertical="top"/>
    </xf>
    <xf numFmtId="9" fontId="0" fillId="4" borderId="19" xfId="0" applyNumberFormat="1" applyFont="1" applyFill="1" applyBorder="1" applyAlignment="1" applyProtection="1">
      <protection locked="0"/>
    </xf>
    <xf numFmtId="9" fontId="0" fillId="4" borderId="10" xfId="0" applyNumberFormat="1" applyFont="1" applyFill="1" applyBorder="1" applyAlignment="1" applyProtection="1">
      <protection locked="0"/>
    </xf>
    <xf numFmtId="9" fontId="0" fillId="4" borderId="20" xfId="0" applyNumberFormat="1" applyFont="1" applyFill="1" applyBorder="1" applyAlignment="1" applyProtection="1">
      <protection locked="0"/>
    </xf>
    <xf numFmtId="0" fontId="1" fillId="0" borderId="24" xfId="0" applyFont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1" fillId="2" borderId="27" xfId="0" applyFont="1" applyFill="1" applyBorder="1" applyAlignment="1" applyProtection="1"/>
    <xf numFmtId="0" fontId="1" fillId="2" borderId="28" xfId="0" applyFont="1" applyFill="1" applyBorder="1" applyAlignment="1" applyProtection="1"/>
    <xf numFmtId="0" fontId="1" fillId="2" borderId="29" xfId="0" applyFont="1" applyFill="1" applyBorder="1" applyAlignment="1" applyProtection="1"/>
    <xf numFmtId="0" fontId="0" fillId="0" borderId="24" xfId="0" applyFont="1" applyBorder="1" applyAlignment="1" applyProtection="1">
      <alignment horizontal="right"/>
    </xf>
    <xf numFmtId="0" fontId="0" fillId="0" borderId="25" xfId="0" applyFont="1" applyBorder="1" applyAlignment="1" applyProtection="1">
      <alignment horizontal="right"/>
    </xf>
    <xf numFmtId="0" fontId="0" fillId="0" borderId="26" xfId="0" applyFont="1" applyBorder="1" applyAlignment="1" applyProtection="1">
      <alignment horizontal="right"/>
    </xf>
    <xf numFmtId="0" fontId="1" fillId="2" borderId="24" xfId="0" applyFont="1" applyFill="1" applyBorder="1" applyAlignment="1" applyProtection="1"/>
    <xf numFmtId="0" fontId="1" fillId="2" borderId="25" xfId="0" applyFont="1" applyFill="1" applyBorder="1" applyAlignment="1" applyProtection="1"/>
    <xf numFmtId="0" fontId="1" fillId="2" borderId="26" xfId="0" applyFont="1" applyFill="1" applyBorder="1" applyAlignment="1" applyProtection="1"/>
    <xf numFmtId="0" fontId="3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left" vertical="top"/>
    </xf>
    <xf numFmtId="0" fontId="0" fillId="4" borderId="1" xfId="0" applyFill="1" applyBorder="1" applyProtection="1"/>
    <xf numFmtId="0" fontId="0" fillId="5" borderId="10" xfId="0" applyFill="1" applyBorder="1" applyProtection="1"/>
    <xf numFmtId="0" fontId="0" fillId="6" borderId="1" xfId="0" applyFill="1" applyBorder="1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right" vertical="top" wrapText="1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/>
    </xf>
    <xf numFmtId="0" fontId="0" fillId="0" borderId="11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0" xfId="0" applyFont="1" applyProtection="1"/>
    <xf numFmtId="0" fontId="7" fillId="7" borderId="25" xfId="0" applyFont="1" applyFill="1" applyBorder="1" applyAlignment="1" applyProtection="1">
      <alignment horizontal="center"/>
    </xf>
    <xf numFmtId="0" fontId="0" fillId="0" borderId="19" xfId="0" applyFont="1" applyBorder="1" applyProtection="1"/>
    <xf numFmtId="0" fontId="0" fillId="0" borderId="6" xfId="0" applyFont="1" applyBorder="1" applyProtection="1"/>
    <xf numFmtId="0" fontId="6" fillId="0" borderId="24" xfId="0" applyFont="1" applyBorder="1" applyProtection="1"/>
    <xf numFmtId="0" fontId="6" fillId="0" borderId="25" xfId="0" applyFont="1" applyBorder="1" applyProtection="1"/>
    <xf numFmtId="0" fontId="6" fillId="0" borderId="25" xfId="0" applyFont="1" applyBorder="1" applyAlignment="1" applyProtection="1">
      <alignment horizontal="right"/>
    </xf>
    <xf numFmtId="0" fontId="6" fillId="0" borderId="26" xfId="0" applyFont="1" applyBorder="1" applyAlignment="1" applyProtection="1">
      <alignment horizontal="right"/>
    </xf>
    <xf numFmtId="0" fontId="0" fillId="0" borderId="10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9" xfId="0" applyFont="1" applyBorder="1" applyAlignment="1" applyProtection="1">
      <alignment horizontal="left" vertical="center" wrapText="1"/>
    </xf>
    <xf numFmtId="164" fontId="1" fillId="9" borderId="25" xfId="0" applyNumberFormat="1" applyFont="1" applyFill="1" applyBorder="1" applyProtection="1"/>
    <xf numFmtId="0" fontId="2" fillId="0" borderId="19" xfId="0" applyFont="1" applyBorder="1" applyProtection="1"/>
    <xf numFmtId="3" fontId="0" fillId="0" borderId="10" xfId="0" applyNumberFormat="1" applyFont="1" applyFill="1" applyBorder="1" applyAlignment="1" applyProtection="1">
      <alignment horizontal="right"/>
    </xf>
    <xf numFmtId="3" fontId="0" fillId="0" borderId="1" xfId="0" applyNumberFormat="1" applyFont="1" applyFill="1" applyBorder="1" applyAlignment="1" applyProtection="1">
      <alignment horizontal="right"/>
    </xf>
    <xf numFmtId="3" fontId="0" fillId="0" borderId="9" xfId="0" applyNumberFormat="1" applyFont="1" applyFill="1" applyBorder="1" applyAlignment="1" applyProtection="1">
      <alignment horizontal="right"/>
    </xf>
    <xf numFmtId="0" fontId="0" fillId="15" borderId="0" xfId="0" applyFont="1" applyFill="1" applyProtection="1"/>
    <xf numFmtId="0" fontId="12" fillId="0" borderId="0" xfId="0" applyFont="1" applyProtection="1"/>
    <xf numFmtId="0" fontId="1" fillId="3" borderId="16" xfId="0" applyFont="1" applyFill="1" applyBorder="1" applyAlignment="1" applyProtection="1"/>
    <xf numFmtId="0" fontId="1" fillId="3" borderId="16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18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10" fillId="10" borderId="42" xfId="0" applyFont="1" applyFill="1" applyBorder="1" applyAlignment="1" applyProtection="1">
      <alignment horizontal="left"/>
    </xf>
    <xf numFmtId="0" fontId="7" fillId="7" borderId="30" xfId="0" applyFont="1" applyFill="1" applyBorder="1" applyAlignment="1" applyProtection="1">
      <alignment horizontal="center"/>
    </xf>
    <xf numFmtId="0" fontId="7" fillId="7" borderId="36" xfId="0" applyFont="1" applyFill="1" applyBorder="1" applyAlignment="1" applyProtection="1">
      <alignment horizontal="center"/>
    </xf>
    <xf numFmtId="0" fontId="7" fillId="7" borderId="40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0" fontId="7" fillId="8" borderId="16" xfId="0" applyFont="1" applyFill="1" applyBorder="1" applyAlignment="1" applyProtection="1">
      <alignment horizontal="left"/>
    </xf>
    <xf numFmtId="0" fontId="7" fillId="7" borderId="24" xfId="0" applyFont="1" applyFill="1" applyBorder="1" applyAlignment="1" applyProtection="1">
      <alignment horizontal="center"/>
    </xf>
    <xf numFmtId="0" fontId="7" fillId="7" borderId="26" xfId="0" applyFont="1" applyFill="1" applyBorder="1" applyAlignment="1" applyProtection="1">
      <alignment horizontal="center"/>
    </xf>
    <xf numFmtId="0" fontId="11" fillId="7" borderId="38" xfId="0" applyFont="1" applyFill="1" applyBorder="1" applyAlignment="1" applyProtection="1">
      <alignment horizontal="left" vertical="center"/>
    </xf>
    <xf numFmtId="44" fontId="11" fillId="13" borderId="19" xfId="0" applyNumberFormat="1" applyFont="1" applyFill="1" applyBorder="1" applyAlignment="1" applyProtection="1">
      <alignment horizontal="center"/>
    </xf>
    <xf numFmtId="44" fontId="11" fillId="13" borderId="20" xfId="0" applyNumberFormat="1" applyFont="1" applyFill="1" applyBorder="1" applyAlignment="1" applyProtection="1">
      <alignment horizontal="center"/>
    </xf>
    <xf numFmtId="44" fontId="0" fillId="0" borderId="0" xfId="0" applyNumberFormat="1" applyFont="1" applyFill="1" applyBorder="1" applyProtection="1"/>
    <xf numFmtId="0" fontId="11" fillId="7" borderId="34" xfId="0" applyFont="1" applyFill="1" applyBorder="1" applyAlignment="1" applyProtection="1">
      <alignment horizontal="left" vertical="center"/>
    </xf>
    <xf numFmtId="44" fontId="11" fillId="13" borderId="1" xfId="0" applyNumberFormat="1" applyFont="1" applyFill="1" applyBorder="1" applyAlignment="1" applyProtection="1">
      <alignment horizontal="center"/>
    </xf>
    <xf numFmtId="0" fontId="11" fillId="0" borderId="34" xfId="0" applyFont="1" applyBorder="1" applyAlignment="1" applyProtection="1">
      <alignment horizontal="left" vertical="center"/>
    </xf>
    <xf numFmtId="44" fontId="11" fillId="13" borderId="7" xfId="0" applyNumberFormat="1" applyFont="1" applyFill="1" applyBorder="1" applyAlignment="1" applyProtection="1">
      <alignment horizontal="center"/>
    </xf>
    <xf numFmtId="44" fontId="11" fillId="14" borderId="7" xfId="0" applyNumberFormat="1" applyFont="1" applyFill="1" applyBorder="1" applyAlignment="1" applyProtection="1">
      <alignment horizontal="center"/>
    </xf>
    <xf numFmtId="0" fontId="11" fillId="7" borderId="34" xfId="0" applyFont="1" applyFill="1" applyBorder="1" applyAlignment="1" applyProtection="1">
      <alignment horizontal="left"/>
    </xf>
    <xf numFmtId="0" fontId="11" fillId="7" borderId="35" xfId="0" applyFont="1" applyFill="1" applyBorder="1" applyAlignment="1" applyProtection="1">
      <alignment horizontal="left" vertical="center"/>
    </xf>
    <xf numFmtId="44" fontId="11" fillId="13" borderId="9" xfId="0" applyNumberFormat="1" applyFont="1" applyFill="1" applyBorder="1" applyAlignment="1" applyProtection="1">
      <alignment horizontal="center"/>
    </xf>
    <xf numFmtId="0" fontId="11" fillId="7" borderId="24" xfId="0" applyFont="1" applyFill="1" applyBorder="1" applyAlignment="1" applyProtection="1">
      <alignment horizontal="left" vertical="center"/>
    </xf>
    <xf numFmtId="44" fontId="7" fillId="13" borderId="24" xfId="0" applyNumberFormat="1" applyFont="1" applyFill="1" applyBorder="1" applyAlignment="1" applyProtection="1">
      <alignment horizontal="center"/>
    </xf>
    <xf numFmtId="44" fontId="7" fillId="13" borderId="25" xfId="0" applyNumberFormat="1" applyFont="1" applyFill="1" applyBorder="1" applyAlignment="1" applyProtection="1">
      <alignment horizontal="center"/>
    </xf>
    <xf numFmtId="44" fontId="7" fillId="13" borderId="26" xfId="0" applyNumberFormat="1" applyFont="1" applyFill="1" applyBorder="1" applyAlignment="1" applyProtection="1">
      <alignment horizontal="center"/>
    </xf>
    <xf numFmtId="44" fontId="1" fillId="0" borderId="0" xfId="0" applyNumberFormat="1" applyFont="1" applyFill="1" applyBorder="1" applyProtection="1"/>
    <xf numFmtId="0" fontId="1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5D1C-D08B-4875-8FBC-19989224C093}">
  <dimension ref="B2:O24"/>
  <sheetViews>
    <sheetView showGridLines="0" tabSelected="1" workbookViewId="0">
      <selection activeCell="H9" sqref="H9"/>
    </sheetView>
  </sheetViews>
  <sheetFormatPr defaultRowHeight="15" x14ac:dyDescent="0.25"/>
  <cols>
    <col min="1" max="16384" width="9.140625" style="115"/>
  </cols>
  <sheetData>
    <row r="2" spans="2:15" ht="21" x14ac:dyDescent="0.35">
      <c r="B2" s="114" t="s">
        <v>125</v>
      </c>
    </row>
    <row r="4" spans="2:15" ht="15.75" x14ac:dyDescent="0.25">
      <c r="B4" s="116" t="s">
        <v>37</v>
      </c>
      <c r="C4" s="116"/>
      <c r="D4" s="117" t="s">
        <v>62</v>
      </c>
      <c r="E4" s="116"/>
      <c r="F4" s="116"/>
    </row>
    <row r="5" spans="2:15" x14ac:dyDescent="0.25">
      <c r="B5" s="115" t="s">
        <v>38</v>
      </c>
      <c r="D5" s="115" t="s">
        <v>63</v>
      </c>
    </row>
    <row r="7" spans="2:15" x14ac:dyDescent="0.25">
      <c r="B7" s="115" t="s">
        <v>39</v>
      </c>
      <c r="C7" s="115" t="s">
        <v>40</v>
      </c>
    </row>
    <row r="8" spans="2:15" x14ac:dyDescent="0.25">
      <c r="B8" s="115" t="s">
        <v>41</v>
      </c>
      <c r="C8" s="118"/>
      <c r="D8" s="115" t="s">
        <v>42</v>
      </c>
    </row>
    <row r="9" spans="2:15" x14ac:dyDescent="0.25">
      <c r="B9" s="115" t="s">
        <v>43</v>
      </c>
      <c r="C9" s="119"/>
      <c r="D9" s="115" t="s">
        <v>44</v>
      </c>
    </row>
    <row r="10" spans="2:15" x14ac:dyDescent="0.25">
      <c r="B10" s="115" t="s">
        <v>45</v>
      </c>
      <c r="C10" s="120"/>
      <c r="D10" s="115" t="s">
        <v>46</v>
      </c>
    </row>
    <row r="11" spans="2:15" x14ac:dyDescent="0.25">
      <c r="B11" s="115" t="s">
        <v>45</v>
      </c>
      <c r="C11" s="115" t="s">
        <v>47</v>
      </c>
    </row>
    <row r="12" spans="2:15" x14ac:dyDescent="0.25">
      <c r="B12" s="121" t="s">
        <v>48</v>
      </c>
      <c r="C12" s="122" t="s">
        <v>49</v>
      </c>
      <c r="D12" s="121"/>
      <c r="E12" s="121"/>
      <c r="F12" s="121"/>
      <c r="G12" s="121"/>
      <c r="H12" s="121"/>
      <c r="I12" s="121"/>
      <c r="J12" s="121"/>
    </row>
    <row r="13" spans="2:15" x14ac:dyDescent="0.25">
      <c r="B13" s="123" t="s">
        <v>50</v>
      </c>
      <c r="C13" s="124" t="s">
        <v>51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</row>
    <row r="14" spans="2:15" x14ac:dyDescent="0.25">
      <c r="B14" s="123"/>
      <c r="C14" s="125" t="s">
        <v>52</v>
      </c>
      <c r="D14" s="126" t="s">
        <v>53</v>
      </c>
      <c r="E14" s="126"/>
      <c r="F14" s="127"/>
      <c r="G14" s="127"/>
      <c r="H14" s="127"/>
      <c r="I14" s="127"/>
      <c r="J14" s="127"/>
      <c r="K14" s="127"/>
      <c r="L14" s="127"/>
      <c r="M14" s="128"/>
      <c r="N14" s="128"/>
      <c r="O14" s="128"/>
    </row>
    <row r="15" spans="2:15" x14ac:dyDescent="0.25">
      <c r="B15" s="123"/>
      <c r="C15" s="125" t="s">
        <v>52</v>
      </c>
      <c r="D15" s="126" t="s">
        <v>54</v>
      </c>
      <c r="E15" s="126"/>
      <c r="F15" s="127"/>
      <c r="G15" s="127"/>
      <c r="H15" s="127"/>
      <c r="I15" s="127"/>
      <c r="J15" s="127"/>
      <c r="K15" s="127"/>
      <c r="L15" s="127"/>
      <c r="M15" s="128"/>
      <c r="N15" s="128"/>
      <c r="O15" s="128"/>
    </row>
    <row r="16" spans="2:15" x14ac:dyDescent="0.25">
      <c r="B16" s="123"/>
      <c r="C16" s="125" t="s">
        <v>52</v>
      </c>
      <c r="D16" s="126" t="s">
        <v>55</v>
      </c>
      <c r="E16" s="126"/>
      <c r="F16" s="126"/>
      <c r="G16" s="126"/>
      <c r="H16" s="126"/>
      <c r="I16" s="126"/>
      <c r="J16" s="126"/>
      <c r="K16" s="126"/>
      <c r="L16" s="126"/>
      <c r="M16" s="128"/>
      <c r="N16" s="128"/>
      <c r="O16" s="128"/>
    </row>
    <row r="17" spans="2:15" x14ac:dyDescent="0.25">
      <c r="B17" s="123"/>
      <c r="C17" s="125" t="s">
        <v>52</v>
      </c>
      <c r="D17" s="126" t="s">
        <v>56</v>
      </c>
      <c r="E17" s="126"/>
      <c r="F17" s="127"/>
      <c r="G17" s="127"/>
      <c r="H17" s="127"/>
      <c r="I17" s="127"/>
      <c r="J17" s="127"/>
      <c r="K17" s="127"/>
      <c r="L17" s="127"/>
      <c r="M17" s="128"/>
      <c r="N17" s="128"/>
      <c r="O17" s="128"/>
    </row>
    <row r="18" spans="2:15" x14ac:dyDescent="0.25">
      <c r="B18" s="123"/>
      <c r="C18" s="125" t="s">
        <v>52</v>
      </c>
      <c r="D18" s="126" t="s">
        <v>57</v>
      </c>
      <c r="E18" s="126"/>
      <c r="F18" s="126"/>
      <c r="G18" s="126"/>
      <c r="H18" s="127"/>
      <c r="I18" s="127"/>
      <c r="J18" s="127"/>
      <c r="K18" s="127"/>
      <c r="L18" s="127"/>
      <c r="M18" s="128"/>
      <c r="N18" s="128"/>
      <c r="O18" s="128"/>
    </row>
    <row r="19" spans="2:15" x14ac:dyDescent="0.25">
      <c r="B19" s="123"/>
      <c r="C19" s="125" t="s">
        <v>52</v>
      </c>
      <c r="D19" s="126" t="s">
        <v>58</v>
      </c>
      <c r="E19" s="126"/>
      <c r="F19" s="126"/>
      <c r="G19" s="126"/>
      <c r="H19" s="126"/>
      <c r="I19" s="127"/>
      <c r="J19" s="127"/>
      <c r="K19" s="127"/>
      <c r="L19" s="127"/>
      <c r="M19" s="128"/>
      <c r="N19" s="128"/>
      <c r="O19" s="128"/>
    </row>
    <row r="20" spans="2:15" x14ac:dyDescent="0.25">
      <c r="B20" s="123"/>
      <c r="C20" s="125" t="s">
        <v>52</v>
      </c>
      <c r="D20" s="129" t="s">
        <v>118</v>
      </c>
      <c r="E20" s="127"/>
      <c r="F20" s="127"/>
      <c r="G20" s="127"/>
      <c r="H20" s="127"/>
      <c r="I20" s="127"/>
      <c r="J20" s="127"/>
      <c r="K20" s="127"/>
      <c r="L20" s="127"/>
      <c r="M20" s="128"/>
      <c r="N20" s="128"/>
      <c r="O20" s="128"/>
    </row>
    <row r="21" spans="2:15" x14ac:dyDescent="0.25">
      <c r="B21" s="123"/>
      <c r="C21" s="125" t="s">
        <v>52</v>
      </c>
      <c r="D21" s="129" t="s">
        <v>59</v>
      </c>
      <c r="E21" s="127"/>
      <c r="F21" s="127"/>
      <c r="G21" s="127"/>
      <c r="H21" s="127"/>
      <c r="I21" s="127"/>
      <c r="J21" s="127"/>
      <c r="K21" s="127"/>
      <c r="L21" s="127"/>
      <c r="M21" s="128"/>
      <c r="N21" s="128"/>
      <c r="O21" s="128"/>
    </row>
    <row r="22" spans="2:15" x14ac:dyDescent="0.25">
      <c r="B22" s="121"/>
      <c r="C22" s="121"/>
      <c r="D22" s="121"/>
      <c r="E22" s="121"/>
      <c r="F22" s="121"/>
      <c r="G22" s="121"/>
      <c r="H22" s="121"/>
      <c r="I22" s="121"/>
      <c r="J22" s="121"/>
    </row>
    <row r="23" spans="2:15" x14ac:dyDescent="0.25">
      <c r="B23" s="130" t="s">
        <v>60</v>
      </c>
      <c r="C23" s="131"/>
      <c r="D23" s="76"/>
      <c r="E23" s="77"/>
      <c r="F23" s="77"/>
      <c r="G23" s="77"/>
      <c r="H23" s="77"/>
      <c r="I23" s="77"/>
      <c r="J23" s="78"/>
    </row>
    <row r="24" spans="2:15" x14ac:dyDescent="0.25">
      <c r="B24" s="130" t="s">
        <v>61</v>
      </c>
      <c r="C24" s="131"/>
      <c r="D24" s="76"/>
      <c r="E24" s="77"/>
      <c r="F24" s="77"/>
      <c r="G24" s="77"/>
      <c r="H24" s="77"/>
      <c r="I24" s="77"/>
      <c r="J24" s="78"/>
    </row>
  </sheetData>
  <sheetProtection algorithmName="SHA-512" hashValue="7n3D6AEuHkuKYM5UkiYtx7AuzvtQrRDZ/56eZI6QxV2HtbLNG6rb+pUO4PmgBx+8UImu1RCymF2/YELvC5ogLA==" saltValue="dtXSWWEa3kPOT/gZZv/rvg==" spinCount="100000" sheet="1" objects="1" scenarios="1" formatCells="0" formatColumns="0"/>
  <mergeCells count="11">
    <mergeCell ref="C13:O13"/>
    <mergeCell ref="D14:E14"/>
    <mergeCell ref="D15:E15"/>
    <mergeCell ref="D16:L16"/>
    <mergeCell ref="D17:E17"/>
    <mergeCell ref="D18:G18"/>
    <mergeCell ref="D19:H19"/>
    <mergeCell ref="B23:C23"/>
    <mergeCell ref="D23:J23"/>
    <mergeCell ref="B24:C24"/>
    <mergeCell ref="D24:J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15C9-DE6E-44C2-BF20-8916D6F57399}">
  <dimension ref="A1:J107"/>
  <sheetViews>
    <sheetView showGridLines="0" zoomScale="115" zoomScaleNormal="115" workbookViewId="0">
      <pane xSplit="1" topLeftCell="B1" activePane="topRight" state="frozen"/>
      <selection pane="topRight" activeCell="F26" sqref="F26"/>
    </sheetView>
  </sheetViews>
  <sheetFormatPr defaultColWidth="8.7109375" defaultRowHeight="15" x14ac:dyDescent="0.25"/>
  <cols>
    <col min="1" max="1" width="54.5703125" style="132" bestFit="1" customWidth="1"/>
    <col min="2" max="2" width="19.5703125" style="132" customWidth="1"/>
    <col min="3" max="3" width="11.7109375" style="132" bestFit="1" customWidth="1"/>
    <col min="4" max="4" width="18" style="132" customWidth="1"/>
    <col min="5" max="5" width="17.140625" style="132" customWidth="1"/>
    <col min="6" max="6" width="12.85546875" style="132" bestFit="1" customWidth="1"/>
    <col min="7" max="7" width="10.28515625" style="132" bestFit="1" customWidth="1"/>
    <col min="8" max="8" width="9.42578125" style="132" bestFit="1" customWidth="1"/>
    <col min="9" max="9" width="8.42578125" style="132" bestFit="1" customWidth="1"/>
    <col min="10" max="16384" width="8.7109375" style="132"/>
  </cols>
  <sheetData>
    <row r="1" spans="1:5" ht="21" x14ac:dyDescent="0.35">
      <c r="A1" s="114" t="s">
        <v>64</v>
      </c>
    </row>
    <row r="2" spans="1:5" ht="15.75" thickBot="1" x14ac:dyDescent="0.3"/>
    <row r="3" spans="1:5" ht="15.75" thickBot="1" x14ac:dyDescent="0.3">
      <c r="A3" s="90" t="s">
        <v>98</v>
      </c>
      <c r="B3" s="91"/>
      <c r="C3" s="91"/>
      <c r="D3" s="91"/>
      <c r="E3" s="92"/>
    </row>
    <row r="4" spans="1:5" ht="15.75" thickBot="1" x14ac:dyDescent="0.3">
      <c r="A4" s="93" t="s">
        <v>97</v>
      </c>
      <c r="B4" s="94"/>
      <c r="C4" s="94"/>
      <c r="D4" s="94"/>
      <c r="E4" s="95"/>
    </row>
    <row r="5" spans="1:5" ht="18" thickBot="1" x14ac:dyDescent="0.3">
      <c r="A5" s="5" t="s">
        <v>0</v>
      </c>
      <c r="B5" s="6" t="s">
        <v>96</v>
      </c>
      <c r="C5" s="133" t="s">
        <v>119</v>
      </c>
      <c r="D5" s="14" t="s">
        <v>103</v>
      </c>
      <c r="E5" s="15" t="s">
        <v>1</v>
      </c>
    </row>
    <row r="6" spans="1:5" x14ac:dyDescent="0.25">
      <c r="A6" s="134" t="s">
        <v>34</v>
      </c>
      <c r="B6" s="4" t="s">
        <v>66</v>
      </c>
      <c r="C6" s="4">
        <v>11826</v>
      </c>
      <c r="D6" s="32">
        <v>0</v>
      </c>
      <c r="E6" s="24">
        <f t="shared" ref="E6:E18" si="0">D6*C6</f>
        <v>0</v>
      </c>
    </row>
    <row r="7" spans="1:5" x14ac:dyDescent="0.25">
      <c r="A7" s="135" t="s">
        <v>35</v>
      </c>
      <c r="B7" s="1" t="s">
        <v>66</v>
      </c>
      <c r="C7" s="1">
        <v>21506</v>
      </c>
      <c r="D7" s="33">
        <v>0</v>
      </c>
      <c r="E7" s="25">
        <f t="shared" si="0"/>
        <v>0</v>
      </c>
    </row>
    <row r="8" spans="1:5" x14ac:dyDescent="0.25">
      <c r="A8" s="3" t="s">
        <v>2</v>
      </c>
      <c r="B8" s="1" t="s">
        <v>66</v>
      </c>
      <c r="C8" s="1">
        <v>43150</v>
      </c>
      <c r="D8" s="33">
        <v>0</v>
      </c>
      <c r="E8" s="25">
        <f t="shared" si="0"/>
        <v>0</v>
      </c>
    </row>
    <row r="9" spans="1:5" x14ac:dyDescent="0.25">
      <c r="A9" s="3" t="s">
        <v>3</v>
      </c>
      <c r="B9" s="1" t="s">
        <v>66</v>
      </c>
      <c r="C9" s="1">
        <v>1565</v>
      </c>
      <c r="D9" s="33">
        <v>0</v>
      </c>
      <c r="E9" s="25">
        <f t="shared" si="0"/>
        <v>0</v>
      </c>
    </row>
    <row r="10" spans="1:5" x14ac:dyDescent="0.25">
      <c r="A10" s="3" t="s">
        <v>4</v>
      </c>
      <c r="B10" s="1" t="s">
        <v>66</v>
      </c>
      <c r="C10" s="1">
        <v>11220</v>
      </c>
      <c r="D10" s="33">
        <v>0</v>
      </c>
      <c r="E10" s="25">
        <f t="shared" si="0"/>
        <v>0</v>
      </c>
    </row>
    <row r="11" spans="1:5" x14ac:dyDescent="0.25">
      <c r="A11" s="3" t="s">
        <v>5</v>
      </c>
      <c r="B11" s="1" t="s">
        <v>66</v>
      </c>
      <c r="C11" s="1">
        <v>18232</v>
      </c>
      <c r="D11" s="33">
        <v>0</v>
      </c>
      <c r="E11" s="25">
        <f t="shared" si="0"/>
        <v>0</v>
      </c>
    </row>
    <row r="12" spans="1:5" x14ac:dyDescent="0.25">
      <c r="A12" s="3" t="s">
        <v>6</v>
      </c>
      <c r="B12" s="1" t="s">
        <v>66</v>
      </c>
      <c r="C12" s="1">
        <v>7939</v>
      </c>
      <c r="D12" s="33">
        <v>0</v>
      </c>
      <c r="E12" s="25">
        <f t="shared" si="0"/>
        <v>0</v>
      </c>
    </row>
    <row r="13" spans="1:5" x14ac:dyDescent="0.25">
      <c r="A13" s="3" t="s">
        <v>7</v>
      </c>
      <c r="B13" s="1" t="s">
        <v>66</v>
      </c>
      <c r="C13" s="1">
        <v>10078</v>
      </c>
      <c r="D13" s="33">
        <v>0</v>
      </c>
      <c r="E13" s="25">
        <f t="shared" si="0"/>
        <v>0</v>
      </c>
    </row>
    <row r="14" spans="1:5" x14ac:dyDescent="0.25">
      <c r="A14" s="3" t="s">
        <v>8</v>
      </c>
      <c r="B14" s="1" t="s">
        <v>66</v>
      </c>
      <c r="C14" s="1">
        <v>8554</v>
      </c>
      <c r="D14" s="33">
        <v>0</v>
      </c>
      <c r="E14" s="25">
        <f t="shared" si="0"/>
        <v>0</v>
      </c>
    </row>
    <row r="15" spans="1:5" x14ac:dyDescent="0.25">
      <c r="A15" s="3" t="s">
        <v>9</v>
      </c>
      <c r="B15" s="1" t="s">
        <v>66</v>
      </c>
      <c r="C15" s="1">
        <v>5437</v>
      </c>
      <c r="D15" s="33">
        <v>0</v>
      </c>
      <c r="E15" s="25">
        <f t="shared" si="0"/>
        <v>0</v>
      </c>
    </row>
    <row r="16" spans="1:5" x14ac:dyDescent="0.25">
      <c r="A16" s="3" t="s">
        <v>10</v>
      </c>
      <c r="B16" s="1" t="s">
        <v>66</v>
      </c>
      <c r="C16" s="1">
        <v>2663</v>
      </c>
      <c r="D16" s="33">
        <v>0</v>
      </c>
      <c r="E16" s="25">
        <f t="shared" si="0"/>
        <v>0</v>
      </c>
    </row>
    <row r="17" spans="1:5" x14ac:dyDescent="0.25">
      <c r="A17" s="3" t="s">
        <v>11</v>
      </c>
      <c r="B17" s="1" t="s">
        <v>66</v>
      </c>
      <c r="C17" s="1">
        <v>11903</v>
      </c>
      <c r="D17" s="33">
        <v>0</v>
      </c>
      <c r="E17" s="25">
        <f t="shared" si="0"/>
        <v>0</v>
      </c>
    </row>
    <row r="18" spans="1:5" ht="15.75" thickBot="1" x14ac:dyDescent="0.3">
      <c r="A18" s="7" t="s">
        <v>12</v>
      </c>
      <c r="B18" s="8" t="s">
        <v>66</v>
      </c>
      <c r="C18" s="8">
        <v>9156</v>
      </c>
      <c r="D18" s="34">
        <v>0</v>
      </c>
      <c r="E18" s="26">
        <f t="shared" si="0"/>
        <v>0</v>
      </c>
    </row>
    <row r="19" spans="1:5" ht="15.75" thickBot="1" x14ac:dyDescent="0.3">
      <c r="A19" s="9" t="s">
        <v>112</v>
      </c>
      <c r="B19" s="10"/>
      <c r="C19" s="35">
        <f>SUM(C6:C18)</f>
        <v>163229</v>
      </c>
      <c r="D19" s="16"/>
      <c r="E19" s="27">
        <f>SUM(E6:E18)</f>
        <v>0</v>
      </c>
    </row>
    <row r="20" spans="1:5" ht="15.75" thickBot="1" x14ac:dyDescent="0.3"/>
    <row r="21" spans="1:5" ht="15.75" thickBot="1" x14ac:dyDescent="0.3">
      <c r="A21" s="90" t="s">
        <v>99</v>
      </c>
      <c r="B21" s="91"/>
      <c r="C21" s="91"/>
      <c r="D21" s="91"/>
      <c r="E21" s="92"/>
    </row>
    <row r="22" spans="1:5" ht="15.75" thickBot="1" x14ac:dyDescent="0.3">
      <c r="A22" s="96" t="s">
        <v>97</v>
      </c>
      <c r="B22" s="97"/>
      <c r="C22" s="97"/>
      <c r="D22" s="97"/>
      <c r="E22" s="98"/>
    </row>
    <row r="23" spans="1:5" ht="18" thickBot="1" x14ac:dyDescent="0.3">
      <c r="A23" s="136" t="s">
        <v>0</v>
      </c>
      <c r="B23" s="137" t="s">
        <v>96</v>
      </c>
      <c r="C23" s="133" t="s">
        <v>119</v>
      </c>
      <c r="D23" s="138" t="s">
        <v>104</v>
      </c>
      <c r="E23" s="139" t="s">
        <v>1</v>
      </c>
    </row>
    <row r="24" spans="1:5" x14ac:dyDescent="0.25">
      <c r="A24" s="140" t="s">
        <v>84</v>
      </c>
      <c r="B24" s="20" t="s">
        <v>66</v>
      </c>
      <c r="C24" s="4">
        <v>42921</v>
      </c>
      <c r="D24" s="21">
        <v>0</v>
      </c>
      <c r="E24" s="24">
        <f t="shared" ref="E24:E40" si="1">D24*C24</f>
        <v>0</v>
      </c>
    </row>
    <row r="25" spans="1:5" x14ac:dyDescent="0.25">
      <c r="A25" s="141" t="s">
        <v>85</v>
      </c>
      <c r="B25" s="142" t="s">
        <v>67</v>
      </c>
      <c r="C25" s="1">
        <v>3733</v>
      </c>
      <c r="D25" s="22">
        <v>0</v>
      </c>
      <c r="E25" s="25">
        <f t="shared" si="1"/>
        <v>0</v>
      </c>
    </row>
    <row r="26" spans="1:5" x14ac:dyDescent="0.25">
      <c r="A26" s="141" t="s">
        <v>86</v>
      </c>
      <c r="B26" s="142" t="s">
        <v>67</v>
      </c>
      <c r="C26" s="1">
        <v>808</v>
      </c>
      <c r="D26" s="22">
        <v>0</v>
      </c>
      <c r="E26" s="25">
        <f t="shared" si="1"/>
        <v>0</v>
      </c>
    </row>
    <row r="27" spans="1:5" x14ac:dyDescent="0.25">
      <c r="A27" s="141" t="s">
        <v>86</v>
      </c>
      <c r="B27" s="142" t="s">
        <v>66</v>
      </c>
      <c r="C27" s="1">
        <v>14743</v>
      </c>
      <c r="D27" s="22">
        <v>0</v>
      </c>
      <c r="E27" s="25">
        <f>D27*C27</f>
        <v>0</v>
      </c>
    </row>
    <row r="28" spans="1:5" x14ac:dyDescent="0.25">
      <c r="A28" s="141" t="s">
        <v>106</v>
      </c>
      <c r="B28" s="142" t="s">
        <v>66</v>
      </c>
      <c r="C28" s="1">
        <v>3128</v>
      </c>
      <c r="D28" s="22">
        <v>0</v>
      </c>
      <c r="E28" s="25">
        <f t="shared" si="1"/>
        <v>0</v>
      </c>
    </row>
    <row r="29" spans="1:5" x14ac:dyDescent="0.25">
      <c r="A29" s="141" t="s">
        <v>106</v>
      </c>
      <c r="B29" s="142" t="s">
        <v>68</v>
      </c>
      <c r="C29" s="1">
        <v>15571</v>
      </c>
      <c r="D29" s="22">
        <v>0</v>
      </c>
      <c r="E29" s="25">
        <f t="shared" si="1"/>
        <v>0</v>
      </c>
    </row>
    <row r="30" spans="1:5" x14ac:dyDescent="0.25">
      <c r="A30" s="141" t="s">
        <v>87</v>
      </c>
      <c r="B30" s="142" t="s">
        <v>66</v>
      </c>
      <c r="C30" s="1">
        <v>5627</v>
      </c>
      <c r="D30" s="22">
        <v>0</v>
      </c>
      <c r="E30" s="25">
        <f t="shared" si="1"/>
        <v>0</v>
      </c>
    </row>
    <row r="31" spans="1:5" x14ac:dyDescent="0.25">
      <c r="A31" s="141" t="s">
        <v>87</v>
      </c>
      <c r="B31" s="142" t="s">
        <v>67</v>
      </c>
      <c r="C31" s="1">
        <v>13499</v>
      </c>
      <c r="D31" s="22">
        <v>0</v>
      </c>
      <c r="E31" s="25">
        <f t="shared" si="1"/>
        <v>0</v>
      </c>
    </row>
    <row r="32" spans="1:5" x14ac:dyDescent="0.25">
      <c r="A32" s="141" t="s">
        <v>87</v>
      </c>
      <c r="B32" s="142" t="s">
        <v>68</v>
      </c>
      <c r="C32" s="1">
        <v>2580</v>
      </c>
      <c r="D32" s="22">
        <v>0</v>
      </c>
      <c r="E32" s="25">
        <f t="shared" si="1"/>
        <v>0</v>
      </c>
    </row>
    <row r="33" spans="1:5" x14ac:dyDescent="0.25">
      <c r="A33" s="141" t="s">
        <v>88</v>
      </c>
      <c r="B33" s="142" t="s">
        <v>67</v>
      </c>
      <c r="C33" s="1">
        <v>5732</v>
      </c>
      <c r="D33" s="22">
        <v>0</v>
      </c>
      <c r="E33" s="25">
        <f t="shared" si="1"/>
        <v>0</v>
      </c>
    </row>
    <row r="34" spans="1:5" x14ac:dyDescent="0.25">
      <c r="A34" s="141" t="s">
        <v>88</v>
      </c>
      <c r="B34" s="142" t="s">
        <v>68</v>
      </c>
      <c r="C34" s="1">
        <v>368</v>
      </c>
      <c r="D34" s="22">
        <v>0</v>
      </c>
      <c r="E34" s="25">
        <f t="shared" si="1"/>
        <v>0</v>
      </c>
    </row>
    <row r="35" spans="1:5" x14ac:dyDescent="0.25">
      <c r="A35" s="141" t="s">
        <v>89</v>
      </c>
      <c r="B35" s="142" t="s">
        <v>66</v>
      </c>
      <c r="C35" s="1">
        <v>37168</v>
      </c>
      <c r="D35" s="22">
        <v>0</v>
      </c>
      <c r="E35" s="25">
        <f t="shared" si="1"/>
        <v>0</v>
      </c>
    </row>
    <row r="36" spans="1:5" x14ac:dyDescent="0.25">
      <c r="A36" s="141" t="s">
        <v>90</v>
      </c>
      <c r="B36" s="142" t="s">
        <v>67</v>
      </c>
      <c r="C36" s="1">
        <v>4088</v>
      </c>
      <c r="D36" s="22">
        <v>0</v>
      </c>
      <c r="E36" s="25">
        <f t="shared" si="1"/>
        <v>0</v>
      </c>
    </row>
    <row r="37" spans="1:5" x14ac:dyDescent="0.25">
      <c r="A37" s="141" t="s">
        <v>90</v>
      </c>
      <c r="B37" s="142" t="s">
        <v>66</v>
      </c>
      <c r="C37" s="1">
        <v>259</v>
      </c>
      <c r="D37" s="22">
        <v>0</v>
      </c>
      <c r="E37" s="25">
        <f t="shared" si="1"/>
        <v>0</v>
      </c>
    </row>
    <row r="38" spans="1:5" x14ac:dyDescent="0.25">
      <c r="A38" s="141" t="s">
        <v>91</v>
      </c>
      <c r="B38" s="142" t="s">
        <v>68</v>
      </c>
      <c r="C38" s="1">
        <v>18331</v>
      </c>
      <c r="D38" s="22">
        <v>0</v>
      </c>
      <c r="E38" s="25">
        <f t="shared" si="1"/>
        <v>0</v>
      </c>
    </row>
    <row r="39" spans="1:5" x14ac:dyDescent="0.25">
      <c r="A39" s="141" t="s">
        <v>91</v>
      </c>
      <c r="B39" s="142" t="s">
        <v>66</v>
      </c>
      <c r="C39" s="1">
        <v>256</v>
      </c>
      <c r="D39" s="22">
        <v>0</v>
      </c>
      <c r="E39" s="25">
        <f t="shared" si="1"/>
        <v>0</v>
      </c>
    </row>
    <row r="40" spans="1:5" x14ac:dyDescent="0.25">
      <c r="A40" s="141" t="s">
        <v>91</v>
      </c>
      <c r="B40" s="142" t="s">
        <v>67</v>
      </c>
      <c r="C40" s="1">
        <v>147</v>
      </c>
      <c r="D40" s="22">
        <v>0</v>
      </c>
      <c r="E40" s="25">
        <f t="shared" si="1"/>
        <v>0</v>
      </c>
    </row>
    <row r="41" spans="1:5" x14ac:dyDescent="0.25">
      <c r="A41" s="141" t="s">
        <v>92</v>
      </c>
      <c r="B41" s="142" t="s">
        <v>67</v>
      </c>
      <c r="C41" s="1">
        <v>10120</v>
      </c>
      <c r="D41" s="22">
        <v>0</v>
      </c>
      <c r="E41" s="25">
        <f>D41*C41</f>
        <v>0</v>
      </c>
    </row>
    <row r="42" spans="1:5" x14ac:dyDescent="0.25">
      <c r="A42" s="141" t="s">
        <v>93</v>
      </c>
      <c r="B42" s="142" t="s">
        <v>68</v>
      </c>
      <c r="C42" s="1">
        <v>4620</v>
      </c>
      <c r="D42" s="22">
        <v>0</v>
      </c>
      <c r="E42" s="25">
        <f>D42*C42</f>
        <v>0</v>
      </c>
    </row>
    <row r="43" spans="1:5" x14ac:dyDescent="0.25">
      <c r="A43" s="141" t="s">
        <v>94</v>
      </c>
      <c r="B43" s="142" t="s">
        <v>66</v>
      </c>
      <c r="C43" s="1">
        <v>42660</v>
      </c>
      <c r="D43" s="22">
        <v>0</v>
      </c>
      <c r="E43" s="25">
        <f>D43*C43</f>
        <v>0</v>
      </c>
    </row>
    <row r="44" spans="1:5" ht="15.75" thickBot="1" x14ac:dyDescent="0.3">
      <c r="A44" s="143" t="s">
        <v>95</v>
      </c>
      <c r="B44" s="43" t="s">
        <v>67</v>
      </c>
      <c r="C44" s="8">
        <v>3771</v>
      </c>
      <c r="D44" s="23">
        <v>0</v>
      </c>
      <c r="E44" s="26">
        <f>D44*C44</f>
        <v>0</v>
      </c>
    </row>
    <row r="45" spans="1:5" ht="15.75" thickBot="1" x14ac:dyDescent="0.3">
      <c r="A45" s="5" t="s">
        <v>113</v>
      </c>
      <c r="B45" s="6"/>
      <c r="C45" s="35">
        <f>SUM(C24:C44)</f>
        <v>230130</v>
      </c>
      <c r="D45" s="144"/>
      <c r="E45" s="27">
        <f>SUM(E24:E44)</f>
        <v>0</v>
      </c>
    </row>
    <row r="46" spans="1:5" ht="15.75" thickBot="1" x14ac:dyDescent="0.3"/>
    <row r="47" spans="1:5" ht="15.75" thickBot="1" x14ac:dyDescent="0.3">
      <c r="A47" s="11" t="s">
        <v>110</v>
      </c>
      <c r="B47" s="12"/>
      <c r="C47" s="12"/>
      <c r="D47" s="13"/>
    </row>
    <row r="48" spans="1:5" ht="15.75" thickBot="1" x14ac:dyDescent="0.3">
      <c r="A48" s="17" t="s">
        <v>109</v>
      </c>
      <c r="B48" s="18"/>
      <c r="C48" s="18"/>
      <c r="D48" s="19"/>
    </row>
    <row r="49" spans="1:4" ht="15.75" thickBot="1" x14ac:dyDescent="0.3">
      <c r="A49" s="5" t="s">
        <v>0</v>
      </c>
      <c r="B49" s="14" t="s">
        <v>105</v>
      </c>
      <c r="C49" s="14" t="s">
        <v>108</v>
      </c>
      <c r="D49" s="15" t="s">
        <v>1</v>
      </c>
    </row>
    <row r="50" spans="1:4" x14ac:dyDescent="0.25">
      <c r="A50" s="145" t="s">
        <v>36</v>
      </c>
      <c r="B50" s="4">
        <v>1200</v>
      </c>
      <c r="C50" s="21">
        <v>0</v>
      </c>
      <c r="D50" s="24">
        <f>B50*C50</f>
        <v>0</v>
      </c>
    </row>
    <row r="51" spans="1:4" ht="15.75" thickBot="1" x14ac:dyDescent="0.3">
      <c r="A51" s="7" t="s">
        <v>107</v>
      </c>
      <c r="B51" s="8">
        <v>14400</v>
      </c>
      <c r="C51" s="23">
        <v>0</v>
      </c>
      <c r="D51" s="24">
        <f>B51*C51</f>
        <v>0</v>
      </c>
    </row>
    <row r="52" spans="1:4" ht="15.75" thickBot="1" x14ac:dyDescent="0.3">
      <c r="A52" s="82" t="s">
        <v>13</v>
      </c>
      <c r="B52" s="83"/>
      <c r="C52" s="83"/>
      <c r="D52" s="28">
        <f>SUM(D50:D51)</f>
        <v>0</v>
      </c>
    </row>
    <row r="53" spans="1:4" ht="15.75" thickBot="1" x14ac:dyDescent="0.3"/>
    <row r="54" spans="1:4" ht="15.75" thickBot="1" x14ac:dyDescent="0.3">
      <c r="A54" s="111" t="s">
        <v>115</v>
      </c>
      <c r="B54" s="112"/>
      <c r="C54" s="112"/>
      <c r="D54" s="113"/>
    </row>
    <row r="55" spans="1:4" ht="15.75" thickBot="1" x14ac:dyDescent="0.3">
      <c r="A55" s="31" t="s">
        <v>14</v>
      </c>
      <c r="B55" s="36" t="s">
        <v>15</v>
      </c>
      <c r="C55" s="36" t="s">
        <v>16</v>
      </c>
      <c r="D55" s="37" t="s">
        <v>17</v>
      </c>
    </row>
    <row r="56" spans="1:4" x14ac:dyDescent="0.25">
      <c r="A56" s="20" t="s">
        <v>18</v>
      </c>
      <c r="B56" s="146">
        <v>1200</v>
      </c>
      <c r="C56" s="21">
        <v>0</v>
      </c>
      <c r="D56" s="30">
        <f>B56*C56</f>
        <v>0</v>
      </c>
    </row>
    <row r="57" spans="1:4" x14ac:dyDescent="0.25">
      <c r="A57" s="2" t="s">
        <v>19</v>
      </c>
      <c r="B57" s="147">
        <v>600</v>
      </c>
      <c r="C57" s="22">
        <v>0</v>
      </c>
      <c r="D57" s="29">
        <f>B57*C57</f>
        <v>0</v>
      </c>
    </row>
    <row r="58" spans="1:4" ht="15.75" thickBot="1" x14ac:dyDescent="0.3">
      <c r="A58" s="43" t="s">
        <v>20</v>
      </c>
      <c r="B58" s="148">
        <v>160</v>
      </c>
      <c r="C58" s="23">
        <v>0</v>
      </c>
      <c r="D58" s="44">
        <f t="shared" ref="D58" si="2">B58*C58</f>
        <v>0</v>
      </c>
    </row>
    <row r="59" spans="1:4" ht="15.75" thickBot="1" x14ac:dyDescent="0.3">
      <c r="A59" s="82" t="s">
        <v>21</v>
      </c>
      <c r="B59" s="83"/>
      <c r="C59" s="83"/>
      <c r="D59" s="45">
        <f>SUM(D56:D58)</f>
        <v>0</v>
      </c>
    </row>
    <row r="61" spans="1:4" ht="15.75" thickBot="1" x14ac:dyDescent="0.3"/>
    <row r="62" spans="1:4" ht="21.75" thickBot="1" x14ac:dyDescent="0.4">
      <c r="A62" s="84" t="s">
        <v>116</v>
      </c>
      <c r="B62" s="85"/>
      <c r="C62" s="85"/>
      <c r="D62" s="86"/>
    </row>
    <row r="63" spans="1:4" s="149" customFormat="1" ht="15.75" thickBot="1" x14ac:dyDescent="0.3">
      <c r="A63" s="52" t="s">
        <v>121</v>
      </c>
      <c r="B63" s="53" t="s">
        <v>124</v>
      </c>
      <c r="C63" s="54" t="s">
        <v>120</v>
      </c>
      <c r="D63" s="55" t="s">
        <v>1</v>
      </c>
    </row>
    <row r="64" spans="1:4" x14ac:dyDescent="0.25">
      <c r="A64" s="69" t="s">
        <v>112</v>
      </c>
      <c r="B64" s="72">
        <f>E19</f>
        <v>0</v>
      </c>
      <c r="C64" s="50">
        <v>6</v>
      </c>
      <c r="D64" s="51">
        <f>B64*C64</f>
        <v>0</v>
      </c>
    </row>
    <row r="65" spans="1:10" x14ac:dyDescent="0.25">
      <c r="A65" s="70" t="s">
        <v>113</v>
      </c>
      <c r="B65" s="73">
        <f>E45</f>
        <v>0</v>
      </c>
      <c r="C65" s="42">
        <v>5</v>
      </c>
      <c r="D65" s="46">
        <f>B65*C65</f>
        <v>0</v>
      </c>
    </row>
    <row r="66" spans="1:10" x14ac:dyDescent="0.25">
      <c r="A66" s="70" t="s">
        <v>114</v>
      </c>
      <c r="B66" s="74">
        <f>D52</f>
        <v>0</v>
      </c>
      <c r="C66" s="42">
        <v>6</v>
      </c>
      <c r="D66" s="46">
        <f>B66*C66</f>
        <v>0</v>
      </c>
    </row>
    <row r="67" spans="1:10" ht="15.75" thickBot="1" x14ac:dyDescent="0.3">
      <c r="A67" s="71" t="s">
        <v>21</v>
      </c>
      <c r="B67" s="75">
        <f>D59</f>
        <v>0</v>
      </c>
      <c r="C67" s="47">
        <v>6</v>
      </c>
      <c r="D67" s="48">
        <f>B67*C67</f>
        <v>0</v>
      </c>
    </row>
    <row r="68" spans="1:10" ht="15.75" thickBot="1" x14ac:dyDescent="0.3">
      <c r="A68" s="102" t="s">
        <v>22</v>
      </c>
      <c r="B68" s="103"/>
      <c r="C68" s="104"/>
      <c r="D68" s="49">
        <f>SUM(D64:D67)</f>
        <v>0</v>
      </c>
    </row>
    <row r="72" spans="1:10" ht="18.75" x14ac:dyDescent="0.3">
      <c r="A72" s="150" t="s">
        <v>123</v>
      </c>
    </row>
    <row r="73" spans="1:10" ht="15.75" thickBot="1" x14ac:dyDescent="0.3"/>
    <row r="74" spans="1:10" ht="15.75" thickBot="1" x14ac:dyDescent="0.3">
      <c r="A74" s="11" t="s">
        <v>100</v>
      </c>
      <c r="B74" s="12"/>
      <c r="C74" s="12"/>
      <c r="D74" s="12"/>
      <c r="E74" s="13"/>
      <c r="F74" s="59"/>
      <c r="G74" s="59"/>
      <c r="H74" s="59"/>
      <c r="I74" s="59"/>
      <c r="J74" s="59"/>
    </row>
    <row r="75" spans="1:10" ht="15.75" thickBot="1" x14ac:dyDescent="0.3">
      <c r="A75" s="56" t="s">
        <v>101</v>
      </c>
      <c r="B75" s="57"/>
      <c r="C75" s="57"/>
      <c r="D75" s="57"/>
      <c r="E75" s="58"/>
      <c r="F75" s="60"/>
      <c r="G75" s="60"/>
      <c r="H75" s="60"/>
      <c r="I75" s="60"/>
      <c r="J75" s="60"/>
    </row>
    <row r="76" spans="1:10" ht="15.75" thickBot="1" x14ac:dyDescent="0.3">
      <c r="A76" s="151"/>
      <c r="B76" s="152" t="s">
        <v>65</v>
      </c>
      <c r="C76" s="153"/>
      <c r="D76" s="153"/>
      <c r="E76" s="154"/>
      <c r="F76" s="155"/>
      <c r="G76" s="155"/>
      <c r="H76" s="155"/>
      <c r="I76" s="155"/>
      <c r="J76" s="155"/>
    </row>
    <row r="77" spans="1:10" ht="15.75" thickBot="1" x14ac:dyDescent="0.3">
      <c r="A77" s="156" t="s">
        <v>117</v>
      </c>
      <c r="B77" s="157" t="s">
        <v>66</v>
      </c>
      <c r="C77" s="158" t="s">
        <v>67</v>
      </c>
      <c r="D77" s="158" t="s">
        <v>68</v>
      </c>
      <c r="E77" s="159" t="s">
        <v>69</v>
      </c>
      <c r="F77" s="160"/>
    </row>
    <row r="78" spans="1:10" ht="18" thickBot="1" x14ac:dyDescent="0.3">
      <c r="A78" s="161" t="s">
        <v>0</v>
      </c>
      <c r="B78" s="162" t="s">
        <v>122</v>
      </c>
      <c r="C78" s="133" t="s">
        <v>122</v>
      </c>
      <c r="D78" s="133" t="s">
        <v>122</v>
      </c>
      <c r="E78" s="163" t="s">
        <v>122</v>
      </c>
      <c r="F78" s="160"/>
    </row>
    <row r="79" spans="1:10" x14ac:dyDescent="0.25">
      <c r="A79" s="164" t="s">
        <v>70</v>
      </c>
      <c r="B79" s="165" t="s">
        <v>71</v>
      </c>
      <c r="C79" s="62">
        <v>0</v>
      </c>
      <c r="D79" s="62">
        <v>0</v>
      </c>
      <c r="E79" s="166" t="s">
        <v>71</v>
      </c>
      <c r="F79" s="167"/>
    </row>
    <row r="80" spans="1:10" x14ac:dyDescent="0.25">
      <c r="A80" s="168" t="s">
        <v>72</v>
      </c>
      <c r="B80" s="63">
        <v>0</v>
      </c>
      <c r="C80" s="169" t="s">
        <v>71</v>
      </c>
      <c r="D80" s="64">
        <v>0</v>
      </c>
      <c r="E80" s="65">
        <v>0</v>
      </c>
      <c r="F80" s="167"/>
    </row>
    <row r="81" spans="1:6" x14ac:dyDescent="0.25">
      <c r="A81" s="170" t="s">
        <v>73</v>
      </c>
      <c r="B81" s="169" t="s">
        <v>71</v>
      </c>
      <c r="C81" s="169" t="s">
        <v>71</v>
      </c>
      <c r="D81" s="64">
        <v>0</v>
      </c>
      <c r="E81" s="65">
        <v>0</v>
      </c>
      <c r="F81" s="167"/>
    </row>
    <row r="82" spans="1:6" x14ac:dyDescent="0.25">
      <c r="A82" s="168" t="s">
        <v>74</v>
      </c>
      <c r="B82" s="169" t="s">
        <v>71</v>
      </c>
      <c r="C82" s="64">
        <v>0</v>
      </c>
      <c r="D82" s="169" t="s">
        <v>71</v>
      </c>
      <c r="E82" s="65">
        <v>0</v>
      </c>
      <c r="F82" s="167"/>
    </row>
    <row r="83" spans="1:6" x14ac:dyDescent="0.25">
      <c r="A83" s="168" t="s">
        <v>75</v>
      </c>
      <c r="B83" s="171" t="s">
        <v>71</v>
      </c>
      <c r="C83" s="169" t="s">
        <v>71</v>
      </c>
      <c r="D83" s="169" t="s">
        <v>71</v>
      </c>
      <c r="E83" s="65">
        <v>0</v>
      </c>
      <c r="F83" s="167"/>
    </row>
    <row r="84" spans="1:6" x14ac:dyDescent="0.25">
      <c r="A84" s="168" t="s">
        <v>76</v>
      </c>
      <c r="B84" s="63">
        <v>0</v>
      </c>
      <c r="C84" s="169" t="s">
        <v>71</v>
      </c>
      <c r="D84" s="169" t="s">
        <v>71</v>
      </c>
      <c r="E84" s="65">
        <v>0</v>
      </c>
      <c r="F84" s="167"/>
    </row>
    <row r="85" spans="1:6" x14ac:dyDescent="0.25">
      <c r="A85" s="168" t="s">
        <v>77</v>
      </c>
      <c r="B85" s="172" t="s">
        <v>71</v>
      </c>
      <c r="C85" s="169" t="s">
        <v>71</v>
      </c>
      <c r="D85" s="64">
        <v>0</v>
      </c>
      <c r="E85" s="65">
        <v>0</v>
      </c>
      <c r="F85" s="167"/>
    </row>
    <row r="86" spans="1:6" x14ac:dyDescent="0.25">
      <c r="A86" s="168" t="s">
        <v>78</v>
      </c>
      <c r="B86" s="169" t="s">
        <v>71</v>
      </c>
      <c r="C86" s="169" t="s">
        <v>71</v>
      </c>
      <c r="D86" s="64">
        <v>0</v>
      </c>
      <c r="E86" s="65">
        <v>0</v>
      </c>
      <c r="F86" s="167"/>
    </row>
    <row r="87" spans="1:6" x14ac:dyDescent="0.25">
      <c r="A87" s="168" t="s">
        <v>79</v>
      </c>
      <c r="B87" s="169" t="s">
        <v>71</v>
      </c>
      <c r="C87" s="169" t="s">
        <v>71</v>
      </c>
      <c r="D87" s="169" t="s">
        <v>71</v>
      </c>
      <c r="E87" s="65">
        <v>0</v>
      </c>
      <c r="F87" s="167"/>
    </row>
    <row r="88" spans="1:6" x14ac:dyDescent="0.25">
      <c r="A88" s="168" t="s">
        <v>80</v>
      </c>
      <c r="B88" s="63">
        <v>0</v>
      </c>
      <c r="C88" s="169" t="s">
        <v>71</v>
      </c>
      <c r="D88" s="64">
        <v>0</v>
      </c>
      <c r="E88" s="65">
        <v>0</v>
      </c>
      <c r="F88" s="167"/>
    </row>
    <row r="89" spans="1:6" x14ac:dyDescent="0.25">
      <c r="A89" s="168" t="s">
        <v>81</v>
      </c>
      <c r="B89" s="63">
        <v>0</v>
      </c>
      <c r="C89" s="64">
        <v>0</v>
      </c>
      <c r="D89" s="169" t="s">
        <v>71</v>
      </c>
      <c r="E89" s="65">
        <v>0</v>
      </c>
      <c r="F89" s="167"/>
    </row>
    <row r="90" spans="1:6" x14ac:dyDescent="0.25">
      <c r="A90" s="173" t="s">
        <v>82</v>
      </c>
      <c r="B90" s="171" t="s">
        <v>71</v>
      </c>
      <c r="C90" s="64">
        <v>0</v>
      </c>
      <c r="D90" s="169" t="s">
        <v>71</v>
      </c>
      <c r="E90" s="65">
        <v>0</v>
      </c>
      <c r="F90" s="167"/>
    </row>
    <row r="91" spans="1:6" ht="15.75" thickBot="1" x14ac:dyDescent="0.3">
      <c r="A91" s="174" t="s">
        <v>83</v>
      </c>
      <c r="B91" s="66">
        <v>0</v>
      </c>
      <c r="C91" s="175" t="s">
        <v>71</v>
      </c>
      <c r="D91" s="67">
        <v>0</v>
      </c>
      <c r="E91" s="68">
        <v>0</v>
      </c>
      <c r="F91" s="167"/>
    </row>
    <row r="92" spans="1:6" ht="15.75" thickBot="1" x14ac:dyDescent="0.3">
      <c r="A92" s="176" t="s">
        <v>111</v>
      </c>
      <c r="B92" s="177"/>
      <c r="C92" s="178"/>
      <c r="D92" s="178"/>
      <c r="E92" s="179"/>
      <c r="F92" s="180"/>
    </row>
    <row r="93" spans="1:6" x14ac:dyDescent="0.25">
      <c r="F93" s="160"/>
    </row>
    <row r="94" spans="1:6" x14ac:dyDescent="0.25">
      <c r="B94" s="181" t="s">
        <v>102</v>
      </c>
    </row>
    <row r="95" spans="1:6" ht="15.75" thickBot="1" x14ac:dyDescent="0.3"/>
    <row r="96" spans="1:6" ht="15.75" thickBot="1" x14ac:dyDescent="0.3">
      <c r="A96" s="105" t="s">
        <v>23</v>
      </c>
      <c r="B96" s="106"/>
      <c r="C96" s="106"/>
      <c r="D96" s="107"/>
    </row>
    <row r="97" spans="1:4" ht="15.75" thickBot="1" x14ac:dyDescent="0.3">
      <c r="A97" s="61" t="s">
        <v>117</v>
      </c>
      <c r="B97" s="18"/>
      <c r="C97" s="18"/>
      <c r="D97" s="19"/>
    </row>
    <row r="98" spans="1:4" ht="15.75" thickBot="1" x14ac:dyDescent="0.3">
      <c r="A98" s="38" t="s">
        <v>24</v>
      </c>
      <c r="B98" s="108" t="s">
        <v>25</v>
      </c>
      <c r="C98" s="109"/>
      <c r="D98" s="110"/>
    </row>
    <row r="99" spans="1:4" x14ac:dyDescent="0.25">
      <c r="A99" s="39" t="s">
        <v>26</v>
      </c>
      <c r="B99" s="99">
        <v>0</v>
      </c>
      <c r="C99" s="100"/>
      <c r="D99" s="101"/>
    </row>
    <row r="100" spans="1:4" x14ac:dyDescent="0.25">
      <c r="A100" s="40" t="s">
        <v>27</v>
      </c>
      <c r="B100" s="79">
        <v>0</v>
      </c>
      <c r="C100" s="80"/>
      <c r="D100" s="81"/>
    </row>
    <row r="101" spans="1:4" x14ac:dyDescent="0.25">
      <c r="A101" s="40" t="s">
        <v>28</v>
      </c>
      <c r="B101" s="79">
        <v>0</v>
      </c>
      <c r="C101" s="80"/>
      <c r="D101" s="81"/>
    </row>
    <row r="102" spans="1:4" x14ac:dyDescent="0.25">
      <c r="A102" s="40" t="s">
        <v>29</v>
      </c>
      <c r="B102" s="79">
        <v>0</v>
      </c>
      <c r="C102" s="80"/>
      <c r="D102" s="81"/>
    </row>
    <row r="103" spans="1:4" x14ac:dyDescent="0.25">
      <c r="A103" s="40" t="s">
        <v>30</v>
      </c>
      <c r="B103" s="79">
        <v>0</v>
      </c>
      <c r="C103" s="80"/>
      <c r="D103" s="81"/>
    </row>
    <row r="104" spans="1:4" x14ac:dyDescent="0.25">
      <c r="A104" s="40" t="s">
        <v>31</v>
      </c>
      <c r="B104" s="79">
        <v>0</v>
      </c>
      <c r="C104" s="80"/>
      <c r="D104" s="81"/>
    </row>
    <row r="105" spans="1:4" x14ac:dyDescent="0.25">
      <c r="A105" s="40" t="s">
        <v>32</v>
      </c>
      <c r="B105" s="79">
        <v>0</v>
      </c>
      <c r="C105" s="80"/>
      <c r="D105" s="81"/>
    </row>
    <row r="106" spans="1:4" x14ac:dyDescent="0.25">
      <c r="A106" s="40" t="s">
        <v>33</v>
      </c>
      <c r="B106" s="79">
        <v>0</v>
      </c>
      <c r="C106" s="80"/>
      <c r="D106" s="81"/>
    </row>
    <row r="107" spans="1:4" ht="15.75" thickBot="1" x14ac:dyDescent="0.3">
      <c r="A107" s="41" t="s">
        <v>1</v>
      </c>
      <c r="B107" s="87">
        <f>SUM(B99:D106)</f>
        <v>0</v>
      </c>
      <c r="C107" s="88"/>
      <c r="D107" s="89"/>
    </row>
  </sheetData>
  <sheetProtection algorithmName="SHA-512" hashValue="oqWhGNygH4dtbXWfIfGIsQY+EqWHSMRhaBwE9LUci2SopT7f4ihg9bSLN8N6O83LW+gI9AYlTzTy5oXop13FSQ==" saltValue="s2EyrZDQhoAEPzvwVbBZYA==" spinCount="100000" sheet="1" objects="1" scenarios="1" formatCells="0" formatColumns="0" formatRows="0"/>
  <protectedRanges>
    <protectedRange algorithmName="SHA-512" hashValue="0n7h4UWREBsG+/lhatmli2yay2UyljHUzJHx+nsMhlrPfiMoIH4kWkucVEUxiBkk9JEotEKCjE1oYgPIaRsNtg==" saltValue="Um+ANAnOp3xFwGygYu2tRw==" spinCount="100000" sqref="C79:D79 D80:E81 B80 C82 B84 B88:B89 B91 C89:C90 D85:D86 D88 D91 E82:E91" name="Bereik3"/>
    <protectedRange algorithmName="SHA-512" hashValue="7yGq3oy4itJLDgKvD5/tNZ6KLzCqIoqdl12L7DcwiLgqthb535uthf9TgQJla1ShO14vtBnnUNcclF2h/K2YqQ==" saltValue="7b4joFPXEjbs8zWZN8ndFA==" spinCount="100000" sqref="D24:D44" name="Bereik2"/>
  </protectedRanges>
  <mergeCells count="21">
    <mergeCell ref="B107:D107"/>
    <mergeCell ref="A3:E3"/>
    <mergeCell ref="A21:E21"/>
    <mergeCell ref="A4:E4"/>
    <mergeCell ref="A22:E22"/>
    <mergeCell ref="B99:D99"/>
    <mergeCell ref="B100:D100"/>
    <mergeCell ref="B101:D101"/>
    <mergeCell ref="B102:D102"/>
    <mergeCell ref="B103:D103"/>
    <mergeCell ref="B104:D104"/>
    <mergeCell ref="A68:C68"/>
    <mergeCell ref="A96:D96"/>
    <mergeCell ref="B98:D98"/>
    <mergeCell ref="A52:C52"/>
    <mergeCell ref="A54:D54"/>
    <mergeCell ref="B105:D105"/>
    <mergeCell ref="B106:D106"/>
    <mergeCell ref="A59:C59"/>
    <mergeCell ref="A62:D62"/>
    <mergeCell ref="B76:E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Leeswijzer</vt:lpstr>
      <vt:lpstr>Prijzenformulier (G.1)</vt:lpstr>
      <vt:lpstr>Leeswijzer!_Hlk83633940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Neeleman</dc:creator>
  <cp:lastModifiedBy>Esther de Boer</cp:lastModifiedBy>
  <dcterms:created xsi:type="dcterms:W3CDTF">2014-08-11T08:03:27Z</dcterms:created>
  <dcterms:modified xsi:type="dcterms:W3CDTF">2021-10-26T13:17:30Z</dcterms:modified>
</cp:coreProperties>
</file>