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ablets Axira\def docs 03052021\"/>
    </mc:Choice>
  </mc:AlternateContent>
  <bookViews>
    <workbookView xWindow="5145" yWindow="255" windowWidth="22260" windowHeight="14850" firstSheet="2" activeTab="2"/>
  </bookViews>
  <sheets>
    <sheet name="wensen Strycker" sheetId="8" state="hidden" r:id="rId1"/>
    <sheet name="wensen Kartsana" sheetId="9" state="hidden" r:id="rId2"/>
    <sheet name="aanbesteding_AXIRA-ERF tablets" sheetId="10" r:id="rId3"/>
    <sheet name="wensen verzamel" sheetId="6" state="hidden" r:id="rId4"/>
  </sheets>
  <definedNames>
    <definedName name="_xlnm._FilterDatabase" localSheetId="2" hidden="1">'aanbesteding_AXIRA-ERF tablets'!$A$1:$F$58</definedName>
    <definedName name="_xlnm._FilterDatabase" localSheetId="1" hidden="1">'wensen Kartsana'!$A$1:$G$156</definedName>
    <definedName name="_xlnm._FilterDatabase" localSheetId="0" hidden="1">'wensen Strycker'!$A$1:$G$156</definedName>
    <definedName name="_xlnm._FilterDatabase" localSheetId="3" hidden="1">'wensen verzamel'!$A$1:$H$143</definedName>
    <definedName name="_Toc467845485" localSheetId="2">'aanbesteding_AXIRA-ERF tablets'!#REF!</definedName>
    <definedName name="_Toc467845485" localSheetId="0">'wensen Strycker'!#REF!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3" i="9" l="1"/>
  <c r="G144" i="9"/>
  <c r="G145" i="9"/>
  <c r="G146" i="9"/>
  <c r="F146" i="6" s="1"/>
  <c r="G147" i="9"/>
  <c r="G148" i="9"/>
  <c r="G149" i="9"/>
  <c r="F149" i="6" s="1"/>
  <c r="G150" i="9"/>
  <c r="F150" i="6" s="1"/>
  <c r="G151" i="9"/>
  <c r="G152" i="9"/>
  <c r="G153" i="9"/>
  <c r="F153" i="6" s="1"/>
  <c r="G154" i="9"/>
  <c r="F154" i="6" s="1"/>
  <c r="G155" i="9"/>
  <c r="E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3" i="6"/>
  <c r="E144" i="6"/>
  <c r="E145" i="6"/>
  <c r="E146" i="6"/>
  <c r="E147" i="6"/>
  <c r="E148" i="6"/>
  <c r="E149" i="6"/>
  <c r="E150" i="6"/>
  <c r="E151" i="6"/>
  <c r="E152" i="6"/>
  <c r="E153" i="6"/>
  <c r="E154" i="6"/>
  <c r="E155" i="6"/>
  <c r="C3" i="6"/>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122" i="6"/>
  <c r="C123" i="6"/>
  <c r="C124" i="6"/>
  <c r="C125" i="6"/>
  <c r="C126" i="6"/>
  <c r="C127" i="6"/>
  <c r="C128" i="6"/>
  <c r="C129" i="6"/>
  <c r="C130" i="6"/>
  <c r="C131" i="6"/>
  <c r="C132" i="6"/>
  <c r="C133" i="6"/>
  <c r="C134" i="6"/>
  <c r="C135" i="6"/>
  <c r="C136" i="6"/>
  <c r="C137" i="6"/>
  <c r="C138" i="6"/>
  <c r="C139" i="6"/>
  <c r="C140" i="6"/>
  <c r="C141" i="6"/>
  <c r="C143" i="6"/>
  <c r="C144" i="6"/>
  <c r="C145" i="6"/>
  <c r="C146" i="6"/>
  <c r="C147" i="6"/>
  <c r="C148" i="6"/>
  <c r="C149" i="6"/>
  <c r="C150" i="6"/>
  <c r="C151" i="6"/>
  <c r="C152" i="6"/>
  <c r="C153" i="6"/>
  <c r="C154" i="6"/>
  <c r="C155" i="6"/>
  <c r="E2" i="6"/>
  <c r="C2" i="6"/>
  <c r="F143" i="6"/>
  <c r="F147" i="6"/>
  <c r="F148" i="6"/>
  <c r="F152" i="6"/>
  <c r="F155" i="6"/>
  <c r="G3" i="9"/>
  <c r="F3" i="6" s="1"/>
  <c r="G4" i="9"/>
  <c r="F4" i="6" s="1"/>
  <c r="G5" i="9"/>
  <c r="F5" i="6" s="1"/>
  <c r="G6" i="9"/>
  <c r="F6" i="6" s="1"/>
  <c r="G7" i="9"/>
  <c r="F7" i="6" s="1"/>
  <c r="G8" i="9"/>
  <c r="F8" i="6" s="1"/>
  <c r="G9" i="9"/>
  <c r="F9" i="6" s="1"/>
  <c r="G10" i="9"/>
  <c r="F10" i="6" s="1"/>
  <c r="G11" i="9"/>
  <c r="F11" i="6" s="1"/>
  <c r="G12" i="9"/>
  <c r="F12" i="6" s="1"/>
  <c r="G13" i="9"/>
  <c r="F13" i="6" s="1"/>
  <c r="G14" i="9"/>
  <c r="F14" i="6" s="1"/>
  <c r="G15" i="9"/>
  <c r="F15" i="6" s="1"/>
  <c r="G16" i="9"/>
  <c r="F16" i="6" s="1"/>
  <c r="G17" i="9"/>
  <c r="F17" i="6" s="1"/>
  <c r="G18" i="9"/>
  <c r="F18" i="6" s="1"/>
  <c r="G19" i="9"/>
  <c r="F19" i="6" s="1"/>
  <c r="G20" i="9"/>
  <c r="F20" i="6" s="1"/>
  <c r="G21" i="9"/>
  <c r="F21" i="6"/>
  <c r="G22" i="9"/>
  <c r="F22" i="6" s="1"/>
  <c r="G23" i="9"/>
  <c r="F23" i="6" s="1"/>
  <c r="G24" i="9"/>
  <c r="F24" i="6" s="1"/>
  <c r="G25" i="9"/>
  <c r="F25" i="6" s="1"/>
  <c r="G26" i="9"/>
  <c r="F26" i="6" s="1"/>
  <c r="G27" i="9"/>
  <c r="F27" i="6" s="1"/>
  <c r="G28" i="9"/>
  <c r="F28" i="6" s="1"/>
  <c r="G29" i="9"/>
  <c r="F29" i="6" s="1"/>
  <c r="G30" i="9"/>
  <c r="F30" i="6" s="1"/>
  <c r="G31" i="9"/>
  <c r="F31" i="6" s="1"/>
  <c r="G32" i="9"/>
  <c r="F32" i="6" s="1"/>
  <c r="G33" i="9"/>
  <c r="F33" i="6" s="1"/>
  <c r="G34" i="9"/>
  <c r="F34" i="6" s="1"/>
  <c r="G35" i="9"/>
  <c r="F35" i="6" s="1"/>
  <c r="G36" i="9"/>
  <c r="F36" i="6" s="1"/>
  <c r="G37" i="9"/>
  <c r="F37" i="6" s="1"/>
  <c r="G38" i="9"/>
  <c r="F38" i="6" s="1"/>
  <c r="G39" i="9"/>
  <c r="F39" i="6" s="1"/>
  <c r="G40" i="9"/>
  <c r="F40" i="6" s="1"/>
  <c r="G41" i="9"/>
  <c r="F41" i="6" s="1"/>
  <c r="G42" i="9"/>
  <c r="F42" i="6" s="1"/>
  <c r="G43" i="9"/>
  <c r="F43" i="6" s="1"/>
  <c r="G44" i="9"/>
  <c r="F44" i="6" s="1"/>
  <c r="G45" i="9"/>
  <c r="F45" i="6" s="1"/>
  <c r="G46" i="9"/>
  <c r="F46" i="6" s="1"/>
  <c r="G47" i="9"/>
  <c r="F47" i="6" s="1"/>
  <c r="G48" i="9"/>
  <c r="F48" i="6" s="1"/>
  <c r="G49" i="9"/>
  <c r="F49" i="6" s="1"/>
  <c r="G50" i="9"/>
  <c r="F50" i="6" s="1"/>
  <c r="G51" i="9"/>
  <c r="F51" i="6" s="1"/>
  <c r="G52" i="9"/>
  <c r="F52" i="6" s="1"/>
  <c r="G53" i="9"/>
  <c r="F53" i="6" s="1"/>
  <c r="G54" i="9"/>
  <c r="F54" i="6" s="1"/>
  <c r="G55" i="9"/>
  <c r="F55" i="6" s="1"/>
  <c r="G56" i="9"/>
  <c r="F56" i="6" s="1"/>
  <c r="G57" i="9"/>
  <c r="F57" i="6" s="1"/>
  <c r="G58" i="9"/>
  <c r="F58" i="6" s="1"/>
  <c r="G59" i="9"/>
  <c r="F59" i="6"/>
  <c r="G60" i="9"/>
  <c r="F60" i="6" s="1"/>
  <c r="G61" i="9"/>
  <c r="F61" i="6" s="1"/>
  <c r="G62" i="9"/>
  <c r="F62" i="6" s="1"/>
  <c r="G63" i="9"/>
  <c r="F63" i="6" s="1"/>
  <c r="G64" i="9"/>
  <c r="F64" i="6" s="1"/>
  <c r="G65" i="9"/>
  <c r="F65" i="6" s="1"/>
  <c r="G66" i="9"/>
  <c r="F66" i="6" s="1"/>
  <c r="G67" i="9"/>
  <c r="F67" i="6" s="1"/>
  <c r="G68" i="9"/>
  <c r="F68" i="6" s="1"/>
  <c r="G69" i="9"/>
  <c r="F69" i="6" s="1"/>
  <c r="G70" i="9"/>
  <c r="F70" i="6" s="1"/>
  <c r="G71" i="9"/>
  <c r="F71" i="6" s="1"/>
  <c r="G72" i="9"/>
  <c r="F72" i="6" s="1"/>
  <c r="G73" i="9"/>
  <c r="F73" i="6" s="1"/>
  <c r="G74" i="9"/>
  <c r="F74" i="6" s="1"/>
  <c r="G75" i="9"/>
  <c r="F75" i="6" s="1"/>
  <c r="G76" i="9"/>
  <c r="F76" i="6" s="1"/>
  <c r="G77" i="9"/>
  <c r="F77" i="6" s="1"/>
  <c r="G78" i="9"/>
  <c r="F78" i="6" s="1"/>
  <c r="G79" i="9"/>
  <c r="F79" i="6" s="1"/>
  <c r="G80" i="9"/>
  <c r="F80" i="6" s="1"/>
  <c r="G81" i="9"/>
  <c r="F81" i="6" s="1"/>
  <c r="G82" i="9"/>
  <c r="F82" i="6" s="1"/>
  <c r="G83" i="9"/>
  <c r="F83" i="6" s="1"/>
  <c r="G84" i="9"/>
  <c r="F84" i="6" s="1"/>
  <c r="G85" i="9"/>
  <c r="F85" i="6" s="1"/>
  <c r="G86" i="9"/>
  <c r="F86" i="6" s="1"/>
  <c r="G87" i="9"/>
  <c r="F87" i="6" s="1"/>
  <c r="G88" i="9"/>
  <c r="F88" i="6" s="1"/>
  <c r="G89" i="9"/>
  <c r="F89" i="6" s="1"/>
  <c r="G90" i="9"/>
  <c r="F90" i="6" s="1"/>
  <c r="G91" i="9"/>
  <c r="F91" i="6" s="1"/>
  <c r="G92" i="9"/>
  <c r="F92" i="6" s="1"/>
  <c r="G93" i="9"/>
  <c r="F93" i="6" s="1"/>
  <c r="G94" i="9"/>
  <c r="F94" i="6" s="1"/>
  <c r="G95" i="9"/>
  <c r="F95" i="6" s="1"/>
  <c r="G96" i="9"/>
  <c r="F96" i="6" s="1"/>
  <c r="G97" i="9"/>
  <c r="F97" i="6" s="1"/>
  <c r="G98" i="9"/>
  <c r="F98" i="6" s="1"/>
  <c r="G99" i="9"/>
  <c r="F99" i="6" s="1"/>
  <c r="G100" i="9"/>
  <c r="F100" i="6" s="1"/>
  <c r="G101" i="9"/>
  <c r="F101" i="6" s="1"/>
  <c r="G102" i="9"/>
  <c r="F102" i="6" s="1"/>
  <c r="G103" i="9"/>
  <c r="F103" i="6" s="1"/>
  <c r="G104" i="9"/>
  <c r="F104" i="6" s="1"/>
  <c r="G105" i="9"/>
  <c r="F105" i="6" s="1"/>
  <c r="G106" i="9"/>
  <c r="F106" i="6" s="1"/>
  <c r="G107" i="9"/>
  <c r="F107" i="6" s="1"/>
  <c r="G108" i="9"/>
  <c r="F108" i="6" s="1"/>
  <c r="G109" i="9"/>
  <c r="F109" i="6" s="1"/>
  <c r="G110" i="9"/>
  <c r="F110" i="6" s="1"/>
  <c r="G111" i="9"/>
  <c r="F111" i="6" s="1"/>
  <c r="G112" i="9"/>
  <c r="F112" i="6" s="1"/>
  <c r="G113" i="9"/>
  <c r="F113" i="6" s="1"/>
  <c r="G114" i="9"/>
  <c r="F114" i="6" s="1"/>
  <c r="G115" i="9"/>
  <c r="F115" i="6" s="1"/>
  <c r="G116" i="9"/>
  <c r="F116" i="6" s="1"/>
  <c r="G117" i="9"/>
  <c r="F117" i="6" s="1"/>
  <c r="G118" i="9"/>
  <c r="F118" i="6" s="1"/>
  <c r="G119" i="9"/>
  <c r="F119" i="6" s="1"/>
  <c r="G120" i="9"/>
  <c r="F120" i="6" s="1"/>
  <c r="G121" i="9"/>
  <c r="F121" i="6" s="1"/>
  <c r="G122" i="9"/>
  <c r="F122" i="6" s="1"/>
  <c r="G123" i="9"/>
  <c r="F123" i="6" s="1"/>
  <c r="G124" i="9"/>
  <c r="F124" i="6" s="1"/>
  <c r="G125" i="9"/>
  <c r="F125" i="6" s="1"/>
  <c r="G126" i="9"/>
  <c r="F126" i="6" s="1"/>
  <c r="G127" i="9"/>
  <c r="F127" i="6" s="1"/>
  <c r="G128" i="9"/>
  <c r="F128" i="6" s="1"/>
  <c r="G129" i="9"/>
  <c r="F129" i="6" s="1"/>
  <c r="G130" i="9"/>
  <c r="F130" i="6" s="1"/>
  <c r="G131" i="9"/>
  <c r="F131" i="6" s="1"/>
  <c r="G132" i="9"/>
  <c r="F132" i="6" s="1"/>
  <c r="G133" i="9"/>
  <c r="F133" i="6" s="1"/>
  <c r="G134" i="9"/>
  <c r="F134" i="6" s="1"/>
  <c r="G135" i="9"/>
  <c r="F135" i="6" s="1"/>
  <c r="G136" i="9"/>
  <c r="F136" i="6" s="1"/>
  <c r="G137" i="9"/>
  <c r="F137" i="6" s="1"/>
  <c r="G138" i="9"/>
  <c r="F138" i="6" s="1"/>
  <c r="G139" i="9"/>
  <c r="F139" i="6" s="1"/>
  <c r="G140" i="9"/>
  <c r="F140" i="6" s="1"/>
  <c r="G141" i="9"/>
  <c r="F141" i="6" s="1"/>
  <c r="F144" i="6"/>
  <c r="F151" i="6"/>
  <c r="G2" i="9"/>
  <c r="G3" i="8"/>
  <c r="D3" i="6" s="1"/>
  <c r="G4" i="8"/>
  <c r="D4" i="6"/>
  <c r="G5" i="8"/>
  <c r="D5" i="6" s="1"/>
  <c r="G6" i="8"/>
  <c r="D6" i="6" s="1"/>
  <c r="G7" i="8"/>
  <c r="D7" i="6" s="1"/>
  <c r="G8" i="8"/>
  <c r="D8" i="6" s="1"/>
  <c r="G9" i="8"/>
  <c r="D9" i="6" s="1"/>
  <c r="G10" i="8"/>
  <c r="D10" i="6" s="1"/>
  <c r="G11" i="8"/>
  <c r="D11" i="6" s="1"/>
  <c r="G12" i="8"/>
  <c r="D12" i="6" s="1"/>
  <c r="G13" i="8"/>
  <c r="D13" i="6" s="1"/>
  <c r="G14" i="8"/>
  <c r="D14" i="6" s="1"/>
  <c r="G15" i="8"/>
  <c r="D15" i="6" s="1"/>
  <c r="G16" i="8"/>
  <c r="D16" i="6" s="1"/>
  <c r="G17" i="8"/>
  <c r="D17" i="6" s="1"/>
  <c r="G18" i="8"/>
  <c r="D18" i="6" s="1"/>
  <c r="G19" i="8"/>
  <c r="D19" i="6" s="1"/>
  <c r="G20" i="8"/>
  <c r="D20" i="6" s="1"/>
  <c r="G21" i="8"/>
  <c r="D21" i="6" s="1"/>
  <c r="G22" i="8"/>
  <c r="D22" i="6" s="1"/>
  <c r="G23" i="8"/>
  <c r="D23" i="6" s="1"/>
  <c r="G24" i="8"/>
  <c r="D24" i="6" s="1"/>
  <c r="G25" i="8"/>
  <c r="D25" i="6" s="1"/>
  <c r="G26" i="8"/>
  <c r="D26" i="6" s="1"/>
  <c r="G27" i="8"/>
  <c r="D27" i="6" s="1"/>
  <c r="G28" i="8"/>
  <c r="D28" i="6" s="1"/>
  <c r="G29" i="8"/>
  <c r="D29" i="6" s="1"/>
  <c r="G30" i="8"/>
  <c r="D30" i="6" s="1"/>
  <c r="G31" i="8"/>
  <c r="D31" i="6" s="1"/>
  <c r="G32" i="8"/>
  <c r="D32" i="6" s="1"/>
  <c r="G33" i="8"/>
  <c r="D33" i="6" s="1"/>
  <c r="G34" i="8"/>
  <c r="D34" i="6" s="1"/>
  <c r="G35" i="8"/>
  <c r="D35" i="6" s="1"/>
  <c r="G36" i="8"/>
  <c r="D36" i="6" s="1"/>
  <c r="G37" i="8"/>
  <c r="D37" i="6" s="1"/>
  <c r="G38" i="8"/>
  <c r="D38" i="6" s="1"/>
  <c r="G39" i="8"/>
  <c r="D39" i="6" s="1"/>
  <c r="G40" i="8"/>
  <c r="D40" i="6" s="1"/>
  <c r="G41" i="8"/>
  <c r="D41" i="6" s="1"/>
  <c r="G42" i="8"/>
  <c r="D42" i="6" s="1"/>
  <c r="G43" i="8"/>
  <c r="D43" i="6" s="1"/>
  <c r="G44" i="8"/>
  <c r="D44" i="6" s="1"/>
  <c r="G45" i="8"/>
  <c r="D45" i="6" s="1"/>
  <c r="G46" i="8"/>
  <c r="D46" i="6" s="1"/>
  <c r="G47" i="8"/>
  <c r="D47" i="6" s="1"/>
  <c r="G48" i="8"/>
  <c r="D48" i="6" s="1"/>
  <c r="G49" i="8"/>
  <c r="D49" i="6" s="1"/>
  <c r="G50" i="8"/>
  <c r="D50" i="6" s="1"/>
  <c r="G51" i="8"/>
  <c r="D51" i="6" s="1"/>
  <c r="G52" i="8"/>
  <c r="D52" i="6" s="1"/>
  <c r="G53" i="8"/>
  <c r="D53" i="6" s="1"/>
  <c r="G54" i="8"/>
  <c r="D54" i="6" s="1"/>
  <c r="G55" i="8"/>
  <c r="D55" i="6" s="1"/>
  <c r="G56" i="8"/>
  <c r="D56" i="6" s="1"/>
  <c r="G57" i="8"/>
  <c r="D57" i="6" s="1"/>
  <c r="G58" i="8"/>
  <c r="D58" i="6" s="1"/>
  <c r="G59" i="8"/>
  <c r="D59" i="6" s="1"/>
  <c r="G60" i="8"/>
  <c r="D60" i="6" s="1"/>
  <c r="G61" i="8"/>
  <c r="D61" i="6" s="1"/>
  <c r="G62" i="8"/>
  <c r="D62" i="6" s="1"/>
  <c r="G63" i="8"/>
  <c r="D63" i="6" s="1"/>
  <c r="G64" i="8"/>
  <c r="D64" i="6" s="1"/>
  <c r="G65" i="8"/>
  <c r="D65" i="6" s="1"/>
  <c r="G66" i="8"/>
  <c r="D66" i="6" s="1"/>
  <c r="G67" i="8"/>
  <c r="D67" i="6" s="1"/>
  <c r="G68" i="8"/>
  <c r="D68" i="6" s="1"/>
  <c r="G69" i="8"/>
  <c r="D69" i="6" s="1"/>
  <c r="G70" i="8"/>
  <c r="D70" i="6" s="1"/>
  <c r="G71" i="8"/>
  <c r="D71" i="6"/>
  <c r="G72" i="8"/>
  <c r="D72" i="6" s="1"/>
  <c r="G73" i="8"/>
  <c r="D73" i="6" s="1"/>
  <c r="G74" i="8"/>
  <c r="D74" i="6" s="1"/>
  <c r="G75" i="8"/>
  <c r="D75" i="6" s="1"/>
  <c r="G76" i="8"/>
  <c r="D76" i="6" s="1"/>
  <c r="G77" i="8"/>
  <c r="D77" i="6" s="1"/>
  <c r="G78" i="8"/>
  <c r="D78" i="6" s="1"/>
  <c r="G79" i="8"/>
  <c r="D79" i="6" s="1"/>
  <c r="G80" i="8"/>
  <c r="D80" i="6" s="1"/>
  <c r="G81" i="8"/>
  <c r="D81" i="6" s="1"/>
  <c r="G82" i="8"/>
  <c r="D82" i="6" s="1"/>
  <c r="G83" i="8"/>
  <c r="D83" i="6" s="1"/>
  <c r="G84" i="8"/>
  <c r="D84" i="6" s="1"/>
  <c r="G85" i="8"/>
  <c r="D85" i="6" s="1"/>
  <c r="G86" i="8"/>
  <c r="D86" i="6" s="1"/>
  <c r="G87" i="8"/>
  <c r="D87" i="6" s="1"/>
  <c r="G88" i="8"/>
  <c r="D88" i="6" s="1"/>
  <c r="G89" i="8"/>
  <c r="D89" i="6" s="1"/>
  <c r="G90" i="8"/>
  <c r="D90" i="6" s="1"/>
  <c r="G91" i="8"/>
  <c r="D91" i="6" s="1"/>
  <c r="G92" i="8"/>
  <c r="D92" i="6" s="1"/>
  <c r="G93" i="8"/>
  <c r="D93" i="6" s="1"/>
  <c r="G94" i="8"/>
  <c r="D94" i="6" s="1"/>
  <c r="G95" i="8"/>
  <c r="D95" i="6" s="1"/>
  <c r="G96" i="8"/>
  <c r="D96" i="6" s="1"/>
  <c r="G97" i="8"/>
  <c r="D97" i="6" s="1"/>
  <c r="G98" i="8"/>
  <c r="D98" i="6" s="1"/>
  <c r="G99" i="8"/>
  <c r="D99" i="6" s="1"/>
  <c r="G100" i="8"/>
  <c r="D100" i="6" s="1"/>
  <c r="G101" i="8"/>
  <c r="D101" i="6" s="1"/>
  <c r="G102" i="8"/>
  <c r="D102" i="6" s="1"/>
  <c r="G103" i="8"/>
  <c r="D103" i="6" s="1"/>
  <c r="G104" i="8"/>
  <c r="D104" i="6" s="1"/>
  <c r="G105" i="8"/>
  <c r="D105" i="6" s="1"/>
  <c r="G106" i="8"/>
  <c r="D106" i="6" s="1"/>
  <c r="G107" i="8"/>
  <c r="D107" i="6" s="1"/>
  <c r="G108" i="8"/>
  <c r="D108" i="6" s="1"/>
  <c r="G109" i="8"/>
  <c r="D109" i="6" s="1"/>
  <c r="G110" i="8"/>
  <c r="D110" i="6" s="1"/>
  <c r="G111" i="8"/>
  <c r="D111" i="6" s="1"/>
  <c r="G112" i="8"/>
  <c r="D112" i="6" s="1"/>
  <c r="G113" i="8"/>
  <c r="D113" i="6" s="1"/>
  <c r="G114" i="8"/>
  <c r="D114" i="6" s="1"/>
  <c r="G115" i="8"/>
  <c r="D115" i="6" s="1"/>
  <c r="G116" i="8"/>
  <c r="D116" i="6" s="1"/>
  <c r="G117" i="8"/>
  <c r="D117" i="6" s="1"/>
  <c r="G118" i="8"/>
  <c r="D118" i="6" s="1"/>
  <c r="G119" i="8"/>
  <c r="D119" i="6" s="1"/>
  <c r="G120" i="8"/>
  <c r="D120" i="6" s="1"/>
  <c r="G121" i="8"/>
  <c r="D121" i="6" s="1"/>
  <c r="G122" i="8"/>
  <c r="D122" i="6" s="1"/>
  <c r="G123" i="8"/>
  <c r="D123" i="6" s="1"/>
  <c r="G124" i="8"/>
  <c r="D124" i="6" s="1"/>
  <c r="G125" i="8"/>
  <c r="D125" i="6" s="1"/>
  <c r="G126" i="8"/>
  <c r="D126" i="6" s="1"/>
  <c r="G127" i="8"/>
  <c r="D127" i="6" s="1"/>
  <c r="G128" i="8"/>
  <c r="D128" i="6" s="1"/>
  <c r="G129" i="8"/>
  <c r="D129" i="6" s="1"/>
  <c r="G130" i="8"/>
  <c r="D130" i="6" s="1"/>
  <c r="G131" i="8"/>
  <c r="D131" i="6" s="1"/>
  <c r="G132" i="8"/>
  <c r="D132" i="6" s="1"/>
  <c r="G133" i="8"/>
  <c r="D133" i="6" s="1"/>
  <c r="G134" i="8"/>
  <c r="D134" i="6" s="1"/>
  <c r="G135" i="8"/>
  <c r="D135" i="6" s="1"/>
  <c r="G136" i="8"/>
  <c r="D136" i="6" s="1"/>
  <c r="G137" i="8"/>
  <c r="D137" i="6" s="1"/>
  <c r="G138" i="8"/>
  <c r="D138" i="6" s="1"/>
  <c r="G139" i="8"/>
  <c r="D139" i="6" s="1"/>
  <c r="G140" i="8"/>
  <c r="D140" i="6" s="1"/>
  <c r="G141" i="8"/>
  <c r="D141" i="6" s="1"/>
  <c r="G143" i="8"/>
  <c r="D143" i="6" s="1"/>
  <c r="G144" i="8"/>
  <c r="D144" i="6" s="1"/>
  <c r="G145" i="8"/>
  <c r="D145" i="6" s="1"/>
  <c r="G146" i="8"/>
  <c r="D146" i="6" s="1"/>
  <c r="G147" i="8"/>
  <c r="D147" i="6" s="1"/>
  <c r="G148" i="8"/>
  <c r="D148" i="6" s="1"/>
  <c r="G149" i="8"/>
  <c r="D149" i="6" s="1"/>
  <c r="G150" i="8"/>
  <c r="D150" i="6" s="1"/>
  <c r="G151" i="8"/>
  <c r="D151" i="6" s="1"/>
  <c r="G152" i="8"/>
  <c r="D152" i="6" s="1"/>
  <c r="G153" i="8"/>
  <c r="D153" i="6" s="1"/>
  <c r="G154" i="8"/>
  <c r="D154" i="6" s="1"/>
  <c r="G155" i="8"/>
  <c r="D155" i="6" s="1"/>
  <c r="G2" i="8"/>
  <c r="D2" i="6" s="1"/>
  <c r="F2" i="6"/>
  <c r="G150" i="6"/>
  <c r="H150" i="6"/>
  <c r="G151" i="6"/>
  <c r="H151" i="6"/>
  <c r="G152" i="6"/>
  <c r="H152" i="6"/>
  <c r="G153" i="6"/>
  <c r="H153" i="6"/>
  <c r="G154" i="6"/>
  <c r="H154" i="6"/>
  <c r="G155" i="6"/>
  <c r="H155" i="6"/>
  <c r="H148" i="6"/>
  <c r="H149" i="6"/>
  <c r="G149" i="6"/>
  <c r="H5" i="6"/>
  <c r="H6" i="6"/>
  <c r="H8" i="6"/>
  <c r="H9" i="6"/>
  <c r="H10" i="6"/>
  <c r="H146" i="6"/>
  <c r="H12" i="6"/>
  <c r="H13" i="6"/>
  <c r="H18" i="6"/>
  <c r="H19" i="6"/>
  <c r="H31" i="6"/>
  <c r="H35" i="6"/>
  <c r="H43" i="6"/>
  <c r="H46" i="6"/>
  <c r="H50" i="6"/>
  <c r="H51" i="6"/>
  <c r="H54" i="6"/>
  <c r="H62" i="6"/>
  <c r="H67" i="6"/>
  <c r="H74" i="6"/>
  <c r="H75" i="6"/>
  <c r="H78" i="6"/>
  <c r="H79" i="6"/>
  <c r="H81" i="6"/>
  <c r="H83" i="6"/>
  <c r="H84" i="6"/>
  <c r="H85" i="6"/>
  <c r="H86" i="6"/>
  <c r="H88" i="6"/>
  <c r="H91" i="6"/>
  <c r="H92" i="6"/>
  <c r="H93" i="6"/>
  <c r="H94" i="6"/>
  <c r="H95" i="6"/>
  <c r="H97" i="6"/>
  <c r="H98" i="6"/>
  <c r="H99" i="6"/>
  <c r="H100" i="6"/>
  <c r="H101" i="6"/>
  <c r="H102" i="6"/>
  <c r="H103" i="6"/>
  <c r="H104" i="6"/>
  <c r="H107" i="6"/>
  <c r="H108" i="6"/>
  <c r="H112" i="6"/>
  <c r="H113" i="6"/>
  <c r="H114" i="6"/>
  <c r="H115" i="6"/>
  <c r="H116" i="6"/>
  <c r="H118" i="6"/>
  <c r="H119" i="6"/>
  <c r="H120" i="6"/>
  <c r="H123" i="6"/>
  <c r="H124" i="6"/>
  <c r="H128" i="6"/>
  <c r="H132" i="6"/>
  <c r="H133" i="6"/>
  <c r="H134" i="6"/>
  <c r="H135" i="6"/>
  <c r="H136" i="6"/>
  <c r="H138" i="6"/>
  <c r="H139" i="6"/>
  <c r="H140" i="6"/>
  <c r="H142" i="6"/>
  <c r="H143" i="6"/>
  <c r="G6" i="6"/>
  <c r="G7" i="6"/>
  <c r="G147" i="6"/>
  <c r="G11" i="6"/>
  <c r="G16" i="6"/>
  <c r="G64" i="6"/>
  <c r="G71" i="6"/>
  <c r="G75" i="6"/>
  <c r="G78" i="6"/>
  <c r="G79" i="6"/>
  <c r="G82" i="6"/>
  <c r="G86" i="6"/>
  <c r="G90" i="6"/>
  <c r="G99" i="6"/>
  <c r="G102" i="6"/>
  <c r="G103" i="6"/>
  <c r="G107" i="6"/>
  <c r="G108" i="6"/>
  <c r="G110" i="6"/>
  <c r="G111" i="6"/>
  <c r="G114" i="6"/>
  <c r="G115" i="6"/>
  <c r="G118" i="6"/>
  <c r="G119" i="6"/>
  <c r="G120" i="6"/>
  <c r="G122" i="6"/>
  <c r="G123" i="6"/>
  <c r="G30" i="6"/>
  <c r="G127" i="6"/>
  <c r="G130" i="6"/>
  <c r="G131" i="6"/>
  <c r="G22" i="6"/>
  <c r="G137" i="6"/>
  <c r="G138" i="6"/>
  <c r="G139" i="6"/>
  <c r="G143" i="6"/>
  <c r="H7" i="6"/>
  <c r="G9" i="6"/>
  <c r="G13" i="6"/>
  <c r="H15" i="6"/>
  <c r="G17" i="6"/>
  <c r="H23" i="6"/>
  <c r="G25" i="6"/>
  <c r="G27" i="6"/>
  <c r="H29" i="6"/>
  <c r="G31" i="6"/>
  <c r="H32" i="6"/>
  <c r="G33" i="6"/>
  <c r="H34" i="6"/>
  <c r="G37" i="6"/>
  <c r="G40" i="6"/>
  <c r="H41" i="6"/>
  <c r="G49" i="6"/>
  <c r="H49" i="6"/>
  <c r="G51" i="6"/>
  <c r="G53" i="6"/>
  <c r="G55" i="6"/>
  <c r="G57" i="6"/>
  <c r="H58" i="6"/>
  <c r="G59" i="6"/>
  <c r="G63" i="6"/>
  <c r="H66" i="6"/>
  <c r="G69" i="6"/>
  <c r="H70" i="6"/>
  <c r="H71" i="6"/>
  <c r="G73" i="6"/>
  <c r="H77" i="6"/>
  <c r="G81" i="6"/>
  <c r="H82" i="6"/>
  <c r="G83" i="6"/>
  <c r="G87" i="6"/>
  <c r="H87" i="6"/>
  <c r="G89" i="6"/>
  <c r="H89" i="6"/>
  <c r="H90" i="6"/>
  <c r="G91" i="6"/>
  <c r="G93" i="6"/>
  <c r="G95" i="6"/>
  <c r="H96" i="6"/>
  <c r="G97" i="6"/>
  <c r="G101" i="6"/>
  <c r="H105" i="6"/>
  <c r="H106" i="6"/>
  <c r="G109" i="6"/>
  <c r="H109" i="6"/>
  <c r="H110" i="6"/>
  <c r="H111" i="6"/>
  <c r="H117" i="6"/>
  <c r="G121" i="6"/>
  <c r="H121" i="6"/>
  <c r="H122" i="6"/>
  <c r="H125" i="6"/>
  <c r="H126" i="6"/>
  <c r="H127" i="6"/>
  <c r="G129" i="6"/>
  <c r="H129" i="6"/>
  <c r="H130" i="6"/>
  <c r="H131" i="6"/>
  <c r="G135" i="6"/>
  <c r="H137" i="6"/>
  <c r="G141" i="6"/>
  <c r="H141" i="6"/>
  <c r="H3" i="6"/>
  <c r="H11" i="6"/>
  <c r="H63" i="6"/>
  <c r="H59" i="6"/>
  <c r="H55" i="6"/>
  <c r="H47" i="6"/>
  <c r="H39" i="6"/>
  <c r="H27" i="6"/>
  <c r="H144" i="6"/>
  <c r="H42" i="6"/>
  <c r="H38" i="6"/>
  <c r="H30" i="6"/>
  <c r="H26" i="6"/>
  <c r="H22" i="6"/>
  <c r="H14" i="6"/>
  <c r="H73" i="6"/>
  <c r="H69" i="6"/>
  <c r="H65" i="6"/>
  <c r="H61" i="6"/>
  <c r="H57" i="6"/>
  <c r="H53" i="6"/>
  <c r="H45" i="6"/>
  <c r="H37" i="6"/>
  <c r="H33" i="6"/>
  <c r="H25" i="6"/>
  <c r="H21" i="6"/>
  <c r="H17" i="6"/>
  <c r="H147" i="6"/>
  <c r="H2" i="6"/>
  <c r="H80" i="6"/>
  <c r="H76" i="6"/>
  <c r="H72" i="6"/>
  <c r="H68" i="6"/>
  <c r="H64" i="6"/>
  <c r="H60" i="6"/>
  <c r="H56" i="6"/>
  <c r="H52" i="6"/>
  <c r="H48" i="6"/>
  <c r="H44" i="6"/>
  <c r="H40" i="6"/>
  <c r="H36" i="6"/>
  <c r="H28" i="6"/>
  <c r="H24" i="6"/>
  <c r="H20" i="6"/>
  <c r="H16" i="6"/>
  <c r="H4" i="6"/>
  <c r="H145" i="6"/>
  <c r="G136" i="6"/>
  <c r="G96" i="6"/>
  <c r="G92" i="6"/>
  <c r="G60" i="6"/>
  <c r="G56" i="6"/>
  <c r="G52" i="6"/>
  <c r="G36" i="6"/>
  <c r="G2" i="6"/>
  <c r="G126" i="6"/>
  <c r="G134" i="6"/>
  <c r="G14" i="6"/>
  <c r="G10" i="6"/>
  <c r="G140" i="6"/>
  <c r="G132" i="6"/>
  <c r="G133" i="6"/>
  <c r="G125" i="6"/>
  <c r="G117" i="6"/>
  <c r="G113" i="6"/>
  <c r="G105" i="6"/>
  <c r="G85" i="6"/>
  <c r="G5" i="6"/>
  <c r="G128" i="6"/>
  <c r="G124" i="6"/>
  <c r="G116" i="6"/>
  <c r="G112" i="6"/>
  <c r="G104" i="6"/>
  <c r="G100" i="6"/>
  <c r="G88" i="6"/>
  <c r="G84" i="6"/>
  <c r="G80" i="6"/>
  <c r="G12" i="6"/>
  <c r="G8" i="6"/>
  <c r="G4" i="6"/>
  <c r="G142" i="6"/>
  <c r="G70" i="6"/>
  <c r="G58" i="6"/>
  <c r="G50" i="6"/>
  <c r="G38" i="6"/>
  <c r="G18" i="6"/>
  <c r="G98" i="6"/>
  <c r="G77" i="6"/>
  <c r="G65" i="6"/>
  <c r="G61" i="6"/>
  <c r="G45" i="6"/>
  <c r="G41" i="6"/>
  <c r="G29" i="6"/>
  <c r="G21" i="6"/>
  <c r="G148" i="6"/>
  <c r="G66" i="6"/>
  <c r="G54" i="6"/>
  <c r="G26" i="6"/>
  <c r="G106" i="6"/>
  <c r="G76" i="6"/>
  <c r="G72" i="6"/>
  <c r="G68" i="6"/>
  <c r="G48" i="6"/>
  <c r="G44" i="6"/>
  <c r="G32" i="6"/>
  <c r="G28" i="6"/>
  <c r="G24" i="6"/>
  <c r="G20" i="6"/>
  <c r="G146" i="6"/>
  <c r="G144" i="6"/>
  <c r="G74" i="6"/>
  <c r="G62" i="6"/>
  <c r="G46" i="6"/>
  <c r="G34" i="6"/>
  <c r="G94" i="6"/>
  <c r="G42" i="6"/>
  <c r="G67" i="6"/>
  <c r="G47" i="6"/>
  <c r="G43" i="6"/>
  <c r="G39" i="6"/>
  <c r="G35" i="6"/>
  <c r="G23" i="6"/>
  <c r="G19" i="6"/>
  <c r="G15" i="6"/>
  <c r="G3" i="6"/>
  <c r="G145" i="6"/>
  <c r="G156" i="8" l="1"/>
  <c r="D156" i="6" s="1"/>
  <c r="G156" i="9"/>
  <c r="F156" i="6" s="1"/>
  <c r="F145" i="6"/>
</calcChain>
</file>

<file path=xl/sharedStrings.xml><?xml version="1.0" encoding="utf-8"?>
<sst xmlns="http://schemas.openxmlformats.org/spreadsheetml/2006/main" count="1521" uniqueCount="500">
  <si>
    <t>E</t>
  </si>
  <si>
    <t>nummer</t>
  </si>
  <si>
    <t>omschrijving</t>
  </si>
  <si>
    <t>W1.01</t>
  </si>
  <si>
    <t>De container staat op een origineel chassis (4X2) en niet op een zogenaamd aanbouw chassis</t>
  </si>
  <si>
    <t>W</t>
  </si>
  <si>
    <t>W1.02</t>
  </si>
  <si>
    <t>W1.03</t>
  </si>
  <si>
    <t>W1.04</t>
  </si>
  <si>
    <t>W1.05</t>
  </si>
  <si>
    <t>W1.06</t>
  </si>
  <si>
    <t>W1.07</t>
  </si>
  <si>
    <t>Het voertuig is voorzien van op de belasting aangepaste vering en dubbel werkende schokbrekers</t>
  </si>
  <si>
    <t>W1.08</t>
  </si>
  <si>
    <t>Luchtvering zakken achter te bedienen zonder ingeschakeld contact</t>
  </si>
  <si>
    <t>W1.09</t>
  </si>
  <si>
    <t>De voertuigmotor voldoet tenminste aan de norm euro 6. Indien voor het einde van de contractperiode door gewijzigde wetgeving het overeengekomen voertuig geleverd kan worden met een verbeterde versie (euro 7), dient de rest van de te leveren voertuigen hiermee uitgevoerd te worden</t>
  </si>
  <si>
    <t>W1.10</t>
  </si>
  <si>
    <t>W1.11</t>
  </si>
  <si>
    <t>De snelheid is begrensd op 170 km/u, zonder dat dit gevolgen heeft voor de acceleratie</t>
  </si>
  <si>
    <t>W1.12</t>
  </si>
  <si>
    <t>Het voertuig heeft een minimale op- en afrij hoek van 10 graden</t>
  </si>
  <si>
    <t>W1.13</t>
  </si>
  <si>
    <t>Draaicirkel maximaal 14 m</t>
  </si>
  <si>
    <t>W1.14</t>
  </si>
  <si>
    <t>Het voertuig heeft een volwaardig reserve wiel</t>
  </si>
  <si>
    <t>W1.15</t>
  </si>
  <si>
    <t>W1.16</t>
  </si>
  <si>
    <t>W1.17</t>
  </si>
  <si>
    <t>Uitgebreide actieve en passieve veiligheidssystemen zoals BAS (rem-assisterend systeem bij noodstop), of gelijkwaardig systeem, extra airbags enz.</t>
  </si>
  <si>
    <t>W1.18</t>
  </si>
  <si>
    <t>NCAP kwalificatie  (RED-botsproef)</t>
  </si>
  <si>
    <t>W1.19</t>
  </si>
  <si>
    <t>Het voertuig heeft een “signalering bij verkeer in de dodehoek / dode hoek camera”</t>
  </si>
  <si>
    <t>W1.20</t>
  </si>
  <si>
    <t xml:space="preserve">Alle deuren voorzien van instap met antislip </t>
  </si>
  <si>
    <t>W1.21</t>
  </si>
  <si>
    <r>
      <t xml:space="preserve">centrale deurvergrendeling op </t>
    </r>
    <r>
      <rPr>
        <b/>
        <sz val="10"/>
        <color theme="1"/>
        <rFont val="Tahoma"/>
        <family val="2"/>
      </rPr>
      <t>alle deuren</t>
    </r>
    <r>
      <rPr>
        <sz val="10"/>
        <color theme="1"/>
        <rFont val="Tahoma"/>
        <family val="2"/>
      </rPr>
      <t xml:space="preserve"> bedienbaar vanaf binnen- en buitenzijde</t>
    </r>
  </si>
  <si>
    <t xml:space="preserve"> Regensensor die de ruitenwissers aanstuurt</t>
  </si>
  <si>
    <t>W1.23</t>
  </si>
  <si>
    <t>De cabine wordt voorzien van losse rubberen matten</t>
  </si>
  <si>
    <t>W1.24</t>
  </si>
  <si>
    <t>Voor- en achter spatlappen</t>
  </si>
  <si>
    <t>W1.26</t>
  </si>
  <si>
    <t>W1.27</t>
  </si>
  <si>
    <r>
      <t>Reservewiel, zodanig gemonteerd dat het onder alle omstandigheden van buitenaf gemakkelijk en snel bereikbaar en demontabel is voor gebruik.</t>
    </r>
    <r>
      <rPr>
        <i/>
        <sz val="10"/>
        <color theme="1"/>
        <rFont val="Tahoma"/>
        <family val="2"/>
      </rPr>
      <t xml:space="preserve"> </t>
    </r>
  </si>
  <si>
    <t>W1.29</t>
  </si>
  <si>
    <t>W1.30</t>
  </si>
  <si>
    <t>Bij draaiende motor, als de sleutel uit het contact is, moet men niet kunnen wegrijden met het voertuig maar dient de motor af te slaan.</t>
  </si>
  <si>
    <t>W1.32</t>
  </si>
  <si>
    <t>Tot minimaal 10 jaar na levering garandeert opdrachtnemer de beschikbaarheid van essentiële originele onderdelen. Na 6 jaar zijn er alternatieve reparatie mogelijkheden in overleg met opdrachtgever toegestaan</t>
  </si>
  <si>
    <t>W1.33</t>
  </si>
  <si>
    <t>Inzake het chassis dient er een servicepunt te zijn binnen de regio Zuid-Limburg</t>
  </si>
  <si>
    <t>W1.35</t>
  </si>
  <si>
    <t>De servicepunten voor dringende herstelwerkzaamheden zijn 24 uur per dag 365 dagen per jaar bereikbaar</t>
  </si>
  <si>
    <t>W1.36</t>
  </si>
  <si>
    <t xml:space="preserve">Ten behoeve van de opleiding van de gebruikersgroep met betrekking tot de bediening dient de inschrijver een instructie te verzorgen. </t>
  </si>
  <si>
    <t>W1.37</t>
  </si>
  <si>
    <t xml:space="preserve">Voor de opleiding van het werkplaatspersoneel  (personeel van de betreffende merk dealer)met betrekking tot het plegen van onderhoud en het opheffen van storingen dient de inschrijver een instructie te verzorgen. </t>
  </si>
  <si>
    <t>W1.38</t>
  </si>
  <si>
    <t>Zo makkelijk mogelijk schoon te houden exterieur</t>
  </si>
  <si>
    <t>W1.39</t>
  </si>
  <si>
    <t>De overgang tussen cabine en container is gestroomlijnd uitgevoerd (ook de overgang bovenzijde cabine naar container)</t>
  </si>
  <si>
    <t>Glas van de ruiten, warmtewerend veiligheidsglas rondom, gelaagde voorruit</t>
  </si>
  <si>
    <t>Aircopomp moet voldoende capaciteit hebben voor zowel het systeem in het voor- als het systeem in het achtercompartiment, ook bij stationair draaiende motor.</t>
  </si>
  <si>
    <t>BPM afhandeling. Volledig door leverancier te verzorgen.</t>
  </si>
  <si>
    <t>Het voertuig wordt voorzien van voertuignummer, organisatie belettering en- logo (in afstemming met de opdrachtgever)</t>
  </si>
  <si>
    <t>W2.01</t>
  </si>
  <si>
    <t>W2.02</t>
  </si>
  <si>
    <t>W2.03</t>
  </si>
  <si>
    <t>W3.01</t>
  </si>
  <si>
    <t>Dynamo, wisselstroomdynamo die onder alle omstandigheden voldoende capaciteit oplevert. Minimaal 180 Ah. De capaciteit zorgt dat bij stationair draaiende motor alle gebruikers (gebruikers voertuig en zie lijst in bijlage) gevoed kunnen worden zonder stroomafname uit de accu’s.</t>
  </si>
  <si>
    <t>W3.02</t>
  </si>
  <si>
    <t>W3.03</t>
  </si>
  <si>
    <t>Teksten, (bediening) teksten (onder andere op schakelaars) in de Nederlandse taal of symbolen. Schakelaars zijn verlicht</t>
  </si>
  <si>
    <t>W3.04</t>
  </si>
  <si>
    <t>Het voertuig is voorzien van een Defa 230 volt aansluiting met startbeveiliging</t>
  </si>
  <si>
    <t>W3.05</t>
  </si>
  <si>
    <t>Deze buiten aansluiting bevindt zich aan de linker zijde van het voertuig, niet verder dan 1 meter achter het voorportier geplaatst, voldoet aan de richtlijn van de fabrikant</t>
  </si>
  <si>
    <t>W3.06</t>
  </si>
  <si>
    <t>De 230 volt voorziening is uitgevoerd met automatische zekeringen en aardlekschakelaar</t>
  </si>
  <si>
    <t>W3.07</t>
  </si>
  <si>
    <t>Het voertuig is voorzien van een goed bereikbare genummerde zekeringkast, met beschrijving.</t>
  </si>
  <si>
    <t>W3.08</t>
  </si>
  <si>
    <t>Deze zekering kast is voorzien van een LED indicatie ter herkenning van defecte zekeringen</t>
  </si>
  <si>
    <t>W3.09</t>
  </si>
  <si>
    <t>In de opbouw zit een kast voor alle elektrische componenten zoals KAR, MDT, omvormer, RAM etc. de kast is goed bereikbaar en geventileerd</t>
  </si>
  <si>
    <t>W3.10</t>
  </si>
  <si>
    <t>Elektrisch leidingnet en componenten, numeriek of kleur gecodeerd, zijn overzichtelijk geplaatst. Deze codering is consistent</t>
  </si>
  <si>
    <t>W3.11</t>
  </si>
  <si>
    <t>Het voertuig is voorzien van een accusysteem dat over voldoende capaciteit beschikt voor het gebruik van alle aanwezige apparatuur</t>
  </si>
  <si>
    <t>W3.12</t>
  </si>
  <si>
    <t>Het voertuig is voorzien van een noodstart systeem en (b.v. Anderson) aansluiting in het motor compartiment</t>
  </si>
  <si>
    <t>W3.13</t>
  </si>
  <si>
    <t>De inschakeling van de 12/230 volt omvormer geschiedt automatisch zodra de motor draait en/of het voertuig is aangesloten op de walaansluiting.</t>
  </si>
  <si>
    <t>W3.15</t>
  </si>
  <si>
    <t>Er zijn 4 stuks 230 volt aansluitingen voor laders, en apparatuur achter.</t>
  </si>
  <si>
    <t>Het voertuig is voorzien van diverse antennes t.b.v. WiFi, GPS, ram, KAR en C2000 in platte uitvoering om de hoogte van het voertuig zo min mogelijk te beïnvloeden</t>
  </si>
  <si>
    <t>W4.01</t>
  </si>
  <si>
    <t>De OGS verlichting set is van het type geïntegreerde dak set. Hier bedoelen wij mee dat al de verlichting is geïntegreerd in een spoiler/ dakrand, zowel aan de voor- als achterzijde.</t>
  </si>
  <si>
    <t>W4.02</t>
  </si>
  <si>
    <t>W4.03</t>
  </si>
  <si>
    <t xml:space="preserve">Koplampen. Wettelijke Europese normen,  Xenon (of beter) in hoogte verstelbaar. </t>
  </si>
  <si>
    <t>W4.04</t>
  </si>
  <si>
    <t>De koplampen zijn volgens RDW normAmbulance voorzien van een wigwag installatie (geschakeld op groot licht en niet op mistlampen).</t>
  </si>
  <si>
    <t>W4.05</t>
  </si>
  <si>
    <t>De ambulance is voorzien van inbouwmistlampen en verstralers aan de voorzijde</t>
  </si>
  <si>
    <t>W4.06</t>
  </si>
  <si>
    <t>De achteruitrijverlichting moet uitgebreid zijn met een extra achteruitrijlamp</t>
  </si>
  <si>
    <t>W4.07</t>
  </si>
  <si>
    <t>W4.08</t>
  </si>
  <si>
    <t>De schakelaars zijn van het type can-bus gestuurd</t>
  </si>
  <si>
    <t>W4.09</t>
  </si>
  <si>
    <t>Het can-bus systeem is door eigen personeel vrij programmeerbaar.</t>
  </si>
  <si>
    <t>W4.10</t>
  </si>
  <si>
    <t>Alle schakelaars zijn voorzien van duidelijk afleesbare pictogrammen</t>
  </si>
  <si>
    <t>W4.11</t>
  </si>
  <si>
    <t>Deze pictogrammen zijn verlicht en ingeschakeld sterker verlicht</t>
  </si>
  <si>
    <t>W4.12</t>
  </si>
  <si>
    <r>
      <t xml:space="preserve">Het voertuig is voorzien van extra oranje goed zichtbare richtingaanwijzers aan de voor- en achterzijde, </t>
    </r>
    <r>
      <rPr>
        <i/>
        <sz val="10"/>
        <color theme="1"/>
        <rFont val="Tahoma"/>
        <family val="2"/>
      </rPr>
      <t>boven</t>
    </r>
    <r>
      <rPr>
        <sz val="10"/>
        <color theme="1"/>
        <rFont val="Tahoma"/>
        <family val="2"/>
      </rPr>
      <t>. Deze verlichting is ook deel van de geïntegreerde verlichting (voorkeur LED)</t>
    </r>
  </si>
  <si>
    <t>W4.13</t>
  </si>
  <si>
    <t xml:space="preserve">Achter zijn minimaal 4 knipperlichten, die ingeschakeld zijn bij geopend achterportier en apart schakelbaar zijn. </t>
  </si>
  <si>
    <t>W4.14</t>
  </si>
  <si>
    <t>Het voertuig is boven aan de achterzijde voorzien van rode lampen, aan de voorzijde van witte lampen. Deze worden ingeschakeld als top-light. Deze verlichting is ook deel van de geïntegreerde verlichting (voorkeur voor LED)</t>
  </si>
  <si>
    <t>W4.15</t>
  </si>
  <si>
    <t>Alle buitenkasten zijn voorzien van verlichting bij geopende deuren, zodanig uitgevoerd dat de gehele kastinhoud goed te overzien is (voorkeur LED)</t>
  </si>
  <si>
    <t>W4.16</t>
  </si>
  <si>
    <t>Alle openslaande deuren en luiken zijn voorzien van signaalverlichting (alarmering overige weggebruikers)</t>
  </si>
  <si>
    <t>W4.17</t>
  </si>
  <si>
    <t>Bij het achteruit rijden wordt ook de witte verlichting aan de zijkanten ingeschakeld</t>
  </si>
  <si>
    <t>W4.18</t>
  </si>
  <si>
    <t>Optische signalering (van OGS) en werkverlichting moeten de hoogte en breedte van het voertuig zo min mogelijk beïnvloeden en moet 360 graden rondom de Ambulance zichtbaar zijn</t>
  </si>
  <si>
    <t>W4.19</t>
  </si>
  <si>
    <t>Optische signalering (van OGS) moet uitgevoerd zijn met dag-/nachtschakeling of dimmogelijkheid bij ledverlichting</t>
  </si>
  <si>
    <t>W4.20</t>
  </si>
  <si>
    <t>Aan de voorzijde moeten 2 ingebouwde flitslampen aanwezig zijn die niet geïntegreerd zijn in de koplampunit en voorzien zijn van een dag-/nachtschakeling of dimmogelijkheid bij ledverlichting</t>
  </si>
  <si>
    <t>W4.21</t>
  </si>
  <si>
    <t>Beiderzijds Flitsers op voorspatbord  naar de zijkant stralend</t>
  </si>
  <si>
    <t>W4.22</t>
  </si>
  <si>
    <t>Blauwe led flitsers in buitenspiegels, deze zijn NIET naar binnen reflecterend en stralen naar voren.</t>
  </si>
  <si>
    <t>W4.23</t>
  </si>
  <si>
    <t>Akoestische achteruitrijsignalering in- en uitschakelbaar d.m.v. verlichte schakelaar</t>
  </si>
  <si>
    <t>W4.24</t>
  </si>
  <si>
    <t>Instap moet zijn voorzien van instapverlichting.</t>
  </si>
  <si>
    <t>W4.25</t>
  </si>
  <si>
    <t>Alle componenten zoals lampen, sirene, laders etc. moeten snel en eenvoudig te vervangen zijn door de gebruiker bij storing.</t>
  </si>
  <si>
    <t>W4.26</t>
  </si>
  <si>
    <t xml:space="preserve">Een voorziening om startproblemen te voorkomen zoals b.v. accuwacht. </t>
  </si>
  <si>
    <t>W5.01</t>
  </si>
  <si>
    <t>W6.01</t>
  </si>
  <si>
    <t>Thermostatisch geregelde verwarming in voorcompartiment.</t>
  </si>
  <si>
    <t>W6.02</t>
  </si>
  <si>
    <t>Voorziening om veiligheidshelmen en 4 jassen in de bestuurderscabine te plaatsen</t>
  </si>
  <si>
    <t>W6.03</t>
  </si>
  <si>
    <t>W6.04</t>
  </si>
  <si>
    <t xml:space="preserve">Door de opdrachtgever aangeleverde in te bouwen  systemen en kabels worden ingebouwd . Lijst in bijlage. </t>
  </si>
  <si>
    <t>W6.05</t>
  </si>
  <si>
    <t xml:space="preserve">Instap handvat bijrijderskant </t>
  </si>
  <si>
    <t>W6.06</t>
  </si>
  <si>
    <t>W6.07</t>
  </si>
  <si>
    <t>Mobilofoons, opdrachtnemer zorgt voor aanleg bekabeling en antennes en inbouw van door opdrachtgever aan te leveren mobilofoon (in overleg met klant tijdens bouwfase)</t>
  </si>
  <si>
    <t>W6.08</t>
  </si>
  <si>
    <t xml:space="preserve">Kaartenbak, gemonteerd tussen voorstoelen en dient ingericht te zijn voor min. 4 A4 klappers  Kleur kaartenbak moet aangepast zijn aan kleur dashboard. Geopende kaartenbak kan ook open blijven staan. </t>
  </si>
  <si>
    <t>W6.09</t>
  </si>
  <si>
    <t>De kaartenbak bevat een vak voor het Elektronisch RitFormulier (Compacte laptop) of heeft een houder aan de kaartenbak voor deze laptop (plek in overleg met de opdrachtgever)</t>
  </si>
  <si>
    <t>W6.10</t>
  </si>
  <si>
    <t>In de cabine is een voorziening waarin 4 (standaard) dozen latex handschoenen geplaatst kunnen worden.</t>
  </si>
  <si>
    <t>W6.11</t>
  </si>
  <si>
    <t>In de cabine moet altijd een waarschuwingslamp en akoestisch signaal bij rijden met openstaande portieren  of instaptrede aanwezig zijn.</t>
  </si>
  <si>
    <t>W6.12</t>
  </si>
  <si>
    <t>Radio/CD speler aansluiting moet voorbereid zijn en uitgerust met 2 luidsprekers in het achtercompartiment die apart in- en uitschakelbaar en volume regelbaar zijn  van uit het achtercompartiment.</t>
  </si>
  <si>
    <t>W6.13</t>
  </si>
  <si>
    <t>W6.15</t>
  </si>
  <si>
    <t xml:space="preserve">alle niet standaard verbruikers moeten door de hoofdschakelaar in de cabine uit te schakelen zijn (masterschakelaar). </t>
  </si>
  <si>
    <t>W6.16</t>
  </si>
  <si>
    <t>1 Mag-lite staaflantaarn, inclusief lader in cabine, goed bereikbaar.</t>
  </si>
  <si>
    <t>Afstandsbediening voor de centrale deurvergrendeling.</t>
  </si>
  <si>
    <t>De investeringskosten per jaar per voertuig vallen, bij een afschrijvingstermijn 
5 jaar, binnen de  budgetten van de ziektekosten verzekeraars. Lagere kosten 
scoren beter.</t>
  </si>
  <si>
    <t>score</t>
  </si>
  <si>
    <t>W7.01</t>
  </si>
  <si>
    <t>W7.02</t>
  </si>
  <si>
    <t>W7.03</t>
  </si>
  <si>
    <t>W7.04</t>
  </si>
  <si>
    <t>W7.06</t>
  </si>
  <si>
    <t>W7.07</t>
  </si>
  <si>
    <t>W7.08</t>
  </si>
  <si>
    <t>De portieren zijn voorzien van elektrische sloten, waardoor minimale kracht (of krukbeweging) hoeft te worden aangewend om deze te openen of te sluiten</t>
  </si>
  <si>
    <t>W7.09</t>
  </si>
  <si>
    <t>De schuifdeur heeft bij voorkeur een elektrische sluiting, of sluithulp (minder punten)</t>
  </si>
  <si>
    <t>W7.10</t>
  </si>
  <si>
    <t>De ruiten zijn uitgevoerd in veiligheidsglas (b.v. gelaagde ruiten), dit is inclusief de ruit in de scheidingswand.</t>
  </si>
  <si>
    <t>W7.11</t>
  </si>
  <si>
    <t>Het voertuig is voorzien van bergruimten die van buiten het voertuig goed toegankelijk zijn. In het totaal heeft het voertuig 3 buitenkasten, de indeling hiervan vindt in overleg plaats met de opdrachtgever</t>
  </si>
  <si>
    <t>W7.12</t>
  </si>
  <si>
    <t>W7.13</t>
  </si>
  <si>
    <t>U dient middels (3D) tekeningen duidelijk te maken hoe uw opbouw er uit ziet, inclusief de maatvoering</t>
  </si>
  <si>
    <t>W7.14</t>
  </si>
  <si>
    <t>Het interieur is zoveel mogelijk afgewerkt met ronde hoeken en/of zachte materialen.</t>
  </si>
  <si>
    <t>W7.15</t>
  </si>
  <si>
    <t>De verschillende aansluiting zijn zo naadloos mogelijk en/of afgedicht, zodanig dat alles goed en nat gereinigd kan worden</t>
  </si>
  <si>
    <t>W7.16</t>
  </si>
  <si>
    <t>W7.17</t>
  </si>
  <si>
    <t>W7.18</t>
  </si>
  <si>
    <t>W7.19</t>
  </si>
  <si>
    <t>Het interieur is voorzien van 4 O2 aansluitpunten met daarbij behorende leidingen voor zuurstof, waarvan 2 aansluiting in het plafond, één links en één rechts in de wand. De exacte locatie per aansluitpunt zal in onderling overleg met de opdrachtgever bepaald worden. De zuurstof aansluitpunten zijn van het model DIN 6 kant</t>
  </si>
  <si>
    <t>W7.20</t>
  </si>
  <si>
    <t>Het interieur is voorzien van 1 perslucht aansluitpunt (DIN vierkant) met daarbij behorende leidingen in het plafond. De exacte locatie zal in onderling overleg met de opdrachtgever bepaald worden.</t>
  </si>
  <si>
    <t>W7.21</t>
  </si>
  <si>
    <t>Geïntegreerde installatie om de binnenzijde van de ambulance te desinfecteren is aanwezig</t>
  </si>
  <si>
    <t>W7.22</t>
  </si>
  <si>
    <t>Inrijhoogte brancard moet zodanig zijn dat de brancard zonder de hoogte te verstellen in het voertuig geplaatst kan worden.</t>
  </si>
  <si>
    <t>W7.23</t>
  </si>
  <si>
    <t xml:space="preserve">Ruimte voor draagstoel van buitenaf de ambulance bereikbaar </t>
  </si>
  <si>
    <t>W7.24</t>
  </si>
  <si>
    <t xml:space="preserve">Opbergruimte voor wervelplank. </t>
  </si>
  <si>
    <t>W7.25</t>
  </si>
  <si>
    <r>
      <t>Opbergruimte</t>
    </r>
    <r>
      <rPr>
        <u/>
        <sz val="10"/>
        <color theme="1"/>
        <rFont val="Tahoma"/>
        <family val="2"/>
      </rPr>
      <t xml:space="preserve"> </t>
    </r>
    <r>
      <rPr>
        <sz val="10"/>
        <color theme="1"/>
        <rFont val="Tahoma"/>
        <family val="2"/>
      </rPr>
      <t>voor schepbrancard.</t>
    </r>
  </si>
  <si>
    <t>W7.26</t>
  </si>
  <si>
    <t>Ruimte voor zuurstofcilinder 2000L O2, 10L cylinder. en persluchtcilinder 2000 l lucht, 10L cylinder moet van buitenaf bereikbaar en van binnen bedienbaar zijn.</t>
  </si>
  <si>
    <t>W7.27</t>
  </si>
  <si>
    <t>Opberglades/opbergvakken voor materiaal volgens bijlagen.</t>
  </si>
  <si>
    <t>W7.28</t>
  </si>
  <si>
    <t>Lades zijn uitgerust met “soft-close” schuifsysteem, geopende lade blijft open staan (ook bij rijdend voertuig) tot die actief gesloten wordt.</t>
  </si>
  <si>
    <t>W7.29</t>
  </si>
  <si>
    <t>W7.30</t>
  </si>
  <si>
    <t>Handgrepen aan plafond (doorlopende stang met papegaai) Tevens handgrepen achterdeur en bij instap zijdeur.</t>
  </si>
  <si>
    <t>W7.31</t>
  </si>
  <si>
    <t>Verplegerstoel (rechterkant) niet opklapbaar. In hoogte en voor- en achterwaarts verstelbaar.  Rugleuning verstelbaar. Moet voorzien zijn van wegklapbare armsteun. Type n.o.t.k. Tevens hoofdsteun aan te passen voor lange medewerkers. Geen stoffen bekleding</t>
  </si>
  <si>
    <t>W7.32</t>
  </si>
  <si>
    <t>Verplegersstoel, opklapbaar en wegdraaibaar (linkerkant)</t>
  </si>
  <si>
    <t>W7.33</t>
  </si>
  <si>
    <t>Voetensteun voor kleinere medewerkers. Voetensteun dient geen hinder of gevaar te veroorzaken (b.v. door weg te klappen/in te schuiven)</t>
  </si>
  <si>
    <t>W7.34</t>
  </si>
  <si>
    <t xml:space="preserve">Spoedmedicatie in afsluitbaar kastje (Niet door sleutelslot maar door middel van een magneetslot). </t>
  </si>
  <si>
    <t>W7.35</t>
  </si>
  <si>
    <t>Geblindeerde buitenramen. Eventueel optie om ramen halfzijdig aan onderkant af te pakken met niet transparante folie.</t>
  </si>
  <si>
    <t>W7.36</t>
  </si>
  <si>
    <t>Reddingsschaar bevestigen binnen handbereik van verplegerstoel.</t>
  </si>
  <si>
    <t>W7.37</t>
  </si>
  <si>
    <t>Vloer antislip en antistatisch. Gemakkelijk te reinigen en met doorlopende opstaande rand. (vloeistof dicht).</t>
  </si>
  <si>
    <t>W7.38</t>
  </si>
  <si>
    <t>4 infuus ophangpunten, de leverancier doet een voorstel. (en in overleg te bepalen)</t>
  </si>
  <si>
    <t>W7.39</t>
  </si>
  <si>
    <t>W7.40</t>
  </si>
  <si>
    <t>Elektronisch schakelpaneel in plaats van mechanische schakelaars (Canbus)</t>
  </si>
  <si>
    <t>Elektrische dak ventilator, in en uitstroom, elk  in 2 standen regelbaar.</t>
  </si>
  <si>
    <t>Verlichting moet bij openen deur achtercompartiment automatisch aan gaan. E.e.a. in overleg met RAVZL</t>
  </si>
  <si>
    <t xml:space="preserve">Interieur 
 Interieur moet uitgevoerd zijn in  een moderne rustgevende kleur  waarop goed te zien is of het vuil is of niet. 
Opm. het reinigen van het interieur moet met gebruikmaking van de normale gangbare reinigingsmiddelen voor medische doeleinden (waaronder alcohol) kunnen worden uitgevoerd.
</t>
  </si>
  <si>
    <t>Het interieur is op de volgende plaatsen voorzien van handgrepen voor zowel de patiënt als de verpleegkundige, waarvan de exacte plaats en uitvoering in nader overleg met de opdrachtgever zal worden bepaald:
• 1 handgreep naast de verplegersstoel
• 1 handgreep naast de patiënt, nader te bepalen
• 1 handgreep naast de zijdeur
• 2 handgrepen naast de achterdeur</t>
  </si>
  <si>
    <t>Kasten en indeling: De uiteindelijke inrichting wordt, op basis van het voorstel van de leverancier,  in nader overleg met de opdrachtgever bepaald</t>
  </si>
  <si>
    <t xml:space="preserve">Werkverlichting (Led):
- Bij patiënt ter hoogte van het hoofd
- Bij werkbladen
- Bij verpleegkundige
- Comfort verlichting </t>
  </si>
  <si>
    <t>Alle portieren zijn draaideuren (scharnieren) m.u.v. de rechter zijdeur
 in de opbouw, deze mag geen draaideur of klep zijn</t>
  </si>
  <si>
    <t>Opbouw: De scheidingswand is voorzien van een luik (tussen cabine en 
opbouw) met schuifraam met blank glas en losse blindering, moet de maximale afmeting hebben binnen de NEN-norm , links en rechts te openen en vanuit cabine en achtercompartiment te bedienen.</t>
  </si>
  <si>
    <t>Opbouw: 
De stahoogte binnen bedraagt minimaal 1900mm over het gehele loop/ werk gedeelte</t>
  </si>
  <si>
    <t xml:space="preserve"> Opbouw: 
De totale binnen lengte bedraagt minimaal 3200mm</t>
  </si>
  <si>
    <t>Binnenverlichting, interieurlamp in dak
Kaartleeslamp extra uitgevoerd met zwanenhals (gemonteerd op nader te
 bepalen plaats, rekening houdend met linkshandigen.)</t>
  </si>
  <si>
    <t>Stoelen, conform NNI 1993 en Arbo-eisen.
Inschrijver biedt professionele geveerde  (op gewicht van betrokkene 
instelbaar) autostoelen met diverse verstellingsmogelijkheden. De zitting kan in lengte versteld worden. Deze voorziening is in de stoel geïntegreerd. De stoel kan door middel van een eigen test door de opdrachtgever beoordeeld worden.</t>
  </si>
  <si>
    <t>De verlichting units zijn zoveel mogelijk geïntegreerd in één lamp unit, dus zo min mogelijk losse lampen, bij voorkeur  alles als een geheel.
• De verlichting is zoveel mogelijk uitgevoerd in LED, opgave hiervan in 
uw aanbieding
• Het uiterlijk van de ambulance is zo glad mogelijk uitgevoerd met een minimum aan uitstekende delen van b.v. armaturen.</t>
  </si>
  <si>
    <t>De combinatie lader/omvormer moet een vermogen van min. 1600 W 
hebben en op een goed bereikbare plaats gemonteerd zijn. De lader moet een laadkarakteristiek hebben die aangepast is aan beide accu’s. Bij voorkeur gel accu’s.
De tweede accu moet uitgevoerd zijn als accessoire accu.</t>
  </si>
  <si>
    <t>De startblokkering indien aangesloten op de walaansluiting werkt bij 
voorkeur ook bij netspanninguitval. 
De startblokkering is doormiddel van een controle lamp zichtbaar.</t>
  </si>
  <si>
    <t>De prestaties van het voertuig zijn zo goed mogelijk
• Aantal seconden tot 100Km/u
• Aantal seconden van 60 tot 100 Km/u
• Snelheid helling op rijdend (kan door een proefrit door opdrachtgever 
beoordeeld worden)</t>
  </si>
  <si>
    <t>Rijeigenschappen en patiënt vriendelijkheid:
• Een zeer soepel schakelgedrag (kan door een proefrit door opdrachtgever 
beoordeeld worden)</t>
  </si>
  <si>
    <t>Het voertuig is uitgerust met een remsysteem dat geschikt is voor het 
intensieve gebruik als voorrangsvoertuig (ambulance) (denk met name aan het voorkomen van oververhitting</t>
  </si>
  <si>
    <t>Een zo evenwichtig mogelijk voertuig. Aspecten:
1. Een zo gunstig mogelijke gewichtsverdeling. De leverancier voegt bij zijn offerte een gewichtsberekening toe
2. Een zo laag mogelijk zwaartepunt. De leverancier geeft aan op welk punt het zwaartepunt zich bevindt
3. Een zo laag mogelijk maximaal toelaatbaar gewicht</t>
  </si>
  <si>
    <t>weging</t>
  </si>
  <si>
    <t>waardering</t>
  </si>
  <si>
    <t>W1.22</t>
  </si>
  <si>
    <t>weging3</t>
  </si>
  <si>
    <t>wegingN</t>
  </si>
  <si>
    <t>De totale hoogte van het voertuig is  2750 m</t>
  </si>
  <si>
    <t xml:space="preserve">Een zo groot mogelijke vrije (loop) ruimte tussen brancard en verpleegkundige
 stoel rechts </t>
  </si>
  <si>
    <t>W8.01</t>
  </si>
  <si>
    <t>W8.02</t>
  </si>
  <si>
    <t>W8.03</t>
  </si>
  <si>
    <t>W8.04</t>
  </si>
  <si>
    <t>Het systeem heeft een voorziening om bij systeem problemen handmatig bediend te worden</t>
  </si>
  <si>
    <t>W8.05</t>
  </si>
  <si>
    <t>De brancard heeft een zo laag mogelijk gewicht</t>
  </si>
  <si>
    <t>W8.06</t>
  </si>
  <si>
    <t>W8.07</t>
  </si>
  <si>
    <t>De hoogte verstelling van de brancard verloopt vloeiend</t>
  </si>
  <si>
    <t>De brancard is eenvoudig (weinig handelingen / kracht)  en veilig te bedienen
·  In- en uit de ambulance plaatsen
·  In hoogte verstellen
·  Het vastzetten van de wielen (sturen en rollen)
·  Accu verwisselen
·  Bedien elementen zijn duidelijk en logisch geplaatst (vergissingen uitgesloten)</t>
  </si>
  <si>
    <t>Een zo veilig mogelijke ambulance waarbij de reacties van het chassis en de compartimenten bij een frontale aanrijding of omrollen van de ambulance, de veiligheid van de inzittenden zo min mogelijk beïnvloeden. 
• Sluit beschikbare resultaten van deformatietests (crashtests) van de ambulance bij uw aanbieding in
• Omschrijf aan welke aanvullende maatregelen, naast de geëiste, aanwezig zijn ter voorkoming van letsel tijdens gebruik of aanrijding</t>
  </si>
  <si>
    <t>De ambulance heeft een zo groot mogelijke duurzaamheid. Aspecten:
1. De maatregelen tegen corrosie en roesten van binnen uit
2. Het materiaal waarvan de opbouw vervaardigd is
3. De wanden van de opbouw  zijn minimaal 35 mm dik</t>
  </si>
  <si>
    <t>Zo gunstig mogelijke garantie regeling van het basis voertuig en opbouw. 
Aspecten:
• De garantie periode van het basis voertuig en opbouw is zo lang mogelijk ( min.2jaar)
Onder de garantie bepalingen vallen minimaal de volgende componenten:
• De techniek van het gehele basisvoertuig met opbouw
• Het doorroesten van het plaatwerk van binnen uit</t>
  </si>
  <si>
    <t>RVS sidebars gemonteerd met steps onder alle deuropeningen.</t>
  </si>
  <si>
    <t>W7.05</t>
  </si>
  <si>
    <t>W8.09</t>
  </si>
  <si>
    <t>W8.10</t>
  </si>
  <si>
    <t>W1.28</t>
  </si>
  <si>
    <t>W1.31</t>
  </si>
  <si>
    <t>W1.34</t>
  </si>
  <si>
    <t>W1.25</t>
  </si>
  <si>
    <t>De maatvoering van het voertuig is zo doelmatig mogelijk. Aspecten:
1. De totale lengte is zo gering mogelijk.
2. Een zo gering mogelijke breedte
3. Een zo hoog mogelijk laadvermogen</t>
  </si>
  <si>
    <t>Het voertuig heeft een breedte van 2100  mm of minder (in overleg met de opdrachtgever)</t>
  </si>
  <si>
    <t>W3.14</t>
  </si>
  <si>
    <t>De schakelaars zijn gemonteerd in de cabine, bereikbaar voor chauffeur en verpleegkundige. Verder is er een can-bus schakelpaneel gemonteerd bij de verpleegkundigen stoel (plaats: zittend goed  bedienbaar) en de kans op schade zo gering mogelijk is en de achterdeuren</t>
  </si>
  <si>
    <t>De verlichting in het achtercompartiment moet voorzien zijn van een 
hotelschakeling op 3 plaatsen bedienbaar. (plaatsen nog definiëren) daglichtkleur heeft de voorkeur. Dimbaar.</t>
  </si>
  <si>
    <t>W6.14</t>
  </si>
  <si>
    <t>EIS: voldoet aan de vereiste voorschiften/ EN normen</t>
  </si>
  <si>
    <t>De brancard heeft een hoge stabiliteit (stijfheid), dat
wil zeggen de mate waarin het liggedeelte in dezelfde
positie blijft ten opzichte van het onderstel bij
verplaatsen, op- en afstappen. De inschrijver dient
aan te geven waaruit die stabiliteit blijkt.</t>
  </si>
  <si>
    <t>De brancard is voor de patiënt comfortabel o.a.
• Eenvoudig aan te passen stand (hoofdsteun) en ligvlak (zoals fowler e.d.)
• Verlengbare hoofdsteun
• hoofdkussen
• Zijhekjes (inklapbaar)
• Voetensteun
• Gordels met schouder deel
• Voor zwaarlijvigen geschikt</t>
  </si>
  <si>
    <t>Het systeem is betrouwbaar in het gebruik en veilig
voor zowel patiënt als personeel. De inschrijver dient
aan te geven waaruit dat blijkt.</t>
  </si>
  <si>
    <t>De handmatige verstelling wordt ondersteund
(ontlasten medewerker, veiligheid patiënt),
bijvoorbeeld door hydraulisch dempen.</t>
  </si>
  <si>
    <t>W8.08</t>
  </si>
  <si>
    <t>Voorzieningen om apparatuur verantwoord mee te
vervoeren (monitor, O2, infuzen/spuitenpomp e.d.)</t>
  </si>
  <si>
    <t>De duurzaamheid (levensduur) van de brancard is
hoog. De inschrijver dient aan te geven waaruit blijkt
dat de brancard duurzaam is (een lange levensduur
heeft).</t>
  </si>
  <si>
    <t>De brancard is soepel te verplaatsen en is zeer
wendbaar (fysieke belasting is laag)</t>
  </si>
  <si>
    <t>De brancard is makkelijk schoon te houden (o.a. met
hoge druk; IPX6, poeder gecoat en gesealde lagers)</t>
  </si>
  <si>
    <t>De inschrijver doet een voorstel voor de inruil van de
huidige brancards (Stryker M1 uit 2008)</t>
  </si>
  <si>
    <r>
      <t xml:space="preserve">De bergruimten zijn zodanig uitgevoerd dat de materialen (zie bijlage X) </t>
    </r>
    <r>
      <rPr>
        <sz val="10"/>
        <color theme="1"/>
        <rFont val="Arial"/>
        <family val="2"/>
      </rPr>
      <t> </t>
    </r>
    <r>
      <rPr>
        <sz val="10"/>
        <color theme="1"/>
        <rFont val="Tahoma"/>
        <family val="2"/>
      </rPr>
      <t>van buitenaf bereikbaar zijn. De indeling vindt plaats in overleg met de opdrachtgever</t>
    </r>
  </si>
  <si>
    <r>
      <t xml:space="preserve">Kasten en opbergruimten, </t>
    </r>
    <r>
      <rPr>
        <b/>
        <sz val="10"/>
        <color theme="1"/>
        <rFont val="Tahoma"/>
        <family val="2"/>
      </rPr>
      <t>voorstel inschrijver vergelijkbaar met huidige indeling {zie bijlagen</t>
    </r>
    <r>
      <rPr>
        <sz val="10"/>
        <color theme="1"/>
        <rFont val="Arial"/>
        <family val="2"/>
      </rPr>
      <t> </t>
    </r>
    <r>
      <rPr>
        <b/>
        <sz val="10"/>
        <color theme="1"/>
        <rFont val="Tahoma"/>
        <family val="2"/>
      </rPr>
      <t>}</t>
    </r>
  </si>
  <si>
    <t>W8.11</t>
  </si>
  <si>
    <t>W8.12</t>
  </si>
  <si>
    <t>W8.13</t>
  </si>
  <si>
    <t>de verpleegkundige heeft de bediening/scherm van de monitor onder handbereik (Corpuls 3) en ERF.</t>
  </si>
  <si>
    <t>W8</t>
  </si>
  <si>
    <t>Sidebars niet mogelijk, alternatief goed</t>
  </si>
  <si>
    <t>niet bij Defa (startblokkering bij stroomuitval,
er wordt wel een alternatief aangeboden!)</t>
  </si>
  <si>
    <t>geen extra voorzieningen om stoel beter
geschikt te maken voor intensief gebruik, geen zitting verlenging</t>
  </si>
  <si>
    <t>sluithulp is een na beste optie</t>
  </si>
  <si>
    <t>brancard is getest</t>
  </si>
  <si>
    <t>redelijke garantieregeling echter
met voorbehoud</t>
  </si>
  <si>
    <t>geen extra veiligheid, concurent
wel</t>
  </si>
  <si>
    <t>geen oplossing geboden.</t>
  </si>
  <si>
    <t>geen beveiliging bij spanningsuitval</t>
  </si>
  <si>
    <t>geen extra capaciteit / gescheiden
systemen</t>
  </si>
  <si>
    <t>geen mogelijkheid de maten aan te passen</t>
  </si>
  <si>
    <t>!!!
Geen smallere opties mogelijk</t>
  </si>
  <si>
    <t>dit wordt per voertuig in een schema
verstrekt. Elk voertuig een eigen samenstelling</t>
  </si>
  <si>
    <t>niet vrij programmeerbaar, Visser
levert nieuwe software die zelf in het systeem gezet kan worden</t>
  </si>
  <si>
    <t>door een deskundige medewerker kan dit
niet door elke gebruiker</t>
  </si>
  <si>
    <t>is een noodstartsysteem een voorziening
om startproblemen te voorkomen</t>
  </si>
  <si>
    <t>niet inzichtelijk gemaakt, geen maten
opgegeven</t>
  </si>
  <si>
    <t>geen sluithulp, uitsluitend elektrisch slot</t>
  </si>
  <si>
    <t>gegevens botsproef niet gevonden (blijken
onderdeel van TUV rapportage), inclusief container</t>
  </si>
  <si>
    <t>Afleesbaar ook op CANbus</t>
  </si>
  <si>
    <t>concurent heeft overcapaciteit</t>
  </si>
  <si>
    <t>concurent biedt kleurwisseling oranje</t>
  </si>
  <si>
    <t>j</t>
  </si>
  <si>
    <t>Beide zijn in een zelfde mate evenwichtig. 
Visser heeft een fraactie lager zwaartepunt, concurent meer flexibiliteit in gewicht</t>
  </si>
  <si>
    <t>zwaartepunt fractie hoger dan concurent, ruimte in gewicht groter. Waardering zelfde</t>
  </si>
  <si>
    <t>Blijken er wel te zijn, op basis van een "camper 
chassis" maar zelfde koffer en motor dus goed</t>
  </si>
  <si>
    <t>A Vr
garantie redelijk echter niet extra (NB verschil concurent terecht?)</t>
  </si>
  <si>
    <t>geen opgave van acceleratie
Terecht een punt verschil met concurent (wel cijfers van chassis met kastenopbouw)</t>
  </si>
  <si>
    <t>niet genoeg afwijkend om verschil te maken</t>
  </si>
  <si>
    <t>voldoende, concurent extra</t>
  </si>
  <si>
    <t>23330
te gering verschil afschrijving concurent</t>
  </si>
  <si>
    <t>ter beoordeling van Raymond (strips/
randen), beide redelijk</t>
  </si>
  <si>
    <t>ter beoordeling van Raymond (strips/randen)
beide redelijk</t>
  </si>
  <si>
    <t>bovenzijde minder goede stroomlijn dan concurent</t>
  </si>
  <si>
    <t>Concurent heeft extra, ook op paneel</t>
  </si>
  <si>
    <t>wigwag, op het grootlicht?? Ja</t>
  </si>
  <si>
    <t>geen geintegreerde installatie, buiten aan te sluiten dus niet rijdend te gebruiken</t>
  </si>
  <si>
    <t>stijfheid uit de test lang niet optimaal</t>
  </si>
  <si>
    <t>uit test blijk ondersteuning matig</t>
  </si>
  <si>
    <t>uit test blijk comfort matig bereiken</t>
  </si>
  <si>
    <t>tijdens test vaker uitval dan concurent</t>
  </si>
  <si>
    <t>tijdens test meer handelingen / complexer
 dan concurent</t>
  </si>
  <si>
    <t>uit test blijkt verstelling schokkerig</t>
  </si>
  <si>
    <t>matige voorzieningen voor materiaal</t>
  </si>
  <si>
    <t>voorbehoud vocht (laat staan hoge druk)</t>
  </si>
  <si>
    <t>economisch slecht bod</t>
  </si>
  <si>
    <t>score
Strycker</t>
  </si>
  <si>
    <t>score
Kartsana</t>
  </si>
  <si>
    <t>stijfheid uit de test op goed niveau</t>
  </si>
  <si>
    <t xml:space="preserve">tijdens test eenvoudig /bijna zonder instructie te gebruiken
 </t>
  </si>
  <si>
    <t>uit test blijk ondersteuning behoorlijk</t>
  </si>
  <si>
    <t>uit test blijkt verstelling vloeiend</t>
  </si>
  <si>
    <t>redelijke mogelijkheden geboden voor Corpuls ed</t>
  </si>
  <si>
    <t>tijdens test minder vaak uitval dan concurent</t>
  </si>
  <si>
    <t>uit test blijk comfort voldoende bereiken</t>
  </si>
  <si>
    <t>voldoende</t>
  </si>
  <si>
    <t>Inschrijver stelt één aanspreekpunt aan t.b.v. het account per RAV. Daarnaast wordt aangegeven bij wie eventuele escalaties gemeld dienen te worden.</t>
  </si>
  <si>
    <t>Beeldscherm</t>
  </si>
  <si>
    <t>De garantieduur is zo lang mogelijk (de duur opgeven, wettelijke termijn is minimum)</t>
  </si>
  <si>
    <t>E-01.01</t>
  </si>
  <si>
    <t>E-01.02</t>
  </si>
  <si>
    <t>E-01.03</t>
  </si>
  <si>
    <t>E-02.01</t>
  </si>
  <si>
    <t>E-02.02</t>
  </si>
  <si>
    <t>E-02.03</t>
  </si>
  <si>
    <t>E-04.01</t>
  </si>
  <si>
    <t>E-04.03</t>
  </si>
  <si>
    <t>E-03.01</t>
  </si>
  <si>
    <t>E-04.05</t>
  </si>
  <si>
    <t>E-04.06</t>
  </si>
  <si>
    <t>E-05.01</t>
  </si>
  <si>
    <t>E-05.02</t>
  </si>
  <si>
    <t>E-04.02</t>
  </si>
  <si>
    <t>E-04.04</t>
  </si>
  <si>
    <t>E-04.07</t>
  </si>
  <si>
    <t>E-04.08</t>
  </si>
  <si>
    <t>W-01.01</t>
  </si>
  <si>
    <t>W-01.04</t>
  </si>
  <si>
    <t>W-01.05</t>
  </si>
  <si>
    <t>W-01.06</t>
  </si>
  <si>
    <t>W-01.02</t>
  </si>
  <si>
    <t>W-01.03</t>
  </si>
  <si>
    <t>W-01.07</t>
  </si>
  <si>
    <t>W-02.01</t>
  </si>
  <si>
    <t>W-02.02</t>
  </si>
  <si>
    <t>W-02.03</t>
  </si>
  <si>
    <t>W-02.04</t>
  </si>
  <si>
    <t>W-02.05</t>
  </si>
  <si>
    <t>W-03.01</t>
  </si>
  <si>
    <t>W-03.02</t>
  </si>
  <si>
    <t>W-05.01</t>
  </si>
  <si>
    <t>W-05.02</t>
  </si>
  <si>
    <t>W-05.03</t>
  </si>
  <si>
    <t>De aanbieder is akkoord met de inhoud van de raam- en nadere overeenkomst</t>
  </si>
  <si>
    <t>Schok-, val-, tril-,water-, stof-, hoog/laag temperatuur bestendig
IP65, MIL-STD-810F -</t>
  </si>
  <si>
    <t>Minimaal 1 USB 3.2 poort(backwards compatibel)</t>
  </si>
  <si>
    <t>minimaal 1 USB-c aansluiting</t>
  </si>
  <si>
    <t>De batterij is volgens het hot-swappable principe te vervangen.</t>
  </si>
  <si>
    <t>Batterij duur is minimaal 12 uur bij normaal gebruik.</t>
  </si>
  <si>
    <t>Goede instelbaarheid van scherm om in alle omstandigheden goed te werken.
 Antireflectie in daglicht/zonlicht.</t>
  </si>
  <si>
    <t>De wireless module ondersteunt wireless 802.11ax</t>
  </si>
  <si>
    <t>GPS is geïntegreerd</t>
  </si>
  <si>
    <t>De Bluetooth versie is minimaal 4.0</t>
  </si>
  <si>
    <t>De Bluetooth versie is hoger dan 4.0</t>
  </si>
  <si>
    <t>OS MS Windows 10, Laatst gereleasde build</t>
  </si>
  <si>
    <t>E-04.09</t>
  </si>
  <si>
    <t>E-04.10</t>
  </si>
  <si>
    <t>E-04.11</t>
  </si>
  <si>
    <t>E-04.12</t>
  </si>
  <si>
    <t>E-04.13</t>
  </si>
  <si>
    <t>E-04.14</t>
  </si>
  <si>
    <t>E-04.15</t>
  </si>
  <si>
    <t>W04.01</t>
  </si>
  <si>
    <t>W04.02</t>
  </si>
  <si>
    <t>W04.03</t>
  </si>
  <si>
    <t>W04.04</t>
  </si>
  <si>
    <t>W04.05</t>
  </si>
  <si>
    <t>Na reboot / storingherstel wordt de communicatiemodule standaard op 
"roaming" teruggezet</t>
  </si>
  <si>
    <t>De kosten van bovengenoemd onderhoud (E-02.01) zijn zo laag mogelijk. De kosten
 dienen per jaar opgegeven te worden over de duur van 5 gebruiksjaren.</t>
  </si>
  <si>
    <t>Door gebruiker te vervangen onderdelen als toetsen, kapjes, deksels 
 zijn beschikbaar</t>
  </si>
  <si>
    <t>Het geheugen (RAM) is uitbreidbaar (indien nodig)</t>
  </si>
  <si>
    <t>Reactietijd storingen is maximaal twee weken (device retour)</t>
  </si>
  <si>
    <t xml:space="preserve">Het aanmelden van klachten, wensen, opvragen informatie en storingen verloopt digitaal en kan tijd en plaatsonafhankelijk gebeuren. </t>
  </si>
  <si>
    <t xml:space="preserve">Prijzen / tarieven in het onderhoudscontract staan voor 5 jaar vast. </t>
  </si>
  <si>
    <t>Inschrijver levert een rapportage per RAV aan waarin gerapporteerd wordt over de overeengekomen KPI's.
Opdrachtnemer maakt tweemaal per jaar een rapportage in Excel over het afgelopen halfjaar op waarin de volgende gegevens zijn vermeld:
a. Omzet per product/dienst (inclusief nummering), welke het afgelopen halfjaar is gegenereerd, uitgedrukt in hoeveelheden en in euro’s;
b. Het onder a bedoelde, maar dan cumulatief;
c. Percentage retourzendingen per product/dienst en cumulatief;
d. Leverbetrouwbaarheid per product/dienst en cumulatief;
e. Aantal ontvangen klachten/problemen plus oplossing;
f. Aantal openstaande facturen langer dan 30 dagen;
i. Hoeveelheid apparatuur aangeboden voor correctief onderhoud, met specificatie en declaraties.
J. aantal storingen uitgesplitst naar hard- &amp; software</t>
  </si>
  <si>
    <t>De hardware is onderdeel  van het huidige ECOsysteem waarbij huidige randapparatuur  (waaronder de huidige dockingstations) hergebruikt kan worden</t>
  </si>
  <si>
    <t>omschrijving 
(Waar "device" staat wordt de ERF device bedoeld met de functionaliteiten zoals gevraagd.)
Waar bij "Wens" alleen "Ja" of "Nee" mogelijk is, betekent "Ja" maximale score en "Nee" 0</t>
  </si>
  <si>
    <t>Inschrijver houdt een registratie bij van uitgevoerde werkzaamheden en doorlooptijden per device. Deze registratie wordt integraal bij de contactpersoon van de betreffende RAV ter beschikking gesteld (digitaal)</t>
  </si>
  <si>
    <t>De nalevering van een identieke nieuwe device (ter vervanging of aanvulling) is tot 5 jaar na eerste aanschaf gegarandeerd (langere duur is meer punten)</t>
  </si>
  <si>
    <t>Het versturen van een defecte device  kan vanaf elke locatie en is zo gebruikersvriendelijk mogelijk (eenvoudiger is meer punten), Welke faciliteiten dienen hiervoor ingericht te zijn worden? Omschrijf de procedure (max 1 A4)</t>
  </si>
  <si>
    <t xml:space="preserve">De levensduur van het device is minimaal 5 jaar. </t>
  </si>
  <si>
    <t xml:space="preserve">het device is, conform de geldende hygiëne eisen,  goed schoon te maken met algemeen beschikbare schoonmaakmiddelen. </t>
  </si>
  <si>
    <t>Het device dient te bedienen te zijn middels een toetsenbord met backlight EN middels een stylus of middels touch ook geschikt voor gebruik met handschoenen. De stylus valt ook onder het service contract.</t>
  </si>
  <si>
    <t>Het device beschikt over een kleuren display</t>
  </si>
  <si>
    <t>Het verzenden van gegevens wordt via een mobiel netwerk verzorgd. De 
communicatiemodule is/wordt in het device ingebouwd en gebruikt  4G en is backwards compatible.</t>
  </si>
  <si>
    <t>Het device heeft een thermal camera</t>
  </si>
  <si>
    <t>Het device dient te bedienen te zijn middels een toetsenbord met backlight EN middels een stylus EN middels touch, ook geschikt voor gebruik met handschoenen.</t>
  </si>
  <si>
    <t>De oude devices worden ingenomen, waarbij data conform AVG gewist worden, met schriftelijke verklaring van wissen.</t>
  </si>
  <si>
    <t>Reactietijd storingen is zo kort mogelijk (device retour, gemiddeld en maximaal specificeren)</t>
  </si>
  <si>
    <t>W-01.08</t>
  </si>
  <si>
    <t>Het servicecontract omvat ook schade aan het device door gebruik, geef de meerprijs op ten opzichte van het standaard servicecontract *(E-02.01)</t>
  </si>
  <si>
    <t>W-03.03</t>
  </si>
  <si>
    <t>Het device dient uitbreidbaar te zijn met een smart-cardreader.
Deze dient geïntegreerd te kunnen worden.</t>
  </si>
  <si>
    <t>E-04.16</t>
  </si>
  <si>
    <t>Het device heeft als processor minimaal een Intel I5 (actuele versie) en 16 GB RAM</t>
  </si>
  <si>
    <t>W04.06</t>
  </si>
  <si>
    <t>De levering van onderdelen en support is voor minimaal 5 jaar na de laatste leverdatum  gegarandeerd.</t>
  </si>
  <si>
    <t>Een service / onderhoudscontract voor de volledige gebruiksduur (5 jaar) wordt mee aangeboden. De connectoren vallen ook onder het onderhoudscontract. De kosten dienen per jaar opgegeven te worden over de duur van 5 gebruiksjaren. Het onderhoudscontract is optioneel af te nemen</t>
  </si>
  <si>
    <t>Een proefplaatsing (Proof of Concept)  van 1 week / 1 device per dienst (7 
diensten) kan onderdeel uit maken van het gunningstraject. Deze proefplaatsing (POC) wordt enkel met de potentiele winnaar doorlopen, zie ook paragraaf 6.4 van de aanbestedingsleidraad). (Proefplaatsing dient ter verificatie, er worden geen scores toegekend voor de POC).</t>
  </si>
  <si>
    <t>Beschrijf de procedure (op max 1 A4) hoe storingsopvolging eruit ziet en wordt opgevolgd door Inschrijver. Denk hierbij bv. aan verzenden van device. (eenvoud is meer punten)</t>
  </si>
  <si>
    <t>De kosten van verzending zitten in het servicecontract geef de meerkosten op ten opzichte van het standaard servicecontract (E-02.01)</t>
  </si>
  <si>
    <t>In aanvulling op E-04.01 dient het toetsenbord afneembaar te zijn,.</t>
  </si>
  <si>
    <t>De communicatiemodule maakt gebruik van de actuele techniek en is uit te wisselen met een actuelere module als de technische mogelijkheden verbeteren of de meegeleverde module niet betrouwbaar genoeg is.</t>
  </si>
  <si>
    <t>Voor RAV-en die gebruikmaken van een meld- en opvolgsysteem is het 
mogelijk de KWIS-meldingen via dit systeem naar Opdrachtnemer te verzenden (gaat via e-mail)</t>
  </si>
  <si>
    <t>Bij reparatie worden uitsluitend via de originele fabrikant geleverde onderdelen gebruikt met tenminste dezelfde kwaliteit en levensduur als de originele onderdelen.
Na reparatie blijft de afgesproken garantietermijn ongewijzigd, tenzij uitdrukkelijk anders schriftelijk is overeengekomen.</t>
  </si>
  <si>
    <t>E-04.17</t>
  </si>
  <si>
    <t>E-04.18</t>
  </si>
  <si>
    <t>De kwaliteit van dienstverlening wordt gestuurd op basis van KPI's. 
- Doorlooptijd reparaties;
- Responstijd na melding;
- Klachtenafhandeling.</t>
  </si>
  <si>
    <r>
      <t xml:space="preserve">Beschrijf de procedure omtrent klachtafhandeling (in een processchema). Denk hierbij aan het doorlopen van het hele proces van aanmelding tot afhandeling incl. bijbehorende doorlooptijden. </t>
    </r>
    <r>
      <rPr>
        <i/>
        <sz val="10"/>
        <rFont val="Arial"/>
        <family val="2"/>
      </rPr>
      <t>(eenvoud, korte doorlooptijd en kwaliteit is meer punten)</t>
    </r>
  </si>
  <si>
    <t>ja/nee</t>
  </si>
  <si>
    <t>Toelichting Inschrijver op invulling eis.</t>
  </si>
  <si>
    <t>Eisnr.</t>
  </si>
  <si>
    <t>Alle tijdens de looptijd van de Raamovereenkomst aangeboden producten dienen fabrieksnieuw en ongebruikt te zijn (bijvoorbeeld: mag niet refurbished of renewed zijn).</t>
  </si>
  <si>
    <t>De mogelijkheid voor aansluiting op een portreplicator (dockingstation) moet aanwezig zijn.</t>
  </si>
  <si>
    <t>het device heeft een camera aan de voor en achterzijde geïntegreerd, die ook
 als QR/BARcode scanner kan worden gebruikt</t>
  </si>
  <si>
    <t>E-06.01</t>
  </si>
  <si>
    <t>E-06.02</t>
  </si>
  <si>
    <t>E-07.01</t>
  </si>
  <si>
    <t>E-07.02</t>
  </si>
  <si>
    <t>Algemeen</t>
  </si>
  <si>
    <t>Onderhoud</t>
  </si>
  <si>
    <t>Het verzenden van gegevens wordt via een mobiel netwerk verzorgd, specificeer
 degekozen oplossing (punten worden toegekend op basis van de mogelijkheden) o.a. 5G</t>
  </si>
  <si>
    <t>Overig</t>
  </si>
  <si>
    <t>Gebruik</t>
  </si>
  <si>
    <t>Het device is stof- en spatwaterdicht, meer dan IP 65, beter is meer punten</t>
  </si>
  <si>
    <t>Degelijkheid</t>
  </si>
  <si>
    <t>Support</t>
  </si>
  <si>
    <t xml:space="preserve">
Wensen</t>
  </si>
  <si>
    <t xml:space="preserve">
Weging wens</t>
  </si>
  <si>
    <t xml:space="preserve">
Toelichting Inschrijver op invulling wens.</t>
  </si>
  <si>
    <t xml:space="preserve">
Wensnr.
</t>
  </si>
  <si>
    <t>Een dockingstation voor inbouw in voertuigen is beschikbaar. Zowel in lade als dashboard-mounts (mogelijkheden) De docking moet voldoen aan de NEN-EN 1789:2007+A1:2010 normering  de docking is optioneel af te nemen.</t>
  </si>
  <si>
    <t>De hardware, waaronder Processor en/of RAM zijn beter dan eis E-04.04 , specificeer. Score naar 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</si>
</sst>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0"/>
      <color theme="1"/>
      <name val="Arial"/>
      <family val="2"/>
    </font>
    <font>
      <sz val="10"/>
      <color theme="1"/>
      <name val="Tahoma"/>
      <family val="2"/>
    </font>
    <font>
      <b/>
      <sz val="10"/>
      <color theme="1"/>
      <name val="Tahoma"/>
      <family val="2"/>
    </font>
    <font>
      <i/>
      <sz val="10"/>
      <color theme="1"/>
      <name val="Tahoma"/>
      <family val="2"/>
    </font>
    <font>
      <u/>
      <sz val="10"/>
      <color theme="1"/>
      <name val="Tahoma"/>
      <family val="2"/>
    </font>
    <font>
      <sz val="10"/>
      <color theme="1"/>
      <name val="Calibri"/>
      <family val="2"/>
      <scheme val="minor"/>
    </font>
    <font>
      <sz val="10"/>
      <name val="Calibri"/>
      <family val="2"/>
      <scheme val="minor"/>
    </font>
    <font>
      <b/>
      <sz val="10"/>
      <color theme="1"/>
      <name val="Calibri"/>
      <family val="2"/>
      <scheme val="minor"/>
    </font>
    <font>
      <sz val="8"/>
      <name val="Calibri"/>
      <family val="2"/>
      <scheme val="minor"/>
    </font>
    <font>
      <sz val="10"/>
      <name val="Arial"/>
      <family val="2"/>
    </font>
    <font>
      <i/>
      <sz val="10"/>
      <name val="Arial"/>
      <family val="2"/>
    </font>
    <font>
      <b/>
      <sz val="1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8">
    <xf numFmtId="0" fontId="0" fillId="0" borderId="0" xfId="0"/>
    <xf numFmtId="0" fontId="0" fillId="0" borderId="0" xfId="0" applyAlignment="1">
      <alignment horizontal="left" vertical="top"/>
    </xf>
    <xf numFmtId="0" fontId="0" fillId="2" borderId="1" xfId="0" applyFill="1" applyBorder="1" applyAlignment="1">
      <alignment horizontal="left" vertical="top"/>
    </xf>
    <xf numFmtId="0" fontId="0" fillId="2" borderId="1" xfId="0" applyFill="1" applyBorder="1" applyAlignment="1">
      <alignment vertical="top"/>
    </xf>
    <xf numFmtId="0" fontId="2" fillId="0" borderId="0" xfId="0" applyFont="1" applyFill="1" applyBorder="1" applyAlignment="1">
      <alignment vertical="top" wrapText="1"/>
    </xf>
    <xf numFmtId="0" fontId="2" fillId="0" borderId="0" xfId="0" applyFont="1"/>
    <xf numFmtId="0" fontId="2" fillId="0" borderId="0" xfId="0" applyFont="1" applyFill="1" applyBorder="1" applyAlignment="1">
      <alignment horizontal="left" vertical="top" wrapText="1"/>
    </xf>
    <xf numFmtId="0" fontId="0" fillId="0" borderId="0" xfId="0" applyAlignment="1">
      <alignment horizontal="left" vertical="top"/>
    </xf>
    <xf numFmtId="0" fontId="2" fillId="0" borderId="0" xfId="0" applyFont="1" applyAlignment="1">
      <alignment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8" fillId="0" borderId="0" xfId="0" applyFont="1" applyAlignment="1">
      <alignment horizontal="left" vertical="top"/>
    </xf>
    <xf numFmtId="0" fontId="3" fillId="0" borderId="0" xfId="0" applyFont="1" applyFill="1" applyBorder="1" applyAlignment="1">
      <alignment horizontal="left" vertical="top" wrapText="1"/>
    </xf>
    <xf numFmtId="0" fontId="2" fillId="0" borderId="0" xfId="0" applyFont="1" applyFill="1" applyBorder="1" applyAlignment="1">
      <alignment horizontal="left" vertical="center" wrapText="1"/>
    </xf>
    <xf numFmtId="0" fontId="0" fillId="0" borderId="0" xfId="0" applyAlignment="1">
      <alignment vertical="top"/>
    </xf>
    <xf numFmtId="0" fontId="0" fillId="2" borderId="1" xfId="0" applyFont="1" applyFill="1" applyBorder="1" applyAlignment="1">
      <alignment horizontal="left" vertical="top"/>
    </xf>
    <xf numFmtId="0" fontId="0" fillId="2" borderId="1" xfId="0" applyFont="1" applyFill="1" applyBorder="1" applyAlignment="1">
      <alignment vertical="top"/>
    </xf>
    <xf numFmtId="0" fontId="0" fillId="2" borderId="1" xfId="0" applyFill="1" applyBorder="1" applyAlignment="1">
      <alignment horizontal="left" vertical="top" wrapText="1"/>
    </xf>
    <xf numFmtId="0" fontId="0" fillId="0" borderId="0" xfId="0" applyAlignment="1">
      <alignment horizontal="left" vertical="top" wrapText="1"/>
    </xf>
    <xf numFmtId="0" fontId="0" fillId="0" borderId="0" xfId="0" applyFill="1" applyAlignment="1">
      <alignment vertical="top"/>
    </xf>
    <xf numFmtId="0" fontId="6" fillId="0" borderId="0" xfId="0" applyFont="1" applyFill="1" applyAlignment="1">
      <alignment vertical="top"/>
    </xf>
    <xf numFmtId="0" fontId="0" fillId="0" borderId="0" xfId="0" applyFill="1" applyAlignment="1">
      <alignment horizontal="left" vertical="top"/>
    </xf>
    <xf numFmtId="0" fontId="0" fillId="0" borderId="0" xfId="0" applyFill="1" applyAlignment="1">
      <alignment horizontal="left" vertical="top" wrapText="1"/>
    </xf>
    <xf numFmtId="0" fontId="10"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10" fillId="0" borderId="0" xfId="0" applyFont="1" applyAlignment="1">
      <alignment horizontal="left" vertical="top" wrapText="1"/>
    </xf>
    <xf numFmtId="0" fontId="10" fillId="0" borderId="0" xfId="0" applyFont="1" applyAlignment="1">
      <alignment horizontal="left" vertical="top"/>
    </xf>
    <xf numFmtId="0" fontId="10" fillId="3" borderId="1" xfId="0" applyFont="1" applyFill="1" applyBorder="1" applyAlignment="1">
      <alignment horizontal="left" vertical="top" wrapText="1"/>
    </xf>
    <xf numFmtId="0" fontId="10" fillId="3" borderId="1" xfId="0" applyFont="1" applyFill="1" applyBorder="1" applyAlignment="1">
      <alignment horizontal="left" vertical="top"/>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0" fillId="0" borderId="0" xfId="0" applyFont="1" applyFill="1" applyBorder="1" applyAlignment="1">
      <alignment horizontal="left" vertical="top"/>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0" borderId="5" xfId="0" applyFont="1" applyBorder="1" applyAlignment="1">
      <alignment horizontal="left" vertical="top" wrapText="1"/>
    </xf>
    <xf numFmtId="0" fontId="10" fillId="0" borderId="6" xfId="0" applyFont="1" applyFill="1" applyBorder="1" applyAlignment="1">
      <alignment horizontal="left" vertical="top"/>
    </xf>
    <xf numFmtId="0" fontId="10" fillId="0" borderId="6" xfId="0" applyFont="1" applyBorder="1" applyAlignment="1">
      <alignment horizontal="left" vertical="top" wrapText="1"/>
    </xf>
    <xf numFmtId="0" fontId="10" fillId="0" borderId="5" xfId="0" applyFont="1" applyFill="1" applyBorder="1" applyAlignment="1">
      <alignment horizontal="left" vertical="top"/>
    </xf>
    <xf numFmtId="0" fontId="10" fillId="0" borderId="7" xfId="0" applyFont="1" applyFill="1" applyBorder="1" applyAlignment="1">
      <alignment horizontal="left" vertical="top"/>
    </xf>
    <xf numFmtId="0" fontId="10" fillId="3" borderId="8" xfId="0" applyFont="1" applyFill="1" applyBorder="1" applyAlignment="1">
      <alignment horizontal="left" vertical="top" wrapText="1"/>
    </xf>
    <xf numFmtId="0" fontId="10" fillId="0" borderId="9" xfId="0" applyFont="1" applyBorder="1" applyAlignment="1">
      <alignment horizontal="left" vertical="top" wrapText="1"/>
    </xf>
    <xf numFmtId="0" fontId="12" fillId="4" borderId="2" xfId="0" applyFont="1" applyFill="1" applyBorder="1" applyAlignment="1">
      <alignment horizontal="left" vertical="top"/>
    </xf>
    <xf numFmtId="0" fontId="12" fillId="4" borderId="3" xfId="0" applyFont="1" applyFill="1" applyBorder="1" applyAlignment="1">
      <alignment horizontal="left" vertical="top"/>
    </xf>
    <xf numFmtId="0" fontId="12" fillId="4" borderId="3" xfId="0" applyFont="1" applyFill="1" applyBorder="1" applyAlignment="1">
      <alignment horizontal="left" vertical="top" wrapText="1"/>
    </xf>
    <xf numFmtId="0" fontId="12" fillId="4" borderId="4" xfId="0" applyFont="1" applyFill="1" applyBorder="1" applyAlignment="1">
      <alignment horizontal="left" vertical="top" wrapText="1"/>
    </xf>
    <xf numFmtId="0" fontId="12" fillId="4" borderId="1" xfId="0" applyFont="1" applyFill="1" applyBorder="1" applyAlignment="1">
      <alignment horizontal="left" vertical="top"/>
    </xf>
    <xf numFmtId="0" fontId="12" fillId="4" borderId="1" xfId="0" applyFont="1" applyFill="1" applyBorder="1" applyAlignment="1">
      <alignment horizontal="left" vertical="top" wrapText="1"/>
    </xf>
    <xf numFmtId="0" fontId="12" fillId="4" borderId="6" xfId="0" applyFont="1" applyFill="1" applyBorder="1" applyAlignment="1">
      <alignment horizontal="left" vertical="top" wrapText="1"/>
    </xf>
    <xf numFmtId="0" fontId="12" fillId="4" borderId="5" xfId="0" applyFont="1" applyFill="1" applyBorder="1" applyAlignment="1">
      <alignment horizontal="left" vertical="top" wrapText="1"/>
    </xf>
    <xf numFmtId="0" fontId="10" fillId="0" borderId="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workbookViewId="0">
      <pane xSplit="2" ySplit="1" topLeftCell="C2" activePane="bottomRight" state="frozen"/>
      <selection pane="topRight" activeCell="C1" sqref="C1"/>
      <selection pane="bottomLeft" activeCell="A2" sqref="A2"/>
      <selection pane="bottomRight" sqref="A1:XFD1048576"/>
    </sheetView>
  </sheetViews>
  <sheetFormatPr defaultColWidth="9.140625" defaultRowHeight="12.75" x14ac:dyDescent="0.25"/>
  <cols>
    <col min="1" max="1" width="10.85546875" style="12" bestFit="1" customWidth="1"/>
    <col min="2" max="2" width="66.5703125" style="12" customWidth="1"/>
    <col min="3" max="3" width="5.85546875" style="13" customWidth="1"/>
    <col min="4" max="4" width="9.7109375" style="12" bestFit="1" customWidth="1"/>
    <col min="5" max="5" width="13.28515625" style="13" bestFit="1" customWidth="1"/>
    <col min="6" max="6" width="7.85546875" style="13" customWidth="1"/>
    <col min="7" max="7" width="9.140625" style="12"/>
    <col min="8" max="8" width="40.140625" style="12" customWidth="1"/>
    <col min="9" max="16384" width="9.140625" style="12"/>
  </cols>
  <sheetData>
    <row r="1" spans="1:8" ht="15" x14ac:dyDescent="0.25">
      <c r="A1" s="20" t="s">
        <v>1</v>
      </c>
      <c r="B1" s="20" t="s">
        <v>2</v>
      </c>
      <c r="C1" s="21"/>
      <c r="D1" s="20" t="s">
        <v>264</v>
      </c>
      <c r="E1" s="21" t="s">
        <v>265</v>
      </c>
      <c r="F1" s="21"/>
      <c r="G1" s="20" t="s">
        <v>178</v>
      </c>
    </row>
    <row r="2" spans="1:8" ht="25.5" hidden="1" x14ac:dyDescent="0.25">
      <c r="A2" s="6" t="s">
        <v>3</v>
      </c>
      <c r="B2" s="6" t="s">
        <v>4</v>
      </c>
      <c r="C2" s="4" t="s">
        <v>5</v>
      </c>
      <c r="D2" s="6">
        <v>3</v>
      </c>
      <c r="E2" s="13">
        <v>4</v>
      </c>
      <c r="F2" s="19">
        <v>10</v>
      </c>
      <c r="G2" s="12">
        <f t="shared" ref="G2:G33" si="0">D2*F2</f>
        <v>30</v>
      </c>
    </row>
    <row r="3" spans="1:8" ht="76.5" hidden="1" x14ac:dyDescent="0.25">
      <c r="A3" s="6" t="s">
        <v>6</v>
      </c>
      <c r="B3" s="6" t="s">
        <v>263</v>
      </c>
      <c r="C3" s="4" t="s">
        <v>5</v>
      </c>
      <c r="D3" s="6">
        <v>3</v>
      </c>
      <c r="E3" s="25">
        <v>3</v>
      </c>
      <c r="F3" s="19">
        <v>7</v>
      </c>
      <c r="G3" s="12">
        <f t="shared" si="0"/>
        <v>21</v>
      </c>
      <c r="H3" s="15" t="s">
        <v>341</v>
      </c>
    </row>
    <row r="4" spans="1:8" ht="89.25" hidden="1" x14ac:dyDescent="0.25">
      <c r="A4" s="6" t="s">
        <v>7</v>
      </c>
      <c r="B4" s="6" t="s">
        <v>282</v>
      </c>
      <c r="C4" s="4" t="s">
        <v>5</v>
      </c>
      <c r="D4" s="6">
        <v>2</v>
      </c>
      <c r="E4" s="25">
        <v>4</v>
      </c>
      <c r="F4" s="19">
        <v>10</v>
      </c>
      <c r="G4" s="12">
        <f t="shared" si="0"/>
        <v>20</v>
      </c>
      <c r="H4" s="15" t="s">
        <v>335</v>
      </c>
    </row>
    <row r="5" spans="1:8" ht="38.25" hidden="1" x14ac:dyDescent="0.25">
      <c r="A5" s="12" t="s">
        <v>8</v>
      </c>
      <c r="B5" s="11" t="s">
        <v>262</v>
      </c>
      <c r="C5" s="13" t="s">
        <v>5</v>
      </c>
      <c r="D5" s="12">
        <v>3</v>
      </c>
      <c r="E5" s="13">
        <v>4</v>
      </c>
      <c r="F5" s="19">
        <v>10</v>
      </c>
      <c r="G5" s="12">
        <f t="shared" si="0"/>
        <v>30</v>
      </c>
    </row>
    <row r="6" spans="1:8" ht="51" hidden="1" x14ac:dyDescent="0.25">
      <c r="A6" s="12" t="s">
        <v>9</v>
      </c>
      <c r="B6" s="11" t="s">
        <v>283</v>
      </c>
      <c r="C6" s="13" t="s">
        <v>5</v>
      </c>
      <c r="D6" s="12">
        <v>2</v>
      </c>
      <c r="E6" s="13">
        <v>4</v>
      </c>
      <c r="F6" s="19">
        <v>10</v>
      </c>
      <c r="G6" s="12">
        <f t="shared" si="0"/>
        <v>20</v>
      </c>
    </row>
    <row r="7" spans="1:8" ht="38.25" hidden="1" x14ac:dyDescent="0.25">
      <c r="A7" s="12" t="s">
        <v>10</v>
      </c>
      <c r="B7" s="11" t="s">
        <v>261</v>
      </c>
      <c r="C7" s="13" t="s">
        <v>5</v>
      </c>
      <c r="D7" s="12">
        <v>2</v>
      </c>
      <c r="E7" s="13">
        <v>4</v>
      </c>
      <c r="F7" s="19">
        <v>10</v>
      </c>
      <c r="G7" s="12">
        <f t="shared" si="0"/>
        <v>20</v>
      </c>
    </row>
    <row r="8" spans="1:8" ht="25.5" hidden="1" x14ac:dyDescent="0.25">
      <c r="A8" s="6" t="s">
        <v>11</v>
      </c>
      <c r="B8" s="6" t="s">
        <v>12</v>
      </c>
      <c r="C8" s="4" t="s">
        <v>5</v>
      </c>
      <c r="D8" s="6">
        <v>3</v>
      </c>
      <c r="E8" s="13">
        <v>4</v>
      </c>
      <c r="F8" s="19">
        <v>10</v>
      </c>
      <c r="G8" s="12">
        <f t="shared" si="0"/>
        <v>30</v>
      </c>
    </row>
    <row r="9" spans="1:8" ht="15" hidden="1" x14ac:dyDescent="0.25">
      <c r="A9" s="6" t="s">
        <v>13</v>
      </c>
      <c r="B9" s="6" t="s">
        <v>14</v>
      </c>
      <c r="C9" s="4" t="s">
        <v>5</v>
      </c>
      <c r="D9" s="6">
        <v>3</v>
      </c>
      <c r="E9" s="13">
        <v>4</v>
      </c>
      <c r="F9" s="19">
        <v>10</v>
      </c>
      <c r="G9" s="12">
        <f t="shared" si="0"/>
        <v>30</v>
      </c>
    </row>
    <row r="10" spans="1:8" ht="63.75" hidden="1" x14ac:dyDescent="0.25">
      <c r="A10" s="6" t="s">
        <v>15</v>
      </c>
      <c r="B10" s="6" t="s">
        <v>16</v>
      </c>
      <c r="C10" s="4" t="s">
        <v>5</v>
      </c>
      <c r="D10" s="6">
        <v>3</v>
      </c>
      <c r="E10" s="13">
        <v>4</v>
      </c>
      <c r="F10" s="19">
        <v>10</v>
      </c>
      <c r="G10" s="12">
        <f t="shared" si="0"/>
        <v>30</v>
      </c>
    </row>
    <row r="11" spans="1:8" ht="63.75" hidden="1" x14ac:dyDescent="0.25">
      <c r="A11" s="12" t="s">
        <v>17</v>
      </c>
      <c r="B11" s="11" t="s">
        <v>260</v>
      </c>
      <c r="C11" s="13" t="s">
        <v>5</v>
      </c>
      <c r="D11" s="12">
        <v>3</v>
      </c>
      <c r="E11" s="13">
        <v>3</v>
      </c>
      <c r="F11" s="19">
        <v>7</v>
      </c>
      <c r="G11" s="12">
        <f t="shared" si="0"/>
        <v>21</v>
      </c>
      <c r="H11" s="15" t="s">
        <v>342</v>
      </c>
    </row>
    <row r="12" spans="1:8" ht="25.5" hidden="1" x14ac:dyDescent="0.25">
      <c r="A12" s="6" t="s">
        <v>18</v>
      </c>
      <c r="B12" s="6" t="s">
        <v>19</v>
      </c>
      <c r="C12" s="4" t="s">
        <v>5</v>
      </c>
      <c r="D12" s="6">
        <v>2</v>
      </c>
      <c r="E12" s="13">
        <v>4</v>
      </c>
      <c r="F12" s="19">
        <v>10</v>
      </c>
      <c r="G12" s="12">
        <f t="shared" si="0"/>
        <v>20</v>
      </c>
    </row>
    <row r="13" spans="1:8" ht="15" hidden="1" x14ac:dyDescent="0.25">
      <c r="A13" s="6" t="s">
        <v>20</v>
      </c>
      <c r="B13" s="6" t="s">
        <v>21</v>
      </c>
      <c r="C13" s="4" t="s">
        <v>5</v>
      </c>
      <c r="D13" s="6">
        <v>2</v>
      </c>
      <c r="E13" s="13">
        <v>4</v>
      </c>
      <c r="F13" s="19">
        <v>10</v>
      </c>
      <c r="G13" s="12">
        <f t="shared" si="0"/>
        <v>20</v>
      </c>
    </row>
    <row r="14" spans="1:8" ht="15" hidden="1" x14ac:dyDescent="0.25">
      <c r="A14" s="6" t="s">
        <v>22</v>
      </c>
      <c r="B14" s="6" t="s">
        <v>23</v>
      </c>
      <c r="C14" s="4" t="s">
        <v>5</v>
      </c>
      <c r="D14" s="6">
        <v>1</v>
      </c>
      <c r="E14" s="13">
        <v>4</v>
      </c>
      <c r="F14" s="19">
        <v>10</v>
      </c>
      <c r="G14" s="12">
        <f t="shared" si="0"/>
        <v>10</v>
      </c>
    </row>
    <row r="15" spans="1:8" ht="15" hidden="1" x14ac:dyDescent="0.25">
      <c r="A15" s="6" t="s">
        <v>24</v>
      </c>
      <c r="B15" s="6" t="s">
        <v>25</v>
      </c>
      <c r="C15" s="4" t="s">
        <v>5</v>
      </c>
      <c r="D15" s="6">
        <v>1</v>
      </c>
      <c r="E15" s="13">
        <v>4</v>
      </c>
      <c r="F15" s="19">
        <v>10</v>
      </c>
      <c r="G15" s="12">
        <f t="shared" si="0"/>
        <v>10</v>
      </c>
    </row>
    <row r="16" spans="1:8" ht="111" hidden="1" customHeight="1" x14ac:dyDescent="0.25">
      <c r="A16" s="12" t="s">
        <v>26</v>
      </c>
      <c r="B16" s="11" t="s">
        <v>284</v>
      </c>
      <c r="C16" s="14" t="s">
        <v>5</v>
      </c>
      <c r="D16" s="12">
        <v>3</v>
      </c>
      <c r="E16" s="13">
        <v>3</v>
      </c>
      <c r="F16" s="19">
        <v>7</v>
      </c>
      <c r="G16" s="12">
        <f t="shared" si="0"/>
        <v>21</v>
      </c>
      <c r="H16" s="15" t="s">
        <v>343</v>
      </c>
    </row>
    <row r="17" spans="1:8" ht="51" hidden="1" x14ac:dyDescent="0.25">
      <c r="A17" s="6" t="s">
        <v>27</v>
      </c>
      <c r="B17" s="6" t="s">
        <v>177</v>
      </c>
      <c r="C17" s="4" t="s">
        <v>5</v>
      </c>
      <c r="D17" s="6">
        <v>3</v>
      </c>
      <c r="E17" s="13">
        <v>3</v>
      </c>
      <c r="F17" s="19">
        <v>7</v>
      </c>
      <c r="G17" s="12">
        <f t="shared" si="0"/>
        <v>21</v>
      </c>
      <c r="H17" s="15" t="s">
        <v>347</v>
      </c>
    </row>
    <row r="18" spans="1:8" ht="38.25" hidden="1" x14ac:dyDescent="0.25">
      <c r="A18" s="6" t="s">
        <v>28</v>
      </c>
      <c r="B18" s="6" t="s">
        <v>29</v>
      </c>
      <c r="C18" s="4" t="s">
        <v>5</v>
      </c>
      <c r="D18" s="6">
        <v>4</v>
      </c>
      <c r="E18" s="13">
        <v>4</v>
      </c>
      <c r="F18" s="19">
        <v>10</v>
      </c>
      <c r="G18" s="12">
        <f t="shared" si="0"/>
        <v>40</v>
      </c>
    </row>
    <row r="19" spans="1:8" ht="15" hidden="1" x14ac:dyDescent="0.25">
      <c r="A19" s="6" t="s">
        <v>30</v>
      </c>
      <c r="B19" s="6" t="s">
        <v>31</v>
      </c>
      <c r="C19" s="4" t="s">
        <v>5</v>
      </c>
      <c r="D19" s="6">
        <v>2</v>
      </c>
      <c r="E19" s="13">
        <v>4</v>
      </c>
      <c r="F19" s="19">
        <v>10</v>
      </c>
      <c r="G19" s="12">
        <f t="shared" si="0"/>
        <v>20</v>
      </c>
    </row>
    <row r="20" spans="1:8" ht="25.5" hidden="1" x14ac:dyDescent="0.25">
      <c r="A20" s="6" t="s">
        <v>32</v>
      </c>
      <c r="B20" s="6" t="s">
        <v>33</v>
      </c>
      <c r="C20" s="4" t="s">
        <v>5</v>
      </c>
      <c r="D20" s="6">
        <v>2</v>
      </c>
      <c r="E20" s="13">
        <v>4</v>
      </c>
      <c r="F20" s="19">
        <v>10</v>
      </c>
      <c r="G20" s="12">
        <f t="shared" si="0"/>
        <v>20</v>
      </c>
    </row>
    <row r="21" spans="1:8" ht="15" hidden="1" x14ac:dyDescent="0.25">
      <c r="A21" s="6" t="s">
        <v>34</v>
      </c>
      <c r="B21" s="6" t="s">
        <v>35</v>
      </c>
      <c r="C21" s="4" t="s">
        <v>5</v>
      </c>
      <c r="D21" s="6">
        <v>1</v>
      </c>
      <c r="E21" s="13">
        <v>4</v>
      </c>
      <c r="F21" s="19">
        <v>10</v>
      </c>
      <c r="G21" s="12">
        <f t="shared" si="0"/>
        <v>10</v>
      </c>
    </row>
    <row r="22" spans="1:8" ht="25.5" hidden="1" x14ac:dyDescent="0.25">
      <c r="A22" s="6" t="s">
        <v>36</v>
      </c>
      <c r="B22" s="6" t="s">
        <v>37</v>
      </c>
      <c r="C22" s="4" t="s">
        <v>5</v>
      </c>
      <c r="D22" s="6">
        <v>3</v>
      </c>
      <c r="E22" s="13">
        <v>4</v>
      </c>
      <c r="F22" s="19">
        <v>10</v>
      </c>
      <c r="G22" s="12">
        <f t="shared" si="0"/>
        <v>30</v>
      </c>
    </row>
    <row r="23" spans="1:8" ht="15" hidden="1" x14ac:dyDescent="0.25">
      <c r="A23" s="6" t="s">
        <v>266</v>
      </c>
      <c r="B23" s="6" t="s">
        <v>38</v>
      </c>
      <c r="C23" s="4" t="s">
        <v>5</v>
      </c>
      <c r="D23" s="6">
        <v>1</v>
      </c>
      <c r="E23" s="13">
        <v>4</v>
      </c>
      <c r="F23" s="19">
        <v>10</v>
      </c>
      <c r="G23" s="12">
        <f t="shared" si="0"/>
        <v>10</v>
      </c>
    </row>
    <row r="24" spans="1:8" ht="15" hidden="1" x14ac:dyDescent="0.25">
      <c r="A24" s="6" t="s">
        <v>39</v>
      </c>
      <c r="B24" s="6" t="s">
        <v>40</v>
      </c>
      <c r="C24" s="4" t="s">
        <v>5</v>
      </c>
      <c r="D24" s="6">
        <v>1</v>
      </c>
      <c r="E24" s="13">
        <v>4</v>
      </c>
      <c r="F24" s="19">
        <v>10</v>
      </c>
      <c r="G24" s="12">
        <f t="shared" si="0"/>
        <v>10</v>
      </c>
    </row>
    <row r="25" spans="1:8" ht="15" hidden="1" x14ac:dyDescent="0.25">
      <c r="A25" s="6" t="s">
        <v>41</v>
      </c>
      <c r="B25" s="6" t="s">
        <v>42</v>
      </c>
      <c r="C25" s="4" t="s">
        <v>5</v>
      </c>
      <c r="D25" s="6">
        <v>2</v>
      </c>
      <c r="E25" s="13">
        <v>4</v>
      </c>
      <c r="F25" s="19">
        <v>10</v>
      </c>
      <c r="G25" s="12">
        <f t="shared" si="0"/>
        <v>20</v>
      </c>
    </row>
    <row r="26" spans="1:8" ht="15" hidden="1" x14ac:dyDescent="0.25">
      <c r="A26" s="6" t="s">
        <v>292</v>
      </c>
      <c r="B26" s="6" t="s">
        <v>285</v>
      </c>
      <c r="C26" s="4" t="s">
        <v>5</v>
      </c>
      <c r="D26" s="6">
        <v>1</v>
      </c>
      <c r="E26" s="13">
        <v>3</v>
      </c>
      <c r="F26" s="19">
        <v>7</v>
      </c>
      <c r="G26" s="12">
        <f t="shared" si="0"/>
        <v>7</v>
      </c>
      <c r="H26" s="12" t="s">
        <v>317</v>
      </c>
    </row>
    <row r="27" spans="1:8" ht="25.5" hidden="1" x14ac:dyDescent="0.25">
      <c r="A27" s="6" t="s">
        <v>43</v>
      </c>
      <c r="B27" s="6" t="s">
        <v>45</v>
      </c>
      <c r="C27" s="4" t="s">
        <v>5</v>
      </c>
      <c r="D27" s="6">
        <v>2</v>
      </c>
      <c r="E27" s="13">
        <v>4</v>
      </c>
      <c r="F27" s="19">
        <v>10</v>
      </c>
      <c r="G27" s="12">
        <f t="shared" si="0"/>
        <v>20</v>
      </c>
    </row>
    <row r="28" spans="1:8" ht="38.25" hidden="1" x14ac:dyDescent="0.25">
      <c r="A28" s="6" t="s">
        <v>44</v>
      </c>
      <c r="B28" s="11" t="s">
        <v>259</v>
      </c>
      <c r="C28" s="13" t="s">
        <v>5</v>
      </c>
      <c r="D28" s="12">
        <v>2</v>
      </c>
      <c r="E28" s="13">
        <v>3</v>
      </c>
      <c r="F28" s="19">
        <v>7</v>
      </c>
      <c r="G28" s="12">
        <f t="shared" si="0"/>
        <v>14</v>
      </c>
      <c r="H28" s="15" t="s">
        <v>318</v>
      </c>
    </row>
    <row r="29" spans="1:8" ht="25.5" hidden="1" x14ac:dyDescent="0.25">
      <c r="A29" s="6" t="s">
        <v>289</v>
      </c>
      <c r="B29" s="6" t="s">
        <v>48</v>
      </c>
      <c r="C29" s="4" t="s">
        <v>5</v>
      </c>
      <c r="D29" s="6">
        <v>2</v>
      </c>
      <c r="E29" s="13">
        <v>4</v>
      </c>
      <c r="F29" s="19">
        <v>10</v>
      </c>
      <c r="G29" s="12">
        <f t="shared" si="0"/>
        <v>20</v>
      </c>
    </row>
    <row r="30" spans="1:8" ht="39.75" hidden="1" customHeight="1" x14ac:dyDescent="0.25">
      <c r="A30" s="6" t="s">
        <v>46</v>
      </c>
      <c r="B30" s="6" t="s">
        <v>50</v>
      </c>
      <c r="C30" s="4" t="s">
        <v>5</v>
      </c>
      <c r="D30" s="6">
        <v>2</v>
      </c>
      <c r="E30" s="13">
        <v>4</v>
      </c>
      <c r="F30" s="19">
        <v>10</v>
      </c>
      <c r="G30" s="12">
        <f t="shared" si="0"/>
        <v>20</v>
      </c>
    </row>
    <row r="31" spans="1:8" ht="17.25" hidden="1" customHeight="1" x14ac:dyDescent="0.25">
      <c r="A31" s="6" t="s">
        <v>47</v>
      </c>
      <c r="B31" s="6" t="s">
        <v>52</v>
      </c>
      <c r="C31" s="4" t="s">
        <v>5</v>
      </c>
      <c r="D31" s="6">
        <v>2</v>
      </c>
      <c r="E31" s="13">
        <v>4</v>
      </c>
      <c r="F31" s="19">
        <v>10</v>
      </c>
      <c r="G31" s="12">
        <f t="shared" si="0"/>
        <v>20</v>
      </c>
    </row>
    <row r="32" spans="1:8" ht="25.5" hidden="1" x14ac:dyDescent="0.25">
      <c r="A32" s="6" t="s">
        <v>290</v>
      </c>
      <c r="B32" s="6" t="s">
        <v>54</v>
      </c>
      <c r="C32" s="4" t="s">
        <v>5</v>
      </c>
      <c r="D32" s="6">
        <v>3</v>
      </c>
      <c r="E32" s="13">
        <v>4</v>
      </c>
      <c r="F32" s="19">
        <v>10</v>
      </c>
      <c r="G32" s="12">
        <f t="shared" si="0"/>
        <v>30</v>
      </c>
    </row>
    <row r="33" spans="1:8" ht="25.5" hidden="1" x14ac:dyDescent="0.25">
      <c r="A33" s="6" t="s">
        <v>49</v>
      </c>
      <c r="B33" s="6" t="s">
        <v>56</v>
      </c>
      <c r="C33" s="4" t="s">
        <v>5</v>
      </c>
      <c r="D33" s="6">
        <v>1</v>
      </c>
      <c r="E33" s="13">
        <v>4</v>
      </c>
      <c r="F33" s="19">
        <v>10</v>
      </c>
      <c r="G33" s="12">
        <f t="shared" si="0"/>
        <v>10</v>
      </c>
    </row>
    <row r="34" spans="1:8" ht="38.25" hidden="1" x14ac:dyDescent="0.25">
      <c r="A34" s="6" t="s">
        <v>51</v>
      </c>
      <c r="B34" s="6" t="s">
        <v>58</v>
      </c>
      <c r="C34" s="4" t="s">
        <v>5</v>
      </c>
      <c r="D34" s="6">
        <v>1</v>
      </c>
      <c r="E34" s="13">
        <v>4</v>
      </c>
      <c r="F34" s="19">
        <v>10</v>
      </c>
      <c r="G34" s="12">
        <f t="shared" ref="G34:G65" si="1">D34*F34</f>
        <v>10</v>
      </c>
    </row>
    <row r="35" spans="1:8" ht="25.5" hidden="1" x14ac:dyDescent="0.25">
      <c r="A35" s="6" t="s">
        <v>291</v>
      </c>
      <c r="B35" s="6" t="s">
        <v>60</v>
      </c>
      <c r="C35" s="4" t="s">
        <v>5</v>
      </c>
      <c r="D35" s="6">
        <v>1</v>
      </c>
      <c r="E35" s="13">
        <v>3</v>
      </c>
      <c r="F35" s="19">
        <v>7</v>
      </c>
      <c r="G35" s="12">
        <f t="shared" si="1"/>
        <v>7</v>
      </c>
      <c r="H35" s="15" t="s">
        <v>349</v>
      </c>
    </row>
    <row r="36" spans="1:8" ht="25.5" hidden="1" x14ac:dyDescent="0.25">
      <c r="A36" s="6" t="s">
        <v>53</v>
      </c>
      <c r="B36" s="6" t="s">
        <v>62</v>
      </c>
      <c r="C36" s="4" t="s">
        <v>5</v>
      </c>
      <c r="D36" s="6">
        <v>2</v>
      </c>
      <c r="E36" s="13">
        <v>3</v>
      </c>
      <c r="F36" s="19">
        <v>7</v>
      </c>
      <c r="G36" s="12">
        <f t="shared" si="1"/>
        <v>14</v>
      </c>
      <c r="H36" s="12" t="s">
        <v>350</v>
      </c>
    </row>
    <row r="37" spans="1:8" ht="15" hidden="1" x14ac:dyDescent="0.25">
      <c r="A37" s="6" t="s">
        <v>55</v>
      </c>
      <c r="B37" s="6" t="s">
        <v>63</v>
      </c>
      <c r="C37" s="4" t="s">
        <v>5</v>
      </c>
      <c r="D37" s="6">
        <v>2</v>
      </c>
      <c r="E37" s="13">
        <v>4</v>
      </c>
      <c r="F37" s="19">
        <v>10</v>
      </c>
      <c r="G37" s="12">
        <f t="shared" si="1"/>
        <v>20</v>
      </c>
    </row>
    <row r="38" spans="1:8" ht="38.25" hidden="1" x14ac:dyDescent="0.25">
      <c r="A38" s="6" t="s">
        <v>57</v>
      </c>
      <c r="B38" s="6" t="s">
        <v>64</v>
      </c>
      <c r="C38" s="4" t="s">
        <v>5</v>
      </c>
      <c r="D38" s="6">
        <v>4</v>
      </c>
      <c r="E38" s="13">
        <v>4</v>
      </c>
      <c r="F38" s="19">
        <v>10</v>
      </c>
      <c r="G38" s="12">
        <f t="shared" si="1"/>
        <v>40</v>
      </c>
    </row>
    <row r="39" spans="1:8" ht="15" hidden="1" x14ac:dyDescent="0.25">
      <c r="A39" s="6" t="s">
        <v>59</v>
      </c>
      <c r="B39" s="6" t="s">
        <v>65</v>
      </c>
      <c r="C39" s="4" t="s">
        <v>5</v>
      </c>
      <c r="D39" s="6">
        <v>1</v>
      </c>
      <c r="E39" s="13">
        <v>4</v>
      </c>
      <c r="F39" s="19">
        <v>10</v>
      </c>
      <c r="G39" s="12">
        <f t="shared" si="1"/>
        <v>10</v>
      </c>
    </row>
    <row r="40" spans="1:8" ht="25.5" hidden="1" x14ac:dyDescent="0.25">
      <c r="A40" s="6" t="s">
        <v>61</v>
      </c>
      <c r="B40" s="6" t="s">
        <v>66</v>
      </c>
      <c r="C40" s="4" t="s">
        <v>5</v>
      </c>
      <c r="D40" s="6">
        <v>1</v>
      </c>
      <c r="E40" s="13">
        <v>4</v>
      </c>
      <c r="F40" s="19">
        <v>10</v>
      </c>
      <c r="G40" s="12">
        <f t="shared" si="1"/>
        <v>10</v>
      </c>
    </row>
    <row r="41" spans="1:8" ht="51" hidden="1" x14ac:dyDescent="0.25">
      <c r="A41" s="12" t="s">
        <v>67</v>
      </c>
      <c r="B41" s="11" t="s">
        <v>293</v>
      </c>
      <c r="C41" s="13" t="s">
        <v>5</v>
      </c>
      <c r="D41" s="12">
        <v>2</v>
      </c>
      <c r="E41" s="13">
        <v>4</v>
      </c>
      <c r="F41" s="19">
        <v>10</v>
      </c>
      <c r="G41" s="12">
        <f t="shared" si="1"/>
        <v>20</v>
      </c>
    </row>
    <row r="42" spans="1:8" ht="15" hidden="1" x14ac:dyDescent="0.2">
      <c r="A42" s="6" t="s">
        <v>68</v>
      </c>
      <c r="B42" s="5" t="s">
        <v>269</v>
      </c>
      <c r="C42" s="4" t="s">
        <v>5</v>
      </c>
      <c r="D42" s="6">
        <v>4</v>
      </c>
      <c r="E42" s="13">
        <v>4</v>
      </c>
      <c r="F42" s="19">
        <v>10</v>
      </c>
      <c r="G42" s="12">
        <f t="shared" si="1"/>
        <v>40</v>
      </c>
    </row>
    <row r="43" spans="1:8" ht="25.5" hidden="1" x14ac:dyDescent="0.25">
      <c r="A43" s="6" t="s">
        <v>69</v>
      </c>
      <c r="B43" s="6" t="s">
        <v>294</v>
      </c>
      <c r="C43" s="4" t="s">
        <v>5</v>
      </c>
      <c r="D43" s="6">
        <v>4</v>
      </c>
      <c r="E43" s="13">
        <v>4</v>
      </c>
      <c r="F43" s="19">
        <v>10</v>
      </c>
      <c r="G43" s="12">
        <f t="shared" si="1"/>
        <v>40</v>
      </c>
    </row>
    <row r="44" spans="1:8" ht="51" hidden="1" x14ac:dyDescent="0.25">
      <c r="A44" s="6" t="s">
        <v>70</v>
      </c>
      <c r="B44" s="6" t="s">
        <v>71</v>
      </c>
      <c r="C44" s="4" t="s">
        <v>5</v>
      </c>
      <c r="D44" s="6">
        <v>3</v>
      </c>
      <c r="E44" s="13">
        <v>4</v>
      </c>
      <c r="F44" s="19">
        <v>10</v>
      </c>
      <c r="G44" s="12">
        <f t="shared" si="1"/>
        <v>30</v>
      </c>
    </row>
    <row r="45" spans="1:8" ht="63.75" hidden="1" x14ac:dyDescent="0.25">
      <c r="A45" s="12" t="s">
        <v>72</v>
      </c>
      <c r="B45" s="11" t="s">
        <v>258</v>
      </c>
      <c r="C45" s="13" t="s">
        <v>5</v>
      </c>
      <c r="D45" s="12">
        <v>3</v>
      </c>
      <c r="E45" s="13">
        <v>4</v>
      </c>
      <c r="F45" s="19">
        <v>10</v>
      </c>
      <c r="G45" s="12">
        <f t="shared" si="1"/>
        <v>30</v>
      </c>
    </row>
    <row r="46" spans="1:8" ht="25.5" hidden="1" x14ac:dyDescent="0.25">
      <c r="A46" s="6" t="s">
        <v>73</v>
      </c>
      <c r="B46" s="6" t="s">
        <v>74</v>
      </c>
      <c r="C46" s="4" t="s">
        <v>5</v>
      </c>
      <c r="D46" s="6">
        <v>1</v>
      </c>
      <c r="E46" s="13">
        <v>4</v>
      </c>
      <c r="F46" s="19">
        <v>10</v>
      </c>
      <c r="G46" s="12">
        <f t="shared" si="1"/>
        <v>10</v>
      </c>
    </row>
    <row r="47" spans="1:8" ht="15" hidden="1" x14ac:dyDescent="0.25">
      <c r="A47" s="6" t="s">
        <v>75</v>
      </c>
      <c r="B47" s="6" t="s">
        <v>76</v>
      </c>
      <c r="C47" s="4" t="s">
        <v>5</v>
      </c>
      <c r="D47" s="6">
        <v>3</v>
      </c>
      <c r="E47" s="13">
        <v>4</v>
      </c>
      <c r="F47" s="19">
        <v>10</v>
      </c>
      <c r="G47" s="12">
        <f t="shared" si="1"/>
        <v>30</v>
      </c>
    </row>
    <row r="48" spans="1:8" ht="38.25" hidden="1" x14ac:dyDescent="0.25">
      <c r="A48" s="6" t="s">
        <v>77</v>
      </c>
      <c r="B48" s="6" t="s">
        <v>78</v>
      </c>
      <c r="C48" s="4" t="s">
        <v>5</v>
      </c>
      <c r="D48" s="6">
        <v>1</v>
      </c>
      <c r="E48" s="13">
        <v>4</v>
      </c>
      <c r="F48" s="19">
        <v>10</v>
      </c>
      <c r="G48" s="12">
        <f t="shared" si="1"/>
        <v>10</v>
      </c>
    </row>
    <row r="49" spans="1:8" ht="25.5" hidden="1" x14ac:dyDescent="0.25">
      <c r="A49" s="6" t="s">
        <v>79</v>
      </c>
      <c r="B49" s="6" t="s">
        <v>80</v>
      </c>
      <c r="C49" s="4" t="s">
        <v>5</v>
      </c>
      <c r="D49" s="6">
        <v>2</v>
      </c>
      <c r="E49" s="13">
        <v>4</v>
      </c>
      <c r="F49" s="19">
        <v>10</v>
      </c>
      <c r="G49" s="12">
        <f t="shared" si="1"/>
        <v>20</v>
      </c>
    </row>
    <row r="50" spans="1:8" ht="25.5" hidden="1" x14ac:dyDescent="0.25">
      <c r="A50" s="6" t="s">
        <v>81</v>
      </c>
      <c r="B50" s="6" t="s">
        <v>82</v>
      </c>
      <c r="C50" s="4" t="s">
        <v>5</v>
      </c>
      <c r="D50" s="6">
        <v>3</v>
      </c>
      <c r="E50" s="13">
        <v>4</v>
      </c>
      <c r="F50" s="19">
        <v>10</v>
      </c>
      <c r="G50" s="12">
        <f t="shared" si="1"/>
        <v>30</v>
      </c>
    </row>
    <row r="51" spans="1:8" ht="25.5" hidden="1" x14ac:dyDescent="0.25">
      <c r="A51" s="6" t="s">
        <v>83</v>
      </c>
      <c r="B51" s="6" t="s">
        <v>84</v>
      </c>
      <c r="C51" s="4" t="s">
        <v>5</v>
      </c>
      <c r="D51" s="6">
        <v>2</v>
      </c>
      <c r="E51" s="13">
        <v>4</v>
      </c>
      <c r="F51" s="19">
        <v>10</v>
      </c>
      <c r="G51" s="12">
        <f t="shared" si="1"/>
        <v>20</v>
      </c>
      <c r="H51" s="12" t="s">
        <v>336</v>
      </c>
    </row>
    <row r="52" spans="1:8" ht="25.5" hidden="1" x14ac:dyDescent="0.25">
      <c r="A52" s="6" t="s">
        <v>85</v>
      </c>
      <c r="B52" s="6" t="s">
        <v>86</v>
      </c>
      <c r="C52" s="4" t="s">
        <v>5</v>
      </c>
      <c r="D52" s="6">
        <v>2</v>
      </c>
      <c r="E52" s="13">
        <v>4</v>
      </c>
      <c r="F52" s="19">
        <v>10</v>
      </c>
      <c r="G52" s="12">
        <f t="shared" si="1"/>
        <v>20</v>
      </c>
    </row>
    <row r="53" spans="1:8" ht="25.5" hidden="1" x14ac:dyDescent="0.25">
      <c r="A53" s="6" t="s">
        <v>87</v>
      </c>
      <c r="B53" s="6" t="s">
        <v>88</v>
      </c>
      <c r="C53" s="4" t="s">
        <v>5</v>
      </c>
      <c r="D53" s="6">
        <v>2</v>
      </c>
      <c r="E53" s="13">
        <v>4</v>
      </c>
      <c r="F53" s="19">
        <v>10</v>
      </c>
      <c r="G53" s="12">
        <f t="shared" si="1"/>
        <v>20</v>
      </c>
    </row>
    <row r="54" spans="1:8" ht="25.5" hidden="1" x14ac:dyDescent="0.25">
      <c r="A54" s="6" t="s">
        <v>89</v>
      </c>
      <c r="B54" s="6" t="s">
        <v>90</v>
      </c>
      <c r="C54" s="4" t="s">
        <v>5</v>
      </c>
      <c r="D54" s="6">
        <v>3</v>
      </c>
      <c r="E54" s="13">
        <v>4</v>
      </c>
      <c r="F54" s="19">
        <v>10</v>
      </c>
      <c r="G54" s="12">
        <f t="shared" si="1"/>
        <v>30</v>
      </c>
    </row>
    <row r="55" spans="1:8" ht="25.5" hidden="1" x14ac:dyDescent="0.25">
      <c r="A55" s="6" t="s">
        <v>91</v>
      </c>
      <c r="B55" s="6" t="s">
        <v>92</v>
      </c>
      <c r="C55" s="4" t="s">
        <v>5</v>
      </c>
      <c r="D55" s="6">
        <v>3</v>
      </c>
      <c r="E55" s="13">
        <v>4</v>
      </c>
      <c r="F55" s="19">
        <v>10</v>
      </c>
      <c r="G55" s="12">
        <f t="shared" si="1"/>
        <v>30</v>
      </c>
    </row>
    <row r="56" spans="1:8" ht="25.5" hidden="1" x14ac:dyDescent="0.25">
      <c r="A56" s="6" t="s">
        <v>93</v>
      </c>
      <c r="B56" s="6" t="s">
        <v>94</v>
      </c>
      <c r="C56" s="4" t="s">
        <v>5</v>
      </c>
      <c r="D56" s="6">
        <v>2</v>
      </c>
      <c r="E56" s="13">
        <v>4</v>
      </c>
      <c r="F56" s="19">
        <v>10</v>
      </c>
      <c r="G56" s="12">
        <f t="shared" si="1"/>
        <v>20</v>
      </c>
    </row>
    <row r="57" spans="1:8" ht="15" hidden="1" x14ac:dyDescent="0.25">
      <c r="A57" s="6" t="s">
        <v>295</v>
      </c>
      <c r="B57" s="6" t="s">
        <v>96</v>
      </c>
      <c r="C57" s="4" t="s">
        <v>5</v>
      </c>
      <c r="D57" s="6">
        <v>2</v>
      </c>
      <c r="E57" s="13">
        <v>4</v>
      </c>
      <c r="F57" s="19">
        <v>10</v>
      </c>
      <c r="G57" s="12">
        <f t="shared" si="1"/>
        <v>20</v>
      </c>
    </row>
    <row r="58" spans="1:8" ht="38.25" hidden="1" x14ac:dyDescent="0.25">
      <c r="A58" s="6" t="s">
        <v>95</v>
      </c>
      <c r="B58" s="6" t="s">
        <v>97</v>
      </c>
      <c r="C58" s="4" t="s">
        <v>5</v>
      </c>
      <c r="D58" s="6">
        <v>3</v>
      </c>
      <c r="E58" s="13">
        <v>4</v>
      </c>
      <c r="F58" s="19">
        <v>10</v>
      </c>
      <c r="G58" s="12">
        <f t="shared" si="1"/>
        <v>30</v>
      </c>
    </row>
    <row r="59" spans="1:8" ht="38.25" hidden="1" x14ac:dyDescent="0.25">
      <c r="A59" s="6" t="s">
        <v>98</v>
      </c>
      <c r="B59" s="6" t="s">
        <v>99</v>
      </c>
      <c r="C59" s="4" t="s">
        <v>5</v>
      </c>
      <c r="D59" s="6">
        <v>2</v>
      </c>
      <c r="E59" s="13">
        <v>4</v>
      </c>
      <c r="F59" s="19">
        <v>10</v>
      </c>
      <c r="G59" s="12">
        <f t="shared" si="1"/>
        <v>20</v>
      </c>
    </row>
    <row r="60" spans="1:8" ht="76.5" hidden="1" x14ac:dyDescent="0.25">
      <c r="A60" s="12" t="s">
        <v>100</v>
      </c>
      <c r="B60" s="11" t="s">
        <v>257</v>
      </c>
      <c r="C60" s="13" t="s">
        <v>5</v>
      </c>
      <c r="D60" s="12">
        <v>3</v>
      </c>
      <c r="E60" s="13">
        <v>4</v>
      </c>
      <c r="F60" s="19">
        <v>10</v>
      </c>
      <c r="G60" s="12">
        <f t="shared" si="1"/>
        <v>30</v>
      </c>
    </row>
    <row r="61" spans="1:8" ht="25.5" hidden="1" x14ac:dyDescent="0.25">
      <c r="A61" s="6" t="s">
        <v>101</v>
      </c>
      <c r="B61" s="6" t="s">
        <v>102</v>
      </c>
      <c r="C61" s="4" t="s">
        <v>5</v>
      </c>
      <c r="D61" s="6">
        <v>3</v>
      </c>
      <c r="E61" s="13">
        <v>4</v>
      </c>
      <c r="F61" s="19">
        <v>10</v>
      </c>
      <c r="G61" s="12">
        <f t="shared" si="1"/>
        <v>30</v>
      </c>
    </row>
    <row r="62" spans="1:8" ht="25.5" hidden="1" x14ac:dyDescent="0.25">
      <c r="A62" s="6" t="s">
        <v>103</v>
      </c>
      <c r="B62" s="6" t="s">
        <v>104</v>
      </c>
      <c r="C62" s="4" t="s">
        <v>5</v>
      </c>
      <c r="D62" s="6">
        <v>2</v>
      </c>
      <c r="E62" s="13">
        <v>4</v>
      </c>
      <c r="F62" s="19">
        <v>10</v>
      </c>
      <c r="G62" s="12">
        <f t="shared" si="1"/>
        <v>20</v>
      </c>
    </row>
    <row r="63" spans="1:8" ht="25.5" hidden="1" x14ac:dyDescent="0.25">
      <c r="A63" s="6" t="s">
        <v>105</v>
      </c>
      <c r="B63" s="6" t="s">
        <v>106</v>
      </c>
      <c r="C63" s="4" t="s">
        <v>5</v>
      </c>
      <c r="D63" s="6">
        <v>1</v>
      </c>
      <c r="E63" s="13">
        <v>4</v>
      </c>
      <c r="F63" s="19">
        <v>10</v>
      </c>
      <c r="G63" s="12">
        <f t="shared" si="1"/>
        <v>10</v>
      </c>
    </row>
    <row r="64" spans="1:8" ht="15" hidden="1" x14ac:dyDescent="0.25">
      <c r="A64" s="6" t="s">
        <v>107</v>
      </c>
      <c r="B64" s="6" t="s">
        <v>108</v>
      </c>
      <c r="C64" s="4" t="s">
        <v>5</v>
      </c>
      <c r="D64" s="6">
        <v>2</v>
      </c>
      <c r="E64" s="13">
        <v>4</v>
      </c>
      <c r="F64" s="19">
        <v>10</v>
      </c>
      <c r="G64" s="12">
        <f t="shared" si="1"/>
        <v>20</v>
      </c>
    </row>
    <row r="65" spans="1:7" ht="51" hidden="1" x14ac:dyDescent="0.25">
      <c r="A65" s="6" t="s">
        <v>109</v>
      </c>
      <c r="B65" s="6" t="s">
        <v>296</v>
      </c>
      <c r="C65" s="4" t="s">
        <v>5</v>
      </c>
      <c r="D65" s="6">
        <v>2</v>
      </c>
      <c r="E65" s="13">
        <v>4</v>
      </c>
      <c r="F65" s="19">
        <v>10</v>
      </c>
      <c r="G65" s="12">
        <f t="shared" si="1"/>
        <v>20</v>
      </c>
    </row>
    <row r="66" spans="1:7" ht="15" hidden="1" x14ac:dyDescent="0.25">
      <c r="A66" s="6" t="s">
        <v>110</v>
      </c>
      <c r="B66" s="6" t="s">
        <v>111</v>
      </c>
      <c r="C66" s="4" t="s">
        <v>5</v>
      </c>
      <c r="D66" s="6">
        <v>2</v>
      </c>
      <c r="E66" s="13">
        <v>4</v>
      </c>
      <c r="F66" s="19">
        <v>10</v>
      </c>
      <c r="G66" s="12">
        <f t="shared" ref="G66:G97" si="2">D66*F66</f>
        <v>20</v>
      </c>
    </row>
    <row r="67" spans="1:7" ht="15" hidden="1" x14ac:dyDescent="0.25">
      <c r="A67" s="6" t="s">
        <v>112</v>
      </c>
      <c r="B67" s="6" t="s">
        <v>113</v>
      </c>
      <c r="C67" s="4" t="s">
        <v>5</v>
      </c>
      <c r="D67" s="6">
        <v>2</v>
      </c>
      <c r="E67" s="13">
        <v>4</v>
      </c>
      <c r="F67" s="19">
        <v>10</v>
      </c>
      <c r="G67" s="12">
        <f t="shared" si="2"/>
        <v>20</v>
      </c>
    </row>
    <row r="68" spans="1:7" ht="15" hidden="1" x14ac:dyDescent="0.25">
      <c r="A68" s="6" t="s">
        <v>114</v>
      </c>
      <c r="B68" s="6" t="s">
        <v>115</v>
      </c>
      <c r="C68" s="4" t="s">
        <v>5</v>
      </c>
      <c r="D68" s="6">
        <v>2</v>
      </c>
      <c r="E68" s="13">
        <v>4</v>
      </c>
      <c r="F68" s="19">
        <v>10</v>
      </c>
      <c r="G68" s="12">
        <f t="shared" si="2"/>
        <v>20</v>
      </c>
    </row>
    <row r="69" spans="1:7" ht="15" hidden="1" x14ac:dyDescent="0.25">
      <c r="A69" s="6" t="s">
        <v>116</v>
      </c>
      <c r="B69" s="6" t="s">
        <v>117</v>
      </c>
      <c r="C69" s="4" t="s">
        <v>5</v>
      </c>
      <c r="D69" s="6">
        <v>2</v>
      </c>
      <c r="E69" s="13">
        <v>4</v>
      </c>
      <c r="F69" s="19">
        <v>10</v>
      </c>
      <c r="G69" s="12">
        <f t="shared" si="2"/>
        <v>20</v>
      </c>
    </row>
    <row r="70" spans="1:7" ht="38.25" hidden="1" x14ac:dyDescent="0.25">
      <c r="A70" s="6" t="s">
        <v>118</v>
      </c>
      <c r="B70" s="6" t="s">
        <v>119</v>
      </c>
      <c r="C70" s="4" t="s">
        <v>5</v>
      </c>
      <c r="D70" s="6">
        <v>3</v>
      </c>
      <c r="E70" s="13">
        <v>4</v>
      </c>
      <c r="F70" s="19">
        <v>10</v>
      </c>
      <c r="G70" s="12">
        <f t="shared" si="2"/>
        <v>30</v>
      </c>
    </row>
    <row r="71" spans="1:7" ht="25.5" hidden="1" x14ac:dyDescent="0.25">
      <c r="A71" s="6" t="s">
        <v>120</v>
      </c>
      <c r="B71" s="6" t="s">
        <v>121</v>
      </c>
      <c r="C71" s="4" t="s">
        <v>5</v>
      </c>
      <c r="D71" s="6">
        <v>2</v>
      </c>
      <c r="E71" s="13">
        <v>4</v>
      </c>
      <c r="F71" s="19">
        <v>10</v>
      </c>
      <c r="G71" s="12">
        <f t="shared" si="2"/>
        <v>20</v>
      </c>
    </row>
    <row r="72" spans="1:7" ht="38.25" hidden="1" x14ac:dyDescent="0.25">
      <c r="A72" s="6" t="s">
        <v>122</v>
      </c>
      <c r="B72" s="6" t="s">
        <v>123</v>
      </c>
      <c r="C72" s="4" t="s">
        <v>5</v>
      </c>
      <c r="D72" s="6">
        <v>3</v>
      </c>
      <c r="E72" s="13">
        <v>4</v>
      </c>
      <c r="F72" s="19">
        <v>10</v>
      </c>
      <c r="G72" s="12">
        <f t="shared" si="2"/>
        <v>30</v>
      </c>
    </row>
    <row r="73" spans="1:7" ht="25.5" hidden="1" x14ac:dyDescent="0.25">
      <c r="A73" s="6" t="s">
        <v>124</v>
      </c>
      <c r="B73" s="6" t="s">
        <v>125</v>
      </c>
      <c r="C73" s="4" t="s">
        <v>5</v>
      </c>
      <c r="D73" s="6">
        <v>3</v>
      </c>
      <c r="E73" s="13">
        <v>4</v>
      </c>
      <c r="F73" s="19">
        <v>10</v>
      </c>
      <c r="G73" s="12">
        <f t="shared" si="2"/>
        <v>30</v>
      </c>
    </row>
    <row r="74" spans="1:7" ht="25.5" hidden="1" x14ac:dyDescent="0.25">
      <c r="A74" s="6" t="s">
        <v>126</v>
      </c>
      <c r="B74" s="6" t="s">
        <v>127</v>
      </c>
      <c r="C74" s="4" t="s">
        <v>5</v>
      </c>
      <c r="D74" s="6">
        <v>3</v>
      </c>
      <c r="E74" s="13">
        <v>4</v>
      </c>
      <c r="F74" s="19">
        <v>10</v>
      </c>
      <c r="G74" s="12">
        <f t="shared" si="2"/>
        <v>30</v>
      </c>
    </row>
    <row r="75" spans="1:7" ht="25.5" hidden="1" x14ac:dyDescent="0.25">
      <c r="A75" s="6" t="s">
        <v>128</v>
      </c>
      <c r="B75" s="6" t="s">
        <v>129</v>
      </c>
      <c r="C75" s="4" t="s">
        <v>5</v>
      </c>
      <c r="D75" s="6">
        <v>1</v>
      </c>
      <c r="E75" s="13">
        <v>4</v>
      </c>
      <c r="F75" s="19">
        <v>10</v>
      </c>
      <c r="G75" s="12">
        <f t="shared" si="2"/>
        <v>10</v>
      </c>
    </row>
    <row r="76" spans="1:7" ht="38.25" hidden="1" x14ac:dyDescent="0.25">
      <c r="A76" s="6" t="s">
        <v>130</v>
      </c>
      <c r="B76" s="6" t="s">
        <v>131</v>
      </c>
      <c r="C76" s="4" t="s">
        <v>5</v>
      </c>
      <c r="D76" s="6">
        <v>3</v>
      </c>
      <c r="E76" s="13">
        <v>4</v>
      </c>
      <c r="F76" s="19">
        <v>10</v>
      </c>
      <c r="G76" s="12">
        <f t="shared" si="2"/>
        <v>30</v>
      </c>
    </row>
    <row r="77" spans="1:7" ht="25.5" hidden="1" x14ac:dyDescent="0.25">
      <c r="A77" s="6" t="s">
        <v>132</v>
      </c>
      <c r="B77" s="6" t="s">
        <v>133</v>
      </c>
      <c r="C77" s="4" t="s">
        <v>5</v>
      </c>
      <c r="D77" s="6">
        <v>2</v>
      </c>
      <c r="E77" s="13">
        <v>4</v>
      </c>
      <c r="F77" s="19">
        <v>10</v>
      </c>
      <c r="G77" s="12">
        <f t="shared" si="2"/>
        <v>20</v>
      </c>
    </row>
    <row r="78" spans="1:7" ht="38.25" hidden="1" x14ac:dyDescent="0.25">
      <c r="A78" s="6" t="s">
        <v>134</v>
      </c>
      <c r="B78" s="6" t="s">
        <v>135</v>
      </c>
      <c r="C78" s="4" t="s">
        <v>5</v>
      </c>
      <c r="D78" s="6">
        <v>2</v>
      </c>
      <c r="E78" s="13">
        <v>4</v>
      </c>
      <c r="F78" s="19">
        <v>10</v>
      </c>
      <c r="G78" s="12">
        <f t="shared" si="2"/>
        <v>20</v>
      </c>
    </row>
    <row r="79" spans="1:7" ht="15" hidden="1" x14ac:dyDescent="0.25">
      <c r="A79" s="6" t="s">
        <v>136</v>
      </c>
      <c r="B79" s="6" t="s">
        <v>137</v>
      </c>
      <c r="C79" s="4" t="s">
        <v>5</v>
      </c>
      <c r="D79" s="6">
        <v>2</v>
      </c>
      <c r="E79" s="13">
        <v>4</v>
      </c>
      <c r="F79" s="19">
        <v>10</v>
      </c>
      <c r="G79" s="12">
        <f t="shared" si="2"/>
        <v>20</v>
      </c>
    </row>
    <row r="80" spans="1:7" ht="25.5" hidden="1" x14ac:dyDescent="0.25">
      <c r="A80" s="6" t="s">
        <v>138</v>
      </c>
      <c r="B80" s="6" t="s">
        <v>139</v>
      </c>
      <c r="C80" s="4" t="s">
        <v>5</v>
      </c>
      <c r="D80" s="6">
        <v>2</v>
      </c>
      <c r="E80" s="13">
        <v>4</v>
      </c>
      <c r="F80" s="19">
        <v>10</v>
      </c>
      <c r="G80" s="12">
        <f t="shared" si="2"/>
        <v>20</v>
      </c>
    </row>
    <row r="81" spans="1:8" ht="25.5" hidden="1" x14ac:dyDescent="0.25">
      <c r="A81" s="6" t="s">
        <v>140</v>
      </c>
      <c r="B81" s="6" t="s">
        <v>141</v>
      </c>
      <c r="C81" s="4" t="s">
        <v>5</v>
      </c>
      <c r="D81" s="6">
        <v>3</v>
      </c>
      <c r="E81" s="13">
        <v>4</v>
      </c>
      <c r="F81" s="19">
        <v>10</v>
      </c>
      <c r="G81" s="12">
        <f t="shared" si="2"/>
        <v>30</v>
      </c>
    </row>
    <row r="82" spans="1:8" ht="15" hidden="1" x14ac:dyDescent="0.25">
      <c r="A82" s="6" t="s">
        <v>142</v>
      </c>
      <c r="B82" s="6" t="s">
        <v>143</v>
      </c>
      <c r="C82" s="4" t="s">
        <v>5</v>
      </c>
      <c r="D82" s="6">
        <v>3</v>
      </c>
      <c r="E82" s="13">
        <v>4</v>
      </c>
      <c r="F82" s="19">
        <v>10</v>
      </c>
      <c r="G82" s="12">
        <f t="shared" si="2"/>
        <v>30</v>
      </c>
    </row>
    <row r="83" spans="1:8" ht="25.5" hidden="1" x14ac:dyDescent="0.25">
      <c r="A83" s="6" t="s">
        <v>144</v>
      </c>
      <c r="B83" s="6" t="s">
        <v>145</v>
      </c>
      <c r="C83" s="4" t="s">
        <v>5</v>
      </c>
      <c r="D83" s="6">
        <v>3</v>
      </c>
      <c r="E83" s="13">
        <v>4</v>
      </c>
      <c r="F83" s="19">
        <v>10</v>
      </c>
      <c r="G83" s="12">
        <f t="shared" si="2"/>
        <v>30</v>
      </c>
    </row>
    <row r="84" spans="1:8" ht="15" hidden="1" x14ac:dyDescent="0.25">
      <c r="A84" s="6" t="s">
        <v>146</v>
      </c>
      <c r="B84" s="6" t="s">
        <v>147</v>
      </c>
      <c r="C84" s="4" t="s">
        <v>5</v>
      </c>
      <c r="D84" s="6">
        <v>3</v>
      </c>
      <c r="E84" s="13">
        <v>4</v>
      </c>
      <c r="F84" s="19">
        <v>10</v>
      </c>
      <c r="G84" s="12">
        <f t="shared" si="2"/>
        <v>30</v>
      </c>
    </row>
    <row r="85" spans="1:8" ht="89.25" hidden="1" x14ac:dyDescent="0.25">
      <c r="A85" s="6" t="s">
        <v>148</v>
      </c>
      <c r="B85" s="6" t="s">
        <v>247</v>
      </c>
      <c r="C85" s="4" t="s">
        <v>5</v>
      </c>
      <c r="D85" s="6">
        <v>2</v>
      </c>
      <c r="E85" s="13">
        <v>4</v>
      </c>
      <c r="F85" s="19">
        <v>10</v>
      </c>
      <c r="G85" s="12">
        <f t="shared" si="2"/>
        <v>20</v>
      </c>
    </row>
    <row r="86" spans="1:8" ht="15" hidden="1" x14ac:dyDescent="0.25">
      <c r="A86" s="6" t="s">
        <v>149</v>
      </c>
      <c r="B86" s="6" t="s">
        <v>150</v>
      </c>
      <c r="C86" s="4" t="s">
        <v>5</v>
      </c>
      <c r="D86" s="6">
        <v>2</v>
      </c>
      <c r="E86" s="13">
        <v>4</v>
      </c>
      <c r="F86" s="19">
        <v>10</v>
      </c>
      <c r="G86" s="12">
        <f t="shared" si="2"/>
        <v>20</v>
      </c>
    </row>
    <row r="87" spans="1:8" ht="25.5" hidden="1" x14ac:dyDescent="0.25">
      <c r="A87" s="6" t="s">
        <v>151</v>
      </c>
      <c r="B87" s="6" t="s">
        <v>152</v>
      </c>
      <c r="C87" s="4" t="s">
        <v>5</v>
      </c>
      <c r="D87" s="6">
        <v>2</v>
      </c>
      <c r="E87" s="13">
        <v>4</v>
      </c>
      <c r="F87" s="19">
        <v>10</v>
      </c>
      <c r="G87" s="12">
        <f t="shared" si="2"/>
        <v>20</v>
      </c>
    </row>
    <row r="88" spans="1:8" ht="76.5" hidden="1" x14ac:dyDescent="0.25">
      <c r="A88" s="12" t="s">
        <v>153</v>
      </c>
      <c r="B88" s="11" t="s">
        <v>256</v>
      </c>
      <c r="C88" s="13" t="s">
        <v>5</v>
      </c>
      <c r="D88" s="12">
        <v>4</v>
      </c>
      <c r="E88" s="13">
        <v>2</v>
      </c>
      <c r="F88" s="19">
        <v>4</v>
      </c>
      <c r="G88" s="12">
        <f t="shared" si="2"/>
        <v>16</v>
      </c>
      <c r="H88" s="15" t="s">
        <v>319</v>
      </c>
    </row>
    <row r="89" spans="1:8" ht="25.5" hidden="1" x14ac:dyDescent="0.25">
      <c r="A89" s="6" t="s">
        <v>154</v>
      </c>
      <c r="B89" s="6" t="s">
        <v>155</v>
      </c>
      <c r="C89" s="4" t="s">
        <v>5</v>
      </c>
      <c r="D89" s="6">
        <v>2</v>
      </c>
      <c r="E89" s="13">
        <v>4</v>
      </c>
      <c r="F89" s="19">
        <v>10</v>
      </c>
      <c r="G89" s="12">
        <f t="shared" si="2"/>
        <v>20</v>
      </c>
    </row>
    <row r="90" spans="1:8" ht="15" hidden="1" x14ac:dyDescent="0.25">
      <c r="A90" s="6" t="s">
        <v>156</v>
      </c>
      <c r="B90" s="6" t="s">
        <v>157</v>
      </c>
      <c r="C90" s="4" t="s">
        <v>5</v>
      </c>
      <c r="D90" s="6">
        <v>2</v>
      </c>
      <c r="E90" s="13">
        <v>4</v>
      </c>
      <c r="F90" s="19">
        <v>10</v>
      </c>
      <c r="G90" s="12">
        <f t="shared" si="2"/>
        <v>20</v>
      </c>
    </row>
    <row r="91" spans="1:8" ht="38.25" hidden="1" x14ac:dyDescent="0.25">
      <c r="A91" s="12" t="s">
        <v>158</v>
      </c>
      <c r="B91" s="11" t="s">
        <v>255</v>
      </c>
      <c r="C91" s="13" t="s">
        <v>5</v>
      </c>
      <c r="D91" s="12">
        <v>2</v>
      </c>
      <c r="E91" s="13">
        <v>4</v>
      </c>
      <c r="F91" s="19">
        <v>10</v>
      </c>
      <c r="G91" s="12">
        <f t="shared" si="2"/>
        <v>20</v>
      </c>
    </row>
    <row r="92" spans="1:8" ht="38.25" hidden="1" x14ac:dyDescent="0.25">
      <c r="A92" s="6" t="s">
        <v>159</v>
      </c>
      <c r="B92" s="6" t="s">
        <v>160</v>
      </c>
      <c r="C92" s="4" t="s">
        <v>5</v>
      </c>
      <c r="D92" s="6">
        <v>2</v>
      </c>
      <c r="E92" s="13">
        <v>4</v>
      </c>
      <c r="F92" s="19">
        <v>10</v>
      </c>
      <c r="G92" s="12">
        <f t="shared" si="2"/>
        <v>20</v>
      </c>
    </row>
    <row r="93" spans="1:8" ht="38.25" hidden="1" x14ac:dyDescent="0.25">
      <c r="A93" s="6" t="s">
        <v>161</v>
      </c>
      <c r="B93" s="6" t="s">
        <v>162</v>
      </c>
      <c r="C93" s="4" t="s">
        <v>5</v>
      </c>
      <c r="D93" s="6">
        <v>3</v>
      </c>
      <c r="E93" s="13">
        <v>4</v>
      </c>
      <c r="F93" s="19">
        <v>10</v>
      </c>
      <c r="G93" s="12">
        <f t="shared" si="2"/>
        <v>30</v>
      </c>
    </row>
    <row r="94" spans="1:8" ht="38.25" hidden="1" x14ac:dyDescent="0.25">
      <c r="A94" s="6" t="s">
        <v>163</v>
      </c>
      <c r="B94" s="6" t="s">
        <v>164</v>
      </c>
      <c r="C94" s="4" t="s">
        <v>5</v>
      </c>
      <c r="D94" s="6">
        <v>3</v>
      </c>
      <c r="E94" s="13">
        <v>4</v>
      </c>
      <c r="F94" s="19">
        <v>10</v>
      </c>
      <c r="G94" s="12">
        <f t="shared" si="2"/>
        <v>30</v>
      </c>
    </row>
    <row r="95" spans="1:8" ht="25.5" hidden="1" x14ac:dyDescent="0.25">
      <c r="A95" s="6" t="s">
        <v>165</v>
      </c>
      <c r="B95" s="6" t="s">
        <v>166</v>
      </c>
      <c r="C95" s="4" t="s">
        <v>5</v>
      </c>
      <c r="D95" s="6">
        <v>3</v>
      </c>
      <c r="E95" s="13">
        <v>4</v>
      </c>
      <c r="F95" s="19">
        <v>10</v>
      </c>
      <c r="G95" s="12">
        <f t="shared" si="2"/>
        <v>30</v>
      </c>
    </row>
    <row r="96" spans="1:8" ht="25.5" hidden="1" x14ac:dyDescent="0.25">
      <c r="A96" s="6" t="s">
        <v>167</v>
      </c>
      <c r="B96" s="6" t="s">
        <v>168</v>
      </c>
      <c r="C96" s="4" t="s">
        <v>5</v>
      </c>
      <c r="D96" s="6">
        <v>3</v>
      </c>
      <c r="E96" s="13">
        <v>4</v>
      </c>
      <c r="F96" s="19">
        <v>10</v>
      </c>
      <c r="G96" s="12">
        <f t="shared" si="2"/>
        <v>30</v>
      </c>
    </row>
    <row r="97" spans="1:8" ht="38.25" hidden="1" x14ac:dyDescent="0.25">
      <c r="A97" s="6" t="s">
        <v>169</v>
      </c>
      <c r="B97" s="6" t="s">
        <v>170</v>
      </c>
      <c r="C97" s="4" t="s">
        <v>5</v>
      </c>
      <c r="D97" s="6">
        <v>2</v>
      </c>
      <c r="E97" s="13">
        <v>4</v>
      </c>
      <c r="F97" s="19">
        <v>10</v>
      </c>
      <c r="G97" s="12">
        <f t="shared" si="2"/>
        <v>20</v>
      </c>
    </row>
    <row r="98" spans="1:8" ht="38.25" hidden="1" x14ac:dyDescent="0.25">
      <c r="A98" s="12" t="s">
        <v>171</v>
      </c>
      <c r="B98" s="11" t="s">
        <v>297</v>
      </c>
      <c r="C98" s="13" t="s">
        <v>5</v>
      </c>
      <c r="D98" s="12">
        <v>2</v>
      </c>
      <c r="E98" s="13">
        <v>4</v>
      </c>
      <c r="F98" s="19">
        <v>10</v>
      </c>
      <c r="G98" s="12">
        <f t="shared" ref="G98:G129" si="3">D98*F98</f>
        <v>20</v>
      </c>
    </row>
    <row r="99" spans="1:8" ht="25.5" hidden="1" x14ac:dyDescent="0.25">
      <c r="A99" s="12" t="s">
        <v>298</v>
      </c>
      <c r="B99" s="6" t="s">
        <v>173</v>
      </c>
      <c r="C99" s="4" t="s">
        <v>5</v>
      </c>
      <c r="D99" s="6">
        <v>2</v>
      </c>
      <c r="E99" s="13">
        <v>4</v>
      </c>
      <c r="F99" s="19">
        <v>10</v>
      </c>
      <c r="G99" s="12">
        <f t="shared" si="3"/>
        <v>20</v>
      </c>
    </row>
    <row r="100" spans="1:8" ht="15" hidden="1" x14ac:dyDescent="0.25">
      <c r="A100" s="12" t="s">
        <v>172</v>
      </c>
      <c r="B100" s="6" t="s">
        <v>175</v>
      </c>
      <c r="C100" s="4" t="s">
        <v>5</v>
      </c>
      <c r="D100" s="6">
        <v>2</v>
      </c>
      <c r="E100" s="13">
        <v>4</v>
      </c>
      <c r="F100" s="19">
        <v>10</v>
      </c>
      <c r="G100" s="12">
        <f t="shared" si="3"/>
        <v>20</v>
      </c>
    </row>
    <row r="101" spans="1:8" ht="15" hidden="1" x14ac:dyDescent="0.25">
      <c r="A101" s="12" t="s">
        <v>174</v>
      </c>
      <c r="B101" s="6" t="s">
        <v>176</v>
      </c>
      <c r="C101" s="4" t="s">
        <v>5</v>
      </c>
      <c r="D101" s="6">
        <v>2</v>
      </c>
      <c r="E101" s="13">
        <v>4</v>
      </c>
      <c r="F101" s="19">
        <v>10</v>
      </c>
      <c r="G101" s="12">
        <f t="shared" si="3"/>
        <v>20</v>
      </c>
    </row>
    <row r="102" spans="1:8" ht="25.5" hidden="1" x14ac:dyDescent="0.25">
      <c r="A102" s="12" t="s">
        <v>179</v>
      </c>
      <c r="B102" s="11" t="s">
        <v>254</v>
      </c>
      <c r="C102" s="13" t="s">
        <v>5</v>
      </c>
      <c r="D102" s="12">
        <v>2</v>
      </c>
      <c r="E102" s="13">
        <v>4</v>
      </c>
      <c r="F102" s="19">
        <v>10</v>
      </c>
      <c r="G102" s="12">
        <f t="shared" si="3"/>
        <v>20</v>
      </c>
    </row>
    <row r="103" spans="1:8" ht="38.25" hidden="1" x14ac:dyDescent="0.25">
      <c r="A103" s="12" t="s">
        <v>180</v>
      </c>
      <c r="B103" s="11" t="s">
        <v>253</v>
      </c>
      <c r="C103" s="13" t="s">
        <v>5</v>
      </c>
      <c r="D103" s="12">
        <v>3</v>
      </c>
      <c r="E103" s="13">
        <v>4</v>
      </c>
      <c r="F103" s="19">
        <v>10</v>
      </c>
      <c r="G103" s="12">
        <f t="shared" si="3"/>
        <v>30</v>
      </c>
    </row>
    <row r="104" spans="1:8" ht="38.25" hidden="1" x14ac:dyDescent="0.2">
      <c r="A104" s="12" t="s">
        <v>181</v>
      </c>
      <c r="B104" s="8" t="s">
        <v>270</v>
      </c>
      <c r="C104" s="4" t="s">
        <v>5</v>
      </c>
      <c r="D104" s="6">
        <v>3</v>
      </c>
      <c r="E104" s="13">
        <v>4</v>
      </c>
      <c r="F104" s="19">
        <v>10</v>
      </c>
      <c r="G104" s="12">
        <f t="shared" si="3"/>
        <v>30</v>
      </c>
    </row>
    <row r="105" spans="1:8" ht="51" hidden="1" x14ac:dyDescent="0.25">
      <c r="A105" s="12" t="s">
        <v>182</v>
      </c>
      <c r="B105" s="11" t="s">
        <v>252</v>
      </c>
      <c r="C105" s="13" t="s">
        <v>5</v>
      </c>
      <c r="D105" s="12">
        <v>3</v>
      </c>
      <c r="E105" s="13">
        <v>4</v>
      </c>
      <c r="F105" s="19">
        <v>10</v>
      </c>
      <c r="G105" s="12">
        <f t="shared" si="3"/>
        <v>30</v>
      </c>
    </row>
    <row r="106" spans="1:8" ht="25.5" hidden="1" x14ac:dyDescent="0.25">
      <c r="A106" s="12" t="s">
        <v>286</v>
      </c>
      <c r="B106" s="11" t="s">
        <v>251</v>
      </c>
      <c r="C106" s="13" t="s">
        <v>5</v>
      </c>
      <c r="D106" s="12">
        <v>3</v>
      </c>
      <c r="E106" s="13">
        <v>4</v>
      </c>
      <c r="F106" s="19">
        <v>10</v>
      </c>
      <c r="G106" s="12">
        <f t="shared" si="3"/>
        <v>30</v>
      </c>
    </row>
    <row r="107" spans="1:8" ht="38.25" hidden="1" x14ac:dyDescent="0.25">
      <c r="A107" s="12" t="s">
        <v>183</v>
      </c>
      <c r="B107" s="6" t="s">
        <v>186</v>
      </c>
      <c r="C107" s="4" t="s">
        <v>5</v>
      </c>
      <c r="D107" s="6">
        <v>3</v>
      </c>
      <c r="E107" s="13">
        <v>4</v>
      </c>
      <c r="F107" s="19">
        <v>10</v>
      </c>
      <c r="G107" s="12">
        <f t="shared" si="3"/>
        <v>30</v>
      </c>
    </row>
    <row r="108" spans="1:8" ht="25.5" hidden="1" x14ac:dyDescent="0.25">
      <c r="A108" s="12" t="s">
        <v>184</v>
      </c>
      <c r="B108" s="6" t="s">
        <v>188</v>
      </c>
      <c r="C108" s="4" t="s">
        <v>5</v>
      </c>
      <c r="D108" s="6">
        <v>3</v>
      </c>
      <c r="E108" s="13">
        <v>3</v>
      </c>
      <c r="F108" s="19">
        <v>7</v>
      </c>
      <c r="G108" s="12">
        <f t="shared" si="3"/>
        <v>21</v>
      </c>
      <c r="H108" s="12" t="s">
        <v>320</v>
      </c>
    </row>
    <row r="109" spans="1:8" ht="25.5" hidden="1" x14ac:dyDescent="0.25">
      <c r="A109" s="12" t="s">
        <v>185</v>
      </c>
      <c r="B109" s="6" t="s">
        <v>190</v>
      </c>
      <c r="C109" s="4" t="s">
        <v>5</v>
      </c>
      <c r="D109" s="6">
        <v>3</v>
      </c>
      <c r="E109" s="13">
        <v>4</v>
      </c>
      <c r="F109" s="19">
        <v>10</v>
      </c>
      <c r="G109" s="12">
        <f t="shared" si="3"/>
        <v>30</v>
      </c>
    </row>
    <row r="110" spans="1:8" ht="38.25" hidden="1" x14ac:dyDescent="0.25">
      <c r="A110" s="12" t="s">
        <v>187</v>
      </c>
      <c r="B110" s="6" t="s">
        <v>192</v>
      </c>
      <c r="C110" s="4" t="s">
        <v>5</v>
      </c>
      <c r="D110" s="6">
        <v>3</v>
      </c>
      <c r="E110" s="13">
        <v>4</v>
      </c>
      <c r="F110" s="19">
        <v>10</v>
      </c>
      <c r="G110" s="12">
        <f t="shared" si="3"/>
        <v>30</v>
      </c>
    </row>
    <row r="111" spans="1:8" ht="38.25" hidden="1" x14ac:dyDescent="0.25">
      <c r="A111" s="12" t="s">
        <v>189</v>
      </c>
      <c r="B111" s="6" t="s">
        <v>310</v>
      </c>
      <c r="C111" s="4" t="s">
        <v>5</v>
      </c>
      <c r="D111" s="6">
        <v>3</v>
      </c>
      <c r="E111" s="13">
        <v>4</v>
      </c>
      <c r="F111" s="19">
        <v>10</v>
      </c>
      <c r="G111" s="12">
        <f t="shared" si="3"/>
        <v>30</v>
      </c>
    </row>
    <row r="112" spans="1:8" ht="25.5" hidden="1" x14ac:dyDescent="0.25">
      <c r="A112" s="12" t="s">
        <v>191</v>
      </c>
      <c r="B112" s="6" t="s">
        <v>195</v>
      </c>
      <c r="C112" s="4" t="s">
        <v>5</v>
      </c>
      <c r="D112" s="6">
        <v>3</v>
      </c>
      <c r="E112" s="13">
        <v>4</v>
      </c>
      <c r="F112" s="19">
        <v>10</v>
      </c>
      <c r="G112" s="12">
        <f t="shared" si="3"/>
        <v>30</v>
      </c>
    </row>
    <row r="113" spans="1:7" ht="25.5" hidden="1" x14ac:dyDescent="0.25">
      <c r="A113" s="12" t="s">
        <v>193</v>
      </c>
      <c r="B113" s="6" t="s">
        <v>197</v>
      </c>
      <c r="C113" s="4" t="s">
        <v>5</v>
      </c>
      <c r="D113" s="6">
        <v>3</v>
      </c>
      <c r="E113" s="13">
        <v>4</v>
      </c>
      <c r="F113" s="19">
        <v>10</v>
      </c>
      <c r="G113" s="12">
        <f t="shared" si="3"/>
        <v>30</v>
      </c>
    </row>
    <row r="114" spans="1:7" ht="25.5" hidden="1" x14ac:dyDescent="0.25">
      <c r="A114" s="12" t="s">
        <v>194</v>
      </c>
      <c r="B114" s="6" t="s">
        <v>199</v>
      </c>
      <c r="C114" s="4" t="s">
        <v>5</v>
      </c>
      <c r="D114" s="6">
        <v>4</v>
      </c>
      <c r="E114" s="13">
        <v>4</v>
      </c>
      <c r="F114" s="19">
        <v>10</v>
      </c>
      <c r="G114" s="12">
        <f t="shared" si="3"/>
        <v>40</v>
      </c>
    </row>
    <row r="115" spans="1:7" ht="89.25" hidden="1" x14ac:dyDescent="0.25">
      <c r="A115" s="12" t="s">
        <v>196</v>
      </c>
      <c r="B115" s="11" t="s">
        <v>248</v>
      </c>
      <c r="C115" s="13" t="s">
        <v>5</v>
      </c>
      <c r="D115" s="12">
        <v>2</v>
      </c>
      <c r="E115" s="13">
        <v>4</v>
      </c>
      <c r="F115" s="19">
        <v>10</v>
      </c>
      <c r="G115" s="12">
        <f t="shared" si="3"/>
        <v>20</v>
      </c>
    </row>
    <row r="116" spans="1:7" ht="25.5" hidden="1" x14ac:dyDescent="0.25">
      <c r="A116" s="12" t="s">
        <v>198</v>
      </c>
      <c r="B116" s="6" t="s">
        <v>249</v>
      </c>
      <c r="C116" s="4" t="s">
        <v>5</v>
      </c>
      <c r="D116" s="6">
        <v>2</v>
      </c>
      <c r="E116" s="13">
        <v>4</v>
      </c>
      <c r="F116" s="19">
        <v>10</v>
      </c>
      <c r="G116" s="12">
        <f t="shared" si="3"/>
        <v>20</v>
      </c>
    </row>
    <row r="117" spans="1:7" ht="63.75" hidden="1" x14ac:dyDescent="0.25">
      <c r="A117" s="12" t="s">
        <v>200</v>
      </c>
      <c r="B117" s="6" t="s">
        <v>204</v>
      </c>
      <c r="C117" s="4" t="s">
        <v>5</v>
      </c>
      <c r="D117" s="6">
        <v>3</v>
      </c>
      <c r="E117" s="13">
        <v>4</v>
      </c>
      <c r="F117" s="19">
        <v>10</v>
      </c>
      <c r="G117" s="12">
        <f t="shared" si="3"/>
        <v>30</v>
      </c>
    </row>
    <row r="118" spans="1:7" ht="38.25" hidden="1" x14ac:dyDescent="0.25">
      <c r="A118" s="12" t="s">
        <v>201</v>
      </c>
      <c r="B118" s="6" t="s">
        <v>206</v>
      </c>
      <c r="C118" s="4" t="s">
        <v>5</v>
      </c>
      <c r="D118" s="6">
        <v>3</v>
      </c>
      <c r="E118" s="13">
        <v>4</v>
      </c>
      <c r="F118" s="19">
        <v>10</v>
      </c>
      <c r="G118" s="12">
        <f t="shared" si="3"/>
        <v>30</v>
      </c>
    </row>
    <row r="119" spans="1:7" ht="25.5" hidden="1" x14ac:dyDescent="0.25">
      <c r="A119" s="12" t="s">
        <v>202</v>
      </c>
      <c r="B119" s="6" t="s">
        <v>208</v>
      </c>
      <c r="C119" s="4" t="s">
        <v>5</v>
      </c>
      <c r="D119" s="6">
        <v>3</v>
      </c>
      <c r="E119" s="13">
        <v>4</v>
      </c>
      <c r="F119" s="19">
        <v>10</v>
      </c>
      <c r="G119" s="12">
        <f t="shared" si="3"/>
        <v>30</v>
      </c>
    </row>
    <row r="120" spans="1:7" ht="25.5" hidden="1" x14ac:dyDescent="0.25">
      <c r="A120" s="12" t="s">
        <v>203</v>
      </c>
      <c r="B120" s="6" t="s">
        <v>210</v>
      </c>
      <c r="C120" s="4" t="s">
        <v>5</v>
      </c>
      <c r="D120" s="6">
        <v>2</v>
      </c>
      <c r="E120" s="13">
        <v>4</v>
      </c>
      <c r="F120" s="19">
        <v>10</v>
      </c>
      <c r="G120" s="12">
        <f t="shared" si="3"/>
        <v>20</v>
      </c>
    </row>
    <row r="121" spans="1:7" ht="15" hidden="1" x14ac:dyDescent="0.25">
      <c r="A121" s="12" t="s">
        <v>205</v>
      </c>
      <c r="B121" s="6" t="s">
        <v>212</v>
      </c>
      <c r="C121" s="4" t="s">
        <v>5</v>
      </c>
      <c r="D121" s="6">
        <v>2</v>
      </c>
      <c r="E121" s="13">
        <v>4</v>
      </c>
      <c r="F121" s="19">
        <v>10</v>
      </c>
      <c r="G121" s="12">
        <f t="shared" si="3"/>
        <v>20</v>
      </c>
    </row>
    <row r="122" spans="1:7" ht="15" hidden="1" x14ac:dyDescent="0.25">
      <c r="A122" s="12" t="s">
        <v>207</v>
      </c>
      <c r="B122" s="6" t="s">
        <v>214</v>
      </c>
      <c r="C122" s="4" t="s">
        <v>5</v>
      </c>
      <c r="D122" s="6">
        <v>2</v>
      </c>
      <c r="E122" s="13">
        <v>4</v>
      </c>
      <c r="F122" s="19">
        <v>10</v>
      </c>
      <c r="G122" s="12">
        <f t="shared" si="3"/>
        <v>20</v>
      </c>
    </row>
    <row r="123" spans="1:7" ht="15" hidden="1" x14ac:dyDescent="0.25">
      <c r="A123" s="12" t="s">
        <v>209</v>
      </c>
      <c r="B123" s="6" t="s">
        <v>216</v>
      </c>
      <c r="C123" s="4" t="s">
        <v>5</v>
      </c>
      <c r="D123" s="6">
        <v>2</v>
      </c>
      <c r="E123" s="13">
        <v>4</v>
      </c>
      <c r="F123" s="19">
        <v>10</v>
      </c>
      <c r="G123" s="12">
        <f t="shared" si="3"/>
        <v>20</v>
      </c>
    </row>
    <row r="124" spans="1:7" ht="38.25" hidden="1" x14ac:dyDescent="0.25">
      <c r="A124" s="12" t="s">
        <v>211</v>
      </c>
      <c r="B124" s="6" t="s">
        <v>218</v>
      </c>
      <c r="C124" s="4" t="s">
        <v>5</v>
      </c>
      <c r="D124" s="6">
        <v>4</v>
      </c>
      <c r="E124" s="13">
        <v>4</v>
      </c>
      <c r="F124" s="19">
        <v>10</v>
      </c>
      <c r="G124" s="12">
        <f t="shared" si="3"/>
        <v>40</v>
      </c>
    </row>
    <row r="125" spans="1:7" ht="15" hidden="1" x14ac:dyDescent="0.25">
      <c r="A125" s="12" t="s">
        <v>213</v>
      </c>
      <c r="B125" s="6" t="s">
        <v>220</v>
      </c>
      <c r="C125" s="4" t="s">
        <v>5</v>
      </c>
      <c r="D125" s="6">
        <v>3</v>
      </c>
      <c r="E125" s="13">
        <v>4</v>
      </c>
      <c r="F125" s="19">
        <v>10</v>
      </c>
      <c r="G125" s="12">
        <f t="shared" si="3"/>
        <v>30</v>
      </c>
    </row>
    <row r="126" spans="1:7" ht="25.5" hidden="1" x14ac:dyDescent="0.25">
      <c r="A126" s="12" t="s">
        <v>215</v>
      </c>
      <c r="B126" s="6" t="s">
        <v>222</v>
      </c>
      <c r="C126" s="4" t="s">
        <v>5</v>
      </c>
      <c r="D126" s="6">
        <v>2</v>
      </c>
      <c r="E126" s="13">
        <v>4</v>
      </c>
      <c r="F126" s="19">
        <v>10</v>
      </c>
      <c r="G126" s="12">
        <f t="shared" si="3"/>
        <v>20</v>
      </c>
    </row>
    <row r="127" spans="1:7" ht="63.75" hidden="1" x14ac:dyDescent="0.25">
      <c r="A127" s="12" t="s">
        <v>217</v>
      </c>
      <c r="B127" s="11" t="s">
        <v>250</v>
      </c>
      <c r="C127" s="13" t="s">
        <v>5</v>
      </c>
      <c r="D127" s="12">
        <v>3</v>
      </c>
      <c r="E127" s="13">
        <v>4</v>
      </c>
      <c r="F127" s="19">
        <v>10</v>
      </c>
      <c r="G127" s="12">
        <f t="shared" si="3"/>
        <v>30</v>
      </c>
    </row>
    <row r="128" spans="1:7" ht="25.5" hidden="1" x14ac:dyDescent="0.25">
      <c r="A128" s="12" t="s">
        <v>219</v>
      </c>
      <c r="B128" s="6" t="s">
        <v>225</v>
      </c>
      <c r="C128" s="4" t="s">
        <v>5</v>
      </c>
      <c r="D128" s="6">
        <v>3</v>
      </c>
      <c r="E128" s="13">
        <v>4</v>
      </c>
      <c r="F128" s="19">
        <v>10</v>
      </c>
      <c r="G128" s="12">
        <f t="shared" si="3"/>
        <v>30</v>
      </c>
    </row>
    <row r="129" spans="1:8" ht="51" hidden="1" x14ac:dyDescent="0.25">
      <c r="A129" s="12" t="s">
        <v>221</v>
      </c>
      <c r="B129" s="6" t="s">
        <v>227</v>
      </c>
      <c r="C129" s="4" t="s">
        <v>5</v>
      </c>
      <c r="D129" s="6">
        <v>4</v>
      </c>
      <c r="E129" s="13">
        <v>4</v>
      </c>
      <c r="F129" s="19">
        <v>10</v>
      </c>
      <c r="G129" s="12">
        <f t="shared" si="3"/>
        <v>40</v>
      </c>
    </row>
    <row r="130" spans="1:8" ht="15" hidden="1" x14ac:dyDescent="0.25">
      <c r="A130" s="12" t="s">
        <v>223</v>
      </c>
      <c r="B130" s="6" t="s">
        <v>229</v>
      </c>
      <c r="C130" s="4" t="s">
        <v>5</v>
      </c>
      <c r="D130" s="6">
        <v>3</v>
      </c>
      <c r="E130" s="13">
        <v>4</v>
      </c>
      <c r="F130" s="19">
        <v>10</v>
      </c>
      <c r="G130" s="12">
        <f t="shared" ref="G130:G141" si="4">D130*F130</f>
        <v>30</v>
      </c>
    </row>
    <row r="131" spans="1:8" ht="25.5" hidden="1" x14ac:dyDescent="0.25">
      <c r="A131" s="12" t="s">
        <v>224</v>
      </c>
      <c r="B131" s="6" t="s">
        <v>231</v>
      </c>
      <c r="C131" s="4" t="s">
        <v>5</v>
      </c>
      <c r="D131" s="6">
        <v>3</v>
      </c>
      <c r="E131" s="13">
        <v>4</v>
      </c>
      <c r="F131" s="19">
        <v>10</v>
      </c>
      <c r="G131" s="12">
        <f t="shared" si="4"/>
        <v>30</v>
      </c>
    </row>
    <row r="132" spans="1:8" ht="25.5" hidden="1" x14ac:dyDescent="0.25">
      <c r="A132" s="12" t="s">
        <v>226</v>
      </c>
      <c r="B132" s="6" t="s">
        <v>233</v>
      </c>
      <c r="C132" s="4" t="s">
        <v>5</v>
      </c>
      <c r="D132" s="6">
        <v>3</v>
      </c>
      <c r="E132" s="13">
        <v>4</v>
      </c>
      <c r="F132" s="19">
        <v>10</v>
      </c>
      <c r="G132" s="12">
        <f t="shared" si="4"/>
        <v>30</v>
      </c>
    </row>
    <row r="133" spans="1:8" ht="25.5" hidden="1" x14ac:dyDescent="0.25">
      <c r="A133" s="12" t="s">
        <v>228</v>
      </c>
      <c r="B133" s="6" t="s">
        <v>235</v>
      </c>
      <c r="C133" s="4" t="s">
        <v>5</v>
      </c>
      <c r="D133" s="6">
        <v>2</v>
      </c>
      <c r="E133" s="13">
        <v>4</v>
      </c>
      <c r="F133" s="19">
        <v>10</v>
      </c>
      <c r="G133" s="12">
        <f t="shared" si="4"/>
        <v>20</v>
      </c>
    </row>
    <row r="134" spans="1:8" ht="15" hidden="1" x14ac:dyDescent="0.25">
      <c r="A134" s="12" t="s">
        <v>230</v>
      </c>
      <c r="B134" s="6" t="s">
        <v>237</v>
      </c>
      <c r="C134" s="4" t="s">
        <v>5</v>
      </c>
      <c r="D134" s="6">
        <v>1</v>
      </c>
      <c r="E134" s="13">
        <v>4</v>
      </c>
      <c r="F134" s="19">
        <v>10</v>
      </c>
      <c r="G134" s="12">
        <f t="shared" si="4"/>
        <v>10</v>
      </c>
    </row>
    <row r="135" spans="1:8" ht="25.5" hidden="1" x14ac:dyDescent="0.25">
      <c r="A135" s="12" t="s">
        <v>232</v>
      </c>
      <c r="B135" s="6" t="s">
        <v>239</v>
      </c>
      <c r="C135" s="4" t="s">
        <v>5</v>
      </c>
      <c r="D135" s="6">
        <v>3</v>
      </c>
      <c r="E135" s="13">
        <v>4</v>
      </c>
      <c r="F135" s="19">
        <v>10</v>
      </c>
      <c r="G135" s="12">
        <f t="shared" si="4"/>
        <v>30</v>
      </c>
    </row>
    <row r="136" spans="1:8" ht="25.5" hidden="1" x14ac:dyDescent="0.25">
      <c r="A136" s="12" t="s">
        <v>234</v>
      </c>
      <c r="B136" s="6" t="s">
        <v>241</v>
      </c>
      <c r="C136" s="4" t="s">
        <v>5</v>
      </c>
      <c r="D136" s="6">
        <v>1</v>
      </c>
      <c r="E136" s="13">
        <v>4</v>
      </c>
      <c r="F136" s="19">
        <v>10</v>
      </c>
      <c r="G136" s="12">
        <f t="shared" si="4"/>
        <v>10</v>
      </c>
    </row>
    <row r="137" spans="1:8" ht="25.5" hidden="1" x14ac:dyDescent="0.25">
      <c r="A137" s="12" t="s">
        <v>236</v>
      </c>
      <c r="B137" s="6" t="s">
        <v>311</v>
      </c>
      <c r="C137" s="4" t="s">
        <v>5</v>
      </c>
      <c r="D137" s="6">
        <v>3</v>
      </c>
      <c r="E137" s="13">
        <v>4</v>
      </c>
      <c r="F137" s="19">
        <v>10</v>
      </c>
      <c r="G137" s="12">
        <f t="shared" si="4"/>
        <v>30</v>
      </c>
    </row>
    <row r="138" spans="1:8" ht="15" hidden="1" x14ac:dyDescent="0.25">
      <c r="A138" s="12" t="s">
        <v>238</v>
      </c>
      <c r="B138" s="6" t="s">
        <v>244</v>
      </c>
      <c r="C138" s="4" t="s">
        <v>5</v>
      </c>
      <c r="D138" s="6">
        <v>3</v>
      </c>
      <c r="E138" s="13">
        <v>4</v>
      </c>
      <c r="F138" s="19">
        <v>10</v>
      </c>
      <c r="G138" s="12">
        <f t="shared" si="4"/>
        <v>30</v>
      </c>
    </row>
    <row r="139" spans="1:8" ht="25.5" hidden="1" x14ac:dyDescent="0.25">
      <c r="A139" s="12" t="s">
        <v>240</v>
      </c>
      <c r="B139" s="6" t="s">
        <v>315</v>
      </c>
      <c r="C139" s="4" t="s">
        <v>5</v>
      </c>
      <c r="D139" s="6">
        <v>3</v>
      </c>
      <c r="E139" s="13">
        <v>4</v>
      </c>
      <c r="F139" s="19">
        <v>10</v>
      </c>
      <c r="G139" s="12">
        <f t="shared" si="4"/>
        <v>30</v>
      </c>
    </row>
    <row r="140" spans="1:8" ht="15" hidden="1" x14ac:dyDescent="0.25">
      <c r="A140" s="12" t="s">
        <v>242</v>
      </c>
      <c r="B140" s="6" t="s">
        <v>245</v>
      </c>
      <c r="C140" s="4" t="s">
        <v>5</v>
      </c>
      <c r="D140" s="6">
        <v>2</v>
      </c>
      <c r="E140" s="13">
        <v>4</v>
      </c>
      <c r="F140" s="19">
        <v>10</v>
      </c>
      <c r="G140" s="12">
        <f t="shared" si="4"/>
        <v>20</v>
      </c>
    </row>
    <row r="141" spans="1:8" ht="25.5" hidden="1" x14ac:dyDescent="0.25">
      <c r="A141" s="12" t="s">
        <v>243</v>
      </c>
      <c r="B141" s="6" t="s">
        <v>246</v>
      </c>
      <c r="C141" s="4" t="s">
        <v>5</v>
      </c>
      <c r="D141" s="6">
        <v>2</v>
      </c>
      <c r="E141" s="13">
        <v>4</v>
      </c>
      <c r="F141" s="19">
        <v>10</v>
      </c>
      <c r="G141" s="12">
        <f t="shared" si="4"/>
        <v>20</v>
      </c>
    </row>
    <row r="142" spans="1:8" ht="15" x14ac:dyDescent="0.25">
      <c r="A142" s="16" t="s">
        <v>316</v>
      </c>
      <c r="B142" s="17" t="s">
        <v>299</v>
      </c>
      <c r="C142" s="4" t="s">
        <v>0</v>
      </c>
      <c r="D142" s="6"/>
      <c r="E142" s="19" t="s">
        <v>339</v>
      </c>
      <c r="F142" s="19"/>
    </row>
    <row r="143" spans="1:8" ht="63.75" x14ac:dyDescent="0.25">
      <c r="A143" s="10" t="s">
        <v>271</v>
      </c>
      <c r="B143" s="10" t="s">
        <v>300</v>
      </c>
      <c r="C143" s="10" t="s">
        <v>5</v>
      </c>
      <c r="D143" s="9">
        <v>4</v>
      </c>
      <c r="E143" s="19">
        <v>4</v>
      </c>
      <c r="F143" s="19">
        <v>10</v>
      </c>
      <c r="G143" s="12">
        <f t="shared" ref="G143:G155" si="5">D143*F143</f>
        <v>40</v>
      </c>
      <c r="H143" s="7" t="s">
        <v>365</v>
      </c>
    </row>
    <row r="144" spans="1:8" ht="102" x14ac:dyDescent="0.25">
      <c r="A144" s="10" t="s">
        <v>272</v>
      </c>
      <c r="B144" s="10" t="s">
        <v>301</v>
      </c>
      <c r="C144" s="10" t="s">
        <v>5</v>
      </c>
      <c r="D144" s="9">
        <v>3</v>
      </c>
      <c r="E144" s="10">
        <v>4</v>
      </c>
      <c r="F144" s="19">
        <v>10</v>
      </c>
      <c r="G144" s="12">
        <f t="shared" si="5"/>
        <v>30</v>
      </c>
      <c r="H144" s="12" t="s">
        <v>371</v>
      </c>
    </row>
    <row r="145" spans="1:8" ht="38.25" x14ac:dyDescent="0.25">
      <c r="A145" s="10" t="s">
        <v>273</v>
      </c>
      <c r="B145" s="10" t="s">
        <v>302</v>
      </c>
      <c r="C145" s="10" t="s">
        <v>5</v>
      </c>
      <c r="D145" s="9">
        <v>3</v>
      </c>
      <c r="E145" s="10">
        <v>4</v>
      </c>
      <c r="F145" s="19">
        <v>10</v>
      </c>
      <c r="G145" s="12">
        <f t="shared" si="5"/>
        <v>30</v>
      </c>
      <c r="H145" s="7" t="s">
        <v>370</v>
      </c>
    </row>
    <row r="146" spans="1:8" ht="25.5" x14ac:dyDescent="0.25">
      <c r="A146" s="10" t="s">
        <v>274</v>
      </c>
      <c r="B146" s="10" t="s">
        <v>275</v>
      </c>
      <c r="C146" s="10" t="s">
        <v>5</v>
      </c>
      <c r="D146" s="9">
        <v>4</v>
      </c>
      <c r="E146" s="10">
        <v>4</v>
      </c>
      <c r="F146" s="19">
        <v>10</v>
      </c>
      <c r="G146" s="12">
        <f t="shared" si="5"/>
        <v>40</v>
      </c>
    </row>
    <row r="147" spans="1:8" ht="38.25" x14ac:dyDescent="0.25">
      <c r="A147" s="10" t="s">
        <v>276</v>
      </c>
      <c r="B147" s="10" t="s">
        <v>303</v>
      </c>
      <c r="C147" s="10"/>
      <c r="D147" s="9">
        <v>3</v>
      </c>
      <c r="E147" s="10">
        <v>3</v>
      </c>
      <c r="F147" s="19">
        <v>7</v>
      </c>
      <c r="G147" s="12">
        <f t="shared" si="5"/>
        <v>21</v>
      </c>
      <c r="H147" s="12" t="s">
        <v>367</v>
      </c>
    </row>
    <row r="148" spans="1:8" ht="15" x14ac:dyDescent="0.25">
      <c r="A148" s="10" t="s">
        <v>278</v>
      </c>
      <c r="B148" s="10" t="s">
        <v>277</v>
      </c>
      <c r="C148" s="10" t="s">
        <v>5</v>
      </c>
      <c r="D148" s="9">
        <v>3</v>
      </c>
      <c r="E148" s="10">
        <v>3</v>
      </c>
      <c r="F148" s="19">
        <v>7</v>
      </c>
      <c r="G148" s="12">
        <f t="shared" si="5"/>
        <v>21</v>
      </c>
    </row>
    <row r="149" spans="1:8" ht="76.5" x14ac:dyDescent="0.25">
      <c r="A149" s="10" t="s">
        <v>279</v>
      </c>
      <c r="B149" s="15" t="s">
        <v>281</v>
      </c>
      <c r="C149" s="10" t="s">
        <v>5</v>
      </c>
      <c r="D149" s="9">
        <v>4</v>
      </c>
      <c r="E149" s="10">
        <v>4</v>
      </c>
      <c r="F149" s="19">
        <v>10</v>
      </c>
      <c r="G149" s="12">
        <f t="shared" si="5"/>
        <v>40</v>
      </c>
      <c r="H149" s="23" t="s">
        <v>366</v>
      </c>
    </row>
    <row r="150" spans="1:8" ht="15" x14ac:dyDescent="0.25">
      <c r="A150" s="10" t="s">
        <v>304</v>
      </c>
      <c r="B150" s="10" t="s">
        <v>280</v>
      </c>
      <c r="C150" s="10" t="s">
        <v>5</v>
      </c>
      <c r="D150" s="9">
        <v>2</v>
      </c>
      <c r="E150" s="10">
        <v>4</v>
      </c>
      <c r="F150" s="19">
        <v>10</v>
      </c>
      <c r="G150" s="12">
        <f t="shared" si="5"/>
        <v>20</v>
      </c>
      <c r="H150" s="12" t="s">
        <v>368</v>
      </c>
    </row>
    <row r="151" spans="1:8" ht="25.5" x14ac:dyDescent="0.25">
      <c r="A151" s="10" t="s">
        <v>287</v>
      </c>
      <c r="B151" s="10" t="s">
        <v>305</v>
      </c>
      <c r="C151" s="10" t="s">
        <v>5</v>
      </c>
      <c r="D151" s="9">
        <v>2</v>
      </c>
      <c r="E151" s="10">
        <v>3</v>
      </c>
      <c r="F151" s="19">
        <v>7</v>
      </c>
      <c r="G151" s="12">
        <f t="shared" si="5"/>
        <v>14</v>
      </c>
      <c r="H151" s="12" t="s">
        <v>369</v>
      </c>
    </row>
    <row r="152" spans="1:8" ht="51" x14ac:dyDescent="0.25">
      <c r="A152" s="10" t="s">
        <v>288</v>
      </c>
      <c r="B152" s="10" t="s">
        <v>306</v>
      </c>
      <c r="C152" s="10" t="s">
        <v>5</v>
      </c>
      <c r="D152" s="9">
        <v>3</v>
      </c>
      <c r="E152" s="10">
        <v>3</v>
      </c>
      <c r="F152" s="10">
        <v>7</v>
      </c>
      <c r="G152" s="12">
        <f t="shared" si="5"/>
        <v>21</v>
      </c>
    </row>
    <row r="153" spans="1:8" ht="25.5" x14ac:dyDescent="0.25">
      <c r="A153" s="10" t="s">
        <v>312</v>
      </c>
      <c r="B153" s="15" t="s">
        <v>307</v>
      </c>
      <c r="C153" s="13" t="s">
        <v>5</v>
      </c>
      <c r="D153" s="9">
        <v>2</v>
      </c>
      <c r="E153" s="10">
        <v>4</v>
      </c>
      <c r="F153" s="19">
        <v>10</v>
      </c>
      <c r="G153" s="12">
        <f t="shared" si="5"/>
        <v>20</v>
      </c>
    </row>
    <row r="154" spans="1:8" ht="25.5" x14ac:dyDescent="0.25">
      <c r="A154" s="10" t="s">
        <v>313</v>
      </c>
      <c r="B154" s="15" t="s">
        <v>308</v>
      </c>
      <c r="C154" s="13" t="s">
        <v>5</v>
      </c>
      <c r="D154" s="9">
        <v>3</v>
      </c>
      <c r="E154" s="10">
        <v>3</v>
      </c>
      <c r="F154" s="19">
        <v>7</v>
      </c>
      <c r="G154" s="12">
        <f t="shared" si="5"/>
        <v>21</v>
      </c>
      <c r="H154" s="12" t="s">
        <v>372</v>
      </c>
    </row>
    <row r="155" spans="1:8" ht="25.5" x14ac:dyDescent="0.25">
      <c r="A155" s="10" t="s">
        <v>314</v>
      </c>
      <c r="B155" s="15" t="s">
        <v>309</v>
      </c>
      <c r="C155" s="13" t="s">
        <v>5</v>
      </c>
      <c r="D155" s="9">
        <v>2</v>
      </c>
      <c r="E155" s="10">
        <v>1</v>
      </c>
      <c r="F155" s="19">
        <v>2</v>
      </c>
      <c r="G155" s="12">
        <f t="shared" si="5"/>
        <v>4</v>
      </c>
      <c r="H155" s="7" t="s">
        <v>362</v>
      </c>
    </row>
    <row r="156" spans="1:8" x14ac:dyDescent="0.25">
      <c r="G156" s="12">
        <f>SUM(G143:G155)</f>
        <v>322</v>
      </c>
    </row>
  </sheetData>
  <autoFilter ref="A1:G156">
    <sortState ref="A2:G156">
      <sortCondition ref="A1:A156"/>
    </sortState>
  </autoFilter>
  <printOptions gridLines="1"/>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topLeftCell="A146" zoomScale="90" zoomScaleNormal="90" workbookViewId="0">
      <selection activeCell="E153" sqref="E153"/>
    </sheetView>
  </sheetViews>
  <sheetFormatPr defaultColWidth="9.140625" defaultRowHeight="15" x14ac:dyDescent="0.25"/>
  <cols>
    <col min="1" max="1" width="10.85546875" style="7" bestFit="1" customWidth="1"/>
    <col min="2" max="2" width="66.5703125" style="7" customWidth="1"/>
    <col min="3" max="3" width="5.85546875" style="7" customWidth="1"/>
    <col min="4" max="4" width="9.7109375" style="7" bestFit="1" customWidth="1"/>
    <col min="5" max="5" width="13.28515625" style="19" bestFit="1" customWidth="1"/>
    <col min="6" max="6" width="7.7109375" style="19" customWidth="1"/>
    <col min="7" max="7" width="9.140625" style="7"/>
    <col min="8" max="8" width="38.28515625" style="7" customWidth="1"/>
    <col min="9" max="16384" width="9.140625" style="7"/>
  </cols>
  <sheetData>
    <row r="1" spans="1:8" x14ac:dyDescent="0.25">
      <c r="A1" s="2" t="s">
        <v>1</v>
      </c>
      <c r="B1" s="2" t="s">
        <v>2</v>
      </c>
      <c r="C1" s="2"/>
      <c r="D1" s="2" t="s">
        <v>264</v>
      </c>
      <c r="E1" s="3" t="s">
        <v>265</v>
      </c>
      <c r="F1" s="3"/>
      <c r="G1" s="2" t="s">
        <v>178</v>
      </c>
    </row>
    <row r="2" spans="1:8" ht="25.5" hidden="1" x14ac:dyDescent="0.25">
      <c r="A2" s="6" t="s">
        <v>3</v>
      </c>
      <c r="B2" s="6" t="s">
        <v>4</v>
      </c>
      <c r="C2" s="4" t="s">
        <v>5</v>
      </c>
      <c r="D2" s="6">
        <v>3</v>
      </c>
      <c r="E2" s="19">
        <v>4</v>
      </c>
      <c r="F2" s="19">
        <v>10</v>
      </c>
      <c r="G2" s="7">
        <f t="shared" ref="G2:G33" si="0">D2*F2</f>
        <v>30</v>
      </c>
    </row>
    <row r="3" spans="1:8" ht="76.5" hidden="1" x14ac:dyDescent="0.25">
      <c r="A3" s="6" t="s">
        <v>6</v>
      </c>
      <c r="B3" s="6" t="s">
        <v>263</v>
      </c>
      <c r="C3" s="4" t="s">
        <v>5</v>
      </c>
      <c r="D3" s="6">
        <v>3</v>
      </c>
      <c r="E3" s="24">
        <v>3</v>
      </c>
      <c r="F3" s="19">
        <v>7</v>
      </c>
      <c r="G3" s="7">
        <f t="shared" si="0"/>
        <v>21</v>
      </c>
      <c r="H3" s="23" t="s">
        <v>340</v>
      </c>
    </row>
    <row r="4" spans="1:8" ht="89.25" hidden="1" x14ac:dyDescent="0.25">
      <c r="A4" s="6" t="s">
        <v>7</v>
      </c>
      <c r="B4" s="6" t="s">
        <v>282</v>
      </c>
      <c r="C4" s="4" t="s">
        <v>5</v>
      </c>
      <c r="D4" s="6">
        <v>2</v>
      </c>
      <c r="E4" s="24">
        <v>4</v>
      </c>
      <c r="F4" s="19">
        <v>10</v>
      </c>
      <c r="G4" s="7">
        <f t="shared" si="0"/>
        <v>20</v>
      </c>
    </row>
    <row r="5" spans="1:8" ht="38.25" hidden="1" x14ac:dyDescent="0.25">
      <c r="A5" s="12" t="s">
        <v>8</v>
      </c>
      <c r="B5" s="11" t="s">
        <v>262</v>
      </c>
      <c r="C5" s="13" t="s">
        <v>5</v>
      </c>
      <c r="D5" s="12">
        <v>3</v>
      </c>
      <c r="E5" s="19">
        <v>4</v>
      </c>
      <c r="F5" s="19">
        <v>10</v>
      </c>
      <c r="G5" s="7">
        <f t="shared" si="0"/>
        <v>30</v>
      </c>
    </row>
    <row r="6" spans="1:8" ht="51" hidden="1" x14ac:dyDescent="0.25">
      <c r="A6" s="12" t="s">
        <v>9</v>
      </c>
      <c r="B6" s="11" t="s">
        <v>283</v>
      </c>
      <c r="C6" s="13" t="s">
        <v>5</v>
      </c>
      <c r="D6" s="12">
        <v>2</v>
      </c>
      <c r="E6" s="19">
        <v>4</v>
      </c>
      <c r="F6" s="19">
        <v>10</v>
      </c>
      <c r="G6" s="7">
        <f t="shared" si="0"/>
        <v>20</v>
      </c>
    </row>
    <row r="7" spans="1:8" ht="38.25" hidden="1" x14ac:dyDescent="0.25">
      <c r="A7" s="12" t="s">
        <v>10</v>
      </c>
      <c r="B7" s="11" t="s">
        <v>261</v>
      </c>
      <c r="C7" s="13" t="s">
        <v>5</v>
      </c>
      <c r="D7" s="12">
        <v>2</v>
      </c>
      <c r="E7" s="19">
        <v>4</v>
      </c>
      <c r="F7" s="19">
        <v>10</v>
      </c>
      <c r="G7" s="7">
        <f t="shared" si="0"/>
        <v>20</v>
      </c>
    </row>
    <row r="8" spans="1:8" ht="25.5" hidden="1" x14ac:dyDescent="0.25">
      <c r="A8" s="6" t="s">
        <v>11</v>
      </c>
      <c r="B8" s="6" t="s">
        <v>12</v>
      </c>
      <c r="C8" s="4" t="s">
        <v>5</v>
      </c>
      <c r="D8" s="6">
        <v>3</v>
      </c>
      <c r="E8" s="19">
        <v>4</v>
      </c>
      <c r="F8" s="19">
        <v>10</v>
      </c>
      <c r="G8" s="7">
        <f t="shared" si="0"/>
        <v>30</v>
      </c>
    </row>
    <row r="9" spans="1:8" hidden="1" x14ac:dyDescent="0.25">
      <c r="A9" s="6" t="s">
        <v>13</v>
      </c>
      <c r="B9" s="6" t="s">
        <v>14</v>
      </c>
      <c r="C9" s="4" t="s">
        <v>5</v>
      </c>
      <c r="D9" s="6">
        <v>3</v>
      </c>
      <c r="E9" s="19">
        <v>4</v>
      </c>
      <c r="F9" s="19">
        <v>10</v>
      </c>
      <c r="G9" s="7">
        <f t="shared" si="0"/>
        <v>30</v>
      </c>
    </row>
    <row r="10" spans="1:8" ht="63.75" hidden="1" x14ac:dyDescent="0.25">
      <c r="A10" s="6" t="s">
        <v>15</v>
      </c>
      <c r="B10" s="6" t="s">
        <v>16</v>
      </c>
      <c r="C10" s="4" t="s">
        <v>5</v>
      </c>
      <c r="D10" s="6">
        <v>3</v>
      </c>
      <c r="E10" s="19">
        <v>4</v>
      </c>
      <c r="F10" s="19">
        <v>10</v>
      </c>
      <c r="G10" s="7">
        <f t="shared" si="0"/>
        <v>30</v>
      </c>
    </row>
    <row r="11" spans="1:8" ht="63.75" hidden="1" x14ac:dyDescent="0.25">
      <c r="A11" s="12" t="s">
        <v>17</v>
      </c>
      <c r="B11" s="11" t="s">
        <v>260</v>
      </c>
      <c r="C11" s="13" t="s">
        <v>5</v>
      </c>
      <c r="D11" s="12">
        <v>3</v>
      </c>
      <c r="E11" s="19">
        <v>2</v>
      </c>
      <c r="F11" s="19">
        <v>4</v>
      </c>
      <c r="G11" s="7">
        <f t="shared" si="0"/>
        <v>12</v>
      </c>
      <c r="H11" s="23" t="s">
        <v>344</v>
      </c>
    </row>
    <row r="12" spans="1:8" ht="25.5" hidden="1" x14ac:dyDescent="0.25">
      <c r="A12" s="6" t="s">
        <v>18</v>
      </c>
      <c r="B12" s="6" t="s">
        <v>19</v>
      </c>
      <c r="C12" s="4" t="s">
        <v>5</v>
      </c>
      <c r="D12" s="6">
        <v>2</v>
      </c>
      <c r="E12" s="19">
        <v>4</v>
      </c>
      <c r="F12" s="19">
        <v>10</v>
      </c>
      <c r="G12" s="7">
        <f t="shared" si="0"/>
        <v>20</v>
      </c>
    </row>
    <row r="13" spans="1:8" hidden="1" x14ac:dyDescent="0.25">
      <c r="A13" s="6" t="s">
        <v>20</v>
      </c>
      <c r="B13" s="6" t="s">
        <v>21</v>
      </c>
      <c r="C13" s="4" t="s">
        <v>5</v>
      </c>
      <c r="D13" s="6">
        <v>2</v>
      </c>
      <c r="E13" s="19">
        <v>4</v>
      </c>
      <c r="F13" s="19">
        <v>10</v>
      </c>
      <c r="G13" s="7">
        <f t="shared" si="0"/>
        <v>20</v>
      </c>
    </row>
    <row r="14" spans="1:8" hidden="1" x14ac:dyDescent="0.25">
      <c r="A14" s="6" t="s">
        <v>22</v>
      </c>
      <c r="B14" s="6" t="s">
        <v>23</v>
      </c>
      <c r="C14" s="4" t="s">
        <v>5</v>
      </c>
      <c r="D14" s="6">
        <v>1</v>
      </c>
      <c r="E14" s="19">
        <v>4</v>
      </c>
      <c r="F14" s="19">
        <v>10</v>
      </c>
      <c r="G14" s="7">
        <f t="shared" si="0"/>
        <v>10</v>
      </c>
    </row>
    <row r="15" spans="1:8" hidden="1" x14ac:dyDescent="0.25">
      <c r="A15" s="6" t="s">
        <v>24</v>
      </c>
      <c r="B15" s="6" t="s">
        <v>25</v>
      </c>
      <c r="C15" s="4" t="s">
        <v>5</v>
      </c>
      <c r="D15" s="6">
        <v>1</v>
      </c>
      <c r="E15" s="19">
        <v>4</v>
      </c>
      <c r="F15" s="19">
        <v>10</v>
      </c>
      <c r="G15" s="7">
        <f t="shared" si="0"/>
        <v>10</v>
      </c>
    </row>
    <row r="16" spans="1:8" ht="109.5" hidden="1" customHeight="1" x14ac:dyDescent="0.25">
      <c r="A16" s="12" t="s">
        <v>26</v>
      </c>
      <c r="B16" s="11" t="s">
        <v>284</v>
      </c>
      <c r="C16" s="14" t="s">
        <v>5</v>
      </c>
      <c r="D16" s="12">
        <v>3</v>
      </c>
      <c r="E16" s="19">
        <v>3</v>
      </c>
      <c r="F16" s="19">
        <v>7</v>
      </c>
      <c r="G16" s="7">
        <f t="shared" si="0"/>
        <v>21</v>
      </c>
      <c r="H16" s="23" t="s">
        <v>322</v>
      </c>
    </row>
    <row r="17" spans="1:8" ht="51" hidden="1" x14ac:dyDescent="0.25">
      <c r="A17" s="6" t="s">
        <v>27</v>
      </c>
      <c r="B17" s="6" t="s">
        <v>177</v>
      </c>
      <c r="C17" s="4" t="s">
        <v>5</v>
      </c>
      <c r="D17" s="6">
        <v>3</v>
      </c>
      <c r="E17" s="19">
        <v>3</v>
      </c>
      <c r="F17" s="19">
        <v>7</v>
      </c>
      <c r="G17" s="7">
        <f t="shared" si="0"/>
        <v>21</v>
      </c>
      <c r="H17" s="7" t="s">
        <v>345</v>
      </c>
    </row>
    <row r="18" spans="1:8" ht="38.25" hidden="1" x14ac:dyDescent="0.25">
      <c r="A18" s="6" t="s">
        <v>28</v>
      </c>
      <c r="B18" s="6" t="s">
        <v>29</v>
      </c>
      <c r="C18" s="4" t="s">
        <v>5</v>
      </c>
      <c r="D18" s="6">
        <v>4</v>
      </c>
      <c r="E18" s="19">
        <v>3</v>
      </c>
      <c r="F18" s="19">
        <v>7</v>
      </c>
      <c r="G18" s="7">
        <f t="shared" si="0"/>
        <v>28</v>
      </c>
      <c r="H18" s="23" t="s">
        <v>323</v>
      </c>
    </row>
    <row r="19" spans="1:8" hidden="1" x14ac:dyDescent="0.25">
      <c r="A19" s="6" t="s">
        <v>30</v>
      </c>
      <c r="B19" s="6" t="s">
        <v>31</v>
      </c>
      <c r="C19" s="4" t="s">
        <v>5</v>
      </c>
      <c r="D19" s="6">
        <v>2</v>
      </c>
      <c r="E19" s="19">
        <v>4</v>
      </c>
      <c r="F19" s="19">
        <v>10</v>
      </c>
      <c r="G19" s="7">
        <f t="shared" si="0"/>
        <v>20</v>
      </c>
    </row>
    <row r="20" spans="1:8" ht="25.5" hidden="1" x14ac:dyDescent="0.25">
      <c r="A20" s="6" t="s">
        <v>32</v>
      </c>
      <c r="B20" s="6" t="s">
        <v>33</v>
      </c>
      <c r="C20" s="4" t="s">
        <v>5</v>
      </c>
      <c r="D20" s="6">
        <v>2</v>
      </c>
      <c r="E20" s="19">
        <v>0</v>
      </c>
      <c r="F20" s="19">
        <v>0</v>
      </c>
      <c r="G20" s="7">
        <f t="shared" si="0"/>
        <v>0</v>
      </c>
      <c r="H20" s="7" t="s">
        <v>324</v>
      </c>
    </row>
    <row r="21" spans="1:8" hidden="1" x14ac:dyDescent="0.25">
      <c r="A21" s="6" t="s">
        <v>34</v>
      </c>
      <c r="B21" s="6" t="s">
        <v>35</v>
      </c>
      <c r="C21" s="4" t="s">
        <v>5</v>
      </c>
      <c r="D21" s="6">
        <v>1</v>
      </c>
      <c r="E21" s="19">
        <v>4</v>
      </c>
      <c r="F21" s="19">
        <v>10</v>
      </c>
      <c r="G21" s="7">
        <f t="shared" si="0"/>
        <v>10</v>
      </c>
    </row>
    <row r="22" spans="1:8" ht="25.5" hidden="1" x14ac:dyDescent="0.25">
      <c r="A22" s="6" t="s">
        <v>36</v>
      </c>
      <c r="B22" s="6" t="s">
        <v>37</v>
      </c>
      <c r="C22" s="4" t="s">
        <v>5</v>
      </c>
      <c r="D22" s="6">
        <v>3</v>
      </c>
      <c r="E22" s="19">
        <v>4</v>
      </c>
      <c r="F22" s="19">
        <v>10</v>
      </c>
      <c r="G22" s="7">
        <f t="shared" si="0"/>
        <v>30</v>
      </c>
    </row>
    <row r="23" spans="1:8" hidden="1" x14ac:dyDescent="0.25">
      <c r="A23" s="6" t="s">
        <v>266</v>
      </c>
      <c r="B23" s="6" t="s">
        <v>38</v>
      </c>
      <c r="C23" s="4" t="s">
        <v>5</v>
      </c>
      <c r="D23" s="6">
        <v>1</v>
      </c>
      <c r="E23" s="19">
        <v>4</v>
      </c>
      <c r="F23" s="19">
        <v>10</v>
      </c>
      <c r="G23" s="7">
        <f t="shared" si="0"/>
        <v>10</v>
      </c>
    </row>
    <row r="24" spans="1:8" hidden="1" x14ac:dyDescent="0.25">
      <c r="A24" s="6" t="s">
        <v>39</v>
      </c>
      <c r="B24" s="6" t="s">
        <v>40</v>
      </c>
      <c r="C24" s="4" t="s">
        <v>5</v>
      </c>
      <c r="D24" s="6">
        <v>1</v>
      </c>
      <c r="E24" s="19">
        <v>4</v>
      </c>
      <c r="F24" s="19">
        <v>10</v>
      </c>
      <c r="G24" s="7">
        <f t="shared" si="0"/>
        <v>10</v>
      </c>
    </row>
    <row r="25" spans="1:8" hidden="1" x14ac:dyDescent="0.25">
      <c r="A25" s="6" t="s">
        <v>41</v>
      </c>
      <c r="B25" s="6" t="s">
        <v>42</v>
      </c>
      <c r="C25" s="4" t="s">
        <v>5</v>
      </c>
      <c r="D25" s="6">
        <v>2</v>
      </c>
      <c r="E25" s="19">
        <v>3</v>
      </c>
      <c r="F25" s="19">
        <v>7</v>
      </c>
      <c r="G25" s="7">
        <f t="shared" si="0"/>
        <v>14</v>
      </c>
      <c r="H25" s="7" t="s">
        <v>346</v>
      </c>
    </row>
    <row r="26" spans="1:8" hidden="1" x14ac:dyDescent="0.25">
      <c r="A26" s="6" t="s">
        <v>292</v>
      </c>
      <c r="B26" s="6" t="s">
        <v>285</v>
      </c>
      <c r="C26" s="4" t="s">
        <v>5</v>
      </c>
      <c r="D26" s="6">
        <v>1</v>
      </c>
      <c r="E26" s="19">
        <v>3</v>
      </c>
      <c r="F26" s="19">
        <v>7</v>
      </c>
      <c r="G26" s="7">
        <f t="shared" si="0"/>
        <v>7</v>
      </c>
      <c r="H26" s="12" t="s">
        <v>317</v>
      </c>
    </row>
    <row r="27" spans="1:8" ht="25.5" hidden="1" x14ac:dyDescent="0.25">
      <c r="A27" s="6" t="s">
        <v>43</v>
      </c>
      <c r="B27" s="6" t="s">
        <v>45</v>
      </c>
      <c r="C27" s="4" t="s">
        <v>5</v>
      </c>
      <c r="D27" s="6">
        <v>2</v>
      </c>
      <c r="E27" s="19">
        <v>4</v>
      </c>
      <c r="F27" s="19">
        <v>10</v>
      </c>
      <c r="G27" s="7">
        <f t="shared" si="0"/>
        <v>20</v>
      </c>
    </row>
    <row r="28" spans="1:8" ht="38.25" hidden="1" x14ac:dyDescent="0.25">
      <c r="A28" s="6" t="s">
        <v>44</v>
      </c>
      <c r="B28" s="11" t="s">
        <v>259</v>
      </c>
      <c r="C28" s="13" t="s">
        <v>5</v>
      </c>
      <c r="D28" s="12">
        <v>2</v>
      </c>
      <c r="E28" s="19">
        <v>1</v>
      </c>
      <c r="F28" s="19">
        <v>2</v>
      </c>
      <c r="G28" s="7">
        <f t="shared" si="0"/>
        <v>4</v>
      </c>
      <c r="H28" s="7" t="s">
        <v>325</v>
      </c>
    </row>
    <row r="29" spans="1:8" ht="25.5" hidden="1" x14ac:dyDescent="0.25">
      <c r="A29" s="6" t="s">
        <v>289</v>
      </c>
      <c r="B29" s="6" t="s">
        <v>48</v>
      </c>
      <c r="C29" s="4" t="s">
        <v>5</v>
      </c>
      <c r="D29" s="6">
        <v>2</v>
      </c>
      <c r="E29" s="19">
        <v>4</v>
      </c>
      <c r="F29" s="19">
        <v>10</v>
      </c>
      <c r="G29" s="7">
        <f t="shared" si="0"/>
        <v>20</v>
      </c>
    </row>
    <row r="30" spans="1:8" ht="51" hidden="1" x14ac:dyDescent="0.25">
      <c r="A30" s="6" t="s">
        <v>46</v>
      </c>
      <c r="B30" s="6" t="s">
        <v>50</v>
      </c>
      <c r="C30" s="4" t="s">
        <v>5</v>
      </c>
      <c r="D30" s="6">
        <v>2</v>
      </c>
      <c r="E30" s="19">
        <v>4</v>
      </c>
      <c r="F30" s="19">
        <v>10</v>
      </c>
      <c r="G30" s="7">
        <f t="shared" si="0"/>
        <v>20</v>
      </c>
    </row>
    <row r="31" spans="1:8" ht="25.5" hidden="1" x14ac:dyDescent="0.25">
      <c r="A31" s="6" t="s">
        <v>47</v>
      </c>
      <c r="B31" s="6" t="s">
        <v>52</v>
      </c>
      <c r="C31" s="4" t="s">
        <v>5</v>
      </c>
      <c r="D31" s="6">
        <v>2</v>
      </c>
      <c r="E31" s="19">
        <v>4</v>
      </c>
      <c r="F31" s="19">
        <v>10</v>
      </c>
      <c r="G31" s="7">
        <f t="shared" si="0"/>
        <v>20</v>
      </c>
    </row>
    <row r="32" spans="1:8" ht="25.5" hidden="1" x14ac:dyDescent="0.25">
      <c r="A32" s="6" t="s">
        <v>290</v>
      </c>
      <c r="B32" s="6" t="s">
        <v>54</v>
      </c>
      <c r="C32" s="4" t="s">
        <v>5</v>
      </c>
      <c r="D32" s="6">
        <v>3</v>
      </c>
      <c r="E32" s="19">
        <v>4</v>
      </c>
      <c r="F32" s="19">
        <v>10</v>
      </c>
      <c r="G32" s="7">
        <f t="shared" si="0"/>
        <v>30</v>
      </c>
    </row>
    <row r="33" spans="1:8" ht="25.5" hidden="1" x14ac:dyDescent="0.25">
      <c r="A33" s="6" t="s">
        <v>49</v>
      </c>
      <c r="B33" s="6" t="s">
        <v>56</v>
      </c>
      <c r="C33" s="4" t="s">
        <v>5</v>
      </c>
      <c r="D33" s="6">
        <v>1</v>
      </c>
      <c r="E33" s="19">
        <v>4</v>
      </c>
      <c r="F33" s="19">
        <v>10</v>
      </c>
      <c r="G33" s="7">
        <f t="shared" si="0"/>
        <v>10</v>
      </c>
    </row>
    <row r="34" spans="1:8" ht="38.25" hidden="1" x14ac:dyDescent="0.25">
      <c r="A34" s="6" t="s">
        <v>51</v>
      </c>
      <c r="B34" s="6" t="s">
        <v>58</v>
      </c>
      <c r="C34" s="4" t="s">
        <v>5</v>
      </c>
      <c r="D34" s="6">
        <v>1</v>
      </c>
      <c r="E34" s="19">
        <v>4</v>
      </c>
      <c r="F34" s="19">
        <v>10</v>
      </c>
      <c r="G34" s="7">
        <f t="shared" ref="G34:G65" si="1">D34*F34</f>
        <v>10</v>
      </c>
    </row>
    <row r="35" spans="1:8" ht="25.5" hidden="1" x14ac:dyDescent="0.25">
      <c r="A35" s="6" t="s">
        <v>291</v>
      </c>
      <c r="B35" s="6" t="s">
        <v>60</v>
      </c>
      <c r="C35" s="4" t="s">
        <v>5</v>
      </c>
      <c r="D35" s="6">
        <v>1</v>
      </c>
      <c r="E35" s="24">
        <v>3</v>
      </c>
      <c r="F35" s="19">
        <v>7</v>
      </c>
      <c r="G35" s="7">
        <f t="shared" si="1"/>
        <v>7</v>
      </c>
      <c r="H35" s="15" t="s">
        <v>348</v>
      </c>
    </row>
    <row r="36" spans="1:8" ht="25.5" hidden="1" x14ac:dyDescent="0.25">
      <c r="A36" s="6" t="s">
        <v>53</v>
      </c>
      <c r="B36" s="6" t="s">
        <v>62</v>
      </c>
      <c r="C36" s="4" t="s">
        <v>5</v>
      </c>
      <c r="D36" s="6">
        <v>2</v>
      </c>
      <c r="E36" s="19">
        <v>4</v>
      </c>
      <c r="F36" s="19">
        <v>10</v>
      </c>
      <c r="G36" s="7">
        <f t="shared" si="1"/>
        <v>20</v>
      </c>
    </row>
    <row r="37" spans="1:8" hidden="1" x14ac:dyDescent="0.25">
      <c r="A37" s="6" t="s">
        <v>55</v>
      </c>
      <c r="B37" s="6" t="s">
        <v>63</v>
      </c>
      <c r="C37" s="4" t="s">
        <v>5</v>
      </c>
      <c r="D37" s="6">
        <v>2</v>
      </c>
      <c r="E37" s="19">
        <v>4</v>
      </c>
      <c r="F37" s="19">
        <v>10</v>
      </c>
      <c r="G37" s="7">
        <f t="shared" si="1"/>
        <v>20</v>
      </c>
    </row>
    <row r="38" spans="1:8" ht="38.25" hidden="1" x14ac:dyDescent="0.25">
      <c r="A38" s="6" t="s">
        <v>57</v>
      </c>
      <c r="B38" s="6" t="s">
        <v>64</v>
      </c>
      <c r="C38" s="4" t="s">
        <v>5</v>
      </c>
      <c r="D38" s="6">
        <v>4</v>
      </c>
      <c r="E38" s="19">
        <v>3</v>
      </c>
      <c r="F38" s="19">
        <v>7</v>
      </c>
      <c r="G38" s="7">
        <f t="shared" si="1"/>
        <v>28</v>
      </c>
      <c r="H38" s="23" t="s">
        <v>326</v>
      </c>
    </row>
    <row r="39" spans="1:8" hidden="1" x14ac:dyDescent="0.25">
      <c r="A39" s="6" t="s">
        <v>59</v>
      </c>
      <c r="B39" s="6" t="s">
        <v>65</v>
      </c>
      <c r="C39" s="4" t="s">
        <v>5</v>
      </c>
      <c r="D39" s="6">
        <v>1</v>
      </c>
      <c r="E39" s="19">
        <v>4</v>
      </c>
      <c r="F39" s="19">
        <v>10</v>
      </c>
      <c r="G39" s="7">
        <f t="shared" si="1"/>
        <v>10</v>
      </c>
    </row>
    <row r="40" spans="1:8" ht="25.5" hidden="1" x14ac:dyDescent="0.25">
      <c r="A40" s="6" t="s">
        <v>61</v>
      </c>
      <c r="B40" s="6" t="s">
        <v>66</v>
      </c>
      <c r="C40" s="4" t="s">
        <v>5</v>
      </c>
      <c r="D40" s="6">
        <v>1</v>
      </c>
      <c r="E40" s="19">
        <v>4</v>
      </c>
      <c r="F40" s="19">
        <v>10</v>
      </c>
      <c r="G40" s="7">
        <f t="shared" si="1"/>
        <v>10</v>
      </c>
    </row>
    <row r="41" spans="1:8" ht="51" hidden="1" x14ac:dyDescent="0.25">
      <c r="A41" s="12" t="s">
        <v>67</v>
      </c>
      <c r="B41" s="11" t="s">
        <v>293</v>
      </c>
      <c r="C41" s="13" t="s">
        <v>5</v>
      </c>
      <c r="D41" s="12">
        <v>2</v>
      </c>
      <c r="E41" s="19">
        <v>2</v>
      </c>
      <c r="F41" s="19">
        <v>4</v>
      </c>
      <c r="G41" s="7">
        <f t="shared" si="1"/>
        <v>8</v>
      </c>
      <c r="H41" s="7" t="s">
        <v>327</v>
      </c>
    </row>
    <row r="42" spans="1:8" hidden="1" x14ac:dyDescent="0.2">
      <c r="A42" s="6" t="s">
        <v>68</v>
      </c>
      <c r="B42" s="5" t="s">
        <v>269</v>
      </c>
      <c r="C42" s="4" t="s">
        <v>5</v>
      </c>
      <c r="D42" s="6">
        <v>4</v>
      </c>
      <c r="E42" s="19">
        <v>4</v>
      </c>
      <c r="F42" s="19">
        <v>10</v>
      </c>
      <c r="G42" s="7">
        <f t="shared" si="1"/>
        <v>40</v>
      </c>
    </row>
    <row r="43" spans="1:8" ht="30" hidden="1" x14ac:dyDescent="0.25">
      <c r="A43" s="6" t="s">
        <v>69</v>
      </c>
      <c r="B43" s="6" t="s">
        <v>294</v>
      </c>
      <c r="C43" s="4" t="s">
        <v>5</v>
      </c>
      <c r="D43" s="6">
        <v>4</v>
      </c>
      <c r="E43" s="19">
        <v>3</v>
      </c>
      <c r="F43" s="19">
        <v>7</v>
      </c>
      <c r="G43" s="7">
        <f t="shared" si="1"/>
        <v>28</v>
      </c>
      <c r="H43" s="23" t="s">
        <v>328</v>
      </c>
    </row>
    <row r="44" spans="1:8" ht="51" hidden="1" x14ac:dyDescent="0.25">
      <c r="A44" s="6" t="s">
        <v>70</v>
      </c>
      <c r="B44" s="6" t="s">
        <v>71</v>
      </c>
      <c r="C44" s="4" t="s">
        <v>5</v>
      </c>
      <c r="D44" s="6">
        <v>3</v>
      </c>
      <c r="E44" s="19">
        <v>3</v>
      </c>
      <c r="F44" s="19">
        <v>7</v>
      </c>
      <c r="G44" s="7">
        <f t="shared" si="1"/>
        <v>21</v>
      </c>
      <c r="H44" s="7" t="s">
        <v>337</v>
      </c>
    </row>
    <row r="45" spans="1:8" ht="63.75" hidden="1" x14ac:dyDescent="0.25">
      <c r="A45" s="12" t="s">
        <v>72</v>
      </c>
      <c r="B45" s="11" t="s">
        <v>258</v>
      </c>
      <c r="C45" s="13" t="s">
        <v>5</v>
      </c>
      <c r="D45" s="12">
        <v>3</v>
      </c>
      <c r="E45" s="19">
        <v>4</v>
      </c>
      <c r="F45" s="19">
        <v>10</v>
      </c>
      <c r="G45" s="7">
        <f t="shared" si="1"/>
        <v>30</v>
      </c>
    </row>
    <row r="46" spans="1:8" ht="25.5" hidden="1" x14ac:dyDescent="0.25">
      <c r="A46" s="6" t="s">
        <v>73</v>
      </c>
      <c r="B46" s="6" t="s">
        <v>74</v>
      </c>
      <c r="C46" s="4" t="s">
        <v>5</v>
      </c>
      <c r="D46" s="6">
        <v>1</v>
      </c>
      <c r="E46" s="19">
        <v>4</v>
      </c>
      <c r="F46" s="19">
        <v>10</v>
      </c>
      <c r="G46" s="7">
        <f t="shared" si="1"/>
        <v>10</v>
      </c>
    </row>
    <row r="47" spans="1:8" ht="27" hidden="1" customHeight="1" x14ac:dyDescent="0.25">
      <c r="A47" s="6" t="s">
        <v>75</v>
      </c>
      <c r="B47" s="6" t="s">
        <v>76</v>
      </c>
      <c r="C47" s="4" t="s">
        <v>5</v>
      </c>
      <c r="D47" s="6">
        <v>3</v>
      </c>
      <c r="E47" s="19">
        <v>4</v>
      </c>
      <c r="F47" s="19">
        <v>10</v>
      </c>
      <c r="G47" s="7">
        <f t="shared" si="1"/>
        <v>30</v>
      </c>
    </row>
    <row r="48" spans="1:8" ht="38.25" hidden="1" x14ac:dyDescent="0.25">
      <c r="A48" s="6" t="s">
        <v>77</v>
      </c>
      <c r="B48" s="6" t="s">
        <v>78</v>
      </c>
      <c r="C48" s="4" t="s">
        <v>5</v>
      </c>
      <c r="D48" s="6">
        <v>1</v>
      </c>
      <c r="E48" s="19">
        <v>4</v>
      </c>
      <c r="F48" s="19">
        <v>10</v>
      </c>
      <c r="G48" s="7">
        <f t="shared" si="1"/>
        <v>10</v>
      </c>
    </row>
    <row r="49" spans="1:8" ht="25.5" hidden="1" x14ac:dyDescent="0.25">
      <c r="A49" s="6" t="s">
        <v>79</v>
      </c>
      <c r="B49" s="6" t="s">
        <v>80</v>
      </c>
      <c r="C49" s="4" t="s">
        <v>5</v>
      </c>
      <c r="D49" s="6">
        <v>2</v>
      </c>
      <c r="E49" s="19">
        <v>4</v>
      </c>
      <c r="F49" s="19">
        <v>10</v>
      </c>
      <c r="G49" s="7">
        <f t="shared" si="1"/>
        <v>20</v>
      </c>
    </row>
    <row r="50" spans="1:8" ht="25.5" hidden="1" x14ac:dyDescent="0.25">
      <c r="A50" s="6" t="s">
        <v>81</v>
      </c>
      <c r="B50" s="6" t="s">
        <v>82</v>
      </c>
      <c r="C50" s="4" t="s">
        <v>5</v>
      </c>
      <c r="D50" s="6">
        <v>3</v>
      </c>
      <c r="E50" s="19">
        <v>4</v>
      </c>
      <c r="F50" s="19">
        <v>10</v>
      </c>
      <c r="G50" s="7">
        <f t="shared" si="1"/>
        <v>30</v>
      </c>
    </row>
    <row r="51" spans="1:8" ht="25.5" hidden="1" x14ac:dyDescent="0.25">
      <c r="A51" s="6" t="s">
        <v>83</v>
      </c>
      <c r="B51" s="6" t="s">
        <v>84</v>
      </c>
      <c r="C51" s="4" t="s">
        <v>5</v>
      </c>
      <c r="D51" s="6">
        <v>2</v>
      </c>
      <c r="E51" s="19">
        <v>3</v>
      </c>
      <c r="F51" s="19">
        <v>7</v>
      </c>
      <c r="G51" s="7">
        <f t="shared" si="1"/>
        <v>14</v>
      </c>
      <c r="H51" s="7" t="s">
        <v>351</v>
      </c>
    </row>
    <row r="52" spans="1:8" ht="25.5" hidden="1" x14ac:dyDescent="0.25">
      <c r="A52" s="6" t="s">
        <v>85</v>
      </c>
      <c r="B52" s="6" t="s">
        <v>86</v>
      </c>
      <c r="C52" s="4" t="s">
        <v>5</v>
      </c>
      <c r="D52" s="6">
        <v>2</v>
      </c>
      <c r="E52" s="19">
        <v>4</v>
      </c>
      <c r="F52" s="19">
        <v>10</v>
      </c>
      <c r="G52" s="7">
        <f t="shared" si="1"/>
        <v>20</v>
      </c>
    </row>
    <row r="53" spans="1:8" ht="45" hidden="1" x14ac:dyDescent="0.25">
      <c r="A53" s="6" t="s">
        <v>87</v>
      </c>
      <c r="B53" s="6" t="s">
        <v>88</v>
      </c>
      <c r="C53" s="4" t="s">
        <v>5</v>
      </c>
      <c r="D53" s="6">
        <v>2</v>
      </c>
      <c r="E53" s="19">
        <v>2</v>
      </c>
      <c r="F53" s="19">
        <v>4</v>
      </c>
      <c r="G53" s="7">
        <f t="shared" si="1"/>
        <v>8</v>
      </c>
      <c r="H53" s="23" t="s">
        <v>329</v>
      </c>
    </row>
    <row r="54" spans="1:8" ht="25.5" hidden="1" x14ac:dyDescent="0.25">
      <c r="A54" s="6" t="s">
        <v>89</v>
      </c>
      <c r="B54" s="6" t="s">
        <v>90</v>
      </c>
      <c r="C54" s="4" t="s">
        <v>5</v>
      </c>
      <c r="D54" s="6">
        <v>3</v>
      </c>
      <c r="E54" s="19">
        <v>4</v>
      </c>
      <c r="F54" s="19">
        <v>10</v>
      </c>
      <c r="G54" s="7">
        <f t="shared" si="1"/>
        <v>30</v>
      </c>
    </row>
    <row r="55" spans="1:8" ht="25.5" hidden="1" x14ac:dyDescent="0.25">
      <c r="A55" s="6" t="s">
        <v>91</v>
      </c>
      <c r="B55" s="6" t="s">
        <v>92</v>
      </c>
      <c r="C55" s="4" t="s">
        <v>5</v>
      </c>
      <c r="D55" s="6">
        <v>3</v>
      </c>
      <c r="E55" s="19">
        <v>4</v>
      </c>
      <c r="F55" s="19">
        <v>10</v>
      </c>
      <c r="G55" s="7">
        <f t="shared" si="1"/>
        <v>30</v>
      </c>
    </row>
    <row r="56" spans="1:8" ht="25.5" hidden="1" x14ac:dyDescent="0.25">
      <c r="A56" s="6" t="s">
        <v>93</v>
      </c>
      <c r="B56" s="6" t="s">
        <v>94</v>
      </c>
      <c r="C56" s="4" t="s">
        <v>5</v>
      </c>
      <c r="D56" s="6">
        <v>2</v>
      </c>
      <c r="E56" s="19">
        <v>4</v>
      </c>
      <c r="F56" s="19">
        <v>10</v>
      </c>
      <c r="G56" s="7">
        <f t="shared" si="1"/>
        <v>20</v>
      </c>
    </row>
    <row r="57" spans="1:8" hidden="1" x14ac:dyDescent="0.25">
      <c r="A57" s="6" t="s">
        <v>295</v>
      </c>
      <c r="B57" s="6" t="s">
        <v>96</v>
      </c>
      <c r="C57" s="4" t="s">
        <v>5</v>
      </c>
      <c r="D57" s="6">
        <v>2</v>
      </c>
      <c r="E57" s="19">
        <v>4</v>
      </c>
      <c r="F57" s="19">
        <v>10</v>
      </c>
      <c r="G57" s="7">
        <f t="shared" si="1"/>
        <v>20</v>
      </c>
    </row>
    <row r="58" spans="1:8" ht="38.25" hidden="1" x14ac:dyDescent="0.25">
      <c r="A58" s="6" t="s">
        <v>95</v>
      </c>
      <c r="B58" s="6" t="s">
        <v>97</v>
      </c>
      <c r="C58" s="4" t="s">
        <v>5</v>
      </c>
      <c r="D58" s="6">
        <v>3</v>
      </c>
      <c r="E58" s="19">
        <v>4</v>
      </c>
      <c r="F58" s="19">
        <v>10</v>
      </c>
      <c r="G58" s="7">
        <f t="shared" si="1"/>
        <v>30</v>
      </c>
    </row>
    <row r="59" spans="1:8" ht="38.25" hidden="1" x14ac:dyDescent="0.25">
      <c r="A59" s="6" t="s">
        <v>98</v>
      </c>
      <c r="B59" s="6" t="s">
        <v>99</v>
      </c>
      <c r="C59" s="4" t="s">
        <v>5</v>
      </c>
      <c r="D59" s="6">
        <v>2</v>
      </c>
      <c r="E59" s="19">
        <v>4</v>
      </c>
      <c r="F59" s="19">
        <v>10</v>
      </c>
      <c r="G59" s="7">
        <f t="shared" si="1"/>
        <v>20</v>
      </c>
    </row>
    <row r="60" spans="1:8" ht="76.5" hidden="1" x14ac:dyDescent="0.25">
      <c r="A60" s="12" t="s">
        <v>100</v>
      </c>
      <c r="B60" s="11" t="s">
        <v>257</v>
      </c>
      <c r="C60" s="13" t="s">
        <v>5</v>
      </c>
      <c r="D60" s="12">
        <v>3</v>
      </c>
      <c r="E60" s="19">
        <v>4</v>
      </c>
      <c r="F60" s="19">
        <v>10</v>
      </c>
      <c r="G60" s="7">
        <f t="shared" si="1"/>
        <v>30</v>
      </c>
    </row>
    <row r="61" spans="1:8" ht="25.5" hidden="1" x14ac:dyDescent="0.25">
      <c r="A61" s="6" t="s">
        <v>101</v>
      </c>
      <c r="B61" s="6" t="s">
        <v>102</v>
      </c>
      <c r="C61" s="4" t="s">
        <v>5</v>
      </c>
      <c r="D61" s="6">
        <v>3</v>
      </c>
      <c r="E61" s="19">
        <v>4</v>
      </c>
      <c r="F61" s="19">
        <v>10</v>
      </c>
      <c r="G61" s="7">
        <f t="shared" si="1"/>
        <v>30</v>
      </c>
    </row>
    <row r="62" spans="1:8" ht="25.5" hidden="1" x14ac:dyDescent="0.25">
      <c r="A62" s="6" t="s">
        <v>103</v>
      </c>
      <c r="B62" s="6" t="s">
        <v>104</v>
      </c>
      <c r="C62" s="4" t="s">
        <v>5</v>
      </c>
      <c r="D62" s="6">
        <v>2</v>
      </c>
      <c r="E62" s="19">
        <v>4</v>
      </c>
      <c r="F62" s="19">
        <v>10</v>
      </c>
      <c r="G62" s="7">
        <f t="shared" si="1"/>
        <v>20</v>
      </c>
      <c r="H62" s="7" t="s">
        <v>352</v>
      </c>
    </row>
    <row r="63" spans="1:8" ht="25.5" hidden="1" x14ac:dyDescent="0.25">
      <c r="A63" s="6" t="s">
        <v>105</v>
      </c>
      <c r="B63" s="6" t="s">
        <v>106</v>
      </c>
      <c r="C63" s="4" t="s">
        <v>5</v>
      </c>
      <c r="D63" s="6">
        <v>1</v>
      </c>
      <c r="E63" s="19">
        <v>4</v>
      </c>
      <c r="F63" s="19">
        <v>10</v>
      </c>
      <c r="G63" s="7">
        <f t="shared" si="1"/>
        <v>10</v>
      </c>
    </row>
    <row r="64" spans="1:8" hidden="1" x14ac:dyDescent="0.25">
      <c r="A64" s="6" t="s">
        <v>107</v>
      </c>
      <c r="B64" s="6" t="s">
        <v>108</v>
      </c>
      <c r="C64" s="4" t="s">
        <v>5</v>
      </c>
      <c r="D64" s="6">
        <v>2</v>
      </c>
      <c r="E64" s="19">
        <v>4</v>
      </c>
      <c r="F64" s="19">
        <v>10</v>
      </c>
      <c r="G64" s="7">
        <f t="shared" si="1"/>
        <v>20</v>
      </c>
      <c r="H64" s="23"/>
    </row>
    <row r="65" spans="1:8" ht="51" hidden="1" x14ac:dyDescent="0.25">
      <c r="A65" s="6" t="s">
        <v>109</v>
      </c>
      <c r="B65" s="6" t="s">
        <v>296</v>
      </c>
      <c r="C65" s="4" t="s">
        <v>5</v>
      </c>
      <c r="D65" s="6">
        <v>2</v>
      </c>
      <c r="E65" s="19">
        <v>4</v>
      </c>
      <c r="F65" s="19">
        <v>10</v>
      </c>
      <c r="G65" s="7">
        <f t="shared" si="1"/>
        <v>20</v>
      </c>
    </row>
    <row r="66" spans="1:8" hidden="1" x14ac:dyDescent="0.25">
      <c r="A66" s="6" t="s">
        <v>110</v>
      </c>
      <c r="B66" s="6" t="s">
        <v>111</v>
      </c>
      <c r="C66" s="4" t="s">
        <v>5</v>
      </c>
      <c r="D66" s="6">
        <v>2</v>
      </c>
      <c r="E66" s="19">
        <v>4</v>
      </c>
      <c r="F66" s="19">
        <v>10</v>
      </c>
      <c r="G66" s="7">
        <f t="shared" ref="G66:G97" si="2">D66*F66</f>
        <v>20</v>
      </c>
    </row>
    <row r="67" spans="1:8" ht="45" hidden="1" x14ac:dyDescent="0.25">
      <c r="A67" s="6" t="s">
        <v>112</v>
      </c>
      <c r="B67" s="6" t="s">
        <v>113</v>
      </c>
      <c r="C67" s="4" t="s">
        <v>5</v>
      </c>
      <c r="D67" s="6">
        <v>2</v>
      </c>
      <c r="E67" s="19">
        <v>0</v>
      </c>
      <c r="F67" s="19">
        <v>0</v>
      </c>
      <c r="G67" s="7">
        <f t="shared" si="2"/>
        <v>0</v>
      </c>
      <c r="H67" s="23" t="s">
        <v>330</v>
      </c>
    </row>
    <row r="68" spans="1:8" hidden="1" x14ac:dyDescent="0.25">
      <c r="A68" s="6" t="s">
        <v>114</v>
      </c>
      <c r="B68" s="6" t="s">
        <v>115</v>
      </c>
      <c r="C68" s="4" t="s">
        <v>5</v>
      </c>
      <c r="D68" s="6">
        <v>2</v>
      </c>
      <c r="E68" s="19">
        <v>4</v>
      </c>
      <c r="F68" s="19">
        <v>10</v>
      </c>
      <c r="G68" s="7">
        <f t="shared" si="2"/>
        <v>20</v>
      </c>
    </row>
    <row r="69" spans="1:8" hidden="1" x14ac:dyDescent="0.25">
      <c r="A69" s="6" t="s">
        <v>116</v>
      </c>
      <c r="B69" s="6" t="s">
        <v>117</v>
      </c>
      <c r="C69" s="4" t="s">
        <v>5</v>
      </c>
      <c r="D69" s="6">
        <v>2</v>
      </c>
      <c r="E69" s="19">
        <v>4</v>
      </c>
      <c r="F69" s="19">
        <v>10</v>
      </c>
      <c r="G69" s="7">
        <f t="shared" si="2"/>
        <v>20</v>
      </c>
    </row>
    <row r="70" spans="1:8" ht="38.25" hidden="1" x14ac:dyDescent="0.25">
      <c r="A70" s="6" t="s">
        <v>118</v>
      </c>
      <c r="B70" s="6" t="s">
        <v>119</v>
      </c>
      <c r="C70" s="4" t="s">
        <v>5</v>
      </c>
      <c r="D70" s="6">
        <v>3</v>
      </c>
      <c r="E70" s="19">
        <v>4</v>
      </c>
      <c r="F70" s="19">
        <v>10</v>
      </c>
      <c r="G70" s="7">
        <f t="shared" si="2"/>
        <v>30</v>
      </c>
    </row>
    <row r="71" spans="1:8" ht="25.5" hidden="1" x14ac:dyDescent="0.25">
      <c r="A71" s="6" t="s">
        <v>120</v>
      </c>
      <c r="B71" s="6" t="s">
        <v>121</v>
      </c>
      <c r="C71" s="4" t="s">
        <v>5</v>
      </c>
      <c r="D71" s="6">
        <v>2</v>
      </c>
      <c r="E71" s="19">
        <v>4</v>
      </c>
      <c r="F71" s="19">
        <v>10</v>
      </c>
      <c r="G71" s="7">
        <f t="shared" si="2"/>
        <v>20</v>
      </c>
    </row>
    <row r="72" spans="1:8" ht="38.25" hidden="1" x14ac:dyDescent="0.25">
      <c r="A72" s="6" t="s">
        <v>122</v>
      </c>
      <c r="B72" s="6" t="s">
        <v>123</v>
      </c>
      <c r="C72" s="4" t="s">
        <v>5</v>
      </c>
      <c r="D72" s="6">
        <v>3</v>
      </c>
      <c r="E72" s="19">
        <v>4</v>
      </c>
      <c r="F72" s="19">
        <v>10</v>
      </c>
      <c r="G72" s="7">
        <f t="shared" si="2"/>
        <v>30</v>
      </c>
    </row>
    <row r="73" spans="1:8" ht="25.5" hidden="1" x14ac:dyDescent="0.25">
      <c r="A73" s="6" t="s">
        <v>124</v>
      </c>
      <c r="B73" s="6" t="s">
        <v>125</v>
      </c>
      <c r="C73" s="4" t="s">
        <v>5</v>
      </c>
      <c r="D73" s="6">
        <v>3</v>
      </c>
      <c r="E73" s="19">
        <v>4</v>
      </c>
      <c r="F73" s="19">
        <v>10</v>
      </c>
      <c r="G73" s="7">
        <f t="shared" si="2"/>
        <v>30</v>
      </c>
    </row>
    <row r="74" spans="1:8" ht="25.5" hidden="1" x14ac:dyDescent="0.25">
      <c r="A74" s="6" t="s">
        <v>126</v>
      </c>
      <c r="B74" s="6" t="s">
        <v>127</v>
      </c>
      <c r="C74" s="4" t="s">
        <v>5</v>
      </c>
      <c r="D74" s="6">
        <v>3</v>
      </c>
      <c r="E74" s="19">
        <v>4</v>
      </c>
      <c r="F74" s="19">
        <v>10</v>
      </c>
      <c r="G74" s="7">
        <f t="shared" si="2"/>
        <v>30</v>
      </c>
    </row>
    <row r="75" spans="1:8" ht="25.5" hidden="1" x14ac:dyDescent="0.25">
      <c r="A75" s="6" t="s">
        <v>128</v>
      </c>
      <c r="B75" s="6" t="s">
        <v>129</v>
      </c>
      <c r="C75" s="4" t="s">
        <v>5</v>
      </c>
      <c r="D75" s="6">
        <v>1</v>
      </c>
      <c r="E75" s="19">
        <v>4</v>
      </c>
      <c r="F75" s="19">
        <v>10</v>
      </c>
      <c r="G75" s="7">
        <f t="shared" si="2"/>
        <v>10</v>
      </c>
    </row>
    <row r="76" spans="1:8" ht="38.25" hidden="1" x14ac:dyDescent="0.25">
      <c r="A76" s="6" t="s">
        <v>130</v>
      </c>
      <c r="B76" s="6" t="s">
        <v>131</v>
      </c>
      <c r="C76" s="4" t="s">
        <v>5</v>
      </c>
      <c r="D76" s="6">
        <v>3</v>
      </c>
      <c r="E76" s="19">
        <v>4</v>
      </c>
      <c r="F76" s="19">
        <v>10</v>
      </c>
      <c r="G76" s="7">
        <f t="shared" si="2"/>
        <v>30</v>
      </c>
    </row>
    <row r="77" spans="1:8" ht="25.5" hidden="1" x14ac:dyDescent="0.25">
      <c r="A77" s="6" t="s">
        <v>132</v>
      </c>
      <c r="B77" s="6" t="s">
        <v>133</v>
      </c>
      <c r="C77" s="4" t="s">
        <v>5</v>
      </c>
      <c r="D77" s="6">
        <v>2</v>
      </c>
      <c r="E77" s="19">
        <v>4</v>
      </c>
      <c r="F77" s="19">
        <v>10</v>
      </c>
      <c r="G77" s="7">
        <f t="shared" si="2"/>
        <v>20</v>
      </c>
    </row>
    <row r="78" spans="1:8" ht="38.25" hidden="1" x14ac:dyDescent="0.25">
      <c r="A78" s="6" t="s">
        <v>134</v>
      </c>
      <c r="B78" s="6" t="s">
        <v>135</v>
      </c>
      <c r="C78" s="4" t="s">
        <v>5</v>
      </c>
      <c r="D78" s="6">
        <v>2</v>
      </c>
      <c r="E78" s="19">
        <v>3</v>
      </c>
      <c r="F78" s="19">
        <v>7</v>
      </c>
      <c r="G78" s="7">
        <f t="shared" si="2"/>
        <v>14</v>
      </c>
      <c r="H78" s="7" t="s">
        <v>338</v>
      </c>
    </row>
    <row r="79" spans="1:8" hidden="1" x14ac:dyDescent="0.25">
      <c r="A79" s="6" t="s">
        <v>136</v>
      </c>
      <c r="B79" s="6" t="s">
        <v>137</v>
      </c>
      <c r="C79" s="4" t="s">
        <v>5</v>
      </c>
      <c r="D79" s="6">
        <v>2</v>
      </c>
      <c r="E79" s="19">
        <v>4</v>
      </c>
      <c r="F79" s="19">
        <v>10</v>
      </c>
      <c r="G79" s="7">
        <f t="shared" si="2"/>
        <v>20</v>
      </c>
    </row>
    <row r="80" spans="1:8" ht="25.5" hidden="1" x14ac:dyDescent="0.25">
      <c r="A80" s="6" t="s">
        <v>138</v>
      </c>
      <c r="B80" s="6" t="s">
        <v>139</v>
      </c>
      <c r="C80" s="4" t="s">
        <v>5</v>
      </c>
      <c r="D80" s="6">
        <v>2</v>
      </c>
      <c r="E80" s="19">
        <v>4</v>
      </c>
      <c r="F80" s="19">
        <v>10</v>
      </c>
      <c r="G80" s="7">
        <f t="shared" si="2"/>
        <v>20</v>
      </c>
    </row>
    <row r="81" spans="1:8" ht="25.5" hidden="1" x14ac:dyDescent="0.25">
      <c r="A81" s="6" t="s">
        <v>140</v>
      </c>
      <c r="B81" s="6" t="s">
        <v>141</v>
      </c>
      <c r="C81" s="4" t="s">
        <v>5</v>
      </c>
      <c r="D81" s="6">
        <v>3</v>
      </c>
      <c r="E81" s="19">
        <v>4</v>
      </c>
      <c r="F81" s="19">
        <v>10</v>
      </c>
      <c r="G81" s="7">
        <f t="shared" si="2"/>
        <v>30</v>
      </c>
    </row>
    <row r="82" spans="1:8" hidden="1" x14ac:dyDescent="0.25">
      <c r="A82" s="6" t="s">
        <v>142</v>
      </c>
      <c r="B82" s="6" t="s">
        <v>143</v>
      </c>
      <c r="C82" s="4" t="s">
        <v>5</v>
      </c>
      <c r="D82" s="6">
        <v>3</v>
      </c>
      <c r="E82" s="19">
        <v>4</v>
      </c>
      <c r="F82" s="19">
        <v>10</v>
      </c>
      <c r="G82" s="7">
        <f t="shared" si="2"/>
        <v>30</v>
      </c>
    </row>
    <row r="83" spans="1:8" ht="45" hidden="1" x14ac:dyDescent="0.25">
      <c r="A83" s="6" t="s">
        <v>144</v>
      </c>
      <c r="B83" s="6" t="s">
        <v>145</v>
      </c>
      <c r="C83" s="4" t="s">
        <v>5</v>
      </c>
      <c r="D83" s="6">
        <v>3</v>
      </c>
      <c r="E83" s="19">
        <v>3</v>
      </c>
      <c r="F83" s="19">
        <v>7</v>
      </c>
      <c r="G83" s="7">
        <f t="shared" si="2"/>
        <v>21</v>
      </c>
      <c r="H83" s="23" t="s">
        <v>331</v>
      </c>
    </row>
    <row r="84" spans="1:8" ht="45" hidden="1" x14ac:dyDescent="0.25">
      <c r="A84" s="6" t="s">
        <v>146</v>
      </c>
      <c r="B84" s="6" t="s">
        <v>147</v>
      </c>
      <c r="C84" s="4" t="s">
        <v>5</v>
      </c>
      <c r="D84" s="6">
        <v>3</v>
      </c>
      <c r="E84" s="19">
        <v>3</v>
      </c>
      <c r="F84" s="19">
        <v>7</v>
      </c>
      <c r="G84" s="7">
        <f t="shared" si="2"/>
        <v>21</v>
      </c>
      <c r="H84" s="23" t="s">
        <v>332</v>
      </c>
    </row>
    <row r="85" spans="1:8" ht="89.25" hidden="1" x14ac:dyDescent="0.25">
      <c r="A85" s="6" t="s">
        <v>148</v>
      </c>
      <c r="B85" s="6" t="s">
        <v>247</v>
      </c>
      <c r="C85" s="4" t="s">
        <v>5</v>
      </c>
      <c r="D85" s="6">
        <v>2</v>
      </c>
      <c r="E85" s="19">
        <v>4</v>
      </c>
      <c r="F85" s="19">
        <v>10</v>
      </c>
      <c r="G85" s="7">
        <f t="shared" si="2"/>
        <v>20</v>
      </c>
    </row>
    <row r="86" spans="1:8" hidden="1" x14ac:dyDescent="0.25">
      <c r="A86" s="6" t="s">
        <v>149</v>
      </c>
      <c r="B86" s="6" t="s">
        <v>150</v>
      </c>
      <c r="C86" s="4" t="s">
        <v>5</v>
      </c>
      <c r="D86" s="6">
        <v>2</v>
      </c>
      <c r="E86" s="19">
        <v>4</v>
      </c>
      <c r="F86" s="19">
        <v>10</v>
      </c>
      <c r="G86" s="7">
        <f t="shared" si="2"/>
        <v>20</v>
      </c>
    </row>
    <row r="87" spans="1:8" ht="25.5" hidden="1" x14ac:dyDescent="0.25">
      <c r="A87" s="6" t="s">
        <v>151</v>
      </c>
      <c r="B87" s="6" t="s">
        <v>152</v>
      </c>
      <c r="C87" s="4" t="s">
        <v>5</v>
      </c>
      <c r="D87" s="6">
        <v>2</v>
      </c>
      <c r="E87" s="19">
        <v>4</v>
      </c>
      <c r="F87" s="19">
        <v>10</v>
      </c>
      <c r="G87" s="7">
        <f t="shared" si="2"/>
        <v>20</v>
      </c>
    </row>
    <row r="88" spans="1:8" ht="76.5" hidden="1" x14ac:dyDescent="0.25">
      <c r="A88" s="12" t="s">
        <v>153</v>
      </c>
      <c r="B88" s="11" t="s">
        <v>256</v>
      </c>
      <c r="C88" s="13" t="s">
        <v>5</v>
      </c>
      <c r="D88" s="12">
        <v>4</v>
      </c>
      <c r="E88" s="19">
        <v>2</v>
      </c>
      <c r="F88" s="19">
        <v>4</v>
      </c>
      <c r="G88" s="7">
        <f t="shared" si="2"/>
        <v>16</v>
      </c>
      <c r="H88" s="15" t="s">
        <v>319</v>
      </c>
    </row>
    <row r="89" spans="1:8" ht="25.5" hidden="1" x14ac:dyDescent="0.25">
      <c r="A89" s="6" t="s">
        <v>154</v>
      </c>
      <c r="B89" s="6" t="s">
        <v>155</v>
      </c>
      <c r="C89" s="4" t="s">
        <v>5</v>
      </c>
      <c r="D89" s="6">
        <v>2</v>
      </c>
      <c r="E89" s="19">
        <v>4</v>
      </c>
      <c r="F89" s="19">
        <v>10</v>
      </c>
      <c r="G89" s="7">
        <f t="shared" si="2"/>
        <v>20</v>
      </c>
    </row>
    <row r="90" spans="1:8" hidden="1" x14ac:dyDescent="0.25">
      <c r="A90" s="6" t="s">
        <v>156</v>
      </c>
      <c r="B90" s="6" t="s">
        <v>157</v>
      </c>
      <c r="C90" s="4" t="s">
        <v>5</v>
      </c>
      <c r="D90" s="6">
        <v>2</v>
      </c>
      <c r="E90" s="19">
        <v>4</v>
      </c>
      <c r="F90" s="19">
        <v>10</v>
      </c>
      <c r="G90" s="7">
        <f t="shared" si="2"/>
        <v>20</v>
      </c>
    </row>
    <row r="91" spans="1:8" ht="38.25" hidden="1" x14ac:dyDescent="0.25">
      <c r="A91" s="12" t="s">
        <v>158</v>
      </c>
      <c r="B91" s="11" t="s">
        <v>255</v>
      </c>
      <c r="C91" s="13" t="s">
        <v>5</v>
      </c>
      <c r="D91" s="12">
        <v>2</v>
      </c>
      <c r="E91" s="19">
        <v>4</v>
      </c>
      <c r="F91" s="19">
        <v>10</v>
      </c>
      <c r="G91" s="7">
        <f t="shared" si="2"/>
        <v>20</v>
      </c>
    </row>
    <row r="92" spans="1:8" ht="38.25" hidden="1" x14ac:dyDescent="0.25">
      <c r="A92" s="6" t="s">
        <v>159</v>
      </c>
      <c r="B92" s="6" t="s">
        <v>160</v>
      </c>
      <c r="C92" s="4" t="s">
        <v>5</v>
      </c>
      <c r="D92" s="6">
        <v>2</v>
      </c>
      <c r="E92" s="19">
        <v>4</v>
      </c>
      <c r="F92" s="19">
        <v>10</v>
      </c>
      <c r="G92" s="7">
        <f t="shared" si="2"/>
        <v>20</v>
      </c>
    </row>
    <row r="93" spans="1:8" ht="38.25" hidden="1" x14ac:dyDescent="0.25">
      <c r="A93" s="6" t="s">
        <v>161</v>
      </c>
      <c r="B93" s="6" t="s">
        <v>162</v>
      </c>
      <c r="C93" s="4" t="s">
        <v>5</v>
      </c>
      <c r="D93" s="6">
        <v>3</v>
      </c>
      <c r="E93" s="19">
        <v>4</v>
      </c>
      <c r="F93" s="19">
        <v>10</v>
      </c>
      <c r="G93" s="7">
        <f t="shared" si="2"/>
        <v>30</v>
      </c>
    </row>
    <row r="94" spans="1:8" ht="38.25" hidden="1" x14ac:dyDescent="0.25">
      <c r="A94" s="6" t="s">
        <v>163</v>
      </c>
      <c r="B94" s="6" t="s">
        <v>164</v>
      </c>
      <c r="C94" s="4" t="s">
        <v>5</v>
      </c>
      <c r="D94" s="6">
        <v>3</v>
      </c>
      <c r="E94" s="19">
        <v>4</v>
      </c>
      <c r="F94" s="19">
        <v>10</v>
      </c>
      <c r="G94" s="7">
        <f t="shared" si="2"/>
        <v>30</v>
      </c>
    </row>
    <row r="95" spans="1:8" ht="25.5" hidden="1" x14ac:dyDescent="0.25">
      <c r="A95" s="6" t="s">
        <v>165</v>
      </c>
      <c r="B95" s="6" t="s">
        <v>166</v>
      </c>
      <c r="C95" s="4" t="s">
        <v>5</v>
      </c>
      <c r="D95" s="6">
        <v>3</v>
      </c>
      <c r="E95" s="19">
        <v>4</v>
      </c>
      <c r="F95" s="19">
        <v>10</v>
      </c>
      <c r="G95" s="7">
        <f t="shared" si="2"/>
        <v>30</v>
      </c>
    </row>
    <row r="96" spans="1:8" ht="25.5" hidden="1" x14ac:dyDescent="0.25">
      <c r="A96" s="6" t="s">
        <v>167</v>
      </c>
      <c r="B96" s="6" t="s">
        <v>168</v>
      </c>
      <c r="C96" s="4" t="s">
        <v>5</v>
      </c>
      <c r="D96" s="6">
        <v>3</v>
      </c>
      <c r="E96" s="19">
        <v>4</v>
      </c>
      <c r="F96" s="19">
        <v>10</v>
      </c>
      <c r="G96" s="7">
        <f t="shared" si="2"/>
        <v>30</v>
      </c>
    </row>
    <row r="97" spans="1:8" ht="38.25" hidden="1" x14ac:dyDescent="0.25">
      <c r="A97" s="6" t="s">
        <v>169</v>
      </c>
      <c r="B97" s="6" t="s">
        <v>170</v>
      </c>
      <c r="C97" s="4" t="s">
        <v>5</v>
      </c>
      <c r="D97" s="6">
        <v>2</v>
      </c>
      <c r="E97" s="19">
        <v>4</v>
      </c>
      <c r="F97" s="19">
        <v>10</v>
      </c>
      <c r="G97" s="7">
        <f t="shared" si="2"/>
        <v>20</v>
      </c>
    </row>
    <row r="98" spans="1:8" ht="38.25" hidden="1" x14ac:dyDescent="0.25">
      <c r="A98" s="12" t="s">
        <v>171</v>
      </c>
      <c r="B98" s="11" t="s">
        <v>297</v>
      </c>
      <c r="C98" s="13" t="s">
        <v>5</v>
      </c>
      <c r="D98" s="12">
        <v>2</v>
      </c>
      <c r="E98" s="19">
        <v>4</v>
      </c>
      <c r="F98" s="19">
        <v>10</v>
      </c>
      <c r="G98" s="7">
        <f t="shared" ref="G98:G129" si="3">D98*F98</f>
        <v>20</v>
      </c>
    </row>
    <row r="99" spans="1:8" ht="25.5" hidden="1" x14ac:dyDescent="0.25">
      <c r="A99" s="12" t="s">
        <v>298</v>
      </c>
      <c r="B99" s="6" t="s">
        <v>173</v>
      </c>
      <c r="C99" s="4" t="s">
        <v>5</v>
      </c>
      <c r="D99" s="6">
        <v>2</v>
      </c>
      <c r="E99" s="19">
        <v>4</v>
      </c>
      <c r="F99" s="19">
        <v>10</v>
      </c>
      <c r="G99" s="7">
        <f t="shared" si="3"/>
        <v>20</v>
      </c>
    </row>
    <row r="100" spans="1:8" hidden="1" x14ac:dyDescent="0.25">
      <c r="A100" s="12" t="s">
        <v>172</v>
      </c>
      <c r="B100" s="6" t="s">
        <v>175</v>
      </c>
      <c r="C100" s="4" t="s">
        <v>5</v>
      </c>
      <c r="D100" s="6">
        <v>2</v>
      </c>
      <c r="E100" s="19">
        <v>4</v>
      </c>
      <c r="F100" s="19">
        <v>10</v>
      </c>
      <c r="G100" s="7">
        <f t="shared" si="3"/>
        <v>20</v>
      </c>
    </row>
    <row r="101" spans="1:8" hidden="1" x14ac:dyDescent="0.25">
      <c r="A101" s="12" t="s">
        <v>174</v>
      </c>
      <c r="B101" s="6" t="s">
        <v>176</v>
      </c>
      <c r="C101" s="4" t="s">
        <v>5</v>
      </c>
      <c r="D101" s="6">
        <v>2</v>
      </c>
      <c r="E101" s="19">
        <v>4</v>
      </c>
      <c r="F101" s="19">
        <v>10</v>
      </c>
      <c r="G101" s="7">
        <f t="shared" si="3"/>
        <v>20</v>
      </c>
    </row>
    <row r="102" spans="1:8" ht="25.5" hidden="1" x14ac:dyDescent="0.25">
      <c r="A102" s="12" t="s">
        <v>179</v>
      </c>
      <c r="B102" s="11" t="s">
        <v>254</v>
      </c>
      <c r="C102" s="13" t="s">
        <v>5</v>
      </c>
      <c r="D102" s="12">
        <v>2</v>
      </c>
      <c r="E102" s="19">
        <v>4</v>
      </c>
      <c r="F102" s="19">
        <v>10</v>
      </c>
      <c r="G102" s="7">
        <f t="shared" si="3"/>
        <v>20</v>
      </c>
    </row>
    <row r="103" spans="1:8" ht="38.25" hidden="1" x14ac:dyDescent="0.25">
      <c r="A103" s="12" t="s">
        <v>180</v>
      </c>
      <c r="B103" s="11" t="s">
        <v>253</v>
      </c>
      <c r="C103" s="13" t="s">
        <v>5</v>
      </c>
      <c r="D103" s="12">
        <v>3</v>
      </c>
      <c r="E103" s="19">
        <v>4</v>
      </c>
      <c r="F103" s="19">
        <v>10</v>
      </c>
      <c r="G103" s="7">
        <f t="shared" si="3"/>
        <v>30</v>
      </c>
    </row>
    <row r="104" spans="1:8" ht="38.25" hidden="1" x14ac:dyDescent="0.2">
      <c r="A104" s="12" t="s">
        <v>181</v>
      </c>
      <c r="B104" s="8" t="s">
        <v>270</v>
      </c>
      <c r="C104" s="4" t="s">
        <v>5</v>
      </c>
      <c r="D104" s="6">
        <v>3</v>
      </c>
      <c r="E104" s="24">
        <v>3</v>
      </c>
      <c r="F104" s="24">
        <v>7</v>
      </c>
      <c r="G104" s="26">
        <f t="shared" si="3"/>
        <v>21</v>
      </c>
      <c r="H104" s="27" t="s">
        <v>333</v>
      </c>
    </row>
    <row r="105" spans="1:8" ht="51" hidden="1" x14ac:dyDescent="0.25">
      <c r="A105" s="12" t="s">
        <v>182</v>
      </c>
      <c r="B105" s="11" t="s">
        <v>252</v>
      </c>
      <c r="C105" s="13" t="s">
        <v>5</v>
      </c>
      <c r="D105" s="12">
        <v>3</v>
      </c>
      <c r="E105" s="19">
        <v>4</v>
      </c>
      <c r="F105" s="19">
        <v>10</v>
      </c>
      <c r="G105" s="7">
        <f t="shared" si="3"/>
        <v>30</v>
      </c>
    </row>
    <row r="106" spans="1:8" ht="25.5" hidden="1" x14ac:dyDescent="0.25">
      <c r="A106" s="12" t="s">
        <v>286</v>
      </c>
      <c r="B106" s="11" t="s">
        <v>251</v>
      </c>
      <c r="C106" s="13" t="s">
        <v>5</v>
      </c>
      <c r="D106" s="12">
        <v>3</v>
      </c>
      <c r="E106" s="19">
        <v>4</v>
      </c>
      <c r="F106" s="19">
        <v>10</v>
      </c>
      <c r="G106" s="7">
        <f t="shared" si="3"/>
        <v>30</v>
      </c>
    </row>
    <row r="107" spans="1:8" ht="38.25" hidden="1" x14ac:dyDescent="0.25">
      <c r="A107" s="12" t="s">
        <v>183</v>
      </c>
      <c r="B107" s="6" t="s">
        <v>186</v>
      </c>
      <c r="C107" s="4" t="s">
        <v>5</v>
      </c>
      <c r="D107" s="6">
        <v>3</v>
      </c>
      <c r="E107" s="19">
        <v>4</v>
      </c>
      <c r="F107" s="19">
        <v>10</v>
      </c>
      <c r="G107" s="7">
        <f t="shared" si="3"/>
        <v>30</v>
      </c>
    </row>
    <row r="108" spans="1:8" ht="25.5" hidden="1" x14ac:dyDescent="0.25">
      <c r="A108" s="12" t="s">
        <v>184</v>
      </c>
      <c r="B108" s="6" t="s">
        <v>188</v>
      </c>
      <c r="C108" s="4" t="s">
        <v>5</v>
      </c>
      <c r="D108" s="6">
        <v>3</v>
      </c>
      <c r="E108" s="19">
        <v>0</v>
      </c>
      <c r="F108" s="19">
        <v>0</v>
      </c>
      <c r="G108" s="7">
        <f t="shared" si="3"/>
        <v>0</v>
      </c>
      <c r="H108" s="7" t="s">
        <v>334</v>
      </c>
    </row>
    <row r="109" spans="1:8" ht="25.5" hidden="1" x14ac:dyDescent="0.25">
      <c r="A109" s="12" t="s">
        <v>185</v>
      </c>
      <c r="B109" s="6" t="s">
        <v>190</v>
      </c>
      <c r="C109" s="4" t="s">
        <v>5</v>
      </c>
      <c r="D109" s="6">
        <v>3</v>
      </c>
      <c r="E109" s="19">
        <v>4</v>
      </c>
      <c r="F109" s="19">
        <v>10</v>
      </c>
      <c r="G109" s="7">
        <f t="shared" si="3"/>
        <v>30</v>
      </c>
    </row>
    <row r="110" spans="1:8" ht="38.25" hidden="1" x14ac:dyDescent="0.25">
      <c r="A110" s="12" t="s">
        <v>187</v>
      </c>
      <c r="B110" s="6" t="s">
        <v>192</v>
      </c>
      <c r="C110" s="4" t="s">
        <v>5</v>
      </c>
      <c r="D110" s="6">
        <v>3</v>
      </c>
      <c r="E110" s="19">
        <v>4</v>
      </c>
      <c r="F110" s="19">
        <v>10</v>
      </c>
      <c r="G110" s="7">
        <f t="shared" si="3"/>
        <v>30</v>
      </c>
    </row>
    <row r="111" spans="1:8" ht="38.25" hidden="1" x14ac:dyDescent="0.25">
      <c r="A111" s="12" t="s">
        <v>189</v>
      </c>
      <c r="B111" s="6" t="s">
        <v>310</v>
      </c>
      <c r="C111" s="4" t="s">
        <v>5</v>
      </c>
      <c r="D111" s="6">
        <v>3</v>
      </c>
      <c r="E111" s="19">
        <v>4</v>
      </c>
      <c r="F111" s="19">
        <v>10</v>
      </c>
      <c r="G111" s="7">
        <f t="shared" si="3"/>
        <v>30</v>
      </c>
    </row>
    <row r="112" spans="1:8" ht="25.5" hidden="1" x14ac:dyDescent="0.25">
      <c r="A112" s="12" t="s">
        <v>191</v>
      </c>
      <c r="B112" s="6" t="s">
        <v>195</v>
      </c>
      <c r="C112" s="4" t="s">
        <v>5</v>
      </c>
      <c r="D112" s="6">
        <v>3</v>
      </c>
      <c r="E112" s="19">
        <v>4</v>
      </c>
      <c r="F112" s="19">
        <v>10</v>
      </c>
      <c r="G112" s="7">
        <f t="shared" si="3"/>
        <v>30</v>
      </c>
    </row>
    <row r="113" spans="1:8" ht="25.5" hidden="1" x14ac:dyDescent="0.25">
      <c r="A113" s="12" t="s">
        <v>193</v>
      </c>
      <c r="B113" s="6" t="s">
        <v>197</v>
      </c>
      <c r="C113" s="4" t="s">
        <v>5</v>
      </c>
      <c r="D113" s="6">
        <v>3</v>
      </c>
      <c r="E113" s="19">
        <v>4</v>
      </c>
      <c r="F113" s="19">
        <v>10</v>
      </c>
      <c r="G113" s="7">
        <f t="shared" si="3"/>
        <v>30</v>
      </c>
    </row>
    <row r="114" spans="1:8" ht="25.5" hidden="1" x14ac:dyDescent="0.25">
      <c r="A114" s="12" t="s">
        <v>194</v>
      </c>
      <c r="B114" s="6" t="s">
        <v>199</v>
      </c>
      <c r="C114" s="4" t="s">
        <v>5</v>
      </c>
      <c r="D114" s="6">
        <v>4</v>
      </c>
      <c r="E114" s="19">
        <v>4</v>
      </c>
      <c r="F114" s="19">
        <v>10</v>
      </c>
      <c r="G114" s="7">
        <f t="shared" si="3"/>
        <v>40</v>
      </c>
    </row>
    <row r="115" spans="1:8" ht="89.25" hidden="1" x14ac:dyDescent="0.25">
      <c r="A115" s="12" t="s">
        <v>196</v>
      </c>
      <c r="B115" s="11" t="s">
        <v>248</v>
      </c>
      <c r="C115" s="13" t="s">
        <v>5</v>
      </c>
      <c r="D115" s="12">
        <v>2</v>
      </c>
      <c r="E115" s="19">
        <v>4</v>
      </c>
      <c r="F115" s="19">
        <v>10</v>
      </c>
      <c r="G115" s="7">
        <f t="shared" si="3"/>
        <v>20</v>
      </c>
    </row>
    <row r="116" spans="1:8" ht="25.5" hidden="1" x14ac:dyDescent="0.25">
      <c r="A116" s="12" t="s">
        <v>198</v>
      </c>
      <c r="B116" s="6" t="s">
        <v>249</v>
      </c>
      <c r="C116" s="4" t="s">
        <v>5</v>
      </c>
      <c r="D116" s="6">
        <v>2</v>
      </c>
      <c r="E116" s="19">
        <v>4</v>
      </c>
      <c r="F116" s="19">
        <v>10</v>
      </c>
      <c r="G116" s="7">
        <f t="shared" si="3"/>
        <v>20</v>
      </c>
    </row>
    <row r="117" spans="1:8" ht="63.75" hidden="1" x14ac:dyDescent="0.25">
      <c r="A117" s="12" t="s">
        <v>200</v>
      </c>
      <c r="B117" s="6" t="s">
        <v>204</v>
      </c>
      <c r="C117" s="4" t="s">
        <v>5</v>
      </c>
      <c r="D117" s="6">
        <v>3</v>
      </c>
      <c r="E117" s="19">
        <v>4</v>
      </c>
      <c r="F117" s="19">
        <v>10</v>
      </c>
      <c r="G117" s="7">
        <f t="shared" si="3"/>
        <v>30</v>
      </c>
    </row>
    <row r="118" spans="1:8" ht="38.25" hidden="1" x14ac:dyDescent="0.25">
      <c r="A118" s="12" t="s">
        <v>201</v>
      </c>
      <c r="B118" s="6" t="s">
        <v>206</v>
      </c>
      <c r="C118" s="4" t="s">
        <v>5</v>
      </c>
      <c r="D118" s="6">
        <v>3</v>
      </c>
      <c r="E118" s="19">
        <v>4</v>
      </c>
      <c r="F118" s="19">
        <v>10</v>
      </c>
      <c r="G118" s="7">
        <f t="shared" si="3"/>
        <v>30</v>
      </c>
    </row>
    <row r="119" spans="1:8" ht="45" hidden="1" x14ac:dyDescent="0.25">
      <c r="A119" s="12" t="s">
        <v>202</v>
      </c>
      <c r="B119" s="6" t="s">
        <v>208</v>
      </c>
      <c r="C119" s="4" t="s">
        <v>5</v>
      </c>
      <c r="D119" s="6">
        <v>3</v>
      </c>
      <c r="E119" s="24">
        <v>0</v>
      </c>
      <c r="F119" s="19">
        <v>0</v>
      </c>
      <c r="G119" s="7">
        <f t="shared" si="3"/>
        <v>0</v>
      </c>
      <c r="H119" s="23" t="s">
        <v>353</v>
      </c>
    </row>
    <row r="120" spans="1:8" ht="25.5" hidden="1" x14ac:dyDescent="0.25">
      <c r="A120" s="12" t="s">
        <v>203</v>
      </c>
      <c r="B120" s="6" t="s">
        <v>210</v>
      </c>
      <c r="C120" s="4" t="s">
        <v>5</v>
      </c>
      <c r="D120" s="6">
        <v>2</v>
      </c>
      <c r="E120" s="19">
        <v>4</v>
      </c>
      <c r="F120" s="19">
        <v>10</v>
      </c>
      <c r="G120" s="7">
        <f t="shared" si="3"/>
        <v>20</v>
      </c>
    </row>
    <row r="121" spans="1:8" hidden="1" x14ac:dyDescent="0.25">
      <c r="A121" s="12" t="s">
        <v>205</v>
      </c>
      <c r="B121" s="6" t="s">
        <v>212</v>
      </c>
      <c r="C121" s="4" t="s">
        <v>5</v>
      </c>
      <c r="D121" s="6">
        <v>2</v>
      </c>
      <c r="E121" s="19">
        <v>4</v>
      </c>
      <c r="F121" s="19">
        <v>10</v>
      </c>
      <c r="G121" s="7">
        <f t="shared" si="3"/>
        <v>20</v>
      </c>
    </row>
    <row r="122" spans="1:8" hidden="1" x14ac:dyDescent="0.25">
      <c r="A122" s="12" t="s">
        <v>207</v>
      </c>
      <c r="B122" s="6" t="s">
        <v>214</v>
      </c>
      <c r="C122" s="4" t="s">
        <v>5</v>
      </c>
      <c r="D122" s="6">
        <v>2</v>
      </c>
      <c r="E122" s="19">
        <v>4</v>
      </c>
      <c r="F122" s="19">
        <v>10</v>
      </c>
      <c r="G122" s="7">
        <f t="shared" si="3"/>
        <v>20</v>
      </c>
    </row>
    <row r="123" spans="1:8" hidden="1" x14ac:dyDescent="0.25">
      <c r="A123" s="12" t="s">
        <v>209</v>
      </c>
      <c r="B123" s="6" t="s">
        <v>216</v>
      </c>
      <c r="C123" s="4" t="s">
        <v>5</v>
      </c>
      <c r="D123" s="6">
        <v>2</v>
      </c>
      <c r="E123" s="19">
        <v>4</v>
      </c>
      <c r="F123" s="19">
        <v>10</v>
      </c>
      <c r="G123" s="7">
        <f t="shared" si="3"/>
        <v>20</v>
      </c>
    </row>
    <row r="124" spans="1:8" ht="38.25" hidden="1" x14ac:dyDescent="0.25">
      <c r="A124" s="12" t="s">
        <v>211</v>
      </c>
      <c r="B124" s="6" t="s">
        <v>218</v>
      </c>
      <c r="C124" s="4" t="s">
        <v>5</v>
      </c>
      <c r="D124" s="6">
        <v>4</v>
      </c>
      <c r="E124" s="19">
        <v>4</v>
      </c>
      <c r="F124" s="19">
        <v>10</v>
      </c>
      <c r="G124" s="7">
        <f t="shared" si="3"/>
        <v>40</v>
      </c>
    </row>
    <row r="125" spans="1:8" hidden="1" x14ac:dyDescent="0.25">
      <c r="A125" s="12" t="s">
        <v>213</v>
      </c>
      <c r="B125" s="6" t="s">
        <v>220</v>
      </c>
      <c r="C125" s="4" t="s">
        <v>5</v>
      </c>
      <c r="D125" s="6">
        <v>3</v>
      </c>
      <c r="E125" s="19">
        <v>4</v>
      </c>
      <c r="F125" s="19">
        <v>10</v>
      </c>
      <c r="G125" s="7">
        <f t="shared" si="3"/>
        <v>30</v>
      </c>
    </row>
    <row r="126" spans="1:8" ht="25.5" hidden="1" x14ac:dyDescent="0.25">
      <c r="A126" s="12" t="s">
        <v>215</v>
      </c>
      <c r="B126" s="6" t="s">
        <v>222</v>
      </c>
      <c r="C126" s="4" t="s">
        <v>5</v>
      </c>
      <c r="D126" s="6">
        <v>2</v>
      </c>
      <c r="E126" s="19">
        <v>4</v>
      </c>
      <c r="F126" s="19">
        <v>10</v>
      </c>
      <c r="G126" s="7">
        <f t="shared" si="3"/>
        <v>20</v>
      </c>
    </row>
    <row r="127" spans="1:8" ht="63.75" hidden="1" x14ac:dyDescent="0.25">
      <c r="A127" s="12" t="s">
        <v>217</v>
      </c>
      <c r="B127" s="11" t="s">
        <v>250</v>
      </c>
      <c r="C127" s="13" t="s">
        <v>5</v>
      </c>
      <c r="D127" s="12">
        <v>3</v>
      </c>
      <c r="E127" s="19">
        <v>4</v>
      </c>
      <c r="F127" s="19">
        <v>10</v>
      </c>
      <c r="G127" s="7">
        <f t="shared" si="3"/>
        <v>30</v>
      </c>
    </row>
    <row r="128" spans="1:8" ht="25.5" hidden="1" x14ac:dyDescent="0.25">
      <c r="A128" s="12" t="s">
        <v>219</v>
      </c>
      <c r="B128" s="6" t="s">
        <v>225</v>
      </c>
      <c r="C128" s="4" t="s">
        <v>5</v>
      </c>
      <c r="D128" s="6">
        <v>3</v>
      </c>
      <c r="E128" s="19">
        <v>4</v>
      </c>
      <c r="F128" s="19">
        <v>10</v>
      </c>
      <c r="G128" s="7">
        <f t="shared" si="3"/>
        <v>30</v>
      </c>
    </row>
    <row r="129" spans="1:8" ht="51" hidden="1" x14ac:dyDescent="0.25">
      <c r="A129" s="12" t="s">
        <v>221</v>
      </c>
      <c r="B129" s="6" t="s">
        <v>227</v>
      </c>
      <c r="C129" s="4" t="s">
        <v>5</v>
      </c>
      <c r="D129" s="6">
        <v>4</v>
      </c>
      <c r="E129" s="19">
        <v>4</v>
      </c>
      <c r="F129" s="19">
        <v>10</v>
      </c>
      <c r="G129" s="7">
        <f t="shared" si="3"/>
        <v>40</v>
      </c>
    </row>
    <row r="130" spans="1:8" hidden="1" x14ac:dyDescent="0.25">
      <c r="A130" s="12" t="s">
        <v>223</v>
      </c>
      <c r="B130" s="6" t="s">
        <v>229</v>
      </c>
      <c r="C130" s="4" t="s">
        <v>5</v>
      </c>
      <c r="D130" s="6">
        <v>3</v>
      </c>
      <c r="E130" s="19">
        <v>4</v>
      </c>
      <c r="F130" s="19">
        <v>10</v>
      </c>
      <c r="G130" s="7">
        <f t="shared" ref="G130:G141" si="4">D130*F130</f>
        <v>30</v>
      </c>
    </row>
    <row r="131" spans="1:8" ht="25.5" hidden="1" x14ac:dyDescent="0.25">
      <c r="A131" s="12" t="s">
        <v>224</v>
      </c>
      <c r="B131" s="6" t="s">
        <v>231</v>
      </c>
      <c r="C131" s="4" t="s">
        <v>5</v>
      </c>
      <c r="D131" s="6">
        <v>3</v>
      </c>
      <c r="E131" s="19">
        <v>4</v>
      </c>
      <c r="F131" s="19">
        <v>10</v>
      </c>
      <c r="G131" s="7">
        <f t="shared" si="4"/>
        <v>30</v>
      </c>
    </row>
    <row r="132" spans="1:8" ht="25.5" hidden="1" x14ac:dyDescent="0.25">
      <c r="A132" s="12" t="s">
        <v>226</v>
      </c>
      <c r="B132" s="6" t="s">
        <v>233</v>
      </c>
      <c r="C132" s="4" t="s">
        <v>5</v>
      </c>
      <c r="D132" s="6">
        <v>3</v>
      </c>
      <c r="E132" s="19">
        <v>4</v>
      </c>
      <c r="F132" s="19">
        <v>10</v>
      </c>
      <c r="G132" s="7">
        <f t="shared" si="4"/>
        <v>30</v>
      </c>
    </row>
    <row r="133" spans="1:8" ht="25.5" hidden="1" x14ac:dyDescent="0.25">
      <c r="A133" s="12" t="s">
        <v>228</v>
      </c>
      <c r="B133" s="6" t="s">
        <v>235</v>
      </c>
      <c r="C133" s="4" t="s">
        <v>5</v>
      </c>
      <c r="D133" s="6">
        <v>2</v>
      </c>
      <c r="E133" s="19">
        <v>4</v>
      </c>
      <c r="F133" s="19">
        <v>10</v>
      </c>
      <c r="G133" s="7">
        <f t="shared" si="4"/>
        <v>20</v>
      </c>
    </row>
    <row r="134" spans="1:8" hidden="1" x14ac:dyDescent="0.25">
      <c r="A134" s="12" t="s">
        <v>230</v>
      </c>
      <c r="B134" s="6" t="s">
        <v>237</v>
      </c>
      <c r="C134" s="4" t="s">
        <v>5</v>
      </c>
      <c r="D134" s="6">
        <v>1</v>
      </c>
      <c r="E134" s="19">
        <v>4</v>
      </c>
      <c r="F134" s="19">
        <v>10</v>
      </c>
      <c r="G134" s="7">
        <f t="shared" si="4"/>
        <v>10</v>
      </c>
    </row>
    <row r="135" spans="1:8" ht="25.5" hidden="1" x14ac:dyDescent="0.25">
      <c r="A135" s="12" t="s">
        <v>232</v>
      </c>
      <c r="B135" s="6" t="s">
        <v>239</v>
      </c>
      <c r="C135" s="4" t="s">
        <v>5</v>
      </c>
      <c r="D135" s="6">
        <v>3</v>
      </c>
      <c r="E135" s="19">
        <v>4</v>
      </c>
      <c r="F135" s="19">
        <v>10</v>
      </c>
      <c r="G135" s="7">
        <f t="shared" si="4"/>
        <v>30</v>
      </c>
    </row>
    <row r="136" spans="1:8" ht="25.5" hidden="1" x14ac:dyDescent="0.25">
      <c r="A136" s="12" t="s">
        <v>234</v>
      </c>
      <c r="B136" s="6" t="s">
        <v>241</v>
      </c>
      <c r="C136" s="4" t="s">
        <v>5</v>
      </c>
      <c r="D136" s="6">
        <v>1</v>
      </c>
      <c r="E136" s="19">
        <v>4</v>
      </c>
      <c r="F136" s="19">
        <v>10</v>
      </c>
      <c r="G136" s="7">
        <f t="shared" si="4"/>
        <v>10</v>
      </c>
    </row>
    <row r="137" spans="1:8" ht="25.5" hidden="1" x14ac:dyDescent="0.25">
      <c r="A137" s="12" t="s">
        <v>236</v>
      </c>
      <c r="B137" s="6" t="s">
        <v>311</v>
      </c>
      <c r="C137" s="4" t="s">
        <v>5</v>
      </c>
      <c r="D137" s="6">
        <v>3</v>
      </c>
      <c r="E137" s="19">
        <v>4</v>
      </c>
      <c r="F137" s="19">
        <v>10</v>
      </c>
      <c r="G137" s="7">
        <f t="shared" si="4"/>
        <v>30</v>
      </c>
    </row>
    <row r="138" spans="1:8" hidden="1" x14ac:dyDescent="0.25">
      <c r="A138" s="12" t="s">
        <v>238</v>
      </c>
      <c r="B138" s="6" t="s">
        <v>244</v>
      </c>
      <c r="C138" s="4" t="s">
        <v>5</v>
      </c>
      <c r="D138" s="6">
        <v>3</v>
      </c>
      <c r="E138" s="19">
        <v>4</v>
      </c>
      <c r="F138" s="19">
        <v>10</v>
      </c>
      <c r="G138" s="7">
        <f t="shared" si="4"/>
        <v>30</v>
      </c>
    </row>
    <row r="139" spans="1:8" ht="25.5" hidden="1" x14ac:dyDescent="0.25">
      <c r="A139" s="12" t="s">
        <v>240</v>
      </c>
      <c r="B139" s="6" t="s">
        <v>315</v>
      </c>
      <c r="C139" s="4" t="s">
        <v>5</v>
      </c>
      <c r="D139" s="6">
        <v>3</v>
      </c>
      <c r="E139" s="19">
        <v>4</v>
      </c>
      <c r="F139" s="19">
        <v>10</v>
      </c>
      <c r="G139" s="7">
        <f t="shared" si="4"/>
        <v>30</v>
      </c>
    </row>
    <row r="140" spans="1:8" hidden="1" x14ac:dyDescent="0.25">
      <c r="A140" s="12" t="s">
        <v>242</v>
      </c>
      <c r="B140" s="6" t="s">
        <v>245</v>
      </c>
      <c r="C140" s="4" t="s">
        <v>5</v>
      </c>
      <c r="D140" s="6">
        <v>2</v>
      </c>
      <c r="E140" s="19">
        <v>4</v>
      </c>
      <c r="F140" s="19">
        <v>10</v>
      </c>
      <c r="G140" s="7">
        <f t="shared" si="4"/>
        <v>20</v>
      </c>
    </row>
    <row r="141" spans="1:8" ht="25.5" hidden="1" x14ac:dyDescent="0.25">
      <c r="A141" s="12" t="s">
        <v>243</v>
      </c>
      <c r="B141" s="6" t="s">
        <v>246</v>
      </c>
      <c r="C141" s="4" t="s">
        <v>5</v>
      </c>
      <c r="D141" s="6">
        <v>2</v>
      </c>
      <c r="E141" s="19">
        <v>4</v>
      </c>
      <c r="F141" s="19">
        <v>10</v>
      </c>
      <c r="G141" s="7">
        <f t="shared" si="4"/>
        <v>20</v>
      </c>
    </row>
    <row r="142" spans="1:8" x14ac:dyDescent="0.25">
      <c r="A142" s="16" t="s">
        <v>316</v>
      </c>
      <c r="B142" s="17" t="s">
        <v>299</v>
      </c>
      <c r="C142" s="4" t="s">
        <v>0</v>
      </c>
      <c r="D142" s="6"/>
      <c r="E142" s="19" t="s">
        <v>339</v>
      </c>
      <c r="H142" s="7" t="s">
        <v>321</v>
      </c>
    </row>
    <row r="143" spans="1:8" ht="63.75" x14ac:dyDescent="0.25">
      <c r="A143" s="10" t="s">
        <v>271</v>
      </c>
      <c r="B143" s="10" t="s">
        <v>300</v>
      </c>
      <c r="C143" s="10" t="s">
        <v>5</v>
      </c>
      <c r="D143" s="18">
        <v>4</v>
      </c>
      <c r="E143" s="19">
        <v>2</v>
      </c>
      <c r="F143" s="19">
        <v>4</v>
      </c>
      <c r="G143" s="7">
        <f t="shared" ref="G143:G155" si="5">D143*F143</f>
        <v>16</v>
      </c>
      <c r="H143" s="7" t="s">
        <v>354</v>
      </c>
    </row>
    <row r="144" spans="1:8" ht="102" x14ac:dyDescent="0.25">
      <c r="A144" s="10" t="s">
        <v>272</v>
      </c>
      <c r="B144" s="10" t="s">
        <v>301</v>
      </c>
      <c r="C144" s="10" t="s">
        <v>5</v>
      </c>
      <c r="D144" s="18">
        <v>3</v>
      </c>
      <c r="E144" s="10">
        <v>2</v>
      </c>
      <c r="F144" s="19">
        <v>4</v>
      </c>
      <c r="G144" s="7">
        <f t="shared" si="5"/>
        <v>12</v>
      </c>
      <c r="H144" s="12" t="s">
        <v>356</v>
      </c>
    </row>
    <row r="145" spans="1:8" ht="38.25" x14ac:dyDescent="0.25">
      <c r="A145" s="10" t="s">
        <v>273</v>
      </c>
      <c r="B145" s="10" t="s">
        <v>302</v>
      </c>
      <c r="C145" s="10" t="s">
        <v>5</v>
      </c>
      <c r="D145" s="18">
        <v>3</v>
      </c>
      <c r="E145" s="10">
        <v>2</v>
      </c>
      <c r="F145" s="19">
        <v>7</v>
      </c>
      <c r="G145" s="7">
        <f t="shared" si="5"/>
        <v>21</v>
      </c>
      <c r="H145" s="7" t="s">
        <v>357</v>
      </c>
    </row>
    <row r="146" spans="1:8" ht="25.5" x14ac:dyDescent="0.25">
      <c r="A146" s="10" t="s">
        <v>274</v>
      </c>
      <c r="B146" s="10" t="s">
        <v>275</v>
      </c>
      <c r="C146" s="10" t="s">
        <v>5</v>
      </c>
      <c r="D146" s="18">
        <v>4</v>
      </c>
      <c r="E146" s="10">
        <v>4</v>
      </c>
      <c r="F146" s="19">
        <v>10</v>
      </c>
      <c r="G146" s="7">
        <f t="shared" si="5"/>
        <v>40</v>
      </c>
    </row>
    <row r="147" spans="1:8" ht="38.25" x14ac:dyDescent="0.25">
      <c r="A147" s="10" t="s">
        <v>276</v>
      </c>
      <c r="B147" s="10" t="s">
        <v>303</v>
      </c>
      <c r="C147" s="10"/>
      <c r="D147" s="18">
        <v>3</v>
      </c>
      <c r="E147" s="10">
        <v>3</v>
      </c>
      <c r="F147" s="19">
        <v>7</v>
      </c>
      <c r="G147" s="7">
        <f t="shared" si="5"/>
        <v>21</v>
      </c>
      <c r="H147" s="12" t="s">
        <v>355</v>
      </c>
    </row>
    <row r="148" spans="1:8" x14ac:dyDescent="0.25">
      <c r="A148" s="10" t="s">
        <v>278</v>
      </c>
      <c r="B148" s="10" t="s">
        <v>277</v>
      </c>
      <c r="C148" s="10" t="s">
        <v>5</v>
      </c>
      <c r="D148" s="18">
        <v>3</v>
      </c>
      <c r="E148" s="10">
        <v>4</v>
      </c>
      <c r="F148" s="19">
        <v>10</v>
      </c>
      <c r="G148" s="7">
        <f t="shared" si="5"/>
        <v>30</v>
      </c>
    </row>
    <row r="149" spans="1:8" ht="76.5" x14ac:dyDescent="0.25">
      <c r="A149" s="10" t="s">
        <v>279</v>
      </c>
      <c r="B149" s="15" t="s">
        <v>281</v>
      </c>
      <c r="C149" s="10" t="s">
        <v>5</v>
      </c>
      <c r="D149" s="18">
        <v>4</v>
      </c>
      <c r="E149" s="10">
        <v>3</v>
      </c>
      <c r="F149" s="19">
        <v>7</v>
      </c>
      <c r="G149" s="7">
        <f t="shared" si="5"/>
        <v>28</v>
      </c>
      <c r="H149" s="23" t="s">
        <v>358</v>
      </c>
    </row>
    <row r="150" spans="1:8" x14ac:dyDescent="0.25">
      <c r="A150" s="10" t="s">
        <v>304</v>
      </c>
      <c r="B150" s="10" t="s">
        <v>280</v>
      </c>
      <c r="C150" s="10" t="s">
        <v>5</v>
      </c>
      <c r="D150" s="18">
        <v>2</v>
      </c>
      <c r="E150" s="10">
        <v>2</v>
      </c>
      <c r="F150" s="19">
        <v>4</v>
      </c>
      <c r="G150" s="7">
        <f t="shared" si="5"/>
        <v>8</v>
      </c>
      <c r="H150" s="12" t="s">
        <v>359</v>
      </c>
    </row>
    <row r="151" spans="1:8" ht="25.5" x14ac:dyDescent="0.25">
      <c r="A151" s="10" t="s">
        <v>287</v>
      </c>
      <c r="B151" s="10" t="s">
        <v>305</v>
      </c>
      <c r="C151" s="10" t="s">
        <v>5</v>
      </c>
      <c r="D151" s="18">
        <v>2</v>
      </c>
      <c r="E151" s="10">
        <v>2</v>
      </c>
      <c r="F151" s="19">
        <v>7</v>
      </c>
      <c r="G151" s="7">
        <f t="shared" si="5"/>
        <v>14</v>
      </c>
      <c r="H151" s="7" t="s">
        <v>360</v>
      </c>
    </row>
    <row r="152" spans="1:8" ht="51" x14ac:dyDescent="0.25">
      <c r="A152" s="10" t="s">
        <v>288</v>
      </c>
      <c r="B152" s="10" t="s">
        <v>306</v>
      </c>
      <c r="C152" s="10" t="s">
        <v>5</v>
      </c>
      <c r="D152" s="18">
        <v>3</v>
      </c>
      <c r="E152" s="10">
        <v>4</v>
      </c>
      <c r="F152" s="19">
        <v>10</v>
      </c>
      <c r="G152" s="7">
        <f t="shared" si="5"/>
        <v>30</v>
      </c>
    </row>
    <row r="153" spans="1:8" ht="25.5" x14ac:dyDescent="0.25">
      <c r="A153" s="10" t="s">
        <v>312</v>
      </c>
      <c r="B153" s="15" t="s">
        <v>307</v>
      </c>
      <c r="C153" s="13" t="s">
        <v>5</v>
      </c>
      <c r="D153" s="18">
        <v>2</v>
      </c>
      <c r="E153" s="10">
        <v>3</v>
      </c>
      <c r="F153" s="19">
        <v>10</v>
      </c>
      <c r="G153" s="7">
        <f t="shared" si="5"/>
        <v>20</v>
      </c>
    </row>
    <row r="154" spans="1:8" ht="25.5" x14ac:dyDescent="0.25">
      <c r="A154" s="10" t="s">
        <v>313</v>
      </c>
      <c r="B154" s="15" t="s">
        <v>308</v>
      </c>
      <c r="C154" s="13" t="s">
        <v>5</v>
      </c>
      <c r="D154" s="18">
        <v>3</v>
      </c>
      <c r="E154" s="10">
        <v>2</v>
      </c>
      <c r="F154" s="19">
        <v>4</v>
      </c>
      <c r="G154" s="7">
        <f t="shared" si="5"/>
        <v>12</v>
      </c>
      <c r="H154" s="12" t="s">
        <v>361</v>
      </c>
    </row>
    <row r="155" spans="1:8" ht="25.5" x14ac:dyDescent="0.25">
      <c r="A155" s="10" t="s">
        <v>314</v>
      </c>
      <c r="B155" s="15" t="s">
        <v>309</v>
      </c>
      <c r="C155" s="13" t="s">
        <v>5</v>
      </c>
      <c r="D155" s="18">
        <v>2</v>
      </c>
      <c r="E155" s="10">
        <v>1</v>
      </c>
      <c r="F155" s="19">
        <v>2</v>
      </c>
      <c r="G155" s="7">
        <f t="shared" si="5"/>
        <v>4</v>
      </c>
      <c r="H155" s="7" t="s">
        <v>362</v>
      </c>
    </row>
    <row r="156" spans="1:8" x14ac:dyDescent="0.25">
      <c r="G156" s="7">
        <f>SUM(G143:G155)</f>
        <v>256</v>
      </c>
    </row>
    <row r="157" spans="1:8" x14ac:dyDescent="0.25">
      <c r="E157" s="13"/>
      <c r="F157" s="13"/>
      <c r="G157" s="12"/>
    </row>
    <row r="158" spans="1:8" x14ac:dyDescent="0.25">
      <c r="E158" s="13"/>
      <c r="F158" s="13"/>
      <c r="G158" s="12"/>
    </row>
  </sheetData>
  <autoFilter ref="A1:G156">
    <sortState ref="A2:G156">
      <sortCondition ref="A1:A156"/>
    </sortState>
  </autoFilter>
  <printOptions gridLines="1"/>
  <pageMargins left="0.70866141732283472" right="0.70866141732283472"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6"/>
  <sheetViews>
    <sheetView tabSelected="1" zoomScaleNormal="100" workbookViewId="0">
      <pane xSplit="3" ySplit="1" topLeftCell="D2" activePane="bottomRight" state="frozen"/>
      <selection pane="topRight" activeCell="C1" sqref="C1"/>
      <selection pane="bottomLeft" activeCell="A2" sqref="A2"/>
      <selection pane="bottomRight" activeCell="C69" sqref="C69"/>
    </sheetView>
  </sheetViews>
  <sheetFormatPr defaultColWidth="9.140625" defaultRowHeight="12.75" x14ac:dyDescent="0.25"/>
  <cols>
    <col min="1" max="1" width="10.85546875" style="38" customWidth="1"/>
    <col min="2" max="2" width="11.85546875" style="38" bestFit="1" customWidth="1"/>
    <col min="3" max="3" width="66.5703125" style="36" customWidth="1"/>
    <col min="4" max="4" width="5.85546875" style="36" customWidth="1"/>
    <col min="5" max="5" width="13.42578125" style="36" bestFit="1" customWidth="1"/>
    <col min="6" max="6" width="51.140625" style="30" customWidth="1"/>
    <col min="7" max="16384" width="9.140625" style="31"/>
  </cols>
  <sheetData>
    <row r="1" spans="1:6" ht="63.75" x14ac:dyDescent="0.25">
      <c r="A1" s="49" t="s">
        <v>478</v>
      </c>
      <c r="B1" s="50"/>
      <c r="C1" s="51" t="s">
        <v>443</v>
      </c>
      <c r="D1" s="50"/>
      <c r="E1" s="50" t="s">
        <v>476</v>
      </c>
      <c r="F1" s="52" t="s">
        <v>477</v>
      </c>
    </row>
    <row r="2" spans="1:6" x14ac:dyDescent="0.25">
      <c r="A2" s="39" t="s">
        <v>376</v>
      </c>
      <c r="B2" s="32" t="s">
        <v>493</v>
      </c>
      <c r="C2" s="32" t="s">
        <v>438</v>
      </c>
      <c r="D2" s="32" t="s">
        <v>0</v>
      </c>
      <c r="E2" s="32" t="s">
        <v>476</v>
      </c>
      <c r="F2" s="40"/>
    </row>
    <row r="3" spans="1:6" ht="25.5" x14ac:dyDescent="0.25">
      <c r="A3" s="39" t="s">
        <v>377</v>
      </c>
      <c r="B3" s="32"/>
      <c r="C3" s="32" t="s">
        <v>439</v>
      </c>
      <c r="D3" s="32" t="s">
        <v>0</v>
      </c>
      <c r="E3" s="32" t="s">
        <v>476</v>
      </c>
      <c r="F3" s="40"/>
    </row>
    <row r="4" spans="1:6" x14ac:dyDescent="0.25">
      <c r="A4" s="39" t="s">
        <v>378</v>
      </c>
      <c r="B4" s="32"/>
      <c r="C4" s="32" t="s">
        <v>447</v>
      </c>
      <c r="D4" s="33" t="s">
        <v>0</v>
      </c>
      <c r="E4" s="32" t="s">
        <v>476</v>
      </c>
      <c r="F4" s="40"/>
    </row>
    <row r="5" spans="1:6" ht="51" x14ac:dyDescent="0.25">
      <c r="A5" s="41" t="s">
        <v>379</v>
      </c>
      <c r="B5" s="28" t="s">
        <v>487</v>
      </c>
      <c r="C5" s="28" t="s">
        <v>464</v>
      </c>
      <c r="D5" s="29" t="s">
        <v>0</v>
      </c>
      <c r="E5" s="32" t="s">
        <v>476</v>
      </c>
      <c r="F5" s="40"/>
    </row>
    <row r="6" spans="1:6" x14ac:dyDescent="0.25">
      <c r="A6" s="41" t="s">
        <v>380</v>
      </c>
      <c r="B6" s="28"/>
      <c r="C6" s="28" t="s">
        <v>440</v>
      </c>
      <c r="D6" s="35" t="s">
        <v>0</v>
      </c>
      <c r="E6" s="32" t="s">
        <v>476</v>
      </c>
      <c r="F6" s="40"/>
    </row>
    <row r="7" spans="1:6" ht="25.5" x14ac:dyDescent="0.25">
      <c r="A7" s="41" t="s">
        <v>381</v>
      </c>
      <c r="B7" s="28"/>
      <c r="C7" s="28" t="s">
        <v>463</v>
      </c>
      <c r="D7" s="28" t="s">
        <v>0</v>
      </c>
      <c r="E7" s="32" t="s">
        <v>476</v>
      </c>
      <c r="F7" s="40"/>
    </row>
    <row r="8" spans="1:6" ht="25.5" x14ac:dyDescent="0.25">
      <c r="A8" s="42" t="s">
        <v>384</v>
      </c>
      <c r="B8" s="32" t="s">
        <v>492</v>
      </c>
      <c r="C8" s="32" t="s">
        <v>411</v>
      </c>
      <c r="D8" s="32" t="s">
        <v>0</v>
      </c>
      <c r="E8" s="32" t="s">
        <v>476</v>
      </c>
      <c r="F8" s="40"/>
    </row>
    <row r="9" spans="1:6" ht="38.25" x14ac:dyDescent="0.25">
      <c r="A9" s="41" t="s">
        <v>382</v>
      </c>
      <c r="B9" s="34" t="s">
        <v>486</v>
      </c>
      <c r="C9" s="28" t="s">
        <v>479</v>
      </c>
      <c r="D9" s="28" t="s">
        <v>0</v>
      </c>
      <c r="E9" s="32" t="s">
        <v>476</v>
      </c>
      <c r="F9" s="40"/>
    </row>
    <row r="10" spans="1:6" ht="63.75" x14ac:dyDescent="0.25">
      <c r="A10" s="41" t="s">
        <v>389</v>
      </c>
      <c r="B10" s="34"/>
      <c r="C10" s="28" t="s">
        <v>471</v>
      </c>
      <c r="D10" s="28" t="s">
        <v>0</v>
      </c>
      <c r="E10" s="32" t="s">
        <v>476</v>
      </c>
      <c r="F10" s="40"/>
    </row>
    <row r="11" spans="1:6" ht="38.25" x14ac:dyDescent="0.25">
      <c r="A11" s="41" t="s">
        <v>383</v>
      </c>
      <c r="B11" s="34"/>
      <c r="C11" s="34" t="s">
        <v>449</v>
      </c>
      <c r="D11" s="28" t="s">
        <v>0</v>
      </c>
      <c r="E11" s="32" t="s">
        <v>476</v>
      </c>
      <c r="F11" s="40"/>
    </row>
    <row r="12" spans="1:6" ht="25.5" x14ac:dyDescent="0.25">
      <c r="A12" s="41" t="s">
        <v>390</v>
      </c>
      <c r="B12" s="34"/>
      <c r="C12" s="34" t="s">
        <v>480</v>
      </c>
      <c r="D12" s="28" t="s">
        <v>0</v>
      </c>
      <c r="E12" s="32" t="s">
        <v>476</v>
      </c>
      <c r="F12" s="40"/>
    </row>
    <row r="13" spans="1:6" ht="38.25" x14ac:dyDescent="0.25">
      <c r="A13" s="41" t="s">
        <v>385</v>
      </c>
      <c r="B13" s="34"/>
      <c r="C13" s="28" t="s">
        <v>498</v>
      </c>
      <c r="D13" s="28" t="s">
        <v>0</v>
      </c>
      <c r="E13" s="32" t="s">
        <v>476</v>
      </c>
      <c r="F13" s="40"/>
    </row>
    <row r="14" spans="1:6" ht="25.5" x14ac:dyDescent="0.25">
      <c r="A14" s="41" t="s">
        <v>386</v>
      </c>
      <c r="B14" s="34"/>
      <c r="C14" s="28" t="s">
        <v>461</v>
      </c>
      <c r="D14" s="28" t="s">
        <v>0</v>
      </c>
      <c r="E14" s="32" t="s">
        <v>476</v>
      </c>
      <c r="F14" s="40"/>
    </row>
    <row r="15" spans="1:6" x14ac:dyDescent="0.25">
      <c r="A15" s="41" t="s">
        <v>391</v>
      </c>
      <c r="B15" s="34"/>
      <c r="C15" s="35" t="s">
        <v>412</v>
      </c>
      <c r="D15" s="28" t="s">
        <v>0</v>
      </c>
      <c r="E15" s="32" t="s">
        <v>476</v>
      </c>
      <c r="F15" s="43"/>
    </row>
    <row r="16" spans="1:6" x14ac:dyDescent="0.25">
      <c r="A16" s="41" t="s">
        <v>392</v>
      </c>
      <c r="B16" s="34"/>
      <c r="C16" s="34" t="s">
        <v>413</v>
      </c>
      <c r="D16" s="28" t="s">
        <v>0</v>
      </c>
      <c r="E16" s="32" t="s">
        <v>476</v>
      </c>
      <c r="F16" s="40"/>
    </row>
    <row r="17" spans="1:6" ht="25.5" x14ac:dyDescent="0.25">
      <c r="A17" s="41" t="s">
        <v>422</v>
      </c>
      <c r="B17" s="34"/>
      <c r="C17" s="28" t="s">
        <v>459</v>
      </c>
      <c r="D17" s="28" t="s">
        <v>0</v>
      </c>
      <c r="E17" s="32" t="s">
        <v>476</v>
      </c>
      <c r="F17" s="40"/>
    </row>
    <row r="18" spans="1:6" ht="25.5" x14ac:dyDescent="0.25">
      <c r="A18" s="41" t="s">
        <v>423</v>
      </c>
      <c r="B18" s="34"/>
      <c r="C18" s="34" t="s">
        <v>481</v>
      </c>
      <c r="D18" s="28" t="s">
        <v>0</v>
      </c>
      <c r="E18" s="32" t="s">
        <v>476</v>
      </c>
      <c r="F18" s="40"/>
    </row>
    <row r="19" spans="1:6" x14ac:dyDescent="0.25">
      <c r="A19" s="41" t="s">
        <v>424</v>
      </c>
      <c r="B19" s="34"/>
      <c r="C19" s="34" t="s">
        <v>414</v>
      </c>
      <c r="D19" s="28" t="s">
        <v>0</v>
      </c>
      <c r="E19" s="32" t="s">
        <v>476</v>
      </c>
      <c r="F19" s="40"/>
    </row>
    <row r="20" spans="1:6" x14ac:dyDescent="0.25">
      <c r="A20" s="41" t="s">
        <v>425</v>
      </c>
      <c r="B20" s="34"/>
      <c r="C20" s="34" t="s">
        <v>415</v>
      </c>
      <c r="D20" s="28" t="s">
        <v>0</v>
      </c>
      <c r="E20" s="32" t="s">
        <v>476</v>
      </c>
      <c r="F20" s="40"/>
    </row>
    <row r="21" spans="1:6" x14ac:dyDescent="0.25">
      <c r="A21" s="41" t="s">
        <v>426</v>
      </c>
      <c r="B21" s="34"/>
      <c r="C21" s="34" t="s">
        <v>437</v>
      </c>
      <c r="D21" s="28" t="s">
        <v>0</v>
      </c>
      <c r="E21" s="32" t="s">
        <v>476</v>
      </c>
      <c r="F21" s="40"/>
    </row>
    <row r="22" spans="1:6" x14ac:dyDescent="0.25">
      <c r="A22" s="41" t="s">
        <v>427</v>
      </c>
      <c r="B22" s="34"/>
      <c r="C22" s="34" t="s">
        <v>418</v>
      </c>
      <c r="D22" s="28" t="s">
        <v>0</v>
      </c>
      <c r="E22" s="32" t="s">
        <v>476</v>
      </c>
      <c r="F22" s="40"/>
    </row>
    <row r="23" spans="1:6" x14ac:dyDescent="0.25">
      <c r="A23" s="41" t="s">
        <v>428</v>
      </c>
      <c r="B23" s="34"/>
      <c r="C23" s="34" t="s">
        <v>419</v>
      </c>
      <c r="D23" s="28" t="s">
        <v>0</v>
      </c>
      <c r="E23" s="32" t="s">
        <v>476</v>
      </c>
      <c r="F23" s="40"/>
    </row>
    <row r="24" spans="1:6" x14ac:dyDescent="0.25">
      <c r="A24" s="41" t="s">
        <v>460</v>
      </c>
      <c r="B24" s="34"/>
      <c r="C24" s="34" t="s">
        <v>421</v>
      </c>
      <c r="D24" s="28" t="s">
        <v>0</v>
      </c>
      <c r="E24" s="32" t="s">
        <v>476</v>
      </c>
      <c r="F24" s="40"/>
    </row>
    <row r="25" spans="1:6" ht="63.75" x14ac:dyDescent="0.25">
      <c r="A25" s="41" t="s">
        <v>472</v>
      </c>
      <c r="B25" s="34"/>
      <c r="C25" s="28" t="s">
        <v>465</v>
      </c>
      <c r="D25" s="28" t="s">
        <v>0</v>
      </c>
      <c r="E25" s="32" t="s">
        <v>476</v>
      </c>
      <c r="F25" s="40"/>
    </row>
    <row r="26" spans="1:6" x14ac:dyDescent="0.25">
      <c r="A26" s="41" t="s">
        <v>473</v>
      </c>
      <c r="B26" s="34"/>
      <c r="C26" s="29" t="s">
        <v>410</v>
      </c>
      <c r="D26" s="28" t="s">
        <v>0</v>
      </c>
      <c r="E26" s="32" t="s">
        <v>476</v>
      </c>
      <c r="F26" s="40"/>
    </row>
    <row r="27" spans="1:6" x14ac:dyDescent="0.25">
      <c r="A27" s="39" t="s">
        <v>387</v>
      </c>
      <c r="B27" s="33" t="s">
        <v>374</v>
      </c>
      <c r="C27" s="32" t="s">
        <v>450</v>
      </c>
      <c r="D27" s="32" t="s">
        <v>0</v>
      </c>
      <c r="E27" s="32" t="s">
        <v>476</v>
      </c>
      <c r="F27" s="40"/>
    </row>
    <row r="28" spans="1:6" ht="38.25" x14ac:dyDescent="0.25">
      <c r="A28" s="39" t="s">
        <v>388</v>
      </c>
      <c r="B28" s="33"/>
      <c r="C28" s="32" t="s">
        <v>416</v>
      </c>
      <c r="D28" s="32" t="s">
        <v>0</v>
      </c>
      <c r="E28" s="32" t="s">
        <v>476</v>
      </c>
      <c r="F28" s="40"/>
    </row>
    <row r="29" spans="1:6" ht="38.25" x14ac:dyDescent="0.25">
      <c r="A29" s="39" t="s">
        <v>482</v>
      </c>
      <c r="B29" s="28" t="s">
        <v>489</v>
      </c>
      <c r="C29" s="28" t="s">
        <v>451</v>
      </c>
      <c r="D29" s="28" t="s">
        <v>0</v>
      </c>
      <c r="E29" s="32" t="s">
        <v>476</v>
      </c>
      <c r="F29" s="40"/>
    </row>
    <row r="30" spans="1:6" x14ac:dyDescent="0.25">
      <c r="A30" s="39" t="s">
        <v>483</v>
      </c>
      <c r="B30" s="28"/>
      <c r="C30" s="28" t="s">
        <v>417</v>
      </c>
      <c r="D30" s="29" t="s">
        <v>0</v>
      </c>
      <c r="E30" s="32" t="s">
        <v>476</v>
      </c>
      <c r="F30" s="40"/>
    </row>
    <row r="31" spans="1:6" ht="25.5" x14ac:dyDescent="0.25">
      <c r="A31" s="39" t="s">
        <v>484</v>
      </c>
      <c r="B31" s="32" t="s">
        <v>490</v>
      </c>
      <c r="C31" s="32" t="s">
        <v>448</v>
      </c>
      <c r="D31" s="32" t="s">
        <v>0</v>
      </c>
      <c r="E31" s="32" t="s">
        <v>476</v>
      </c>
      <c r="F31" s="40"/>
    </row>
    <row r="32" spans="1:6" ht="38.25" x14ac:dyDescent="0.25">
      <c r="A32" s="39" t="s">
        <v>485</v>
      </c>
      <c r="B32" s="32"/>
      <c r="C32" s="32" t="s">
        <v>373</v>
      </c>
      <c r="D32" s="32" t="s">
        <v>0</v>
      </c>
      <c r="E32" s="32" t="s">
        <v>476</v>
      </c>
      <c r="F32" s="40"/>
    </row>
    <row r="33" spans="1:6" ht="38.25" x14ac:dyDescent="0.25">
      <c r="A33" s="56" t="s">
        <v>497</v>
      </c>
      <c r="B33" s="53"/>
      <c r="C33" s="54" t="s">
        <v>494</v>
      </c>
      <c r="D33" s="54"/>
      <c r="E33" s="54" t="s">
        <v>495</v>
      </c>
      <c r="F33" s="55" t="s">
        <v>496</v>
      </c>
    </row>
    <row r="34" spans="1:6" ht="25.5" x14ac:dyDescent="0.25">
      <c r="A34" s="39" t="s">
        <v>393</v>
      </c>
      <c r="B34" s="32" t="s">
        <v>493</v>
      </c>
      <c r="C34" s="32" t="s">
        <v>375</v>
      </c>
      <c r="D34" s="32" t="s">
        <v>5</v>
      </c>
      <c r="E34" s="32">
        <v>2</v>
      </c>
      <c r="F34" s="44"/>
    </row>
    <row r="35" spans="1:6" ht="25.5" x14ac:dyDescent="0.25">
      <c r="A35" s="39" t="s">
        <v>397</v>
      </c>
      <c r="B35" s="32"/>
      <c r="C35" s="32" t="s">
        <v>457</v>
      </c>
      <c r="D35" s="32" t="s">
        <v>5</v>
      </c>
      <c r="E35" s="32">
        <v>4</v>
      </c>
      <c r="F35" s="43"/>
    </row>
    <row r="36" spans="1:6" ht="38.25" x14ac:dyDescent="0.25">
      <c r="A36" s="39" t="s">
        <v>398</v>
      </c>
      <c r="B36" s="32"/>
      <c r="C36" s="32" t="s">
        <v>466</v>
      </c>
      <c r="D36" s="32" t="s">
        <v>5</v>
      </c>
      <c r="E36" s="32">
        <v>3</v>
      </c>
      <c r="F36" s="40"/>
    </row>
    <row r="37" spans="1:6" ht="25.5" x14ac:dyDescent="0.25">
      <c r="A37" s="39" t="s">
        <v>394</v>
      </c>
      <c r="B37" s="32"/>
      <c r="C37" s="32" t="s">
        <v>455</v>
      </c>
      <c r="D37" s="32" t="s">
        <v>5</v>
      </c>
      <c r="E37" s="32">
        <v>4</v>
      </c>
      <c r="F37" s="40"/>
    </row>
    <row r="38" spans="1:6" ht="38.25" x14ac:dyDescent="0.25">
      <c r="A38" s="39" t="s">
        <v>395</v>
      </c>
      <c r="B38" s="32"/>
      <c r="C38" s="32" t="s">
        <v>444</v>
      </c>
      <c r="D38" s="32" t="s">
        <v>5</v>
      </c>
      <c r="E38" s="32">
        <v>2</v>
      </c>
      <c r="F38" s="40"/>
    </row>
    <row r="39" spans="1:6" ht="51" x14ac:dyDescent="0.25">
      <c r="A39" s="39" t="s">
        <v>396</v>
      </c>
      <c r="B39" s="32"/>
      <c r="C39" s="32" t="s">
        <v>475</v>
      </c>
      <c r="D39" s="32" t="s">
        <v>5</v>
      </c>
      <c r="E39" s="32">
        <v>2</v>
      </c>
      <c r="F39" s="40"/>
    </row>
    <row r="40" spans="1:6" ht="25.5" x14ac:dyDescent="0.25">
      <c r="A40" s="39" t="s">
        <v>399</v>
      </c>
      <c r="B40" s="32"/>
      <c r="C40" s="32" t="s">
        <v>445</v>
      </c>
      <c r="D40" s="33" t="s">
        <v>5</v>
      </c>
      <c r="E40" s="32">
        <v>4</v>
      </c>
      <c r="F40" s="40"/>
    </row>
    <row r="41" spans="1:6" ht="38.25" x14ac:dyDescent="0.25">
      <c r="A41" s="39" t="s">
        <v>456</v>
      </c>
      <c r="B41" s="32"/>
      <c r="C41" s="32" t="s">
        <v>446</v>
      </c>
      <c r="D41" s="33" t="s">
        <v>5</v>
      </c>
      <c r="E41" s="32">
        <v>2</v>
      </c>
      <c r="F41" s="40"/>
    </row>
    <row r="42" spans="1:6" ht="38.25" x14ac:dyDescent="0.25">
      <c r="A42" s="41" t="s">
        <v>400</v>
      </c>
      <c r="B42" s="28" t="s">
        <v>487</v>
      </c>
      <c r="C42" s="28" t="s">
        <v>435</v>
      </c>
      <c r="D42" s="35" t="s">
        <v>5</v>
      </c>
      <c r="E42" s="28">
        <v>2</v>
      </c>
      <c r="F42" s="40"/>
    </row>
    <row r="43" spans="1:6" ht="25.5" x14ac:dyDescent="0.25">
      <c r="A43" s="41" t="s">
        <v>401</v>
      </c>
      <c r="B43" s="28"/>
      <c r="C43" s="28" t="s">
        <v>467</v>
      </c>
      <c r="D43" s="29" t="s">
        <v>5</v>
      </c>
      <c r="E43" s="28">
        <v>1</v>
      </c>
      <c r="F43" s="40"/>
    </row>
    <row r="44" spans="1:6" ht="51" x14ac:dyDescent="0.25">
      <c r="A44" s="41" t="s">
        <v>402</v>
      </c>
      <c r="B44" s="28"/>
      <c r="C44" s="28" t="s">
        <v>474</v>
      </c>
      <c r="D44" s="29" t="s">
        <v>5</v>
      </c>
      <c r="E44" s="28">
        <v>2</v>
      </c>
      <c r="F44" s="43"/>
    </row>
    <row r="45" spans="1:6" ht="178.5" x14ac:dyDescent="0.25">
      <c r="A45" s="41" t="s">
        <v>403</v>
      </c>
      <c r="B45" s="28"/>
      <c r="C45" s="28" t="s">
        <v>441</v>
      </c>
      <c r="D45" s="29" t="s">
        <v>5</v>
      </c>
      <c r="E45" s="28">
        <v>2</v>
      </c>
      <c r="F45" s="43"/>
    </row>
    <row r="46" spans="1:6" ht="25.5" x14ac:dyDescent="0.25">
      <c r="A46" s="41" t="s">
        <v>404</v>
      </c>
      <c r="B46" s="28"/>
      <c r="C46" s="28" t="s">
        <v>436</v>
      </c>
      <c r="D46" s="29" t="s">
        <v>5</v>
      </c>
      <c r="E46" s="28">
        <v>3</v>
      </c>
      <c r="F46" s="43"/>
    </row>
    <row r="47" spans="1:6" x14ac:dyDescent="0.25">
      <c r="A47" s="39" t="s">
        <v>405</v>
      </c>
      <c r="B47" s="33" t="s">
        <v>486</v>
      </c>
      <c r="C47" s="32" t="s">
        <v>452</v>
      </c>
      <c r="D47" s="32"/>
      <c r="E47" s="32">
        <v>2</v>
      </c>
      <c r="F47" s="40"/>
    </row>
    <row r="48" spans="1:6" ht="38.25" x14ac:dyDescent="0.25">
      <c r="A48" s="39" t="s">
        <v>406</v>
      </c>
      <c r="B48" s="33"/>
      <c r="C48" s="32" t="s">
        <v>453</v>
      </c>
      <c r="D48" s="32" t="s">
        <v>5</v>
      </c>
      <c r="E48" s="32">
        <v>1</v>
      </c>
      <c r="F48" s="40"/>
    </row>
    <row r="49" spans="1:6" x14ac:dyDescent="0.25">
      <c r="A49" s="39" t="s">
        <v>458</v>
      </c>
      <c r="B49" s="33"/>
      <c r="C49" s="32" t="s">
        <v>468</v>
      </c>
      <c r="D49" s="28" t="s">
        <v>5</v>
      </c>
      <c r="E49" s="28">
        <v>3</v>
      </c>
      <c r="F49" s="40"/>
    </row>
    <row r="50" spans="1:6" ht="38.25" x14ac:dyDescent="0.25">
      <c r="A50" s="41" t="s">
        <v>429</v>
      </c>
      <c r="B50" s="28" t="s">
        <v>489</v>
      </c>
      <c r="C50" s="28" t="s">
        <v>442</v>
      </c>
      <c r="D50" s="28" t="s">
        <v>5</v>
      </c>
      <c r="E50" s="28">
        <v>2</v>
      </c>
      <c r="F50" s="40"/>
    </row>
    <row r="51" spans="1:6" ht="25.5" x14ac:dyDescent="0.25">
      <c r="A51" s="41" t="s">
        <v>430</v>
      </c>
      <c r="B51" s="28"/>
      <c r="C51" s="28" t="s">
        <v>499</v>
      </c>
      <c r="D51" s="28" t="s">
        <v>5</v>
      </c>
      <c r="E51" s="28">
        <v>2</v>
      </c>
      <c r="F51" s="40"/>
    </row>
    <row r="52" spans="1:6" ht="38.25" x14ac:dyDescent="0.25">
      <c r="A52" s="41" t="s">
        <v>431</v>
      </c>
      <c r="B52" s="28"/>
      <c r="C52" s="28" t="s">
        <v>469</v>
      </c>
      <c r="D52" s="28" t="s">
        <v>5</v>
      </c>
      <c r="E52" s="28">
        <v>3</v>
      </c>
      <c r="F52" s="40"/>
    </row>
    <row r="53" spans="1:6" ht="25.5" x14ac:dyDescent="0.25">
      <c r="A53" s="41" t="s">
        <v>432</v>
      </c>
      <c r="B53" s="28"/>
      <c r="C53" s="28" t="s">
        <v>434</v>
      </c>
      <c r="D53" s="28" t="s">
        <v>5</v>
      </c>
      <c r="E53" s="28">
        <v>3</v>
      </c>
      <c r="F53" s="40"/>
    </row>
    <row r="54" spans="1:6" ht="51" x14ac:dyDescent="0.25">
      <c r="A54" s="41" t="s">
        <v>433</v>
      </c>
      <c r="B54" s="28"/>
      <c r="C54" s="28" t="s">
        <v>488</v>
      </c>
      <c r="D54" s="28" t="s">
        <v>5</v>
      </c>
      <c r="E54" s="28">
        <v>3</v>
      </c>
      <c r="F54" s="40"/>
    </row>
    <row r="55" spans="1:6" x14ac:dyDescent="0.25">
      <c r="A55" s="41" t="s">
        <v>462</v>
      </c>
      <c r="B55" s="34"/>
      <c r="C55" s="34" t="s">
        <v>420</v>
      </c>
      <c r="D55" s="28" t="s">
        <v>5</v>
      </c>
      <c r="E55" s="28">
        <v>1</v>
      </c>
      <c r="F55" s="40"/>
    </row>
    <row r="56" spans="1:6" x14ac:dyDescent="0.25">
      <c r="A56" s="45" t="s">
        <v>407</v>
      </c>
      <c r="B56" s="32" t="s">
        <v>490</v>
      </c>
      <c r="C56" s="32" t="s">
        <v>491</v>
      </c>
      <c r="D56" s="32" t="s">
        <v>5</v>
      </c>
      <c r="E56" s="32">
        <v>1</v>
      </c>
      <c r="F56" s="40"/>
    </row>
    <row r="57" spans="1:6" ht="25.5" x14ac:dyDescent="0.25">
      <c r="A57" s="45" t="s">
        <v>408</v>
      </c>
      <c r="B57" s="32"/>
      <c r="C57" s="32" t="s">
        <v>454</v>
      </c>
      <c r="D57" s="32" t="s">
        <v>5</v>
      </c>
      <c r="E57" s="32">
        <v>2</v>
      </c>
      <c r="F57" s="44"/>
    </row>
    <row r="58" spans="1:6" ht="39" thickBot="1" x14ac:dyDescent="0.3">
      <c r="A58" s="46" t="s">
        <v>409</v>
      </c>
      <c r="B58" s="47"/>
      <c r="C58" s="47" t="s">
        <v>470</v>
      </c>
      <c r="D58" s="47" t="s">
        <v>5</v>
      </c>
      <c r="E58" s="47">
        <v>2</v>
      </c>
      <c r="F58" s="48"/>
    </row>
    <row r="59" spans="1:6" x14ac:dyDescent="0.25">
      <c r="A59" s="37"/>
      <c r="B59" s="37"/>
      <c r="C59" s="30"/>
      <c r="D59" s="57"/>
      <c r="E59" s="57"/>
    </row>
    <row r="60" spans="1:6" x14ac:dyDescent="0.25">
      <c r="A60" s="37"/>
      <c r="B60" s="37"/>
      <c r="C60" s="30"/>
      <c r="D60" s="57"/>
      <c r="E60" s="57"/>
    </row>
    <row r="63" spans="1:6" x14ac:dyDescent="0.25">
      <c r="B63" s="31"/>
      <c r="C63" s="31"/>
    </row>
    <row r="66" spans="3:3" x14ac:dyDescent="0.25">
      <c r="C66" s="30"/>
    </row>
  </sheetData>
  <autoFilter ref="A1:F58">
    <sortState ref="A2:K58">
      <sortCondition ref="D1:D58"/>
    </sortState>
  </autoFilter>
  <phoneticPr fontId="9" type="noConversion"/>
  <printOptions gridLines="1"/>
  <pageMargins left="0.70866141732283472" right="0.70866141732283472" top="0.74803149606299213" bottom="0.74803149606299213" header="0.31496062992125984" footer="0.31496062992125984"/>
  <pageSetup paperSize="9"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topLeftCell="A148" workbookViewId="0">
      <selection activeCell="F156" sqref="F156"/>
    </sheetView>
  </sheetViews>
  <sheetFormatPr defaultColWidth="9.140625" defaultRowHeight="15" x14ac:dyDescent="0.25"/>
  <cols>
    <col min="1" max="1" width="9.140625" style="1"/>
    <col min="2" max="2" width="66.5703125" style="1" customWidth="1"/>
    <col min="3" max="3" width="13.140625" style="7" hidden="1" customWidth="1"/>
    <col min="4" max="4" width="10.7109375" style="1" bestFit="1" customWidth="1"/>
    <col min="5" max="5" width="10.7109375" style="7" hidden="1" customWidth="1"/>
    <col min="6" max="6" width="10.7109375" style="1" bestFit="1" customWidth="1"/>
    <col min="7" max="7" width="10.7109375" style="1" hidden="1" customWidth="1"/>
    <col min="8" max="8" width="11.140625" style="1" hidden="1" customWidth="1"/>
    <col min="9" max="16384" width="9.140625" style="1"/>
  </cols>
  <sheetData>
    <row r="1" spans="1:8" ht="30" x14ac:dyDescent="0.25">
      <c r="A1" s="2" t="s">
        <v>1</v>
      </c>
      <c r="B1" s="2" t="s">
        <v>2</v>
      </c>
      <c r="C1" s="2"/>
      <c r="D1" s="22" t="s">
        <v>363</v>
      </c>
      <c r="E1" s="22"/>
      <c r="F1" s="22" t="s">
        <v>364</v>
      </c>
      <c r="G1" s="2" t="s">
        <v>267</v>
      </c>
      <c r="H1" s="2" t="s">
        <v>268</v>
      </c>
    </row>
    <row r="2" spans="1:8" ht="25.5" hidden="1" x14ac:dyDescent="0.25">
      <c r="A2" s="6" t="s">
        <v>3</v>
      </c>
      <c r="B2" s="6" t="s">
        <v>4</v>
      </c>
      <c r="C2" s="6">
        <f>'wensen Strycker'!D2</f>
        <v>3</v>
      </c>
      <c r="D2" s="6">
        <f>'wensen Strycker'!G2</f>
        <v>30</v>
      </c>
      <c r="E2" s="6">
        <f>'wensen Kartsana'!D2</f>
        <v>3</v>
      </c>
      <c r="F2" s="6">
        <f>'wensen Kartsana'!G2</f>
        <v>30</v>
      </c>
      <c r="G2" s="1" t="e">
        <f>#REF!</f>
        <v>#REF!</v>
      </c>
      <c r="H2" s="1" t="e">
        <f>#REF!</f>
        <v>#REF!</v>
      </c>
    </row>
    <row r="3" spans="1:8" ht="76.5" hidden="1" x14ac:dyDescent="0.25">
      <c r="A3" s="6" t="s">
        <v>6</v>
      </c>
      <c r="B3" s="6" t="s">
        <v>263</v>
      </c>
      <c r="C3" s="6">
        <f>'wensen Strycker'!D3</f>
        <v>3</v>
      </c>
      <c r="D3" s="6">
        <f>'wensen Strycker'!G3</f>
        <v>21</v>
      </c>
      <c r="E3" s="6">
        <f>'wensen Kartsana'!D3</f>
        <v>3</v>
      </c>
      <c r="F3" s="6">
        <f>'wensen Kartsana'!G3</f>
        <v>21</v>
      </c>
      <c r="G3" s="1" t="e">
        <f>#REF!</f>
        <v>#REF!</v>
      </c>
      <c r="H3" s="1" t="e">
        <f>#REF!</f>
        <v>#REF!</v>
      </c>
    </row>
    <row r="4" spans="1:8" ht="89.25" hidden="1" x14ac:dyDescent="0.25">
      <c r="A4" s="6" t="s">
        <v>7</v>
      </c>
      <c r="B4" s="6" t="s">
        <v>282</v>
      </c>
      <c r="C4" s="6">
        <f>'wensen Strycker'!D4</f>
        <v>2</v>
      </c>
      <c r="D4" s="6">
        <f>'wensen Strycker'!G4</f>
        <v>20</v>
      </c>
      <c r="E4" s="6">
        <f>'wensen Kartsana'!D4</f>
        <v>2</v>
      </c>
      <c r="F4" s="6">
        <f>'wensen Kartsana'!G4</f>
        <v>20</v>
      </c>
      <c r="G4" s="1" t="e">
        <f>#REF!</f>
        <v>#REF!</v>
      </c>
      <c r="H4" s="1" t="e">
        <f>#REF!</f>
        <v>#REF!</v>
      </c>
    </row>
    <row r="5" spans="1:8" ht="38.25" hidden="1" x14ac:dyDescent="0.25">
      <c r="A5" s="12" t="s">
        <v>8</v>
      </c>
      <c r="B5" s="11" t="s">
        <v>262</v>
      </c>
      <c r="C5" s="6">
        <f>'wensen Strycker'!D5</f>
        <v>3</v>
      </c>
      <c r="D5" s="6">
        <f>'wensen Strycker'!G5</f>
        <v>30</v>
      </c>
      <c r="E5" s="6">
        <f>'wensen Kartsana'!D5</f>
        <v>3</v>
      </c>
      <c r="F5" s="6">
        <f>'wensen Kartsana'!G5</f>
        <v>30</v>
      </c>
      <c r="G5" s="1" t="e">
        <f>#REF!</f>
        <v>#REF!</v>
      </c>
      <c r="H5" s="1" t="e">
        <f>#REF!</f>
        <v>#REF!</v>
      </c>
    </row>
    <row r="6" spans="1:8" ht="51" hidden="1" x14ac:dyDescent="0.25">
      <c r="A6" s="12" t="s">
        <v>9</v>
      </c>
      <c r="B6" s="11" t="s">
        <v>283</v>
      </c>
      <c r="C6" s="6">
        <f>'wensen Strycker'!D6</f>
        <v>2</v>
      </c>
      <c r="D6" s="6">
        <f>'wensen Strycker'!G6</f>
        <v>20</v>
      </c>
      <c r="E6" s="6">
        <f>'wensen Kartsana'!D6</f>
        <v>2</v>
      </c>
      <c r="F6" s="6">
        <f>'wensen Kartsana'!G6</f>
        <v>20</v>
      </c>
      <c r="G6" s="1" t="e">
        <f>#REF!</f>
        <v>#REF!</v>
      </c>
      <c r="H6" s="1" t="e">
        <f>#REF!</f>
        <v>#REF!</v>
      </c>
    </row>
    <row r="7" spans="1:8" ht="38.25" hidden="1" x14ac:dyDescent="0.25">
      <c r="A7" s="12" t="s">
        <v>10</v>
      </c>
      <c r="B7" s="11" t="s">
        <v>261</v>
      </c>
      <c r="C7" s="6">
        <f>'wensen Strycker'!D7</f>
        <v>2</v>
      </c>
      <c r="D7" s="6">
        <f>'wensen Strycker'!G7</f>
        <v>20</v>
      </c>
      <c r="E7" s="6">
        <f>'wensen Kartsana'!D7</f>
        <v>2</v>
      </c>
      <c r="F7" s="6">
        <f>'wensen Kartsana'!G7</f>
        <v>20</v>
      </c>
      <c r="G7" s="1" t="e">
        <f>#REF!</f>
        <v>#REF!</v>
      </c>
      <c r="H7" s="1" t="e">
        <f>#REF!</f>
        <v>#REF!</v>
      </c>
    </row>
    <row r="8" spans="1:8" ht="25.5" hidden="1" x14ac:dyDescent="0.25">
      <c r="A8" s="6" t="s">
        <v>11</v>
      </c>
      <c r="B8" s="6" t="s">
        <v>12</v>
      </c>
      <c r="C8" s="6">
        <f>'wensen Strycker'!D8</f>
        <v>3</v>
      </c>
      <c r="D8" s="6">
        <f>'wensen Strycker'!G8</f>
        <v>30</v>
      </c>
      <c r="E8" s="6">
        <f>'wensen Kartsana'!D8</f>
        <v>3</v>
      </c>
      <c r="F8" s="6">
        <f>'wensen Kartsana'!G8</f>
        <v>30</v>
      </c>
      <c r="G8" s="1" t="e">
        <f>#REF!</f>
        <v>#REF!</v>
      </c>
      <c r="H8" s="1" t="e">
        <f>#REF!</f>
        <v>#REF!</v>
      </c>
    </row>
    <row r="9" spans="1:8" hidden="1" x14ac:dyDescent="0.25">
      <c r="A9" s="6" t="s">
        <v>13</v>
      </c>
      <c r="B9" s="6" t="s">
        <v>14</v>
      </c>
      <c r="C9" s="6">
        <f>'wensen Strycker'!D9</f>
        <v>3</v>
      </c>
      <c r="D9" s="6">
        <f>'wensen Strycker'!G9</f>
        <v>30</v>
      </c>
      <c r="E9" s="6">
        <f>'wensen Kartsana'!D9</f>
        <v>3</v>
      </c>
      <c r="F9" s="6">
        <f>'wensen Kartsana'!G9</f>
        <v>30</v>
      </c>
      <c r="G9" s="1" t="e">
        <f>#REF!</f>
        <v>#REF!</v>
      </c>
      <c r="H9" s="1" t="e">
        <f>#REF!</f>
        <v>#REF!</v>
      </c>
    </row>
    <row r="10" spans="1:8" ht="63.75" hidden="1" x14ac:dyDescent="0.25">
      <c r="A10" s="6" t="s">
        <v>15</v>
      </c>
      <c r="B10" s="6" t="s">
        <v>16</v>
      </c>
      <c r="C10" s="6">
        <f>'wensen Strycker'!D10</f>
        <v>3</v>
      </c>
      <c r="D10" s="6">
        <f>'wensen Strycker'!G10</f>
        <v>30</v>
      </c>
      <c r="E10" s="6">
        <f>'wensen Kartsana'!D10</f>
        <v>3</v>
      </c>
      <c r="F10" s="6">
        <f>'wensen Kartsana'!G10</f>
        <v>30</v>
      </c>
      <c r="G10" s="1" t="e">
        <f>#REF!</f>
        <v>#REF!</v>
      </c>
      <c r="H10" s="1" t="e">
        <f>#REF!</f>
        <v>#REF!</v>
      </c>
    </row>
    <row r="11" spans="1:8" ht="63.75" hidden="1" x14ac:dyDescent="0.25">
      <c r="A11" s="12" t="s">
        <v>17</v>
      </c>
      <c r="B11" s="11" t="s">
        <v>260</v>
      </c>
      <c r="C11" s="6">
        <f>'wensen Strycker'!D11</f>
        <v>3</v>
      </c>
      <c r="D11" s="6">
        <f>'wensen Strycker'!G11</f>
        <v>21</v>
      </c>
      <c r="E11" s="6">
        <f>'wensen Kartsana'!D11</f>
        <v>3</v>
      </c>
      <c r="F11" s="6">
        <f>'wensen Kartsana'!G11</f>
        <v>12</v>
      </c>
      <c r="G11" s="1" t="e">
        <f>#REF!</f>
        <v>#REF!</v>
      </c>
      <c r="H11" s="1" t="e">
        <f>#REF!</f>
        <v>#REF!</v>
      </c>
    </row>
    <row r="12" spans="1:8" ht="25.5" hidden="1" x14ac:dyDescent="0.25">
      <c r="A12" s="6" t="s">
        <v>18</v>
      </c>
      <c r="B12" s="6" t="s">
        <v>19</v>
      </c>
      <c r="C12" s="6">
        <f>'wensen Strycker'!D12</f>
        <v>2</v>
      </c>
      <c r="D12" s="6">
        <f>'wensen Strycker'!G12</f>
        <v>20</v>
      </c>
      <c r="E12" s="6">
        <f>'wensen Kartsana'!D12</f>
        <v>2</v>
      </c>
      <c r="F12" s="6">
        <f>'wensen Kartsana'!G12</f>
        <v>20</v>
      </c>
      <c r="G12" s="1" t="e">
        <f>#REF!</f>
        <v>#REF!</v>
      </c>
      <c r="H12" s="1" t="e">
        <f>#REF!</f>
        <v>#REF!</v>
      </c>
    </row>
    <row r="13" spans="1:8" hidden="1" x14ac:dyDescent="0.25">
      <c r="A13" s="6" t="s">
        <v>20</v>
      </c>
      <c r="B13" s="6" t="s">
        <v>21</v>
      </c>
      <c r="C13" s="6">
        <f>'wensen Strycker'!D13</f>
        <v>2</v>
      </c>
      <c r="D13" s="6">
        <f>'wensen Strycker'!G13</f>
        <v>20</v>
      </c>
      <c r="E13" s="6">
        <f>'wensen Kartsana'!D13</f>
        <v>2</v>
      </c>
      <c r="F13" s="6">
        <f>'wensen Kartsana'!G13</f>
        <v>20</v>
      </c>
      <c r="G13" s="1" t="e">
        <f>#REF!</f>
        <v>#REF!</v>
      </c>
      <c r="H13" s="1" t="e">
        <f>#REF!</f>
        <v>#REF!</v>
      </c>
    </row>
    <row r="14" spans="1:8" hidden="1" x14ac:dyDescent="0.25">
      <c r="A14" s="6" t="s">
        <v>22</v>
      </c>
      <c r="B14" s="6" t="s">
        <v>23</v>
      </c>
      <c r="C14" s="6">
        <f>'wensen Strycker'!D14</f>
        <v>1</v>
      </c>
      <c r="D14" s="6">
        <f>'wensen Strycker'!G14</f>
        <v>10</v>
      </c>
      <c r="E14" s="6">
        <f>'wensen Kartsana'!D14</f>
        <v>1</v>
      </c>
      <c r="F14" s="6">
        <f>'wensen Kartsana'!G14</f>
        <v>10</v>
      </c>
      <c r="G14" s="1" t="e">
        <f>#REF!</f>
        <v>#REF!</v>
      </c>
      <c r="H14" s="1" t="e">
        <f>#REF!</f>
        <v>#REF!</v>
      </c>
    </row>
    <row r="15" spans="1:8" hidden="1" x14ac:dyDescent="0.25">
      <c r="A15" s="6" t="s">
        <v>24</v>
      </c>
      <c r="B15" s="6" t="s">
        <v>25</v>
      </c>
      <c r="C15" s="6">
        <f>'wensen Strycker'!D15</f>
        <v>1</v>
      </c>
      <c r="D15" s="6">
        <f>'wensen Strycker'!G15</f>
        <v>10</v>
      </c>
      <c r="E15" s="6">
        <f>'wensen Kartsana'!D15</f>
        <v>1</v>
      </c>
      <c r="F15" s="6">
        <f>'wensen Kartsana'!G15</f>
        <v>10</v>
      </c>
      <c r="G15" s="1" t="e">
        <f>#REF!</f>
        <v>#REF!</v>
      </c>
      <c r="H15" s="1" t="e">
        <f>#REF!</f>
        <v>#REF!</v>
      </c>
    </row>
    <row r="16" spans="1:8" ht="110.25" hidden="1" customHeight="1" x14ac:dyDescent="0.25">
      <c r="A16" s="12" t="s">
        <v>26</v>
      </c>
      <c r="B16" s="11" t="s">
        <v>284</v>
      </c>
      <c r="C16" s="6">
        <f>'wensen Strycker'!D16</f>
        <v>3</v>
      </c>
      <c r="D16" s="6">
        <f>'wensen Strycker'!G16</f>
        <v>21</v>
      </c>
      <c r="E16" s="6">
        <f>'wensen Kartsana'!D16</f>
        <v>3</v>
      </c>
      <c r="F16" s="6">
        <f>'wensen Kartsana'!G16</f>
        <v>21</v>
      </c>
      <c r="G16" s="1" t="e">
        <f>#REF!</f>
        <v>#REF!</v>
      </c>
      <c r="H16" s="1" t="e">
        <f>#REF!</f>
        <v>#REF!</v>
      </c>
    </row>
    <row r="17" spans="1:8" ht="51" hidden="1" x14ac:dyDescent="0.25">
      <c r="A17" s="6" t="s">
        <v>27</v>
      </c>
      <c r="B17" s="6" t="s">
        <v>177</v>
      </c>
      <c r="C17" s="6">
        <f>'wensen Strycker'!D17</f>
        <v>3</v>
      </c>
      <c r="D17" s="6">
        <f>'wensen Strycker'!G17</f>
        <v>21</v>
      </c>
      <c r="E17" s="6">
        <f>'wensen Kartsana'!D17</f>
        <v>3</v>
      </c>
      <c r="F17" s="6">
        <f>'wensen Kartsana'!G17</f>
        <v>21</v>
      </c>
      <c r="G17" s="1" t="e">
        <f>#REF!</f>
        <v>#REF!</v>
      </c>
      <c r="H17" s="1" t="e">
        <f>#REF!</f>
        <v>#REF!</v>
      </c>
    </row>
    <row r="18" spans="1:8" ht="38.25" hidden="1" x14ac:dyDescent="0.25">
      <c r="A18" s="6" t="s">
        <v>28</v>
      </c>
      <c r="B18" s="6" t="s">
        <v>29</v>
      </c>
      <c r="C18" s="6">
        <f>'wensen Strycker'!D18</f>
        <v>4</v>
      </c>
      <c r="D18" s="6">
        <f>'wensen Strycker'!G18</f>
        <v>40</v>
      </c>
      <c r="E18" s="6">
        <f>'wensen Kartsana'!D18</f>
        <v>4</v>
      </c>
      <c r="F18" s="6">
        <f>'wensen Kartsana'!G18</f>
        <v>28</v>
      </c>
      <c r="G18" s="1" t="e">
        <f>#REF!</f>
        <v>#REF!</v>
      </c>
      <c r="H18" s="1" t="e">
        <f>#REF!</f>
        <v>#REF!</v>
      </c>
    </row>
    <row r="19" spans="1:8" hidden="1" x14ac:dyDescent="0.25">
      <c r="A19" s="6" t="s">
        <v>30</v>
      </c>
      <c r="B19" s="6" t="s">
        <v>31</v>
      </c>
      <c r="C19" s="6">
        <f>'wensen Strycker'!D19</f>
        <v>2</v>
      </c>
      <c r="D19" s="6">
        <f>'wensen Strycker'!G19</f>
        <v>20</v>
      </c>
      <c r="E19" s="6">
        <f>'wensen Kartsana'!D19</f>
        <v>2</v>
      </c>
      <c r="F19" s="6">
        <f>'wensen Kartsana'!G19</f>
        <v>20</v>
      </c>
      <c r="G19" s="1" t="e">
        <f>#REF!</f>
        <v>#REF!</v>
      </c>
      <c r="H19" s="1" t="e">
        <f>#REF!</f>
        <v>#REF!</v>
      </c>
    </row>
    <row r="20" spans="1:8" ht="25.5" hidden="1" x14ac:dyDescent="0.25">
      <c r="A20" s="6" t="s">
        <v>32</v>
      </c>
      <c r="B20" s="6" t="s">
        <v>33</v>
      </c>
      <c r="C20" s="6">
        <f>'wensen Strycker'!D20</f>
        <v>2</v>
      </c>
      <c r="D20" s="6">
        <f>'wensen Strycker'!G20</f>
        <v>20</v>
      </c>
      <c r="E20" s="6">
        <f>'wensen Kartsana'!D20</f>
        <v>2</v>
      </c>
      <c r="F20" s="6">
        <f>'wensen Kartsana'!G20</f>
        <v>0</v>
      </c>
      <c r="G20" s="1" t="e">
        <f>#REF!</f>
        <v>#REF!</v>
      </c>
      <c r="H20" s="1" t="e">
        <f>#REF!</f>
        <v>#REF!</v>
      </c>
    </row>
    <row r="21" spans="1:8" hidden="1" x14ac:dyDescent="0.25">
      <c r="A21" s="6" t="s">
        <v>34</v>
      </c>
      <c r="B21" s="6" t="s">
        <v>35</v>
      </c>
      <c r="C21" s="6">
        <f>'wensen Strycker'!D21</f>
        <v>1</v>
      </c>
      <c r="D21" s="6">
        <f>'wensen Strycker'!G21</f>
        <v>10</v>
      </c>
      <c r="E21" s="6">
        <f>'wensen Kartsana'!D21</f>
        <v>1</v>
      </c>
      <c r="F21" s="6">
        <f>'wensen Kartsana'!G21</f>
        <v>10</v>
      </c>
      <c r="G21" s="1" t="e">
        <f>#REF!</f>
        <v>#REF!</v>
      </c>
      <c r="H21" s="1" t="e">
        <f>#REF!</f>
        <v>#REF!</v>
      </c>
    </row>
    <row r="22" spans="1:8" ht="25.5" hidden="1" x14ac:dyDescent="0.25">
      <c r="A22" s="6" t="s">
        <v>36</v>
      </c>
      <c r="B22" s="6" t="s">
        <v>37</v>
      </c>
      <c r="C22" s="6">
        <f>'wensen Strycker'!D22</f>
        <v>3</v>
      </c>
      <c r="D22" s="6">
        <f>'wensen Strycker'!G22</f>
        <v>30</v>
      </c>
      <c r="E22" s="6">
        <f>'wensen Kartsana'!D22</f>
        <v>3</v>
      </c>
      <c r="F22" s="6">
        <f>'wensen Kartsana'!G22</f>
        <v>30</v>
      </c>
      <c r="G22" s="1" t="e">
        <f>#REF!</f>
        <v>#REF!</v>
      </c>
      <c r="H22" s="1" t="e">
        <f>#REF!</f>
        <v>#REF!</v>
      </c>
    </row>
    <row r="23" spans="1:8" hidden="1" x14ac:dyDescent="0.25">
      <c r="A23" s="6" t="s">
        <v>266</v>
      </c>
      <c r="B23" s="6" t="s">
        <v>38</v>
      </c>
      <c r="C23" s="6">
        <f>'wensen Strycker'!D23</f>
        <v>1</v>
      </c>
      <c r="D23" s="6">
        <f>'wensen Strycker'!G23</f>
        <v>10</v>
      </c>
      <c r="E23" s="6">
        <f>'wensen Kartsana'!D23</f>
        <v>1</v>
      </c>
      <c r="F23" s="6">
        <f>'wensen Kartsana'!G23</f>
        <v>10</v>
      </c>
      <c r="G23" s="1" t="e">
        <f>#REF!</f>
        <v>#REF!</v>
      </c>
      <c r="H23" s="1" t="e">
        <f>#REF!</f>
        <v>#REF!</v>
      </c>
    </row>
    <row r="24" spans="1:8" hidden="1" x14ac:dyDescent="0.25">
      <c r="A24" s="6" t="s">
        <v>39</v>
      </c>
      <c r="B24" s="6" t="s">
        <v>40</v>
      </c>
      <c r="C24" s="6">
        <f>'wensen Strycker'!D24</f>
        <v>1</v>
      </c>
      <c r="D24" s="6">
        <f>'wensen Strycker'!G24</f>
        <v>10</v>
      </c>
      <c r="E24" s="6">
        <f>'wensen Kartsana'!D24</f>
        <v>1</v>
      </c>
      <c r="F24" s="6">
        <f>'wensen Kartsana'!G24</f>
        <v>10</v>
      </c>
      <c r="G24" s="1" t="e">
        <f>#REF!</f>
        <v>#REF!</v>
      </c>
      <c r="H24" s="1" t="e">
        <f>#REF!</f>
        <v>#REF!</v>
      </c>
    </row>
    <row r="25" spans="1:8" hidden="1" x14ac:dyDescent="0.25">
      <c r="A25" s="6" t="s">
        <v>41</v>
      </c>
      <c r="B25" s="6" t="s">
        <v>42</v>
      </c>
      <c r="C25" s="6">
        <f>'wensen Strycker'!D25</f>
        <v>2</v>
      </c>
      <c r="D25" s="6">
        <f>'wensen Strycker'!G25</f>
        <v>20</v>
      </c>
      <c r="E25" s="6">
        <f>'wensen Kartsana'!D25</f>
        <v>2</v>
      </c>
      <c r="F25" s="6">
        <f>'wensen Kartsana'!G25</f>
        <v>14</v>
      </c>
      <c r="G25" s="1" t="e">
        <f>#REF!</f>
        <v>#REF!</v>
      </c>
      <c r="H25" s="1" t="e">
        <f>#REF!</f>
        <v>#REF!</v>
      </c>
    </row>
    <row r="26" spans="1:8" hidden="1" x14ac:dyDescent="0.25">
      <c r="A26" s="6" t="s">
        <v>292</v>
      </c>
      <c r="B26" s="6" t="s">
        <v>285</v>
      </c>
      <c r="C26" s="6">
        <f>'wensen Strycker'!D26</f>
        <v>1</v>
      </c>
      <c r="D26" s="6">
        <f>'wensen Strycker'!G26</f>
        <v>7</v>
      </c>
      <c r="E26" s="6">
        <f>'wensen Kartsana'!D26</f>
        <v>1</v>
      </c>
      <c r="F26" s="6">
        <f>'wensen Kartsana'!G26</f>
        <v>7</v>
      </c>
      <c r="G26" s="1" t="e">
        <f>#REF!</f>
        <v>#REF!</v>
      </c>
      <c r="H26" s="1" t="e">
        <f>#REF!</f>
        <v>#REF!</v>
      </c>
    </row>
    <row r="27" spans="1:8" ht="25.5" hidden="1" x14ac:dyDescent="0.25">
      <c r="A27" s="6" t="s">
        <v>43</v>
      </c>
      <c r="B27" s="6" t="s">
        <v>45</v>
      </c>
      <c r="C27" s="6">
        <f>'wensen Strycker'!D27</f>
        <v>2</v>
      </c>
      <c r="D27" s="6">
        <f>'wensen Strycker'!G27</f>
        <v>20</v>
      </c>
      <c r="E27" s="6">
        <f>'wensen Kartsana'!D27</f>
        <v>2</v>
      </c>
      <c r="F27" s="6">
        <f>'wensen Kartsana'!G27</f>
        <v>20</v>
      </c>
      <c r="G27" s="1" t="e">
        <f>#REF!</f>
        <v>#REF!</v>
      </c>
      <c r="H27" s="1" t="e">
        <f>#REF!</f>
        <v>#REF!</v>
      </c>
    </row>
    <row r="28" spans="1:8" ht="38.25" hidden="1" x14ac:dyDescent="0.25">
      <c r="A28" s="6" t="s">
        <v>44</v>
      </c>
      <c r="B28" s="11" t="s">
        <v>259</v>
      </c>
      <c r="C28" s="6">
        <f>'wensen Strycker'!D28</f>
        <v>2</v>
      </c>
      <c r="D28" s="6">
        <f>'wensen Strycker'!G28</f>
        <v>14</v>
      </c>
      <c r="E28" s="6">
        <f>'wensen Kartsana'!D28</f>
        <v>2</v>
      </c>
      <c r="F28" s="6">
        <f>'wensen Kartsana'!G28</f>
        <v>4</v>
      </c>
      <c r="G28" s="1" t="e">
        <f>#REF!</f>
        <v>#REF!</v>
      </c>
      <c r="H28" s="1" t="e">
        <f>#REF!</f>
        <v>#REF!</v>
      </c>
    </row>
    <row r="29" spans="1:8" ht="25.5" hidden="1" x14ac:dyDescent="0.25">
      <c r="A29" s="6" t="s">
        <v>289</v>
      </c>
      <c r="B29" s="6" t="s">
        <v>48</v>
      </c>
      <c r="C29" s="6">
        <f>'wensen Strycker'!D29</f>
        <v>2</v>
      </c>
      <c r="D29" s="6">
        <f>'wensen Strycker'!G29</f>
        <v>20</v>
      </c>
      <c r="E29" s="6">
        <f>'wensen Kartsana'!D29</f>
        <v>2</v>
      </c>
      <c r="F29" s="6">
        <f>'wensen Kartsana'!G29</f>
        <v>20</v>
      </c>
      <c r="G29" s="1" t="e">
        <f>#REF!</f>
        <v>#REF!</v>
      </c>
      <c r="H29" s="1" t="e">
        <f>#REF!</f>
        <v>#REF!</v>
      </c>
    </row>
    <row r="30" spans="1:8" ht="51" hidden="1" x14ac:dyDescent="0.25">
      <c r="A30" s="6" t="s">
        <v>46</v>
      </c>
      <c r="B30" s="6" t="s">
        <v>50</v>
      </c>
      <c r="C30" s="6">
        <f>'wensen Strycker'!D30</f>
        <v>2</v>
      </c>
      <c r="D30" s="6">
        <f>'wensen Strycker'!G30</f>
        <v>20</v>
      </c>
      <c r="E30" s="6">
        <f>'wensen Kartsana'!D30</f>
        <v>2</v>
      </c>
      <c r="F30" s="6">
        <f>'wensen Kartsana'!G30</f>
        <v>20</v>
      </c>
      <c r="G30" s="1" t="e">
        <f>#REF!</f>
        <v>#REF!</v>
      </c>
      <c r="H30" s="1" t="e">
        <f>#REF!</f>
        <v>#REF!</v>
      </c>
    </row>
    <row r="31" spans="1:8" ht="25.5" hidden="1" x14ac:dyDescent="0.25">
      <c r="A31" s="6" t="s">
        <v>47</v>
      </c>
      <c r="B31" s="6" t="s">
        <v>52</v>
      </c>
      <c r="C31" s="6">
        <f>'wensen Strycker'!D31</f>
        <v>2</v>
      </c>
      <c r="D31" s="6">
        <f>'wensen Strycker'!G31</f>
        <v>20</v>
      </c>
      <c r="E31" s="6">
        <f>'wensen Kartsana'!D31</f>
        <v>2</v>
      </c>
      <c r="F31" s="6">
        <f>'wensen Kartsana'!G31</f>
        <v>20</v>
      </c>
      <c r="G31" s="1" t="e">
        <f>#REF!</f>
        <v>#REF!</v>
      </c>
      <c r="H31" s="1" t="e">
        <f>#REF!</f>
        <v>#REF!</v>
      </c>
    </row>
    <row r="32" spans="1:8" ht="25.5" hidden="1" x14ac:dyDescent="0.25">
      <c r="A32" s="6" t="s">
        <v>290</v>
      </c>
      <c r="B32" s="6" t="s">
        <v>54</v>
      </c>
      <c r="C32" s="6">
        <f>'wensen Strycker'!D32</f>
        <v>3</v>
      </c>
      <c r="D32" s="6">
        <f>'wensen Strycker'!G32</f>
        <v>30</v>
      </c>
      <c r="E32" s="6">
        <f>'wensen Kartsana'!D32</f>
        <v>3</v>
      </c>
      <c r="F32" s="6">
        <f>'wensen Kartsana'!G32</f>
        <v>30</v>
      </c>
      <c r="G32" s="1" t="e">
        <f>#REF!</f>
        <v>#REF!</v>
      </c>
      <c r="H32" s="1" t="e">
        <f>#REF!</f>
        <v>#REF!</v>
      </c>
    </row>
    <row r="33" spans="1:8" ht="25.5" hidden="1" x14ac:dyDescent="0.25">
      <c r="A33" s="6" t="s">
        <v>49</v>
      </c>
      <c r="B33" s="6" t="s">
        <v>56</v>
      </c>
      <c r="C33" s="6">
        <f>'wensen Strycker'!D33</f>
        <v>1</v>
      </c>
      <c r="D33" s="6">
        <f>'wensen Strycker'!G33</f>
        <v>10</v>
      </c>
      <c r="E33" s="6">
        <f>'wensen Kartsana'!D33</f>
        <v>1</v>
      </c>
      <c r="F33" s="6">
        <f>'wensen Kartsana'!G33</f>
        <v>10</v>
      </c>
      <c r="G33" s="1" t="e">
        <f>#REF!</f>
        <v>#REF!</v>
      </c>
      <c r="H33" s="1" t="e">
        <f>#REF!</f>
        <v>#REF!</v>
      </c>
    </row>
    <row r="34" spans="1:8" ht="38.25" hidden="1" x14ac:dyDescent="0.25">
      <c r="A34" s="6" t="s">
        <v>51</v>
      </c>
      <c r="B34" s="6" t="s">
        <v>58</v>
      </c>
      <c r="C34" s="6">
        <f>'wensen Strycker'!D34</f>
        <v>1</v>
      </c>
      <c r="D34" s="6">
        <f>'wensen Strycker'!G34</f>
        <v>10</v>
      </c>
      <c r="E34" s="6">
        <f>'wensen Kartsana'!D34</f>
        <v>1</v>
      </c>
      <c r="F34" s="6">
        <f>'wensen Kartsana'!G34</f>
        <v>10</v>
      </c>
      <c r="G34" s="1" t="e">
        <f>#REF!</f>
        <v>#REF!</v>
      </c>
      <c r="H34" s="1" t="e">
        <f>#REF!</f>
        <v>#REF!</v>
      </c>
    </row>
    <row r="35" spans="1:8" hidden="1" x14ac:dyDescent="0.25">
      <c r="A35" s="6" t="s">
        <v>291</v>
      </c>
      <c r="B35" s="6" t="s">
        <v>60</v>
      </c>
      <c r="C35" s="6">
        <f>'wensen Strycker'!D35</f>
        <v>1</v>
      </c>
      <c r="D35" s="6">
        <f>'wensen Strycker'!G35</f>
        <v>7</v>
      </c>
      <c r="E35" s="6">
        <f>'wensen Kartsana'!D35</f>
        <v>1</v>
      </c>
      <c r="F35" s="6">
        <f>'wensen Kartsana'!G35</f>
        <v>7</v>
      </c>
      <c r="G35" s="1" t="e">
        <f>#REF!</f>
        <v>#REF!</v>
      </c>
      <c r="H35" s="1" t="e">
        <f>#REF!</f>
        <v>#REF!</v>
      </c>
    </row>
    <row r="36" spans="1:8" ht="25.5" hidden="1" x14ac:dyDescent="0.25">
      <c r="A36" s="6" t="s">
        <v>53</v>
      </c>
      <c r="B36" s="6" t="s">
        <v>62</v>
      </c>
      <c r="C36" s="6">
        <f>'wensen Strycker'!D36</f>
        <v>2</v>
      </c>
      <c r="D36" s="6">
        <f>'wensen Strycker'!G36</f>
        <v>14</v>
      </c>
      <c r="E36" s="6">
        <f>'wensen Kartsana'!D36</f>
        <v>2</v>
      </c>
      <c r="F36" s="6">
        <f>'wensen Kartsana'!G36</f>
        <v>20</v>
      </c>
      <c r="G36" s="1" t="e">
        <f>#REF!</f>
        <v>#REF!</v>
      </c>
      <c r="H36" s="1" t="e">
        <f>#REF!</f>
        <v>#REF!</v>
      </c>
    </row>
    <row r="37" spans="1:8" hidden="1" x14ac:dyDescent="0.25">
      <c r="A37" s="6" t="s">
        <v>55</v>
      </c>
      <c r="B37" s="6" t="s">
        <v>63</v>
      </c>
      <c r="C37" s="6">
        <f>'wensen Strycker'!D37</f>
        <v>2</v>
      </c>
      <c r="D37" s="6">
        <f>'wensen Strycker'!G37</f>
        <v>20</v>
      </c>
      <c r="E37" s="6">
        <f>'wensen Kartsana'!D37</f>
        <v>2</v>
      </c>
      <c r="F37" s="6">
        <f>'wensen Kartsana'!G37</f>
        <v>20</v>
      </c>
      <c r="G37" s="1" t="e">
        <f>#REF!</f>
        <v>#REF!</v>
      </c>
      <c r="H37" s="1" t="e">
        <f>#REF!</f>
        <v>#REF!</v>
      </c>
    </row>
    <row r="38" spans="1:8" ht="38.25" hidden="1" x14ac:dyDescent="0.25">
      <c r="A38" s="6" t="s">
        <v>57</v>
      </c>
      <c r="B38" s="6" t="s">
        <v>64</v>
      </c>
      <c r="C38" s="6">
        <f>'wensen Strycker'!D38</f>
        <v>4</v>
      </c>
      <c r="D38" s="6">
        <f>'wensen Strycker'!G38</f>
        <v>40</v>
      </c>
      <c r="E38" s="6">
        <f>'wensen Kartsana'!D38</f>
        <v>4</v>
      </c>
      <c r="F38" s="6">
        <f>'wensen Kartsana'!G38</f>
        <v>28</v>
      </c>
      <c r="G38" s="1" t="e">
        <f>#REF!</f>
        <v>#REF!</v>
      </c>
      <c r="H38" s="1" t="e">
        <f>#REF!</f>
        <v>#REF!</v>
      </c>
    </row>
    <row r="39" spans="1:8" hidden="1" x14ac:dyDescent="0.25">
      <c r="A39" s="6" t="s">
        <v>59</v>
      </c>
      <c r="B39" s="6" t="s">
        <v>65</v>
      </c>
      <c r="C39" s="6">
        <f>'wensen Strycker'!D39</f>
        <v>1</v>
      </c>
      <c r="D39" s="6">
        <f>'wensen Strycker'!G39</f>
        <v>10</v>
      </c>
      <c r="E39" s="6">
        <f>'wensen Kartsana'!D39</f>
        <v>1</v>
      </c>
      <c r="F39" s="6">
        <f>'wensen Kartsana'!G39</f>
        <v>10</v>
      </c>
      <c r="G39" s="1" t="e">
        <f>#REF!</f>
        <v>#REF!</v>
      </c>
      <c r="H39" s="1" t="e">
        <f>#REF!</f>
        <v>#REF!</v>
      </c>
    </row>
    <row r="40" spans="1:8" ht="25.5" hidden="1" x14ac:dyDescent="0.25">
      <c r="A40" s="6" t="s">
        <v>61</v>
      </c>
      <c r="B40" s="6" t="s">
        <v>66</v>
      </c>
      <c r="C40" s="6">
        <f>'wensen Strycker'!D40</f>
        <v>1</v>
      </c>
      <c r="D40" s="6">
        <f>'wensen Strycker'!G40</f>
        <v>10</v>
      </c>
      <c r="E40" s="6">
        <f>'wensen Kartsana'!D40</f>
        <v>1</v>
      </c>
      <c r="F40" s="6">
        <f>'wensen Kartsana'!G40</f>
        <v>10</v>
      </c>
      <c r="G40" s="1" t="e">
        <f>#REF!</f>
        <v>#REF!</v>
      </c>
      <c r="H40" s="1" t="e">
        <f>#REF!</f>
        <v>#REF!</v>
      </c>
    </row>
    <row r="41" spans="1:8" ht="51" hidden="1" x14ac:dyDescent="0.25">
      <c r="A41" s="12" t="s">
        <v>67</v>
      </c>
      <c r="B41" s="11" t="s">
        <v>293</v>
      </c>
      <c r="C41" s="6">
        <f>'wensen Strycker'!D41</f>
        <v>2</v>
      </c>
      <c r="D41" s="6">
        <f>'wensen Strycker'!G41</f>
        <v>20</v>
      </c>
      <c r="E41" s="6">
        <f>'wensen Kartsana'!D41</f>
        <v>2</v>
      </c>
      <c r="F41" s="6">
        <f>'wensen Kartsana'!G41</f>
        <v>8</v>
      </c>
      <c r="G41" s="1" t="e">
        <f>#REF!</f>
        <v>#REF!</v>
      </c>
      <c r="H41" s="1" t="e">
        <f>#REF!</f>
        <v>#REF!</v>
      </c>
    </row>
    <row r="42" spans="1:8" hidden="1" x14ac:dyDescent="0.2">
      <c r="A42" s="6" t="s">
        <v>68</v>
      </c>
      <c r="B42" s="5" t="s">
        <v>269</v>
      </c>
      <c r="C42" s="6">
        <f>'wensen Strycker'!D42</f>
        <v>4</v>
      </c>
      <c r="D42" s="6">
        <f>'wensen Strycker'!G42</f>
        <v>40</v>
      </c>
      <c r="E42" s="6">
        <f>'wensen Kartsana'!D42</f>
        <v>4</v>
      </c>
      <c r="F42" s="6">
        <f>'wensen Kartsana'!G42</f>
        <v>40</v>
      </c>
      <c r="G42" s="1" t="e">
        <f>#REF!</f>
        <v>#REF!</v>
      </c>
      <c r="H42" s="1" t="e">
        <f>#REF!</f>
        <v>#REF!</v>
      </c>
    </row>
    <row r="43" spans="1:8" ht="25.5" hidden="1" x14ac:dyDescent="0.25">
      <c r="A43" s="6" t="s">
        <v>69</v>
      </c>
      <c r="B43" s="6" t="s">
        <v>294</v>
      </c>
      <c r="C43" s="6">
        <f>'wensen Strycker'!D43</f>
        <v>4</v>
      </c>
      <c r="D43" s="6">
        <f>'wensen Strycker'!G43</f>
        <v>40</v>
      </c>
      <c r="E43" s="6">
        <f>'wensen Kartsana'!D43</f>
        <v>4</v>
      </c>
      <c r="F43" s="6">
        <f>'wensen Kartsana'!G43</f>
        <v>28</v>
      </c>
      <c r="G43" s="1" t="e">
        <f>#REF!</f>
        <v>#REF!</v>
      </c>
      <c r="H43" s="1" t="e">
        <f>#REF!</f>
        <v>#REF!</v>
      </c>
    </row>
    <row r="44" spans="1:8" ht="51" hidden="1" x14ac:dyDescent="0.25">
      <c r="A44" s="6" t="s">
        <v>70</v>
      </c>
      <c r="B44" s="6" t="s">
        <v>71</v>
      </c>
      <c r="C44" s="6">
        <f>'wensen Strycker'!D44</f>
        <v>3</v>
      </c>
      <c r="D44" s="6">
        <f>'wensen Strycker'!G44</f>
        <v>30</v>
      </c>
      <c r="E44" s="6">
        <f>'wensen Kartsana'!D44</f>
        <v>3</v>
      </c>
      <c r="F44" s="6">
        <f>'wensen Kartsana'!G44</f>
        <v>21</v>
      </c>
      <c r="G44" s="1" t="e">
        <f>#REF!</f>
        <v>#REF!</v>
      </c>
      <c r="H44" s="1" t="e">
        <f>#REF!</f>
        <v>#REF!</v>
      </c>
    </row>
    <row r="45" spans="1:8" ht="63.75" hidden="1" x14ac:dyDescent="0.25">
      <c r="A45" s="12" t="s">
        <v>72</v>
      </c>
      <c r="B45" s="11" t="s">
        <v>258</v>
      </c>
      <c r="C45" s="6">
        <f>'wensen Strycker'!D45</f>
        <v>3</v>
      </c>
      <c r="D45" s="6">
        <f>'wensen Strycker'!G45</f>
        <v>30</v>
      </c>
      <c r="E45" s="6">
        <f>'wensen Kartsana'!D45</f>
        <v>3</v>
      </c>
      <c r="F45" s="6">
        <f>'wensen Kartsana'!G45</f>
        <v>30</v>
      </c>
      <c r="G45" s="1" t="e">
        <f>#REF!</f>
        <v>#REF!</v>
      </c>
      <c r="H45" s="1" t="e">
        <f>#REF!</f>
        <v>#REF!</v>
      </c>
    </row>
    <row r="46" spans="1:8" ht="25.5" hidden="1" x14ac:dyDescent="0.25">
      <c r="A46" s="6" t="s">
        <v>73</v>
      </c>
      <c r="B46" s="6" t="s">
        <v>74</v>
      </c>
      <c r="C46" s="6">
        <f>'wensen Strycker'!D46</f>
        <v>1</v>
      </c>
      <c r="D46" s="6">
        <f>'wensen Strycker'!G46</f>
        <v>10</v>
      </c>
      <c r="E46" s="6">
        <f>'wensen Kartsana'!D46</f>
        <v>1</v>
      </c>
      <c r="F46" s="6">
        <f>'wensen Kartsana'!G46</f>
        <v>10</v>
      </c>
      <c r="G46" s="1" t="e">
        <f>#REF!</f>
        <v>#REF!</v>
      </c>
      <c r="H46" s="1" t="e">
        <f>#REF!</f>
        <v>#REF!</v>
      </c>
    </row>
    <row r="47" spans="1:8" hidden="1" x14ac:dyDescent="0.25">
      <c r="A47" s="6" t="s">
        <v>75</v>
      </c>
      <c r="B47" s="6" t="s">
        <v>76</v>
      </c>
      <c r="C47" s="6">
        <f>'wensen Strycker'!D47</f>
        <v>3</v>
      </c>
      <c r="D47" s="6">
        <f>'wensen Strycker'!G47</f>
        <v>30</v>
      </c>
      <c r="E47" s="6">
        <f>'wensen Kartsana'!D47</f>
        <v>3</v>
      </c>
      <c r="F47" s="6">
        <f>'wensen Kartsana'!G47</f>
        <v>30</v>
      </c>
      <c r="G47" s="1" t="e">
        <f>#REF!</f>
        <v>#REF!</v>
      </c>
      <c r="H47" s="1" t="e">
        <f>#REF!</f>
        <v>#REF!</v>
      </c>
    </row>
    <row r="48" spans="1:8" ht="38.25" hidden="1" x14ac:dyDescent="0.25">
      <c r="A48" s="6" t="s">
        <v>77</v>
      </c>
      <c r="B48" s="6" t="s">
        <v>78</v>
      </c>
      <c r="C48" s="6">
        <f>'wensen Strycker'!D48</f>
        <v>1</v>
      </c>
      <c r="D48" s="6">
        <f>'wensen Strycker'!G48</f>
        <v>10</v>
      </c>
      <c r="E48" s="6">
        <f>'wensen Kartsana'!D48</f>
        <v>1</v>
      </c>
      <c r="F48" s="6">
        <f>'wensen Kartsana'!G48</f>
        <v>10</v>
      </c>
      <c r="G48" s="1" t="e">
        <f>#REF!</f>
        <v>#REF!</v>
      </c>
      <c r="H48" s="1" t="e">
        <f>#REF!</f>
        <v>#REF!</v>
      </c>
    </row>
    <row r="49" spans="1:8" ht="25.5" hidden="1" x14ac:dyDescent="0.25">
      <c r="A49" s="6" t="s">
        <v>79</v>
      </c>
      <c r="B49" s="6" t="s">
        <v>80</v>
      </c>
      <c r="C49" s="6">
        <f>'wensen Strycker'!D49</f>
        <v>2</v>
      </c>
      <c r="D49" s="6">
        <f>'wensen Strycker'!G49</f>
        <v>20</v>
      </c>
      <c r="E49" s="6">
        <f>'wensen Kartsana'!D49</f>
        <v>2</v>
      </c>
      <c r="F49" s="6">
        <f>'wensen Kartsana'!G49</f>
        <v>20</v>
      </c>
      <c r="G49" s="1" t="e">
        <f>#REF!</f>
        <v>#REF!</v>
      </c>
      <c r="H49" s="1" t="e">
        <f>#REF!</f>
        <v>#REF!</v>
      </c>
    </row>
    <row r="50" spans="1:8" ht="25.5" hidden="1" x14ac:dyDescent="0.25">
      <c r="A50" s="6" t="s">
        <v>81</v>
      </c>
      <c r="B50" s="6" t="s">
        <v>82</v>
      </c>
      <c r="C50" s="6">
        <f>'wensen Strycker'!D50</f>
        <v>3</v>
      </c>
      <c r="D50" s="6">
        <f>'wensen Strycker'!G50</f>
        <v>30</v>
      </c>
      <c r="E50" s="6">
        <f>'wensen Kartsana'!D50</f>
        <v>3</v>
      </c>
      <c r="F50" s="6">
        <f>'wensen Kartsana'!G50</f>
        <v>30</v>
      </c>
      <c r="G50" s="1" t="e">
        <f>#REF!</f>
        <v>#REF!</v>
      </c>
      <c r="H50" s="1" t="e">
        <f>#REF!</f>
        <v>#REF!</v>
      </c>
    </row>
    <row r="51" spans="1:8" ht="25.5" hidden="1" x14ac:dyDescent="0.25">
      <c r="A51" s="6" t="s">
        <v>83</v>
      </c>
      <c r="B51" s="6" t="s">
        <v>84</v>
      </c>
      <c r="C51" s="6">
        <f>'wensen Strycker'!D51</f>
        <v>2</v>
      </c>
      <c r="D51" s="6">
        <f>'wensen Strycker'!G51</f>
        <v>20</v>
      </c>
      <c r="E51" s="6">
        <f>'wensen Kartsana'!D51</f>
        <v>2</v>
      </c>
      <c r="F51" s="6">
        <f>'wensen Kartsana'!G51</f>
        <v>14</v>
      </c>
      <c r="G51" s="1" t="e">
        <f>#REF!</f>
        <v>#REF!</v>
      </c>
      <c r="H51" s="1" t="e">
        <f>#REF!</f>
        <v>#REF!</v>
      </c>
    </row>
    <row r="52" spans="1:8" ht="25.5" hidden="1" x14ac:dyDescent="0.25">
      <c r="A52" s="6" t="s">
        <v>85</v>
      </c>
      <c r="B52" s="6" t="s">
        <v>86</v>
      </c>
      <c r="C52" s="6">
        <f>'wensen Strycker'!D52</f>
        <v>2</v>
      </c>
      <c r="D52" s="6">
        <f>'wensen Strycker'!G52</f>
        <v>20</v>
      </c>
      <c r="E52" s="6">
        <f>'wensen Kartsana'!D52</f>
        <v>2</v>
      </c>
      <c r="F52" s="6">
        <f>'wensen Kartsana'!G52</f>
        <v>20</v>
      </c>
      <c r="G52" s="1" t="e">
        <f>#REF!</f>
        <v>#REF!</v>
      </c>
      <c r="H52" s="1" t="e">
        <f>#REF!</f>
        <v>#REF!</v>
      </c>
    </row>
    <row r="53" spans="1:8" ht="25.5" hidden="1" x14ac:dyDescent="0.25">
      <c r="A53" s="6" t="s">
        <v>87</v>
      </c>
      <c r="B53" s="6" t="s">
        <v>88</v>
      </c>
      <c r="C53" s="6">
        <f>'wensen Strycker'!D53</f>
        <v>2</v>
      </c>
      <c r="D53" s="6">
        <f>'wensen Strycker'!G53</f>
        <v>20</v>
      </c>
      <c r="E53" s="6">
        <f>'wensen Kartsana'!D53</f>
        <v>2</v>
      </c>
      <c r="F53" s="6">
        <f>'wensen Kartsana'!G53</f>
        <v>8</v>
      </c>
      <c r="G53" s="1" t="e">
        <f>#REF!</f>
        <v>#REF!</v>
      </c>
      <c r="H53" s="1" t="e">
        <f>#REF!</f>
        <v>#REF!</v>
      </c>
    </row>
    <row r="54" spans="1:8" ht="25.5" hidden="1" x14ac:dyDescent="0.25">
      <c r="A54" s="6" t="s">
        <v>89</v>
      </c>
      <c r="B54" s="6" t="s">
        <v>90</v>
      </c>
      <c r="C54" s="6">
        <f>'wensen Strycker'!D54</f>
        <v>3</v>
      </c>
      <c r="D54" s="6">
        <f>'wensen Strycker'!G54</f>
        <v>30</v>
      </c>
      <c r="E54" s="6">
        <f>'wensen Kartsana'!D54</f>
        <v>3</v>
      </c>
      <c r="F54" s="6">
        <f>'wensen Kartsana'!G54</f>
        <v>30</v>
      </c>
      <c r="G54" s="1" t="e">
        <f>#REF!</f>
        <v>#REF!</v>
      </c>
      <c r="H54" s="1" t="e">
        <f>#REF!</f>
        <v>#REF!</v>
      </c>
    </row>
    <row r="55" spans="1:8" ht="25.5" hidden="1" x14ac:dyDescent="0.25">
      <c r="A55" s="6" t="s">
        <v>91</v>
      </c>
      <c r="B55" s="6" t="s">
        <v>92</v>
      </c>
      <c r="C55" s="6">
        <f>'wensen Strycker'!D55</f>
        <v>3</v>
      </c>
      <c r="D55" s="6">
        <f>'wensen Strycker'!G55</f>
        <v>30</v>
      </c>
      <c r="E55" s="6">
        <f>'wensen Kartsana'!D55</f>
        <v>3</v>
      </c>
      <c r="F55" s="6">
        <f>'wensen Kartsana'!G55</f>
        <v>30</v>
      </c>
      <c r="G55" s="1" t="e">
        <f>#REF!</f>
        <v>#REF!</v>
      </c>
      <c r="H55" s="1" t="e">
        <f>#REF!</f>
        <v>#REF!</v>
      </c>
    </row>
    <row r="56" spans="1:8" ht="25.5" hidden="1" x14ac:dyDescent="0.25">
      <c r="A56" s="6" t="s">
        <v>93</v>
      </c>
      <c r="B56" s="6" t="s">
        <v>94</v>
      </c>
      <c r="C56" s="6">
        <f>'wensen Strycker'!D56</f>
        <v>2</v>
      </c>
      <c r="D56" s="6">
        <f>'wensen Strycker'!G56</f>
        <v>20</v>
      </c>
      <c r="E56" s="6">
        <f>'wensen Kartsana'!D56</f>
        <v>2</v>
      </c>
      <c r="F56" s="6">
        <f>'wensen Kartsana'!G56</f>
        <v>20</v>
      </c>
      <c r="G56" s="1" t="e">
        <f>#REF!</f>
        <v>#REF!</v>
      </c>
      <c r="H56" s="1" t="e">
        <f>#REF!</f>
        <v>#REF!</v>
      </c>
    </row>
    <row r="57" spans="1:8" hidden="1" x14ac:dyDescent="0.25">
      <c r="A57" s="6" t="s">
        <v>295</v>
      </c>
      <c r="B57" s="6" t="s">
        <v>96</v>
      </c>
      <c r="C57" s="6">
        <f>'wensen Strycker'!D57</f>
        <v>2</v>
      </c>
      <c r="D57" s="6">
        <f>'wensen Strycker'!G57</f>
        <v>20</v>
      </c>
      <c r="E57" s="6">
        <f>'wensen Kartsana'!D57</f>
        <v>2</v>
      </c>
      <c r="F57" s="6">
        <f>'wensen Kartsana'!G57</f>
        <v>20</v>
      </c>
      <c r="G57" s="1" t="e">
        <f>#REF!</f>
        <v>#REF!</v>
      </c>
      <c r="H57" s="1" t="e">
        <f>#REF!</f>
        <v>#REF!</v>
      </c>
    </row>
    <row r="58" spans="1:8" ht="38.25" hidden="1" x14ac:dyDescent="0.25">
      <c r="A58" s="6" t="s">
        <v>95</v>
      </c>
      <c r="B58" s="6" t="s">
        <v>97</v>
      </c>
      <c r="C58" s="6">
        <f>'wensen Strycker'!D58</f>
        <v>3</v>
      </c>
      <c r="D58" s="6">
        <f>'wensen Strycker'!G58</f>
        <v>30</v>
      </c>
      <c r="E58" s="6">
        <f>'wensen Kartsana'!D58</f>
        <v>3</v>
      </c>
      <c r="F58" s="6">
        <f>'wensen Kartsana'!G58</f>
        <v>30</v>
      </c>
      <c r="G58" s="1" t="e">
        <f>#REF!</f>
        <v>#REF!</v>
      </c>
      <c r="H58" s="1" t="e">
        <f>#REF!</f>
        <v>#REF!</v>
      </c>
    </row>
    <row r="59" spans="1:8" ht="38.25" hidden="1" x14ac:dyDescent="0.25">
      <c r="A59" s="6" t="s">
        <v>98</v>
      </c>
      <c r="B59" s="6" t="s">
        <v>99</v>
      </c>
      <c r="C59" s="6">
        <f>'wensen Strycker'!D59</f>
        <v>2</v>
      </c>
      <c r="D59" s="6">
        <f>'wensen Strycker'!G59</f>
        <v>20</v>
      </c>
      <c r="E59" s="6">
        <f>'wensen Kartsana'!D59</f>
        <v>2</v>
      </c>
      <c r="F59" s="6">
        <f>'wensen Kartsana'!G59</f>
        <v>20</v>
      </c>
      <c r="G59" s="1" t="e">
        <f>#REF!</f>
        <v>#REF!</v>
      </c>
      <c r="H59" s="1" t="e">
        <f>#REF!</f>
        <v>#REF!</v>
      </c>
    </row>
    <row r="60" spans="1:8" ht="76.5" hidden="1" x14ac:dyDescent="0.25">
      <c r="A60" s="12" t="s">
        <v>100</v>
      </c>
      <c r="B60" s="11" t="s">
        <v>257</v>
      </c>
      <c r="C60" s="6">
        <f>'wensen Strycker'!D60</f>
        <v>3</v>
      </c>
      <c r="D60" s="6">
        <f>'wensen Strycker'!G60</f>
        <v>30</v>
      </c>
      <c r="E60" s="6">
        <f>'wensen Kartsana'!D60</f>
        <v>3</v>
      </c>
      <c r="F60" s="6">
        <f>'wensen Kartsana'!G60</f>
        <v>30</v>
      </c>
      <c r="G60" s="1" t="e">
        <f>#REF!</f>
        <v>#REF!</v>
      </c>
      <c r="H60" s="1" t="e">
        <f>#REF!</f>
        <v>#REF!</v>
      </c>
    </row>
    <row r="61" spans="1:8" ht="25.5" hidden="1" x14ac:dyDescent="0.25">
      <c r="A61" s="6" t="s">
        <v>101</v>
      </c>
      <c r="B61" s="6" t="s">
        <v>102</v>
      </c>
      <c r="C61" s="6">
        <f>'wensen Strycker'!D61</f>
        <v>3</v>
      </c>
      <c r="D61" s="6">
        <f>'wensen Strycker'!G61</f>
        <v>30</v>
      </c>
      <c r="E61" s="6">
        <f>'wensen Kartsana'!D61</f>
        <v>3</v>
      </c>
      <c r="F61" s="6">
        <f>'wensen Kartsana'!G61</f>
        <v>30</v>
      </c>
      <c r="G61" s="1" t="e">
        <f>#REF!</f>
        <v>#REF!</v>
      </c>
      <c r="H61" s="1" t="e">
        <f>#REF!</f>
        <v>#REF!</v>
      </c>
    </row>
    <row r="62" spans="1:8" ht="25.5" hidden="1" x14ac:dyDescent="0.25">
      <c r="A62" s="6" t="s">
        <v>103</v>
      </c>
      <c r="B62" s="6" t="s">
        <v>104</v>
      </c>
      <c r="C62" s="6">
        <f>'wensen Strycker'!D62</f>
        <v>2</v>
      </c>
      <c r="D62" s="6">
        <f>'wensen Strycker'!G62</f>
        <v>20</v>
      </c>
      <c r="E62" s="6">
        <f>'wensen Kartsana'!D62</f>
        <v>2</v>
      </c>
      <c r="F62" s="6">
        <f>'wensen Kartsana'!G62</f>
        <v>20</v>
      </c>
      <c r="G62" s="1" t="e">
        <f>#REF!</f>
        <v>#REF!</v>
      </c>
      <c r="H62" s="1" t="e">
        <f>#REF!</f>
        <v>#REF!</v>
      </c>
    </row>
    <row r="63" spans="1:8" ht="25.5" hidden="1" x14ac:dyDescent="0.25">
      <c r="A63" s="6" t="s">
        <v>105</v>
      </c>
      <c r="B63" s="6" t="s">
        <v>106</v>
      </c>
      <c r="C63" s="6">
        <f>'wensen Strycker'!D63</f>
        <v>1</v>
      </c>
      <c r="D63" s="6">
        <f>'wensen Strycker'!G63</f>
        <v>10</v>
      </c>
      <c r="E63" s="6">
        <f>'wensen Kartsana'!D63</f>
        <v>1</v>
      </c>
      <c r="F63" s="6">
        <f>'wensen Kartsana'!G63</f>
        <v>10</v>
      </c>
      <c r="G63" s="1" t="e">
        <f>#REF!</f>
        <v>#REF!</v>
      </c>
      <c r="H63" s="1" t="e">
        <f>#REF!</f>
        <v>#REF!</v>
      </c>
    </row>
    <row r="64" spans="1:8" hidden="1" x14ac:dyDescent="0.25">
      <c r="A64" s="6" t="s">
        <v>107</v>
      </c>
      <c r="B64" s="6" t="s">
        <v>108</v>
      </c>
      <c r="C64" s="6">
        <f>'wensen Strycker'!D64</f>
        <v>2</v>
      </c>
      <c r="D64" s="6">
        <f>'wensen Strycker'!G64</f>
        <v>20</v>
      </c>
      <c r="E64" s="6">
        <f>'wensen Kartsana'!D64</f>
        <v>2</v>
      </c>
      <c r="F64" s="6">
        <f>'wensen Kartsana'!G64</f>
        <v>20</v>
      </c>
      <c r="G64" s="1" t="e">
        <f>#REF!</f>
        <v>#REF!</v>
      </c>
      <c r="H64" s="1" t="e">
        <f>#REF!</f>
        <v>#REF!</v>
      </c>
    </row>
    <row r="65" spans="1:8" ht="51" hidden="1" x14ac:dyDescent="0.25">
      <c r="A65" s="6" t="s">
        <v>109</v>
      </c>
      <c r="B65" s="6" t="s">
        <v>296</v>
      </c>
      <c r="C65" s="6">
        <f>'wensen Strycker'!D65</f>
        <v>2</v>
      </c>
      <c r="D65" s="6">
        <f>'wensen Strycker'!G65</f>
        <v>20</v>
      </c>
      <c r="E65" s="6">
        <f>'wensen Kartsana'!D65</f>
        <v>2</v>
      </c>
      <c r="F65" s="6">
        <f>'wensen Kartsana'!G65</f>
        <v>20</v>
      </c>
      <c r="G65" s="1" t="e">
        <f>#REF!</f>
        <v>#REF!</v>
      </c>
      <c r="H65" s="1" t="e">
        <f>#REF!</f>
        <v>#REF!</v>
      </c>
    </row>
    <row r="66" spans="1:8" hidden="1" x14ac:dyDescent="0.25">
      <c r="A66" s="6" t="s">
        <v>110</v>
      </c>
      <c r="B66" s="6" t="s">
        <v>111</v>
      </c>
      <c r="C66" s="6">
        <f>'wensen Strycker'!D66</f>
        <v>2</v>
      </c>
      <c r="D66" s="6">
        <f>'wensen Strycker'!G66</f>
        <v>20</v>
      </c>
      <c r="E66" s="6">
        <f>'wensen Kartsana'!D66</f>
        <v>2</v>
      </c>
      <c r="F66" s="6">
        <f>'wensen Kartsana'!G66</f>
        <v>20</v>
      </c>
      <c r="G66" s="1" t="e">
        <f>#REF!</f>
        <v>#REF!</v>
      </c>
      <c r="H66" s="1" t="e">
        <f>#REF!</f>
        <v>#REF!</v>
      </c>
    </row>
    <row r="67" spans="1:8" hidden="1" x14ac:dyDescent="0.25">
      <c r="A67" s="6" t="s">
        <v>112</v>
      </c>
      <c r="B67" s="6" t="s">
        <v>113</v>
      </c>
      <c r="C67" s="6">
        <f>'wensen Strycker'!D67</f>
        <v>2</v>
      </c>
      <c r="D67" s="6">
        <f>'wensen Strycker'!G67</f>
        <v>20</v>
      </c>
      <c r="E67" s="6">
        <f>'wensen Kartsana'!D67</f>
        <v>2</v>
      </c>
      <c r="F67" s="6">
        <f>'wensen Kartsana'!G67</f>
        <v>0</v>
      </c>
      <c r="G67" s="1" t="e">
        <f>#REF!</f>
        <v>#REF!</v>
      </c>
      <c r="H67" s="1" t="e">
        <f>#REF!</f>
        <v>#REF!</v>
      </c>
    </row>
    <row r="68" spans="1:8" hidden="1" x14ac:dyDescent="0.25">
      <c r="A68" s="6" t="s">
        <v>114</v>
      </c>
      <c r="B68" s="6" t="s">
        <v>115</v>
      </c>
      <c r="C68" s="6">
        <f>'wensen Strycker'!D68</f>
        <v>2</v>
      </c>
      <c r="D68" s="6">
        <f>'wensen Strycker'!G68</f>
        <v>20</v>
      </c>
      <c r="E68" s="6">
        <f>'wensen Kartsana'!D68</f>
        <v>2</v>
      </c>
      <c r="F68" s="6">
        <f>'wensen Kartsana'!G68</f>
        <v>20</v>
      </c>
      <c r="G68" s="1" t="e">
        <f>#REF!</f>
        <v>#REF!</v>
      </c>
      <c r="H68" s="1" t="e">
        <f>#REF!</f>
        <v>#REF!</v>
      </c>
    </row>
    <row r="69" spans="1:8" hidden="1" x14ac:dyDescent="0.25">
      <c r="A69" s="6" t="s">
        <v>116</v>
      </c>
      <c r="B69" s="6" t="s">
        <v>117</v>
      </c>
      <c r="C69" s="6">
        <f>'wensen Strycker'!D69</f>
        <v>2</v>
      </c>
      <c r="D69" s="6">
        <f>'wensen Strycker'!G69</f>
        <v>20</v>
      </c>
      <c r="E69" s="6">
        <f>'wensen Kartsana'!D69</f>
        <v>2</v>
      </c>
      <c r="F69" s="6">
        <f>'wensen Kartsana'!G69</f>
        <v>20</v>
      </c>
      <c r="G69" s="1" t="e">
        <f>#REF!</f>
        <v>#REF!</v>
      </c>
      <c r="H69" s="1" t="e">
        <f>#REF!</f>
        <v>#REF!</v>
      </c>
    </row>
    <row r="70" spans="1:8" ht="38.25" hidden="1" x14ac:dyDescent="0.25">
      <c r="A70" s="6" t="s">
        <v>118</v>
      </c>
      <c r="B70" s="6" t="s">
        <v>119</v>
      </c>
      <c r="C70" s="6">
        <f>'wensen Strycker'!D70</f>
        <v>3</v>
      </c>
      <c r="D70" s="6">
        <f>'wensen Strycker'!G70</f>
        <v>30</v>
      </c>
      <c r="E70" s="6">
        <f>'wensen Kartsana'!D70</f>
        <v>3</v>
      </c>
      <c r="F70" s="6">
        <f>'wensen Kartsana'!G70</f>
        <v>30</v>
      </c>
      <c r="G70" s="1" t="e">
        <f>#REF!</f>
        <v>#REF!</v>
      </c>
      <c r="H70" s="1" t="e">
        <f>#REF!</f>
        <v>#REF!</v>
      </c>
    </row>
    <row r="71" spans="1:8" ht="25.5" hidden="1" x14ac:dyDescent="0.25">
      <c r="A71" s="6" t="s">
        <v>120</v>
      </c>
      <c r="B71" s="6" t="s">
        <v>121</v>
      </c>
      <c r="C71" s="6">
        <f>'wensen Strycker'!D71</f>
        <v>2</v>
      </c>
      <c r="D71" s="6">
        <f>'wensen Strycker'!G71</f>
        <v>20</v>
      </c>
      <c r="E71" s="6">
        <f>'wensen Kartsana'!D71</f>
        <v>2</v>
      </c>
      <c r="F71" s="6">
        <f>'wensen Kartsana'!G71</f>
        <v>20</v>
      </c>
      <c r="G71" s="1" t="e">
        <f>#REF!</f>
        <v>#REF!</v>
      </c>
      <c r="H71" s="1" t="e">
        <f>#REF!</f>
        <v>#REF!</v>
      </c>
    </row>
    <row r="72" spans="1:8" ht="38.25" hidden="1" x14ac:dyDescent="0.25">
      <c r="A72" s="6" t="s">
        <v>122</v>
      </c>
      <c r="B72" s="6" t="s">
        <v>123</v>
      </c>
      <c r="C72" s="6">
        <f>'wensen Strycker'!D72</f>
        <v>3</v>
      </c>
      <c r="D72" s="6">
        <f>'wensen Strycker'!G72</f>
        <v>30</v>
      </c>
      <c r="E72" s="6">
        <f>'wensen Kartsana'!D72</f>
        <v>3</v>
      </c>
      <c r="F72" s="6">
        <f>'wensen Kartsana'!G72</f>
        <v>30</v>
      </c>
      <c r="G72" s="1" t="e">
        <f>#REF!</f>
        <v>#REF!</v>
      </c>
      <c r="H72" s="1" t="e">
        <f>#REF!</f>
        <v>#REF!</v>
      </c>
    </row>
    <row r="73" spans="1:8" ht="25.5" hidden="1" x14ac:dyDescent="0.25">
      <c r="A73" s="6" t="s">
        <v>124</v>
      </c>
      <c r="B73" s="6" t="s">
        <v>125</v>
      </c>
      <c r="C73" s="6">
        <f>'wensen Strycker'!D73</f>
        <v>3</v>
      </c>
      <c r="D73" s="6">
        <f>'wensen Strycker'!G73</f>
        <v>30</v>
      </c>
      <c r="E73" s="6">
        <f>'wensen Kartsana'!D73</f>
        <v>3</v>
      </c>
      <c r="F73" s="6">
        <f>'wensen Kartsana'!G73</f>
        <v>30</v>
      </c>
      <c r="G73" s="1" t="e">
        <f>#REF!</f>
        <v>#REF!</v>
      </c>
      <c r="H73" s="1" t="e">
        <f>#REF!</f>
        <v>#REF!</v>
      </c>
    </row>
    <row r="74" spans="1:8" ht="25.5" hidden="1" x14ac:dyDescent="0.25">
      <c r="A74" s="6" t="s">
        <v>126</v>
      </c>
      <c r="B74" s="6" t="s">
        <v>127</v>
      </c>
      <c r="C74" s="6">
        <f>'wensen Strycker'!D74</f>
        <v>3</v>
      </c>
      <c r="D74" s="6">
        <f>'wensen Strycker'!G74</f>
        <v>30</v>
      </c>
      <c r="E74" s="6">
        <f>'wensen Kartsana'!D74</f>
        <v>3</v>
      </c>
      <c r="F74" s="6">
        <f>'wensen Kartsana'!G74</f>
        <v>30</v>
      </c>
      <c r="G74" s="1" t="e">
        <f>#REF!</f>
        <v>#REF!</v>
      </c>
      <c r="H74" s="1" t="e">
        <f>#REF!</f>
        <v>#REF!</v>
      </c>
    </row>
    <row r="75" spans="1:8" ht="25.5" hidden="1" x14ac:dyDescent="0.25">
      <c r="A75" s="6" t="s">
        <v>128</v>
      </c>
      <c r="B75" s="6" t="s">
        <v>129</v>
      </c>
      <c r="C75" s="6">
        <f>'wensen Strycker'!D75</f>
        <v>1</v>
      </c>
      <c r="D75" s="6">
        <f>'wensen Strycker'!G75</f>
        <v>10</v>
      </c>
      <c r="E75" s="6">
        <f>'wensen Kartsana'!D75</f>
        <v>1</v>
      </c>
      <c r="F75" s="6">
        <f>'wensen Kartsana'!G75</f>
        <v>10</v>
      </c>
      <c r="G75" s="1" t="e">
        <f>#REF!</f>
        <v>#REF!</v>
      </c>
      <c r="H75" s="1" t="e">
        <f>#REF!</f>
        <v>#REF!</v>
      </c>
    </row>
    <row r="76" spans="1:8" ht="38.25" hidden="1" x14ac:dyDescent="0.25">
      <c r="A76" s="6" t="s">
        <v>130</v>
      </c>
      <c r="B76" s="6" t="s">
        <v>131</v>
      </c>
      <c r="C76" s="6">
        <f>'wensen Strycker'!D76</f>
        <v>3</v>
      </c>
      <c r="D76" s="6">
        <f>'wensen Strycker'!G76</f>
        <v>30</v>
      </c>
      <c r="E76" s="6">
        <f>'wensen Kartsana'!D76</f>
        <v>3</v>
      </c>
      <c r="F76" s="6">
        <f>'wensen Kartsana'!G76</f>
        <v>30</v>
      </c>
      <c r="G76" s="1" t="e">
        <f>#REF!</f>
        <v>#REF!</v>
      </c>
      <c r="H76" s="1" t="e">
        <f>#REF!</f>
        <v>#REF!</v>
      </c>
    </row>
    <row r="77" spans="1:8" ht="25.5" hidden="1" x14ac:dyDescent="0.25">
      <c r="A77" s="6" t="s">
        <v>132</v>
      </c>
      <c r="B77" s="6" t="s">
        <v>133</v>
      </c>
      <c r="C77" s="6">
        <f>'wensen Strycker'!D77</f>
        <v>2</v>
      </c>
      <c r="D77" s="6">
        <f>'wensen Strycker'!G77</f>
        <v>20</v>
      </c>
      <c r="E77" s="6">
        <f>'wensen Kartsana'!D77</f>
        <v>2</v>
      </c>
      <c r="F77" s="6">
        <f>'wensen Kartsana'!G77</f>
        <v>20</v>
      </c>
      <c r="G77" s="1" t="e">
        <f>#REF!</f>
        <v>#REF!</v>
      </c>
      <c r="H77" s="1" t="e">
        <f>#REF!</f>
        <v>#REF!</v>
      </c>
    </row>
    <row r="78" spans="1:8" ht="38.25" hidden="1" x14ac:dyDescent="0.25">
      <c r="A78" s="6" t="s">
        <v>134</v>
      </c>
      <c r="B78" s="6" t="s">
        <v>135</v>
      </c>
      <c r="C78" s="6">
        <f>'wensen Strycker'!D78</f>
        <v>2</v>
      </c>
      <c r="D78" s="6">
        <f>'wensen Strycker'!G78</f>
        <v>20</v>
      </c>
      <c r="E78" s="6">
        <f>'wensen Kartsana'!D78</f>
        <v>2</v>
      </c>
      <c r="F78" s="6">
        <f>'wensen Kartsana'!G78</f>
        <v>14</v>
      </c>
      <c r="G78" s="1" t="e">
        <f>#REF!</f>
        <v>#REF!</v>
      </c>
      <c r="H78" s="1" t="e">
        <f>#REF!</f>
        <v>#REF!</v>
      </c>
    </row>
    <row r="79" spans="1:8" hidden="1" x14ac:dyDescent="0.25">
      <c r="A79" s="6" t="s">
        <v>136</v>
      </c>
      <c r="B79" s="6" t="s">
        <v>137</v>
      </c>
      <c r="C79" s="6">
        <f>'wensen Strycker'!D79</f>
        <v>2</v>
      </c>
      <c r="D79" s="6">
        <f>'wensen Strycker'!G79</f>
        <v>20</v>
      </c>
      <c r="E79" s="6">
        <f>'wensen Kartsana'!D79</f>
        <v>2</v>
      </c>
      <c r="F79" s="6">
        <f>'wensen Kartsana'!G79</f>
        <v>20</v>
      </c>
      <c r="G79" s="1" t="e">
        <f>#REF!</f>
        <v>#REF!</v>
      </c>
      <c r="H79" s="1" t="e">
        <f>#REF!</f>
        <v>#REF!</v>
      </c>
    </row>
    <row r="80" spans="1:8" ht="25.5" hidden="1" x14ac:dyDescent="0.25">
      <c r="A80" s="6" t="s">
        <v>138</v>
      </c>
      <c r="B80" s="6" t="s">
        <v>139</v>
      </c>
      <c r="C80" s="6">
        <f>'wensen Strycker'!D80</f>
        <v>2</v>
      </c>
      <c r="D80" s="6">
        <f>'wensen Strycker'!G80</f>
        <v>20</v>
      </c>
      <c r="E80" s="6">
        <f>'wensen Kartsana'!D80</f>
        <v>2</v>
      </c>
      <c r="F80" s="6">
        <f>'wensen Kartsana'!G80</f>
        <v>20</v>
      </c>
      <c r="G80" s="1" t="e">
        <f>#REF!</f>
        <v>#REF!</v>
      </c>
      <c r="H80" s="1" t="e">
        <f>#REF!</f>
        <v>#REF!</v>
      </c>
    </row>
    <row r="81" spans="1:8" ht="25.5" hidden="1" x14ac:dyDescent="0.25">
      <c r="A81" s="6" t="s">
        <v>140</v>
      </c>
      <c r="B81" s="6" t="s">
        <v>141</v>
      </c>
      <c r="C81" s="6">
        <f>'wensen Strycker'!D81</f>
        <v>3</v>
      </c>
      <c r="D81" s="6">
        <f>'wensen Strycker'!G81</f>
        <v>30</v>
      </c>
      <c r="E81" s="6">
        <f>'wensen Kartsana'!D81</f>
        <v>3</v>
      </c>
      <c r="F81" s="6">
        <f>'wensen Kartsana'!G81</f>
        <v>30</v>
      </c>
      <c r="G81" s="1" t="e">
        <f>#REF!</f>
        <v>#REF!</v>
      </c>
      <c r="H81" s="1" t="e">
        <f>#REF!</f>
        <v>#REF!</v>
      </c>
    </row>
    <row r="82" spans="1:8" hidden="1" x14ac:dyDescent="0.25">
      <c r="A82" s="6" t="s">
        <v>142</v>
      </c>
      <c r="B82" s="6" t="s">
        <v>143</v>
      </c>
      <c r="C82" s="6">
        <f>'wensen Strycker'!D82</f>
        <v>3</v>
      </c>
      <c r="D82" s="6">
        <f>'wensen Strycker'!G82</f>
        <v>30</v>
      </c>
      <c r="E82" s="6">
        <f>'wensen Kartsana'!D82</f>
        <v>3</v>
      </c>
      <c r="F82" s="6">
        <f>'wensen Kartsana'!G82</f>
        <v>30</v>
      </c>
      <c r="G82" s="1" t="e">
        <f>#REF!</f>
        <v>#REF!</v>
      </c>
      <c r="H82" s="1" t="e">
        <f>#REF!</f>
        <v>#REF!</v>
      </c>
    </row>
    <row r="83" spans="1:8" ht="25.5" hidden="1" x14ac:dyDescent="0.25">
      <c r="A83" s="6" t="s">
        <v>144</v>
      </c>
      <c r="B83" s="6" t="s">
        <v>145</v>
      </c>
      <c r="C83" s="6">
        <f>'wensen Strycker'!D83</f>
        <v>3</v>
      </c>
      <c r="D83" s="6">
        <f>'wensen Strycker'!G83</f>
        <v>30</v>
      </c>
      <c r="E83" s="6">
        <f>'wensen Kartsana'!D83</f>
        <v>3</v>
      </c>
      <c r="F83" s="6">
        <f>'wensen Kartsana'!G83</f>
        <v>21</v>
      </c>
      <c r="G83" s="1" t="e">
        <f>#REF!</f>
        <v>#REF!</v>
      </c>
      <c r="H83" s="1" t="e">
        <f>#REF!</f>
        <v>#REF!</v>
      </c>
    </row>
    <row r="84" spans="1:8" hidden="1" x14ac:dyDescent="0.25">
      <c r="A84" s="6" t="s">
        <v>146</v>
      </c>
      <c r="B84" s="6" t="s">
        <v>147</v>
      </c>
      <c r="C84" s="6">
        <f>'wensen Strycker'!D84</f>
        <v>3</v>
      </c>
      <c r="D84" s="6">
        <f>'wensen Strycker'!G84</f>
        <v>30</v>
      </c>
      <c r="E84" s="6">
        <f>'wensen Kartsana'!D84</f>
        <v>3</v>
      </c>
      <c r="F84" s="6">
        <f>'wensen Kartsana'!G84</f>
        <v>21</v>
      </c>
      <c r="G84" s="1" t="e">
        <f>#REF!</f>
        <v>#REF!</v>
      </c>
      <c r="H84" s="1" t="e">
        <f>#REF!</f>
        <v>#REF!</v>
      </c>
    </row>
    <row r="85" spans="1:8" ht="89.25" hidden="1" x14ac:dyDescent="0.25">
      <c r="A85" s="6" t="s">
        <v>148</v>
      </c>
      <c r="B85" s="6" t="s">
        <v>247</v>
      </c>
      <c r="C85" s="6">
        <f>'wensen Strycker'!D85</f>
        <v>2</v>
      </c>
      <c r="D85" s="6">
        <f>'wensen Strycker'!G85</f>
        <v>20</v>
      </c>
      <c r="E85" s="6">
        <f>'wensen Kartsana'!D85</f>
        <v>2</v>
      </c>
      <c r="F85" s="6">
        <f>'wensen Kartsana'!G85</f>
        <v>20</v>
      </c>
      <c r="G85" s="1" t="e">
        <f>#REF!</f>
        <v>#REF!</v>
      </c>
      <c r="H85" s="1" t="e">
        <f>#REF!</f>
        <v>#REF!</v>
      </c>
    </row>
    <row r="86" spans="1:8" hidden="1" x14ac:dyDescent="0.25">
      <c r="A86" s="6" t="s">
        <v>149</v>
      </c>
      <c r="B86" s="6" t="s">
        <v>150</v>
      </c>
      <c r="C86" s="6">
        <f>'wensen Strycker'!D86</f>
        <v>2</v>
      </c>
      <c r="D86" s="6">
        <f>'wensen Strycker'!G86</f>
        <v>20</v>
      </c>
      <c r="E86" s="6">
        <f>'wensen Kartsana'!D86</f>
        <v>2</v>
      </c>
      <c r="F86" s="6">
        <f>'wensen Kartsana'!G86</f>
        <v>20</v>
      </c>
      <c r="G86" s="1" t="e">
        <f>#REF!</f>
        <v>#REF!</v>
      </c>
      <c r="H86" s="1" t="e">
        <f>#REF!</f>
        <v>#REF!</v>
      </c>
    </row>
    <row r="87" spans="1:8" ht="25.5" hidden="1" x14ac:dyDescent="0.25">
      <c r="A87" s="6" t="s">
        <v>151</v>
      </c>
      <c r="B87" s="6" t="s">
        <v>152</v>
      </c>
      <c r="C87" s="6">
        <f>'wensen Strycker'!D87</f>
        <v>2</v>
      </c>
      <c r="D87" s="6">
        <f>'wensen Strycker'!G87</f>
        <v>20</v>
      </c>
      <c r="E87" s="6">
        <f>'wensen Kartsana'!D87</f>
        <v>2</v>
      </c>
      <c r="F87" s="6">
        <f>'wensen Kartsana'!G87</f>
        <v>20</v>
      </c>
      <c r="G87" s="1" t="e">
        <f>#REF!</f>
        <v>#REF!</v>
      </c>
      <c r="H87" s="1" t="e">
        <f>#REF!</f>
        <v>#REF!</v>
      </c>
    </row>
    <row r="88" spans="1:8" ht="76.5" hidden="1" x14ac:dyDescent="0.25">
      <c r="A88" s="12" t="s">
        <v>153</v>
      </c>
      <c r="B88" s="11" t="s">
        <v>256</v>
      </c>
      <c r="C88" s="6">
        <f>'wensen Strycker'!D88</f>
        <v>4</v>
      </c>
      <c r="D88" s="6">
        <f>'wensen Strycker'!G88</f>
        <v>16</v>
      </c>
      <c r="E88" s="6">
        <f>'wensen Kartsana'!D88</f>
        <v>4</v>
      </c>
      <c r="F88" s="6">
        <f>'wensen Kartsana'!G88</f>
        <v>16</v>
      </c>
      <c r="G88" s="1" t="e">
        <f>#REF!</f>
        <v>#REF!</v>
      </c>
      <c r="H88" s="1" t="e">
        <f>#REF!</f>
        <v>#REF!</v>
      </c>
    </row>
    <row r="89" spans="1:8" ht="25.5" hidden="1" x14ac:dyDescent="0.25">
      <c r="A89" s="6" t="s">
        <v>154</v>
      </c>
      <c r="B89" s="6" t="s">
        <v>155</v>
      </c>
      <c r="C89" s="6">
        <f>'wensen Strycker'!D89</f>
        <v>2</v>
      </c>
      <c r="D89" s="6">
        <f>'wensen Strycker'!G89</f>
        <v>20</v>
      </c>
      <c r="E89" s="6">
        <f>'wensen Kartsana'!D89</f>
        <v>2</v>
      </c>
      <c r="F89" s="6">
        <f>'wensen Kartsana'!G89</f>
        <v>20</v>
      </c>
      <c r="G89" s="1" t="e">
        <f>#REF!</f>
        <v>#REF!</v>
      </c>
      <c r="H89" s="1" t="e">
        <f>#REF!</f>
        <v>#REF!</v>
      </c>
    </row>
    <row r="90" spans="1:8" hidden="1" x14ac:dyDescent="0.25">
      <c r="A90" s="6" t="s">
        <v>156</v>
      </c>
      <c r="B90" s="6" t="s">
        <v>157</v>
      </c>
      <c r="C90" s="6">
        <f>'wensen Strycker'!D90</f>
        <v>2</v>
      </c>
      <c r="D90" s="6">
        <f>'wensen Strycker'!G90</f>
        <v>20</v>
      </c>
      <c r="E90" s="6">
        <f>'wensen Kartsana'!D90</f>
        <v>2</v>
      </c>
      <c r="F90" s="6">
        <f>'wensen Kartsana'!G90</f>
        <v>20</v>
      </c>
      <c r="G90" s="1" t="e">
        <f>#REF!</f>
        <v>#REF!</v>
      </c>
      <c r="H90" s="1" t="e">
        <f>#REF!</f>
        <v>#REF!</v>
      </c>
    </row>
    <row r="91" spans="1:8" ht="38.25" hidden="1" x14ac:dyDescent="0.25">
      <c r="A91" s="12" t="s">
        <v>158</v>
      </c>
      <c r="B91" s="11" t="s">
        <v>255</v>
      </c>
      <c r="C91" s="6">
        <f>'wensen Strycker'!D91</f>
        <v>2</v>
      </c>
      <c r="D91" s="6">
        <f>'wensen Strycker'!G91</f>
        <v>20</v>
      </c>
      <c r="E91" s="6">
        <f>'wensen Kartsana'!D91</f>
        <v>2</v>
      </c>
      <c r="F91" s="6">
        <f>'wensen Kartsana'!G91</f>
        <v>20</v>
      </c>
      <c r="G91" s="1" t="e">
        <f>#REF!</f>
        <v>#REF!</v>
      </c>
      <c r="H91" s="1" t="e">
        <f>#REF!</f>
        <v>#REF!</v>
      </c>
    </row>
    <row r="92" spans="1:8" ht="38.25" hidden="1" x14ac:dyDescent="0.25">
      <c r="A92" s="6" t="s">
        <v>159</v>
      </c>
      <c r="B92" s="6" t="s">
        <v>160</v>
      </c>
      <c r="C92" s="6">
        <f>'wensen Strycker'!D92</f>
        <v>2</v>
      </c>
      <c r="D92" s="6">
        <f>'wensen Strycker'!G92</f>
        <v>20</v>
      </c>
      <c r="E92" s="6">
        <f>'wensen Kartsana'!D92</f>
        <v>2</v>
      </c>
      <c r="F92" s="6">
        <f>'wensen Kartsana'!G92</f>
        <v>20</v>
      </c>
      <c r="G92" s="1" t="e">
        <f>#REF!</f>
        <v>#REF!</v>
      </c>
      <c r="H92" s="1" t="e">
        <f>#REF!</f>
        <v>#REF!</v>
      </c>
    </row>
    <row r="93" spans="1:8" ht="38.25" hidden="1" x14ac:dyDescent="0.25">
      <c r="A93" s="6" t="s">
        <v>161</v>
      </c>
      <c r="B93" s="6" t="s">
        <v>162</v>
      </c>
      <c r="C93" s="6">
        <f>'wensen Strycker'!D93</f>
        <v>3</v>
      </c>
      <c r="D93" s="6">
        <f>'wensen Strycker'!G93</f>
        <v>30</v>
      </c>
      <c r="E93" s="6">
        <f>'wensen Kartsana'!D93</f>
        <v>3</v>
      </c>
      <c r="F93" s="6">
        <f>'wensen Kartsana'!G93</f>
        <v>30</v>
      </c>
      <c r="G93" s="1" t="e">
        <f>#REF!</f>
        <v>#REF!</v>
      </c>
      <c r="H93" s="1" t="e">
        <f>#REF!</f>
        <v>#REF!</v>
      </c>
    </row>
    <row r="94" spans="1:8" ht="38.25" hidden="1" x14ac:dyDescent="0.25">
      <c r="A94" s="6" t="s">
        <v>163</v>
      </c>
      <c r="B94" s="6" t="s">
        <v>164</v>
      </c>
      <c r="C94" s="6">
        <f>'wensen Strycker'!D94</f>
        <v>3</v>
      </c>
      <c r="D94" s="6">
        <f>'wensen Strycker'!G94</f>
        <v>30</v>
      </c>
      <c r="E94" s="6">
        <f>'wensen Kartsana'!D94</f>
        <v>3</v>
      </c>
      <c r="F94" s="6">
        <f>'wensen Kartsana'!G94</f>
        <v>30</v>
      </c>
      <c r="G94" s="1" t="e">
        <f>#REF!</f>
        <v>#REF!</v>
      </c>
      <c r="H94" s="1" t="e">
        <f>#REF!</f>
        <v>#REF!</v>
      </c>
    </row>
    <row r="95" spans="1:8" ht="25.5" hidden="1" x14ac:dyDescent="0.25">
      <c r="A95" s="6" t="s">
        <v>165</v>
      </c>
      <c r="B95" s="6" t="s">
        <v>166</v>
      </c>
      <c r="C95" s="6">
        <f>'wensen Strycker'!D95</f>
        <v>3</v>
      </c>
      <c r="D95" s="6">
        <f>'wensen Strycker'!G95</f>
        <v>30</v>
      </c>
      <c r="E95" s="6">
        <f>'wensen Kartsana'!D95</f>
        <v>3</v>
      </c>
      <c r="F95" s="6">
        <f>'wensen Kartsana'!G95</f>
        <v>30</v>
      </c>
      <c r="G95" s="1" t="e">
        <f>#REF!</f>
        <v>#REF!</v>
      </c>
      <c r="H95" s="1" t="e">
        <f>#REF!</f>
        <v>#REF!</v>
      </c>
    </row>
    <row r="96" spans="1:8" ht="25.5" hidden="1" x14ac:dyDescent="0.25">
      <c r="A96" s="6" t="s">
        <v>167</v>
      </c>
      <c r="B96" s="6" t="s">
        <v>168</v>
      </c>
      <c r="C96" s="6">
        <f>'wensen Strycker'!D96</f>
        <v>3</v>
      </c>
      <c r="D96" s="6">
        <f>'wensen Strycker'!G96</f>
        <v>30</v>
      </c>
      <c r="E96" s="6">
        <f>'wensen Kartsana'!D96</f>
        <v>3</v>
      </c>
      <c r="F96" s="6">
        <f>'wensen Kartsana'!G96</f>
        <v>30</v>
      </c>
      <c r="G96" s="1" t="e">
        <f>#REF!</f>
        <v>#REF!</v>
      </c>
      <c r="H96" s="1" t="e">
        <f>#REF!</f>
        <v>#REF!</v>
      </c>
    </row>
    <row r="97" spans="1:8" ht="38.25" hidden="1" x14ac:dyDescent="0.25">
      <c r="A97" s="6" t="s">
        <v>169</v>
      </c>
      <c r="B97" s="6" t="s">
        <v>170</v>
      </c>
      <c r="C97" s="6">
        <f>'wensen Strycker'!D97</f>
        <v>2</v>
      </c>
      <c r="D97" s="6">
        <f>'wensen Strycker'!G97</f>
        <v>20</v>
      </c>
      <c r="E97" s="6">
        <f>'wensen Kartsana'!D97</f>
        <v>2</v>
      </c>
      <c r="F97" s="6">
        <f>'wensen Kartsana'!G97</f>
        <v>20</v>
      </c>
      <c r="G97" s="1" t="e">
        <f>#REF!</f>
        <v>#REF!</v>
      </c>
      <c r="H97" s="1" t="e">
        <f>#REF!</f>
        <v>#REF!</v>
      </c>
    </row>
    <row r="98" spans="1:8" ht="38.25" hidden="1" x14ac:dyDescent="0.25">
      <c r="A98" s="12" t="s">
        <v>171</v>
      </c>
      <c r="B98" s="11" t="s">
        <v>297</v>
      </c>
      <c r="C98" s="6">
        <f>'wensen Strycker'!D98</f>
        <v>2</v>
      </c>
      <c r="D98" s="6">
        <f>'wensen Strycker'!G98</f>
        <v>20</v>
      </c>
      <c r="E98" s="6">
        <f>'wensen Kartsana'!D98</f>
        <v>2</v>
      </c>
      <c r="F98" s="6">
        <f>'wensen Kartsana'!G98</f>
        <v>20</v>
      </c>
      <c r="G98" s="1" t="e">
        <f>#REF!</f>
        <v>#REF!</v>
      </c>
      <c r="H98" s="1" t="e">
        <f>#REF!</f>
        <v>#REF!</v>
      </c>
    </row>
    <row r="99" spans="1:8" ht="25.5" hidden="1" x14ac:dyDescent="0.25">
      <c r="A99" s="12" t="s">
        <v>298</v>
      </c>
      <c r="B99" s="6" t="s">
        <v>173</v>
      </c>
      <c r="C99" s="6">
        <f>'wensen Strycker'!D99</f>
        <v>2</v>
      </c>
      <c r="D99" s="6">
        <f>'wensen Strycker'!G99</f>
        <v>20</v>
      </c>
      <c r="E99" s="6">
        <f>'wensen Kartsana'!D99</f>
        <v>2</v>
      </c>
      <c r="F99" s="6">
        <f>'wensen Kartsana'!G99</f>
        <v>20</v>
      </c>
      <c r="G99" s="1" t="e">
        <f>#REF!</f>
        <v>#REF!</v>
      </c>
      <c r="H99" s="1" t="e">
        <f>#REF!</f>
        <v>#REF!</v>
      </c>
    </row>
    <row r="100" spans="1:8" hidden="1" x14ac:dyDescent="0.25">
      <c r="A100" s="12" t="s">
        <v>172</v>
      </c>
      <c r="B100" s="6" t="s">
        <v>175</v>
      </c>
      <c r="C100" s="6">
        <f>'wensen Strycker'!D100</f>
        <v>2</v>
      </c>
      <c r="D100" s="6">
        <f>'wensen Strycker'!G100</f>
        <v>20</v>
      </c>
      <c r="E100" s="6">
        <f>'wensen Kartsana'!D100</f>
        <v>2</v>
      </c>
      <c r="F100" s="6">
        <f>'wensen Kartsana'!G100</f>
        <v>20</v>
      </c>
      <c r="G100" s="1" t="e">
        <f>#REF!</f>
        <v>#REF!</v>
      </c>
      <c r="H100" s="1" t="e">
        <f>#REF!</f>
        <v>#REF!</v>
      </c>
    </row>
    <row r="101" spans="1:8" hidden="1" x14ac:dyDescent="0.25">
      <c r="A101" s="12" t="s">
        <v>174</v>
      </c>
      <c r="B101" s="6" t="s">
        <v>176</v>
      </c>
      <c r="C101" s="6">
        <f>'wensen Strycker'!D101</f>
        <v>2</v>
      </c>
      <c r="D101" s="6">
        <f>'wensen Strycker'!G101</f>
        <v>20</v>
      </c>
      <c r="E101" s="6">
        <f>'wensen Kartsana'!D101</f>
        <v>2</v>
      </c>
      <c r="F101" s="6">
        <f>'wensen Kartsana'!G101</f>
        <v>20</v>
      </c>
      <c r="G101" s="1" t="e">
        <f>#REF!</f>
        <v>#REF!</v>
      </c>
      <c r="H101" s="1" t="e">
        <f>#REF!</f>
        <v>#REF!</v>
      </c>
    </row>
    <row r="102" spans="1:8" ht="25.5" hidden="1" x14ac:dyDescent="0.25">
      <c r="A102" s="12" t="s">
        <v>179</v>
      </c>
      <c r="B102" s="11" t="s">
        <v>254</v>
      </c>
      <c r="C102" s="6">
        <f>'wensen Strycker'!D102</f>
        <v>2</v>
      </c>
      <c r="D102" s="6">
        <f>'wensen Strycker'!G102</f>
        <v>20</v>
      </c>
      <c r="E102" s="6">
        <f>'wensen Kartsana'!D102</f>
        <v>2</v>
      </c>
      <c r="F102" s="6">
        <f>'wensen Kartsana'!G102</f>
        <v>20</v>
      </c>
      <c r="G102" s="1" t="e">
        <f>#REF!</f>
        <v>#REF!</v>
      </c>
      <c r="H102" s="1" t="e">
        <f>#REF!</f>
        <v>#REF!</v>
      </c>
    </row>
    <row r="103" spans="1:8" ht="38.25" hidden="1" x14ac:dyDescent="0.25">
      <c r="A103" s="12" t="s">
        <v>180</v>
      </c>
      <c r="B103" s="11" t="s">
        <v>253</v>
      </c>
      <c r="C103" s="6">
        <f>'wensen Strycker'!D103</f>
        <v>3</v>
      </c>
      <c r="D103" s="6">
        <f>'wensen Strycker'!G103</f>
        <v>30</v>
      </c>
      <c r="E103" s="6">
        <f>'wensen Kartsana'!D103</f>
        <v>3</v>
      </c>
      <c r="F103" s="6">
        <f>'wensen Kartsana'!G103</f>
        <v>30</v>
      </c>
      <c r="G103" s="1" t="e">
        <f>#REF!</f>
        <v>#REF!</v>
      </c>
      <c r="H103" s="1" t="e">
        <f>#REF!</f>
        <v>#REF!</v>
      </c>
    </row>
    <row r="104" spans="1:8" ht="38.25" hidden="1" x14ac:dyDescent="0.2">
      <c r="A104" s="12" t="s">
        <v>181</v>
      </c>
      <c r="B104" s="8" t="s">
        <v>270</v>
      </c>
      <c r="C104" s="6">
        <f>'wensen Strycker'!D104</f>
        <v>3</v>
      </c>
      <c r="D104" s="6">
        <f>'wensen Strycker'!G104</f>
        <v>30</v>
      </c>
      <c r="E104" s="6">
        <f>'wensen Kartsana'!D104</f>
        <v>3</v>
      </c>
      <c r="F104" s="6">
        <f>'wensen Kartsana'!G104</f>
        <v>21</v>
      </c>
      <c r="G104" s="1" t="e">
        <f>#REF!</f>
        <v>#REF!</v>
      </c>
      <c r="H104" s="1" t="e">
        <f>#REF!</f>
        <v>#REF!</v>
      </c>
    </row>
    <row r="105" spans="1:8" ht="51" hidden="1" x14ac:dyDescent="0.25">
      <c r="A105" s="12" t="s">
        <v>182</v>
      </c>
      <c r="B105" s="11" t="s">
        <v>252</v>
      </c>
      <c r="C105" s="6">
        <f>'wensen Strycker'!D105</f>
        <v>3</v>
      </c>
      <c r="D105" s="6">
        <f>'wensen Strycker'!G105</f>
        <v>30</v>
      </c>
      <c r="E105" s="6">
        <f>'wensen Kartsana'!D105</f>
        <v>3</v>
      </c>
      <c r="F105" s="6">
        <f>'wensen Kartsana'!G105</f>
        <v>30</v>
      </c>
      <c r="G105" s="1" t="e">
        <f>#REF!</f>
        <v>#REF!</v>
      </c>
      <c r="H105" s="1" t="e">
        <f>#REF!</f>
        <v>#REF!</v>
      </c>
    </row>
    <row r="106" spans="1:8" ht="25.5" hidden="1" x14ac:dyDescent="0.25">
      <c r="A106" s="12" t="s">
        <v>286</v>
      </c>
      <c r="B106" s="11" t="s">
        <v>251</v>
      </c>
      <c r="C106" s="6">
        <f>'wensen Strycker'!D106</f>
        <v>3</v>
      </c>
      <c r="D106" s="6">
        <f>'wensen Strycker'!G106</f>
        <v>30</v>
      </c>
      <c r="E106" s="6">
        <f>'wensen Kartsana'!D106</f>
        <v>3</v>
      </c>
      <c r="F106" s="6">
        <f>'wensen Kartsana'!G106</f>
        <v>30</v>
      </c>
      <c r="G106" s="1" t="e">
        <f>#REF!</f>
        <v>#REF!</v>
      </c>
      <c r="H106" s="1" t="e">
        <f>#REF!</f>
        <v>#REF!</v>
      </c>
    </row>
    <row r="107" spans="1:8" ht="38.25" hidden="1" x14ac:dyDescent="0.25">
      <c r="A107" s="12" t="s">
        <v>183</v>
      </c>
      <c r="B107" s="6" t="s">
        <v>186</v>
      </c>
      <c r="C107" s="6">
        <f>'wensen Strycker'!D107</f>
        <v>3</v>
      </c>
      <c r="D107" s="6">
        <f>'wensen Strycker'!G107</f>
        <v>30</v>
      </c>
      <c r="E107" s="6">
        <f>'wensen Kartsana'!D107</f>
        <v>3</v>
      </c>
      <c r="F107" s="6">
        <f>'wensen Kartsana'!G107</f>
        <v>30</v>
      </c>
      <c r="G107" s="1" t="e">
        <f>#REF!</f>
        <v>#REF!</v>
      </c>
      <c r="H107" s="1" t="e">
        <f>#REF!</f>
        <v>#REF!</v>
      </c>
    </row>
    <row r="108" spans="1:8" ht="25.5" hidden="1" x14ac:dyDescent="0.25">
      <c r="A108" s="12" t="s">
        <v>184</v>
      </c>
      <c r="B108" s="6" t="s">
        <v>188</v>
      </c>
      <c r="C108" s="6">
        <f>'wensen Strycker'!D108</f>
        <v>3</v>
      </c>
      <c r="D108" s="6">
        <f>'wensen Strycker'!G108</f>
        <v>21</v>
      </c>
      <c r="E108" s="6">
        <f>'wensen Kartsana'!D108</f>
        <v>3</v>
      </c>
      <c r="F108" s="6">
        <f>'wensen Kartsana'!G108</f>
        <v>0</v>
      </c>
      <c r="G108" s="1" t="e">
        <f>#REF!</f>
        <v>#REF!</v>
      </c>
      <c r="H108" s="1" t="e">
        <f>#REF!</f>
        <v>#REF!</v>
      </c>
    </row>
    <row r="109" spans="1:8" ht="25.5" hidden="1" x14ac:dyDescent="0.25">
      <c r="A109" s="12" t="s">
        <v>185</v>
      </c>
      <c r="B109" s="6" t="s">
        <v>190</v>
      </c>
      <c r="C109" s="6">
        <f>'wensen Strycker'!D109</f>
        <v>3</v>
      </c>
      <c r="D109" s="6">
        <f>'wensen Strycker'!G109</f>
        <v>30</v>
      </c>
      <c r="E109" s="6">
        <f>'wensen Kartsana'!D109</f>
        <v>3</v>
      </c>
      <c r="F109" s="6">
        <f>'wensen Kartsana'!G109</f>
        <v>30</v>
      </c>
      <c r="G109" s="1" t="e">
        <f>#REF!</f>
        <v>#REF!</v>
      </c>
      <c r="H109" s="1" t="e">
        <f>#REF!</f>
        <v>#REF!</v>
      </c>
    </row>
    <row r="110" spans="1:8" ht="38.25" hidden="1" x14ac:dyDescent="0.25">
      <c r="A110" s="12" t="s">
        <v>187</v>
      </c>
      <c r="B110" s="6" t="s">
        <v>192</v>
      </c>
      <c r="C110" s="6">
        <f>'wensen Strycker'!D110</f>
        <v>3</v>
      </c>
      <c r="D110" s="6">
        <f>'wensen Strycker'!G110</f>
        <v>30</v>
      </c>
      <c r="E110" s="6">
        <f>'wensen Kartsana'!D110</f>
        <v>3</v>
      </c>
      <c r="F110" s="6">
        <f>'wensen Kartsana'!G110</f>
        <v>30</v>
      </c>
      <c r="G110" s="1" t="e">
        <f>#REF!</f>
        <v>#REF!</v>
      </c>
      <c r="H110" s="1" t="e">
        <f>#REF!</f>
        <v>#REF!</v>
      </c>
    </row>
    <row r="111" spans="1:8" ht="38.25" hidden="1" x14ac:dyDescent="0.25">
      <c r="A111" s="12" t="s">
        <v>189</v>
      </c>
      <c r="B111" s="6" t="s">
        <v>310</v>
      </c>
      <c r="C111" s="6">
        <f>'wensen Strycker'!D111</f>
        <v>3</v>
      </c>
      <c r="D111" s="6">
        <f>'wensen Strycker'!G111</f>
        <v>30</v>
      </c>
      <c r="E111" s="6">
        <f>'wensen Kartsana'!D111</f>
        <v>3</v>
      </c>
      <c r="F111" s="6">
        <f>'wensen Kartsana'!G111</f>
        <v>30</v>
      </c>
      <c r="G111" s="1" t="e">
        <f>#REF!</f>
        <v>#REF!</v>
      </c>
      <c r="H111" s="1" t="e">
        <f>#REF!</f>
        <v>#REF!</v>
      </c>
    </row>
    <row r="112" spans="1:8" ht="25.5" hidden="1" x14ac:dyDescent="0.25">
      <c r="A112" s="12" t="s">
        <v>191</v>
      </c>
      <c r="B112" s="6" t="s">
        <v>195</v>
      </c>
      <c r="C112" s="6">
        <f>'wensen Strycker'!D112</f>
        <v>3</v>
      </c>
      <c r="D112" s="6">
        <f>'wensen Strycker'!G112</f>
        <v>30</v>
      </c>
      <c r="E112" s="6">
        <f>'wensen Kartsana'!D112</f>
        <v>3</v>
      </c>
      <c r="F112" s="6">
        <f>'wensen Kartsana'!G112</f>
        <v>30</v>
      </c>
      <c r="G112" s="1" t="e">
        <f>#REF!</f>
        <v>#REF!</v>
      </c>
      <c r="H112" s="1" t="e">
        <f>#REF!</f>
        <v>#REF!</v>
      </c>
    </row>
    <row r="113" spans="1:8" ht="25.5" hidden="1" x14ac:dyDescent="0.25">
      <c r="A113" s="12" t="s">
        <v>193</v>
      </c>
      <c r="B113" s="6" t="s">
        <v>197</v>
      </c>
      <c r="C113" s="6">
        <f>'wensen Strycker'!D113</f>
        <v>3</v>
      </c>
      <c r="D113" s="6">
        <f>'wensen Strycker'!G113</f>
        <v>30</v>
      </c>
      <c r="E113" s="6">
        <f>'wensen Kartsana'!D113</f>
        <v>3</v>
      </c>
      <c r="F113" s="6">
        <f>'wensen Kartsana'!G113</f>
        <v>30</v>
      </c>
      <c r="G113" s="1" t="e">
        <f>#REF!</f>
        <v>#REF!</v>
      </c>
      <c r="H113" s="1" t="e">
        <f>#REF!</f>
        <v>#REF!</v>
      </c>
    </row>
    <row r="114" spans="1:8" ht="25.5" hidden="1" x14ac:dyDescent="0.25">
      <c r="A114" s="12" t="s">
        <v>194</v>
      </c>
      <c r="B114" s="6" t="s">
        <v>199</v>
      </c>
      <c r="C114" s="6">
        <f>'wensen Strycker'!D114</f>
        <v>4</v>
      </c>
      <c r="D114" s="6">
        <f>'wensen Strycker'!G114</f>
        <v>40</v>
      </c>
      <c r="E114" s="6">
        <f>'wensen Kartsana'!D114</f>
        <v>4</v>
      </c>
      <c r="F114" s="6">
        <f>'wensen Kartsana'!G114</f>
        <v>40</v>
      </c>
      <c r="G114" s="1" t="e">
        <f>#REF!</f>
        <v>#REF!</v>
      </c>
      <c r="H114" s="1" t="e">
        <f>#REF!</f>
        <v>#REF!</v>
      </c>
    </row>
    <row r="115" spans="1:8" ht="89.25" hidden="1" x14ac:dyDescent="0.25">
      <c r="A115" s="12" t="s">
        <v>196</v>
      </c>
      <c r="B115" s="11" t="s">
        <v>248</v>
      </c>
      <c r="C115" s="6">
        <f>'wensen Strycker'!D115</f>
        <v>2</v>
      </c>
      <c r="D115" s="6">
        <f>'wensen Strycker'!G115</f>
        <v>20</v>
      </c>
      <c r="E115" s="6">
        <f>'wensen Kartsana'!D115</f>
        <v>2</v>
      </c>
      <c r="F115" s="6">
        <f>'wensen Kartsana'!G115</f>
        <v>20</v>
      </c>
      <c r="G115" s="1" t="e">
        <f>#REF!</f>
        <v>#REF!</v>
      </c>
      <c r="H115" s="1" t="e">
        <f>#REF!</f>
        <v>#REF!</v>
      </c>
    </row>
    <row r="116" spans="1:8" ht="25.5" hidden="1" x14ac:dyDescent="0.25">
      <c r="A116" s="12" t="s">
        <v>198</v>
      </c>
      <c r="B116" s="6" t="s">
        <v>249</v>
      </c>
      <c r="C116" s="6">
        <f>'wensen Strycker'!D116</f>
        <v>2</v>
      </c>
      <c r="D116" s="6">
        <f>'wensen Strycker'!G116</f>
        <v>20</v>
      </c>
      <c r="E116" s="6">
        <f>'wensen Kartsana'!D116</f>
        <v>2</v>
      </c>
      <c r="F116" s="6">
        <f>'wensen Kartsana'!G116</f>
        <v>20</v>
      </c>
      <c r="G116" s="1" t="e">
        <f>#REF!</f>
        <v>#REF!</v>
      </c>
      <c r="H116" s="1" t="e">
        <f>#REF!</f>
        <v>#REF!</v>
      </c>
    </row>
    <row r="117" spans="1:8" ht="63.75" hidden="1" x14ac:dyDescent="0.25">
      <c r="A117" s="12" t="s">
        <v>200</v>
      </c>
      <c r="B117" s="6" t="s">
        <v>204</v>
      </c>
      <c r="C117" s="6">
        <f>'wensen Strycker'!D117</f>
        <v>3</v>
      </c>
      <c r="D117" s="6">
        <f>'wensen Strycker'!G117</f>
        <v>30</v>
      </c>
      <c r="E117" s="6">
        <f>'wensen Kartsana'!D117</f>
        <v>3</v>
      </c>
      <c r="F117" s="6">
        <f>'wensen Kartsana'!G117</f>
        <v>30</v>
      </c>
      <c r="G117" s="1" t="e">
        <f>#REF!</f>
        <v>#REF!</v>
      </c>
      <c r="H117" s="1" t="e">
        <f>#REF!</f>
        <v>#REF!</v>
      </c>
    </row>
    <row r="118" spans="1:8" ht="38.25" hidden="1" x14ac:dyDescent="0.25">
      <c r="A118" s="12" t="s">
        <v>201</v>
      </c>
      <c r="B118" s="6" t="s">
        <v>206</v>
      </c>
      <c r="C118" s="6">
        <f>'wensen Strycker'!D118</f>
        <v>3</v>
      </c>
      <c r="D118" s="6">
        <f>'wensen Strycker'!G118</f>
        <v>30</v>
      </c>
      <c r="E118" s="6">
        <f>'wensen Kartsana'!D118</f>
        <v>3</v>
      </c>
      <c r="F118" s="6">
        <f>'wensen Kartsana'!G118</f>
        <v>30</v>
      </c>
      <c r="G118" s="1" t="e">
        <f>#REF!</f>
        <v>#REF!</v>
      </c>
      <c r="H118" s="1" t="e">
        <f>#REF!</f>
        <v>#REF!</v>
      </c>
    </row>
    <row r="119" spans="1:8" ht="25.5" hidden="1" x14ac:dyDescent="0.25">
      <c r="A119" s="12" t="s">
        <v>202</v>
      </c>
      <c r="B119" s="6" t="s">
        <v>208</v>
      </c>
      <c r="C119" s="6">
        <f>'wensen Strycker'!D119</f>
        <v>3</v>
      </c>
      <c r="D119" s="6">
        <f>'wensen Strycker'!G119</f>
        <v>30</v>
      </c>
      <c r="E119" s="6">
        <f>'wensen Kartsana'!D119</f>
        <v>3</v>
      </c>
      <c r="F119" s="6">
        <f>'wensen Kartsana'!G119</f>
        <v>0</v>
      </c>
      <c r="G119" s="1" t="e">
        <f>#REF!</f>
        <v>#REF!</v>
      </c>
      <c r="H119" s="1" t="e">
        <f>#REF!</f>
        <v>#REF!</v>
      </c>
    </row>
    <row r="120" spans="1:8" ht="25.5" hidden="1" x14ac:dyDescent="0.25">
      <c r="A120" s="12" t="s">
        <v>203</v>
      </c>
      <c r="B120" s="6" t="s">
        <v>210</v>
      </c>
      <c r="C120" s="6">
        <f>'wensen Strycker'!D120</f>
        <v>2</v>
      </c>
      <c r="D120" s="6">
        <f>'wensen Strycker'!G120</f>
        <v>20</v>
      </c>
      <c r="E120" s="6">
        <f>'wensen Kartsana'!D120</f>
        <v>2</v>
      </c>
      <c r="F120" s="6">
        <f>'wensen Kartsana'!G120</f>
        <v>20</v>
      </c>
      <c r="G120" s="1" t="e">
        <f>#REF!</f>
        <v>#REF!</v>
      </c>
      <c r="H120" s="1" t="e">
        <f>#REF!</f>
        <v>#REF!</v>
      </c>
    </row>
    <row r="121" spans="1:8" hidden="1" x14ac:dyDescent="0.25">
      <c r="A121" s="12" t="s">
        <v>205</v>
      </c>
      <c r="B121" s="6" t="s">
        <v>212</v>
      </c>
      <c r="C121" s="6">
        <f>'wensen Strycker'!D121</f>
        <v>2</v>
      </c>
      <c r="D121" s="6">
        <f>'wensen Strycker'!G121</f>
        <v>20</v>
      </c>
      <c r="E121" s="6">
        <f>'wensen Kartsana'!D121</f>
        <v>2</v>
      </c>
      <c r="F121" s="6">
        <f>'wensen Kartsana'!G121</f>
        <v>20</v>
      </c>
      <c r="G121" s="1" t="e">
        <f>#REF!</f>
        <v>#REF!</v>
      </c>
      <c r="H121" s="1" t="e">
        <f>#REF!</f>
        <v>#REF!</v>
      </c>
    </row>
    <row r="122" spans="1:8" hidden="1" x14ac:dyDescent="0.25">
      <c r="A122" s="12" t="s">
        <v>207</v>
      </c>
      <c r="B122" s="6" t="s">
        <v>214</v>
      </c>
      <c r="C122" s="6">
        <f>'wensen Strycker'!D122</f>
        <v>2</v>
      </c>
      <c r="D122" s="6">
        <f>'wensen Strycker'!G122</f>
        <v>20</v>
      </c>
      <c r="E122" s="6">
        <f>'wensen Kartsana'!D122</f>
        <v>2</v>
      </c>
      <c r="F122" s="6">
        <f>'wensen Kartsana'!G122</f>
        <v>20</v>
      </c>
      <c r="G122" s="1" t="e">
        <f>#REF!</f>
        <v>#REF!</v>
      </c>
      <c r="H122" s="1" t="e">
        <f>#REF!</f>
        <v>#REF!</v>
      </c>
    </row>
    <row r="123" spans="1:8" hidden="1" x14ac:dyDescent="0.25">
      <c r="A123" s="12" t="s">
        <v>209</v>
      </c>
      <c r="B123" s="6" t="s">
        <v>216</v>
      </c>
      <c r="C123" s="6">
        <f>'wensen Strycker'!D123</f>
        <v>2</v>
      </c>
      <c r="D123" s="6">
        <f>'wensen Strycker'!G123</f>
        <v>20</v>
      </c>
      <c r="E123" s="6">
        <f>'wensen Kartsana'!D123</f>
        <v>2</v>
      </c>
      <c r="F123" s="6">
        <f>'wensen Kartsana'!G123</f>
        <v>20</v>
      </c>
      <c r="G123" s="1" t="e">
        <f>#REF!</f>
        <v>#REF!</v>
      </c>
      <c r="H123" s="1" t="e">
        <f>#REF!</f>
        <v>#REF!</v>
      </c>
    </row>
    <row r="124" spans="1:8" ht="38.25" hidden="1" x14ac:dyDescent="0.25">
      <c r="A124" s="12" t="s">
        <v>211</v>
      </c>
      <c r="B124" s="6" t="s">
        <v>218</v>
      </c>
      <c r="C124" s="6">
        <f>'wensen Strycker'!D124</f>
        <v>4</v>
      </c>
      <c r="D124" s="6">
        <f>'wensen Strycker'!G124</f>
        <v>40</v>
      </c>
      <c r="E124" s="6">
        <f>'wensen Kartsana'!D124</f>
        <v>4</v>
      </c>
      <c r="F124" s="6">
        <f>'wensen Kartsana'!G124</f>
        <v>40</v>
      </c>
      <c r="G124" s="1" t="e">
        <f>#REF!</f>
        <v>#REF!</v>
      </c>
      <c r="H124" s="1" t="e">
        <f>#REF!</f>
        <v>#REF!</v>
      </c>
    </row>
    <row r="125" spans="1:8" hidden="1" x14ac:dyDescent="0.25">
      <c r="A125" s="12" t="s">
        <v>213</v>
      </c>
      <c r="B125" s="6" t="s">
        <v>220</v>
      </c>
      <c r="C125" s="6">
        <f>'wensen Strycker'!D125</f>
        <v>3</v>
      </c>
      <c r="D125" s="6">
        <f>'wensen Strycker'!G125</f>
        <v>30</v>
      </c>
      <c r="E125" s="6">
        <f>'wensen Kartsana'!D125</f>
        <v>3</v>
      </c>
      <c r="F125" s="6">
        <f>'wensen Kartsana'!G125</f>
        <v>30</v>
      </c>
      <c r="G125" s="1" t="e">
        <f>#REF!</f>
        <v>#REF!</v>
      </c>
      <c r="H125" s="1" t="e">
        <f>#REF!</f>
        <v>#REF!</v>
      </c>
    </row>
    <row r="126" spans="1:8" ht="25.5" hidden="1" x14ac:dyDescent="0.25">
      <c r="A126" s="12" t="s">
        <v>215</v>
      </c>
      <c r="B126" s="6" t="s">
        <v>222</v>
      </c>
      <c r="C126" s="6">
        <f>'wensen Strycker'!D126</f>
        <v>2</v>
      </c>
      <c r="D126" s="6">
        <f>'wensen Strycker'!G126</f>
        <v>20</v>
      </c>
      <c r="E126" s="6">
        <f>'wensen Kartsana'!D126</f>
        <v>2</v>
      </c>
      <c r="F126" s="6">
        <f>'wensen Kartsana'!G126</f>
        <v>20</v>
      </c>
      <c r="G126" s="1" t="e">
        <f>#REF!</f>
        <v>#REF!</v>
      </c>
      <c r="H126" s="1" t="e">
        <f>#REF!</f>
        <v>#REF!</v>
      </c>
    </row>
    <row r="127" spans="1:8" ht="63.75" hidden="1" x14ac:dyDescent="0.25">
      <c r="A127" s="12" t="s">
        <v>217</v>
      </c>
      <c r="B127" s="11" t="s">
        <v>250</v>
      </c>
      <c r="C127" s="6">
        <f>'wensen Strycker'!D127</f>
        <v>3</v>
      </c>
      <c r="D127" s="6">
        <f>'wensen Strycker'!G127</f>
        <v>30</v>
      </c>
      <c r="E127" s="6">
        <f>'wensen Kartsana'!D127</f>
        <v>3</v>
      </c>
      <c r="F127" s="6">
        <f>'wensen Kartsana'!G127</f>
        <v>30</v>
      </c>
      <c r="G127" s="1" t="e">
        <f>#REF!</f>
        <v>#REF!</v>
      </c>
      <c r="H127" s="1" t="e">
        <f>#REF!</f>
        <v>#REF!</v>
      </c>
    </row>
    <row r="128" spans="1:8" ht="25.5" hidden="1" x14ac:dyDescent="0.25">
      <c r="A128" s="12" t="s">
        <v>219</v>
      </c>
      <c r="B128" s="6" t="s">
        <v>225</v>
      </c>
      <c r="C128" s="6">
        <f>'wensen Strycker'!D128</f>
        <v>3</v>
      </c>
      <c r="D128" s="6">
        <f>'wensen Strycker'!G128</f>
        <v>30</v>
      </c>
      <c r="E128" s="6">
        <f>'wensen Kartsana'!D128</f>
        <v>3</v>
      </c>
      <c r="F128" s="6">
        <f>'wensen Kartsana'!G128</f>
        <v>30</v>
      </c>
      <c r="G128" s="1" t="e">
        <f>#REF!</f>
        <v>#REF!</v>
      </c>
      <c r="H128" s="1" t="e">
        <f>#REF!</f>
        <v>#REF!</v>
      </c>
    </row>
    <row r="129" spans="1:8" ht="51" hidden="1" x14ac:dyDescent="0.25">
      <c r="A129" s="12" t="s">
        <v>221</v>
      </c>
      <c r="B129" s="6" t="s">
        <v>227</v>
      </c>
      <c r="C129" s="6">
        <f>'wensen Strycker'!D129</f>
        <v>4</v>
      </c>
      <c r="D129" s="6">
        <f>'wensen Strycker'!G129</f>
        <v>40</v>
      </c>
      <c r="E129" s="6">
        <f>'wensen Kartsana'!D129</f>
        <v>4</v>
      </c>
      <c r="F129" s="6">
        <f>'wensen Kartsana'!G129</f>
        <v>40</v>
      </c>
      <c r="G129" s="1" t="e">
        <f>#REF!</f>
        <v>#REF!</v>
      </c>
      <c r="H129" s="1" t="e">
        <f>#REF!</f>
        <v>#REF!</v>
      </c>
    </row>
    <row r="130" spans="1:8" hidden="1" x14ac:dyDescent="0.25">
      <c r="A130" s="12" t="s">
        <v>223</v>
      </c>
      <c r="B130" s="6" t="s">
        <v>229</v>
      </c>
      <c r="C130" s="6">
        <f>'wensen Strycker'!D130</f>
        <v>3</v>
      </c>
      <c r="D130" s="6">
        <f>'wensen Strycker'!G130</f>
        <v>30</v>
      </c>
      <c r="E130" s="6">
        <f>'wensen Kartsana'!D130</f>
        <v>3</v>
      </c>
      <c r="F130" s="6">
        <f>'wensen Kartsana'!G130</f>
        <v>30</v>
      </c>
      <c r="G130" s="1" t="e">
        <f>#REF!</f>
        <v>#REF!</v>
      </c>
      <c r="H130" s="1" t="e">
        <f>#REF!</f>
        <v>#REF!</v>
      </c>
    </row>
    <row r="131" spans="1:8" ht="25.5" hidden="1" x14ac:dyDescent="0.25">
      <c r="A131" s="12" t="s">
        <v>224</v>
      </c>
      <c r="B131" s="6" t="s">
        <v>231</v>
      </c>
      <c r="C131" s="6">
        <f>'wensen Strycker'!D131</f>
        <v>3</v>
      </c>
      <c r="D131" s="6">
        <f>'wensen Strycker'!G131</f>
        <v>30</v>
      </c>
      <c r="E131" s="6">
        <f>'wensen Kartsana'!D131</f>
        <v>3</v>
      </c>
      <c r="F131" s="6">
        <f>'wensen Kartsana'!G131</f>
        <v>30</v>
      </c>
      <c r="G131" s="1" t="e">
        <f>#REF!</f>
        <v>#REF!</v>
      </c>
      <c r="H131" s="1" t="e">
        <f>#REF!</f>
        <v>#REF!</v>
      </c>
    </row>
    <row r="132" spans="1:8" ht="25.5" hidden="1" x14ac:dyDescent="0.25">
      <c r="A132" s="12" t="s">
        <v>226</v>
      </c>
      <c r="B132" s="6" t="s">
        <v>233</v>
      </c>
      <c r="C132" s="6">
        <f>'wensen Strycker'!D132</f>
        <v>3</v>
      </c>
      <c r="D132" s="6">
        <f>'wensen Strycker'!G132</f>
        <v>30</v>
      </c>
      <c r="E132" s="6">
        <f>'wensen Kartsana'!D132</f>
        <v>3</v>
      </c>
      <c r="F132" s="6">
        <f>'wensen Kartsana'!G132</f>
        <v>30</v>
      </c>
      <c r="G132" s="1" t="e">
        <f>#REF!</f>
        <v>#REF!</v>
      </c>
      <c r="H132" s="1" t="e">
        <f>#REF!</f>
        <v>#REF!</v>
      </c>
    </row>
    <row r="133" spans="1:8" ht="25.5" hidden="1" x14ac:dyDescent="0.25">
      <c r="A133" s="12" t="s">
        <v>228</v>
      </c>
      <c r="B133" s="6" t="s">
        <v>235</v>
      </c>
      <c r="C133" s="6">
        <f>'wensen Strycker'!D133</f>
        <v>2</v>
      </c>
      <c r="D133" s="6">
        <f>'wensen Strycker'!G133</f>
        <v>20</v>
      </c>
      <c r="E133" s="6">
        <f>'wensen Kartsana'!D133</f>
        <v>2</v>
      </c>
      <c r="F133" s="6">
        <f>'wensen Kartsana'!G133</f>
        <v>20</v>
      </c>
      <c r="G133" s="1" t="e">
        <f>#REF!</f>
        <v>#REF!</v>
      </c>
      <c r="H133" s="1" t="e">
        <f>#REF!</f>
        <v>#REF!</v>
      </c>
    </row>
    <row r="134" spans="1:8" hidden="1" x14ac:dyDescent="0.25">
      <c r="A134" s="12" t="s">
        <v>230</v>
      </c>
      <c r="B134" s="6" t="s">
        <v>237</v>
      </c>
      <c r="C134" s="6">
        <f>'wensen Strycker'!D134</f>
        <v>1</v>
      </c>
      <c r="D134" s="6">
        <f>'wensen Strycker'!G134</f>
        <v>10</v>
      </c>
      <c r="E134" s="6">
        <f>'wensen Kartsana'!D134</f>
        <v>1</v>
      </c>
      <c r="F134" s="6">
        <f>'wensen Kartsana'!G134</f>
        <v>10</v>
      </c>
      <c r="G134" s="1" t="e">
        <f>#REF!</f>
        <v>#REF!</v>
      </c>
      <c r="H134" s="1" t="e">
        <f>#REF!</f>
        <v>#REF!</v>
      </c>
    </row>
    <row r="135" spans="1:8" ht="25.5" hidden="1" x14ac:dyDescent="0.25">
      <c r="A135" s="12" t="s">
        <v>232</v>
      </c>
      <c r="B135" s="6" t="s">
        <v>239</v>
      </c>
      <c r="C135" s="6">
        <f>'wensen Strycker'!D135</f>
        <v>3</v>
      </c>
      <c r="D135" s="6">
        <f>'wensen Strycker'!G135</f>
        <v>30</v>
      </c>
      <c r="E135" s="6">
        <f>'wensen Kartsana'!D135</f>
        <v>3</v>
      </c>
      <c r="F135" s="6">
        <f>'wensen Kartsana'!G135</f>
        <v>30</v>
      </c>
      <c r="G135" s="1" t="e">
        <f>#REF!</f>
        <v>#REF!</v>
      </c>
      <c r="H135" s="1" t="e">
        <f>#REF!</f>
        <v>#REF!</v>
      </c>
    </row>
    <row r="136" spans="1:8" ht="25.5" hidden="1" x14ac:dyDescent="0.25">
      <c r="A136" s="12" t="s">
        <v>234</v>
      </c>
      <c r="B136" s="6" t="s">
        <v>241</v>
      </c>
      <c r="C136" s="6">
        <f>'wensen Strycker'!D136</f>
        <v>1</v>
      </c>
      <c r="D136" s="6">
        <f>'wensen Strycker'!G136</f>
        <v>10</v>
      </c>
      <c r="E136" s="6">
        <f>'wensen Kartsana'!D136</f>
        <v>1</v>
      </c>
      <c r="F136" s="6">
        <f>'wensen Kartsana'!G136</f>
        <v>10</v>
      </c>
      <c r="G136" s="1" t="e">
        <f>#REF!</f>
        <v>#REF!</v>
      </c>
      <c r="H136" s="1" t="e">
        <f>#REF!</f>
        <v>#REF!</v>
      </c>
    </row>
    <row r="137" spans="1:8" ht="25.5" hidden="1" x14ac:dyDescent="0.25">
      <c r="A137" s="12" t="s">
        <v>236</v>
      </c>
      <c r="B137" s="6" t="s">
        <v>311</v>
      </c>
      <c r="C137" s="6">
        <f>'wensen Strycker'!D137</f>
        <v>3</v>
      </c>
      <c r="D137" s="6">
        <f>'wensen Strycker'!G137</f>
        <v>30</v>
      </c>
      <c r="E137" s="6">
        <f>'wensen Kartsana'!D137</f>
        <v>3</v>
      </c>
      <c r="F137" s="6">
        <f>'wensen Kartsana'!G137</f>
        <v>30</v>
      </c>
      <c r="G137" s="1" t="e">
        <f>#REF!</f>
        <v>#REF!</v>
      </c>
      <c r="H137" s="1" t="e">
        <f>#REF!</f>
        <v>#REF!</v>
      </c>
    </row>
    <row r="138" spans="1:8" hidden="1" x14ac:dyDescent="0.25">
      <c r="A138" s="12" t="s">
        <v>238</v>
      </c>
      <c r="B138" s="6" t="s">
        <v>244</v>
      </c>
      <c r="C138" s="6">
        <f>'wensen Strycker'!D138</f>
        <v>3</v>
      </c>
      <c r="D138" s="6">
        <f>'wensen Strycker'!G138</f>
        <v>30</v>
      </c>
      <c r="E138" s="6">
        <f>'wensen Kartsana'!D138</f>
        <v>3</v>
      </c>
      <c r="F138" s="6">
        <f>'wensen Kartsana'!G138</f>
        <v>30</v>
      </c>
      <c r="G138" s="1" t="e">
        <f>#REF!</f>
        <v>#REF!</v>
      </c>
      <c r="H138" s="1" t="e">
        <f>#REF!</f>
        <v>#REF!</v>
      </c>
    </row>
    <row r="139" spans="1:8" ht="25.5" hidden="1" x14ac:dyDescent="0.25">
      <c r="A139" s="12" t="s">
        <v>240</v>
      </c>
      <c r="B139" s="6" t="s">
        <v>315</v>
      </c>
      <c r="C139" s="6">
        <f>'wensen Strycker'!D139</f>
        <v>3</v>
      </c>
      <c r="D139" s="6">
        <f>'wensen Strycker'!G139</f>
        <v>30</v>
      </c>
      <c r="E139" s="6">
        <f>'wensen Kartsana'!D139</f>
        <v>3</v>
      </c>
      <c r="F139" s="6">
        <f>'wensen Kartsana'!G139</f>
        <v>30</v>
      </c>
      <c r="G139" s="1" t="e">
        <f>#REF!</f>
        <v>#REF!</v>
      </c>
      <c r="H139" s="1" t="e">
        <f>#REF!</f>
        <v>#REF!</v>
      </c>
    </row>
    <row r="140" spans="1:8" hidden="1" x14ac:dyDescent="0.25">
      <c r="A140" s="12" t="s">
        <v>242</v>
      </c>
      <c r="B140" s="6" t="s">
        <v>245</v>
      </c>
      <c r="C140" s="6">
        <f>'wensen Strycker'!D140</f>
        <v>2</v>
      </c>
      <c r="D140" s="6">
        <f>'wensen Strycker'!G140</f>
        <v>20</v>
      </c>
      <c r="E140" s="6">
        <f>'wensen Kartsana'!D140</f>
        <v>2</v>
      </c>
      <c r="F140" s="6">
        <f>'wensen Kartsana'!G140</f>
        <v>20</v>
      </c>
      <c r="G140" s="1" t="e">
        <f>#REF!</f>
        <v>#REF!</v>
      </c>
      <c r="H140" s="1" t="e">
        <f>#REF!</f>
        <v>#REF!</v>
      </c>
    </row>
    <row r="141" spans="1:8" ht="25.5" hidden="1" x14ac:dyDescent="0.25">
      <c r="A141" s="12" t="s">
        <v>243</v>
      </c>
      <c r="B141" s="6" t="s">
        <v>246</v>
      </c>
      <c r="C141" s="6">
        <f>'wensen Strycker'!D141</f>
        <v>2</v>
      </c>
      <c r="D141" s="6">
        <f>'wensen Strycker'!G141</f>
        <v>20</v>
      </c>
      <c r="E141" s="6">
        <f>'wensen Kartsana'!D141</f>
        <v>2</v>
      </c>
      <c r="F141" s="6">
        <f>'wensen Kartsana'!G141</f>
        <v>20</v>
      </c>
      <c r="G141" s="1" t="e">
        <f>#REF!</f>
        <v>#REF!</v>
      </c>
      <c r="H141" s="1" t="e">
        <f>#REF!</f>
        <v>#REF!</v>
      </c>
    </row>
    <row r="142" spans="1:8" x14ac:dyDescent="0.25">
      <c r="A142" s="16">
        <v>8</v>
      </c>
      <c r="B142" s="17" t="s">
        <v>299</v>
      </c>
      <c r="C142" s="6"/>
      <c r="D142" s="6"/>
      <c r="E142" s="6"/>
      <c r="F142" s="6"/>
      <c r="G142" s="1" t="e">
        <f>#REF!</f>
        <v>#REF!</v>
      </c>
      <c r="H142" s="1" t="e">
        <f>#REF!</f>
        <v>#REF!</v>
      </c>
    </row>
    <row r="143" spans="1:8" ht="63.75" x14ac:dyDescent="0.25">
      <c r="A143" s="10" t="s">
        <v>271</v>
      </c>
      <c r="B143" s="10" t="s">
        <v>300</v>
      </c>
      <c r="C143" s="6">
        <f>'wensen Strycker'!D143</f>
        <v>4</v>
      </c>
      <c r="D143" s="6">
        <f>'wensen Strycker'!G143</f>
        <v>40</v>
      </c>
      <c r="E143" s="6">
        <f>'wensen Kartsana'!D143</f>
        <v>4</v>
      </c>
      <c r="F143" s="6">
        <f>'wensen Kartsana'!G143</f>
        <v>16</v>
      </c>
      <c r="G143" s="1" t="e">
        <f>#REF!</f>
        <v>#REF!</v>
      </c>
      <c r="H143" s="1" t="e">
        <f>#REF!</f>
        <v>#REF!</v>
      </c>
    </row>
    <row r="144" spans="1:8" ht="102" x14ac:dyDescent="0.25">
      <c r="A144" s="10" t="s">
        <v>272</v>
      </c>
      <c r="B144" s="10" t="s">
        <v>301</v>
      </c>
      <c r="C144" s="6">
        <f>'wensen Strycker'!D144</f>
        <v>3</v>
      </c>
      <c r="D144" s="6">
        <f>'wensen Strycker'!G144</f>
        <v>30</v>
      </c>
      <c r="E144" s="6">
        <f>'wensen Kartsana'!D144</f>
        <v>3</v>
      </c>
      <c r="F144" s="6">
        <f>'wensen Kartsana'!G144</f>
        <v>12</v>
      </c>
      <c r="G144" s="7" t="e">
        <f>#REF!</f>
        <v>#REF!</v>
      </c>
      <c r="H144" s="7" t="e">
        <f>#REF!</f>
        <v>#REF!</v>
      </c>
    </row>
    <row r="145" spans="1:8" ht="38.25" x14ac:dyDescent="0.25">
      <c r="A145" s="10" t="s">
        <v>273</v>
      </c>
      <c r="B145" s="10" t="s">
        <v>302</v>
      </c>
      <c r="C145" s="6">
        <f>'wensen Strycker'!D145</f>
        <v>3</v>
      </c>
      <c r="D145" s="6">
        <f>'wensen Strycker'!G145</f>
        <v>30</v>
      </c>
      <c r="E145" s="6">
        <f>'wensen Kartsana'!D145</f>
        <v>3</v>
      </c>
      <c r="F145" s="6">
        <f>'wensen Kartsana'!G145</f>
        <v>21</v>
      </c>
      <c r="G145" s="7" t="e">
        <f>#REF!</f>
        <v>#REF!</v>
      </c>
      <c r="H145" s="7" t="e">
        <f>#REF!</f>
        <v>#REF!</v>
      </c>
    </row>
    <row r="146" spans="1:8" ht="25.5" x14ac:dyDescent="0.25">
      <c r="A146" s="10" t="s">
        <v>274</v>
      </c>
      <c r="B146" s="10" t="s">
        <v>275</v>
      </c>
      <c r="C146" s="6">
        <f>'wensen Strycker'!D146</f>
        <v>4</v>
      </c>
      <c r="D146" s="6">
        <f>'wensen Strycker'!G146</f>
        <v>40</v>
      </c>
      <c r="E146" s="6">
        <f>'wensen Kartsana'!D146</f>
        <v>4</v>
      </c>
      <c r="F146" s="6">
        <f>'wensen Kartsana'!G146</f>
        <v>40</v>
      </c>
      <c r="G146" s="7" t="e">
        <f>#REF!</f>
        <v>#REF!</v>
      </c>
      <c r="H146" s="7" t="e">
        <f>#REF!</f>
        <v>#REF!</v>
      </c>
    </row>
    <row r="147" spans="1:8" ht="38.25" x14ac:dyDescent="0.25">
      <c r="A147" s="10" t="s">
        <v>276</v>
      </c>
      <c r="B147" s="10" t="s">
        <v>303</v>
      </c>
      <c r="C147" s="6">
        <f>'wensen Strycker'!D147</f>
        <v>3</v>
      </c>
      <c r="D147" s="6">
        <f>'wensen Strycker'!G147</f>
        <v>21</v>
      </c>
      <c r="E147" s="6">
        <f>'wensen Kartsana'!D147</f>
        <v>3</v>
      </c>
      <c r="F147" s="6">
        <f>'wensen Kartsana'!G147</f>
        <v>21</v>
      </c>
      <c r="G147" s="7" t="e">
        <f>#REF!</f>
        <v>#REF!</v>
      </c>
      <c r="H147" s="7" t="e">
        <f>#REF!</f>
        <v>#REF!</v>
      </c>
    </row>
    <row r="148" spans="1:8" x14ac:dyDescent="0.25">
      <c r="A148" s="10" t="s">
        <v>278</v>
      </c>
      <c r="B148" s="10" t="s">
        <v>277</v>
      </c>
      <c r="C148" s="6">
        <f>'wensen Strycker'!D148</f>
        <v>3</v>
      </c>
      <c r="D148" s="6">
        <f>'wensen Strycker'!G148</f>
        <v>21</v>
      </c>
      <c r="E148" s="6">
        <f>'wensen Kartsana'!D148</f>
        <v>3</v>
      </c>
      <c r="F148" s="6">
        <f>'wensen Kartsana'!G148</f>
        <v>30</v>
      </c>
      <c r="G148" s="7" t="e">
        <f>#REF!</f>
        <v>#REF!</v>
      </c>
      <c r="H148" s="7" t="e">
        <f>#REF!</f>
        <v>#REF!</v>
      </c>
    </row>
    <row r="149" spans="1:8" ht="76.5" x14ac:dyDescent="0.25">
      <c r="A149" s="10" t="s">
        <v>279</v>
      </c>
      <c r="B149" s="15" t="s">
        <v>281</v>
      </c>
      <c r="C149" s="6">
        <f>'wensen Strycker'!D149</f>
        <v>4</v>
      </c>
      <c r="D149" s="6">
        <f>'wensen Strycker'!G149</f>
        <v>40</v>
      </c>
      <c r="E149" s="6">
        <f>'wensen Kartsana'!D149</f>
        <v>4</v>
      </c>
      <c r="F149" s="6">
        <f>'wensen Kartsana'!G149</f>
        <v>28</v>
      </c>
      <c r="G149" s="7" t="e">
        <f>#REF!</f>
        <v>#REF!</v>
      </c>
      <c r="H149" s="7" t="e">
        <f>#REF!</f>
        <v>#REF!</v>
      </c>
    </row>
    <row r="150" spans="1:8" s="7" customFormat="1" x14ac:dyDescent="0.25">
      <c r="A150" s="10" t="s">
        <v>304</v>
      </c>
      <c r="B150" s="10" t="s">
        <v>280</v>
      </c>
      <c r="C150" s="6">
        <f>'wensen Strycker'!D150</f>
        <v>2</v>
      </c>
      <c r="D150" s="6">
        <f>'wensen Strycker'!G150</f>
        <v>20</v>
      </c>
      <c r="E150" s="6">
        <f>'wensen Kartsana'!D150</f>
        <v>2</v>
      </c>
      <c r="F150" s="6">
        <f>'wensen Kartsana'!G150</f>
        <v>8</v>
      </c>
      <c r="G150" s="7" t="e">
        <f>#REF!</f>
        <v>#REF!</v>
      </c>
      <c r="H150" s="7" t="e">
        <f>#REF!</f>
        <v>#REF!</v>
      </c>
    </row>
    <row r="151" spans="1:8" s="7" customFormat="1" ht="25.5" x14ac:dyDescent="0.25">
      <c r="A151" s="10" t="s">
        <v>287</v>
      </c>
      <c r="B151" s="10" t="s">
        <v>305</v>
      </c>
      <c r="C151" s="6">
        <f>'wensen Strycker'!D151</f>
        <v>2</v>
      </c>
      <c r="D151" s="6">
        <f>'wensen Strycker'!G151</f>
        <v>14</v>
      </c>
      <c r="E151" s="6">
        <f>'wensen Kartsana'!D151</f>
        <v>2</v>
      </c>
      <c r="F151" s="6">
        <f>'wensen Kartsana'!G151</f>
        <v>14</v>
      </c>
      <c r="G151" s="7" t="e">
        <f>#REF!</f>
        <v>#REF!</v>
      </c>
      <c r="H151" s="7" t="e">
        <f>#REF!</f>
        <v>#REF!</v>
      </c>
    </row>
    <row r="152" spans="1:8" s="7" customFormat="1" ht="51" x14ac:dyDescent="0.25">
      <c r="A152" s="10" t="s">
        <v>288</v>
      </c>
      <c r="B152" s="10" t="s">
        <v>306</v>
      </c>
      <c r="C152" s="6">
        <f>'wensen Strycker'!D152</f>
        <v>3</v>
      </c>
      <c r="D152" s="6">
        <f>'wensen Strycker'!G152</f>
        <v>21</v>
      </c>
      <c r="E152" s="6">
        <f>'wensen Kartsana'!D152</f>
        <v>3</v>
      </c>
      <c r="F152" s="6">
        <f>'wensen Kartsana'!G152</f>
        <v>30</v>
      </c>
      <c r="G152" s="7" t="e">
        <f>#REF!</f>
        <v>#REF!</v>
      </c>
      <c r="H152" s="7" t="e">
        <f>#REF!</f>
        <v>#REF!</v>
      </c>
    </row>
    <row r="153" spans="1:8" ht="25.5" x14ac:dyDescent="0.25">
      <c r="A153" s="10" t="s">
        <v>312</v>
      </c>
      <c r="B153" s="15" t="s">
        <v>307</v>
      </c>
      <c r="C153" s="6">
        <f>'wensen Strycker'!D153</f>
        <v>2</v>
      </c>
      <c r="D153" s="6">
        <f>'wensen Strycker'!G153</f>
        <v>20</v>
      </c>
      <c r="E153" s="6">
        <f>'wensen Kartsana'!D153</f>
        <v>2</v>
      </c>
      <c r="F153" s="6">
        <f>'wensen Kartsana'!G153</f>
        <v>20</v>
      </c>
      <c r="G153" s="7" t="e">
        <f>#REF!</f>
        <v>#REF!</v>
      </c>
      <c r="H153" s="7" t="e">
        <f>#REF!</f>
        <v>#REF!</v>
      </c>
    </row>
    <row r="154" spans="1:8" ht="25.5" x14ac:dyDescent="0.25">
      <c r="A154" s="10" t="s">
        <v>313</v>
      </c>
      <c r="B154" s="15" t="s">
        <v>308</v>
      </c>
      <c r="C154" s="6">
        <f>'wensen Strycker'!D154</f>
        <v>3</v>
      </c>
      <c r="D154" s="6">
        <f>'wensen Strycker'!G154</f>
        <v>21</v>
      </c>
      <c r="E154" s="6">
        <f>'wensen Kartsana'!D154</f>
        <v>3</v>
      </c>
      <c r="F154" s="6">
        <f>'wensen Kartsana'!G154</f>
        <v>12</v>
      </c>
      <c r="G154" s="7" t="e">
        <f>#REF!</f>
        <v>#REF!</v>
      </c>
      <c r="H154" s="7" t="e">
        <f>#REF!</f>
        <v>#REF!</v>
      </c>
    </row>
    <row r="155" spans="1:8" ht="25.5" x14ac:dyDescent="0.25">
      <c r="A155" s="10" t="s">
        <v>314</v>
      </c>
      <c r="B155" s="15" t="s">
        <v>309</v>
      </c>
      <c r="C155" s="6">
        <f>'wensen Strycker'!D155</f>
        <v>2</v>
      </c>
      <c r="D155" s="6">
        <f>'wensen Strycker'!G155</f>
        <v>4</v>
      </c>
      <c r="E155" s="6">
        <f>'wensen Kartsana'!D155</f>
        <v>2</v>
      </c>
      <c r="F155" s="6">
        <f>'wensen Kartsana'!G155</f>
        <v>4</v>
      </c>
      <c r="G155" s="7" t="e">
        <f>#REF!</f>
        <v>#REF!</v>
      </c>
      <c r="H155" s="7" t="e">
        <f>#REF!</f>
        <v>#REF!</v>
      </c>
    </row>
    <row r="156" spans="1:8" x14ac:dyDescent="0.25">
      <c r="D156" s="6">
        <f>'wensen Strycker'!G156</f>
        <v>322</v>
      </c>
      <c r="E156" s="6"/>
      <c r="F156" s="6">
        <f>'wensen Kartsana'!G156</f>
        <v>256</v>
      </c>
    </row>
    <row r="157" spans="1:8" x14ac:dyDescent="0.25">
      <c r="D157" s="6"/>
      <c r="E157" s="6"/>
      <c r="F157" s="6"/>
    </row>
    <row r="158" spans="1:8" x14ac:dyDescent="0.25">
      <c r="D158" s="6"/>
      <c r="E158" s="6"/>
      <c r="F158" s="6"/>
    </row>
    <row r="159" spans="1:8" x14ac:dyDescent="0.25">
      <c r="D159" s="6"/>
      <c r="E159" s="6"/>
      <c r="F159" s="6"/>
    </row>
  </sheetData>
  <autoFilter ref="A1:H143">
    <sortState ref="A2:F146">
      <sortCondition ref="A1:A146"/>
    </sortState>
  </autoFilter>
  <printOptions gridLines="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wensen Strycker</vt:lpstr>
      <vt:lpstr>wensen Kartsana</vt:lpstr>
      <vt:lpstr>aanbesteding_AXIRA-ERF tablets</vt:lpstr>
      <vt:lpstr>wensen verzamel</vt:lpstr>
    </vt:vector>
  </TitlesOfParts>
  <Company>GGDZL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Vernimmen, Gerrit</dc:creator>
  <cp:lastModifiedBy>Kramp, SJP (Bas-Jan)</cp:lastModifiedBy>
  <cp:lastPrinted>2021-05-03T10:06:20Z</cp:lastPrinted>
  <dcterms:created xsi:type="dcterms:W3CDTF">2016-11-18T08:08:26Z</dcterms:created>
  <dcterms:modified xsi:type="dcterms:W3CDTF">2021-05-03T10:06:44Z</dcterms:modified>
</cp:coreProperties>
</file>