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ntizbeheer.sharepoint.com/sites/Mentizb.v/Gedeelde documenten/General/Gedeelde  documenten/Projecten/Gemeenten/Groningen/NvI/"/>
    </mc:Choice>
  </mc:AlternateContent>
  <xr:revisionPtr revIDLastSave="41" documentId="13_ncr:1_{F6FF9152-A5BF-41F9-BAEA-45D47A5F5638}" xr6:coauthVersionLast="47" xr6:coauthVersionMax="47" xr10:uidLastSave="{390CEDA7-B587-49BC-997D-9750CD070F9D}"/>
  <bookViews>
    <workbookView xWindow="24" yWindow="24" windowWidth="23016" windowHeight="12336" activeTab="4" xr2:uid="{00000000-000D-0000-FFFF-FFFF00000000}"/>
  </bookViews>
  <sheets>
    <sheet name="Perceel 1 Centraal" sheetId="8" r:id="rId1"/>
    <sheet name="Perceel 2 Oost" sheetId="12" r:id="rId2"/>
    <sheet name="Perceel 3 Noord" sheetId="13" r:id="rId3"/>
    <sheet name="Perceel 4 Zuid" sheetId="14" r:id="rId4"/>
    <sheet name="Perceel 5 Z-route" sheetId="1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15" l="1"/>
  <c r="E6" i="15"/>
  <c r="G8" i="14"/>
  <c r="G8" i="13"/>
  <c r="G7" i="14"/>
  <c r="G7" i="13"/>
  <c r="G7" i="12"/>
  <c r="G8" i="8"/>
  <c r="G7" i="8"/>
  <c r="E10" i="15" l="1"/>
  <c r="G10" i="14"/>
  <c r="G10" i="13"/>
  <c r="G9" i="12"/>
  <c r="G10" i="8" l="1"/>
</calcChain>
</file>

<file path=xl/sharedStrings.xml><?xml version="1.0" encoding="utf-8"?>
<sst xmlns="http://schemas.openxmlformats.org/spreadsheetml/2006/main" count="77" uniqueCount="31">
  <si>
    <t>Omschrijving activiteiten</t>
  </si>
  <si>
    <t>TOTAAL</t>
  </si>
  <si>
    <t>formeel of non-formele educatie</t>
  </si>
  <si>
    <t>Non-formeel</t>
  </si>
  <si>
    <t xml:space="preserve">Formeel </t>
  </si>
  <si>
    <t>Formeel</t>
  </si>
  <si>
    <r>
      <t xml:space="preserve">totale </t>
    </r>
    <r>
      <rPr>
        <b/>
        <sz val="10"/>
        <color rgb="FFFF0000"/>
        <rFont val="Arial"/>
        <family val="2"/>
      </rPr>
      <t>fictieve</t>
    </r>
    <r>
      <rPr>
        <b/>
        <sz val="10"/>
        <color theme="0"/>
        <rFont val="Arial"/>
        <family val="2"/>
      </rPr>
      <t xml:space="preserve"> kosten per jaar</t>
    </r>
  </si>
  <si>
    <t>Prijzenblad aanbesteding  Educatieaanbod volwassenen Formeel en Non-formeel</t>
  </si>
  <si>
    <t>PERCEEL 1</t>
  </si>
  <si>
    <t>PERCEEL 2</t>
  </si>
  <si>
    <t>PERCEEL 3</t>
  </si>
  <si>
    <t>PERCEEL 4</t>
  </si>
  <si>
    <t>kosten per uur ex btw in euro*</t>
  </si>
  <si>
    <t>Educatie</t>
  </si>
  <si>
    <t xml:space="preserve">Educatie </t>
  </si>
  <si>
    <t>PERCEEL 5</t>
  </si>
  <si>
    <t>Prijzenblad aanbesteding Educatieaanbod Midden-Groningen voor inburgeraars en anderstalige inwoners.</t>
  </si>
  <si>
    <t>Calculatie
factor</t>
  </si>
  <si>
    <t>Taalonderwijs Z-route</t>
  </si>
  <si>
    <t>Inschrijfprijs</t>
  </si>
  <si>
    <t xml:space="preserve">*Uurprijs is inclusief plannings-, locatie-, reis-, administratiekosten, kosten voor leermiddelen en alle andere kosten. </t>
  </si>
  <si>
    <t>aantal 
groepen</t>
  </si>
  <si>
    <t>kosten per deelnemer ex btw in euro*</t>
  </si>
  <si>
    <t>Bandbreedte prijsopgave**</t>
  </si>
  <si>
    <t>tussen € 8.000 en € 10.000</t>
  </si>
  <si>
    <t>Alfabetisering en Non formeel Taalonderwijs NT2</t>
  </si>
  <si>
    <r>
      <t>**</t>
    </r>
    <r>
      <rPr>
        <sz val="11"/>
        <color rgb="FFFF0000"/>
        <rFont val="Calibri"/>
        <family val="2"/>
        <scheme val="minor"/>
      </rPr>
      <t>MINIMUM EIS:</t>
    </r>
    <r>
      <rPr>
        <sz val="11"/>
        <color theme="1"/>
        <rFont val="Calibri"/>
        <family val="2"/>
        <scheme val="minor"/>
      </rPr>
      <t xml:space="preserve"> De aangeboden prijs dient gelegen te zijn binnen de vermelde bandbreedte. </t>
    </r>
  </si>
  <si>
    <t>kosten per uur ex btw in euro**</t>
  </si>
  <si>
    <t xml:space="preserve">**Uurprijs is inclusief plannings-, locatie-, reis-, administratiekosten, kosten voor leermiddelen en alle andere kosten. </t>
  </si>
  <si>
    <t>* Het aantal uren is een fictieve waarde en NIET de vastgestelde ureninzet</t>
  </si>
  <si>
    <t>fictieve uren inzet jaar*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</si>
</sst>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#,##0.00_-"/>
    <numFmt numFmtId="165" formatCode="_([$€-2]\ * #,##0.00_);_([$€-2]\ * \(#,##0.00\);_([$€-2]\ * &quot;-&quot;??_);_(@_)"/>
  </numFmts>
  <fonts count="11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-0.249977111117893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5">
    <xf numFmtId="0" fontId="0" fillId="0" borderId="0" xfId="0"/>
    <xf numFmtId="0" fontId="2" fillId="4" borderId="6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44" fontId="2" fillId="2" borderId="6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44" fontId="2" fillId="0" borderId="0" xfId="1" applyFont="1" applyFill="1" applyBorder="1" applyAlignment="1">
      <alignment horizontal="right" vertical="center" wrapText="1"/>
    </xf>
    <xf numFmtId="44" fontId="2" fillId="0" borderId="0" xfId="0" applyNumberFormat="1" applyFont="1" applyAlignment="1">
      <alignment horizontal="right" vertical="center" wrapText="1"/>
    </xf>
    <xf numFmtId="44" fontId="5" fillId="0" borderId="9" xfId="0" applyNumberFormat="1" applyFont="1" applyBorder="1"/>
    <xf numFmtId="165" fontId="6" fillId="3" borderId="6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top" wrapText="1"/>
    </xf>
    <xf numFmtId="44" fontId="6" fillId="3" borderId="7" xfId="0" applyNumberFormat="1" applyFont="1" applyFill="1" applyBorder="1" applyAlignment="1">
      <alignment horizontal="center" vertical="top" wrapText="1"/>
    </xf>
    <xf numFmtId="165" fontId="6" fillId="3" borderId="7" xfId="0" applyNumberFormat="1" applyFont="1" applyFill="1" applyBorder="1" applyAlignment="1">
      <alignment horizontal="center" vertical="top" wrapText="1"/>
    </xf>
    <xf numFmtId="0" fontId="4" fillId="6" borderId="7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vertical="center" wrapText="1"/>
    </xf>
    <xf numFmtId="44" fontId="5" fillId="0" borderId="5" xfId="0" applyNumberFormat="1" applyFont="1" applyBorder="1" applyAlignment="1">
      <alignment vertical="center"/>
    </xf>
    <xf numFmtId="0" fontId="2" fillId="4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44" fontId="2" fillId="2" borderId="0" xfId="0" applyNumberFormat="1" applyFont="1" applyFill="1" applyBorder="1" applyAlignment="1">
      <alignment horizontal="right" vertical="center" wrapText="1"/>
    </xf>
    <xf numFmtId="44" fontId="2" fillId="2" borderId="0" xfId="1" applyFont="1" applyFill="1" applyBorder="1" applyAlignment="1">
      <alignment horizontal="right" vertical="center" wrapText="1"/>
    </xf>
    <xf numFmtId="0" fontId="0" fillId="2" borderId="0" xfId="0" applyFill="1" applyBorder="1"/>
    <xf numFmtId="44" fontId="5" fillId="0" borderId="6" xfId="0" applyNumberFormat="1" applyFont="1" applyBorder="1"/>
    <xf numFmtId="44" fontId="6" fillId="3" borderId="7" xfId="0" applyNumberFormat="1" applyFont="1" applyFill="1" applyBorder="1" applyAlignment="1">
      <alignment horizontal="left" vertical="top" wrapText="1"/>
    </xf>
    <xf numFmtId="0" fontId="0" fillId="0" borderId="6" xfId="0" applyBorder="1"/>
    <xf numFmtId="3" fontId="2" fillId="2" borderId="6" xfId="0" applyNumberFormat="1" applyFont="1" applyFill="1" applyBorder="1" applyAlignment="1">
      <alignment horizontal="center" vertical="center" wrapText="1"/>
    </xf>
    <xf numFmtId="0" fontId="2" fillId="7" borderId="6" xfId="0" applyFont="1" applyFill="1" applyBorder="1" applyAlignment="1" applyProtection="1">
      <alignment horizontal="center" vertical="center" wrapText="1"/>
      <protection locked="0"/>
    </xf>
    <xf numFmtId="44" fontId="2" fillId="7" borderId="6" xfId="1" applyFont="1" applyFill="1" applyBorder="1" applyAlignment="1" applyProtection="1">
      <alignment horizontal="right" vertical="center" wrapText="1"/>
      <protection locked="0"/>
    </xf>
    <xf numFmtId="0" fontId="4" fillId="6" borderId="7" xfId="0" applyFont="1" applyFill="1" applyBorder="1" applyAlignment="1" applyProtection="1">
      <alignment horizontal="center" vertical="top" wrapText="1"/>
    </xf>
    <xf numFmtId="0" fontId="0" fillId="0" borderId="0" xfId="0" applyProtection="1"/>
    <xf numFmtId="165" fontId="6" fillId="3" borderId="6" xfId="0" applyNumberFormat="1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top" wrapText="1"/>
    </xf>
    <xf numFmtId="44" fontId="6" fillId="3" borderId="7" xfId="0" applyNumberFormat="1" applyFont="1" applyFill="1" applyBorder="1" applyAlignment="1" applyProtection="1">
      <alignment horizontal="center" vertical="top" wrapText="1"/>
    </xf>
    <xf numFmtId="165" fontId="6" fillId="3" borderId="7" xfId="0" applyNumberFormat="1" applyFont="1" applyFill="1" applyBorder="1" applyAlignment="1" applyProtection="1">
      <alignment horizontal="center" vertical="top" wrapText="1"/>
    </xf>
    <xf numFmtId="0" fontId="2" fillId="4" borderId="6" xfId="0" applyFont="1" applyFill="1" applyBorder="1" applyAlignment="1" applyProtection="1">
      <alignment horizontal="left" vertical="center" wrapText="1"/>
    </xf>
    <xf numFmtId="3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44" fontId="2" fillId="2" borderId="6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Alignment="1" applyProtection="1">
      <alignment horizontal="left" vertical="center" wrapText="1"/>
    </xf>
    <xf numFmtId="44" fontId="2" fillId="0" borderId="0" xfId="1" applyFont="1" applyFill="1" applyBorder="1" applyAlignment="1" applyProtection="1">
      <alignment horizontal="right" vertical="center" wrapText="1"/>
    </xf>
    <xf numFmtId="44" fontId="2" fillId="0" borderId="0" xfId="0" applyNumberFormat="1" applyFont="1" applyAlignment="1" applyProtection="1">
      <alignment horizontal="right" vertical="center" wrapText="1"/>
    </xf>
    <xf numFmtId="0" fontId="8" fillId="3" borderId="6" xfId="0" applyFont="1" applyFill="1" applyBorder="1" applyAlignment="1" applyProtection="1">
      <alignment vertical="center" wrapText="1"/>
    </xf>
    <xf numFmtId="44" fontId="5" fillId="0" borderId="9" xfId="0" applyNumberFormat="1" applyFont="1" applyBorder="1" applyProtection="1"/>
    <xf numFmtId="0" fontId="1" fillId="3" borderId="3" xfId="0" applyFont="1" applyFill="1" applyBorder="1" applyAlignment="1"/>
    <xf numFmtId="0" fontId="0" fillId="0" borderId="4" xfId="0" applyBorder="1" applyAlignment="1"/>
    <xf numFmtId="0" fontId="0" fillId="0" borderId="5" xfId="0" applyBorder="1" applyAlignment="1"/>
    <xf numFmtId="0" fontId="6" fillId="5" borderId="7" xfId="0" applyFont="1" applyFill="1" applyBorder="1" applyAlignment="1">
      <alignment vertical="center"/>
    </xf>
    <xf numFmtId="0" fontId="6" fillId="5" borderId="8" xfId="0" applyFont="1" applyFill="1" applyBorder="1" applyAlignment="1">
      <alignment vertical="center"/>
    </xf>
    <xf numFmtId="164" fontId="6" fillId="3" borderId="1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 applyProtection="1"/>
    <xf numFmtId="0" fontId="0" fillId="0" borderId="4" xfId="0" applyBorder="1" applyAlignment="1" applyProtection="1"/>
    <xf numFmtId="0" fontId="0" fillId="0" borderId="5" xfId="0" applyBorder="1" applyAlignment="1" applyProtection="1"/>
    <xf numFmtId="0" fontId="6" fillId="5" borderId="7" xfId="0" applyFont="1" applyFill="1" applyBorder="1" applyAlignment="1" applyProtection="1">
      <alignment vertical="center"/>
    </xf>
    <xf numFmtId="0" fontId="6" fillId="5" borderId="8" xfId="0" applyFont="1" applyFill="1" applyBorder="1" applyAlignment="1" applyProtection="1">
      <alignment vertical="center"/>
    </xf>
    <xf numFmtId="164" fontId="6" fillId="3" borderId="1" xfId="0" applyNumberFormat="1" applyFont="1" applyFill="1" applyBorder="1" applyAlignment="1" applyProtection="1">
      <alignment horizontal="center" vertical="center" wrapText="1"/>
    </xf>
    <xf numFmtId="164" fontId="6" fillId="3" borderId="2" xfId="0" applyNumberFormat="1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>
      <alignment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44" fontId="2" fillId="2" borderId="10" xfId="0" applyNumberFormat="1" applyFont="1" applyFill="1" applyBorder="1" applyAlignment="1">
      <alignment horizontal="right" vertical="center" wrapText="1"/>
    </xf>
    <xf numFmtId="0" fontId="0" fillId="0" borderId="2" xfId="0" applyBorder="1" applyAlignment="1"/>
    <xf numFmtId="0" fontId="2" fillId="4" borderId="10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10" fillId="0" borderId="0" xfId="0" applyFont="1"/>
    <xf numFmtId="0" fontId="8" fillId="3" borderId="0" xfId="0" applyFont="1" applyFill="1" applyBorder="1" applyAlignment="1" applyProtection="1">
      <alignment vertical="center" wrapText="1"/>
    </xf>
    <xf numFmtId="44" fontId="5" fillId="0" borderId="0" xfId="0" applyNumberFormat="1" applyFont="1" applyBorder="1" applyProtection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683E-956A-451A-884B-76763D521079}">
  <dimension ref="B3:G13"/>
  <sheetViews>
    <sheetView zoomScale="115" zoomScaleNormal="115" workbookViewId="0">
      <selection activeCell="D11" sqref="D11:D12"/>
    </sheetView>
  </sheetViews>
  <sheetFormatPr defaultRowHeight="14.4" x14ac:dyDescent="0.3"/>
  <cols>
    <col min="2" max="2" width="28.5546875" customWidth="1"/>
    <col min="3" max="3" width="10.6640625" customWidth="1"/>
    <col min="4" max="4" width="16.5546875" customWidth="1"/>
    <col min="5" max="5" width="8.44140625" bestFit="1" customWidth="1"/>
    <col min="6" max="6" width="14.109375" customWidth="1"/>
    <col min="7" max="7" width="17.33203125" customWidth="1"/>
    <col min="8" max="8" width="8.33203125" customWidth="1"/>
  </cols>
  <sheetData>
    <row r="3" spans="2:7" ht="15" thickBot="1" x14ac:dyDescent="0.35">
      <c r="B3" s="12" t="s">
        <v>8</v>
      </c>
    </row>
    <row r="4" spans="2:7" ht="16.2" thickBot="1" x14ac:dyDescent="0.35">
      <c r="B4" s="41" t="s">
        <v>7</v>
      </c>
      <c r="C4" s="42"/>
      <c r="D4" s="42"/>
      <c r="E4" s="42"/>
      <c r="F4" s="42"/>
      <c r="G4" s="43"/>
    </row>
    <row r="5" spans="2:7" x14ac:dyDescent="0.3">
      <c r="B5" s="44" t="s">
        <v>0</v>
      </c>
      <c r="C5" s="46"/>
      <c r="D5" s="46"/>
      <c r="E5" s="46"/>
      <c r="F5" s="47"/>
      <c r="G5" s="8" t="s">
        <v>1</v>
      </c>
    </row>
    <row r="6" spans="2:7" ht="39.6" x14ac:dyDescent="0.3">
      <c r="B6" s="45"/>
      <c r="C6" s="9" t="s">
        <v>30</v>
      </c>
      <c r="D6" s="9" t="s">
        <v>2</v>
      </c>
      <c r="E6" s="9" t="s">
        <v>21</v>
      </c>
      <c r="F6" s="10" t="s">
        <v>27</v>
      </c>
      <c r="G6" s="11" t="s">
        <v>6</v>
      </c>
    </row>
    <row r="7" spans="2:7" x14ac:dyDescent="0.3">
      <c r="B7" s="1" t="s">
        <v>13</v>
      </c>
      <c r="C7" s="23">
        <v>2000</v>
      </c>
      <c r="D7" s="2" t="s">
        <v>3</v>
      </c>
      <c r="E7" s="24"/>
      <c r="F7" s="25"/>
      <c r="G7" s="3">
        <f>SUM(C7*F7)</f>
        <v>0</v>
      </c>
    </row>
    <row r="8" spans="2:7" x14ac:dyDescent="0.3">
      <c r="B8" s="1" t="s">
        <v>14</v>
      </c>
      <c r="C8" s="23">
        <v>6000</v>
      </c>
      <c r="D8" s="2" t="s">
        <v>4</v>
      </c>
      <c r="E8" s="24"/>
      <c r="F8" s="25"/>
      <c r="G8" s="3">
        <f>SUM(C8*F8)</f>
        <v>0</v>
      </c>
    </row>
    <row r="9" spans="2:7" ht="15" thickBot="1" x14ac:dyDescent="0.35">
      <c r="B9" s="4"/>
      <c r="F9" s="5"/>
      <c r="G9" s="6"/>
    </row>
    <row r="10" spans="2:7" ht="15" thickBot="1" x14ac:dyDescent="0.35">
      <c r="F10" s="13" t="s">
        <v>19</v>
      </c>
      <c r="G10" s="7">
        <f>SUM(G7:G8)</f>
        <v>0</v>
      </c>
    </row>
    <row r="12" spans="2:7" x14ac:dyDescent="0.3">
      <c r="B12" s="62" t="s">
        <v>29</v>
      </c>
    </row>
    <row r="13" spans="2:7" x14ac:dyDescent="0.3">
      <c r="B13" t="s">
        <v>28</v>
      </c>
    </row>
  </sheetData>
  <sheetProtection algorithmName="SHA-512" hashValue="OC3iB780ufL5+ft2QKZHQV3ZSA8avkV6QYKKKvI7LOCCN3y4q+jHylFXroXDEtDgVkCJhnU53zEoVHyFJBQ3Qw==" saltValue="kiz1cyilx0hSd2JaIOB4jQ==" spinCount="100000" sheet="1" objects="1" scenarios="1"/>
  <mergeCells count="3">
    <mergeCell ref="B4:G4"/>
    <mergeCell ref="B5:B6"/>
    <mergeCell ref="C5:F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02EDE-75BE-49C4-A991-6E134E35B29B}">
  <dimension ref="B3:G12"/>
  <sheetViews>
    <sheetView zoomScale="115" zoomScaleNormal="115" workbookViewId="0">
      <selection activeCell="B14" sqref="B14"/>
    </sheetView>
  </sheetViews>
  <sheetFormatPr defaultRowHeight="14.4" x14ac:dyDescent="0.3"/>
  <cols>
    <col min="2" max="2" width="28.5546875" customWidth="1"/>
    <col min="3" max="3" width="10.6640625" customWidth="1"/>
    <col min="4" max="4" width="16.5546875" customWidth="1"/>
    <col min="5" max="5" width="8.44140625" bestFit="1" customWidth="1"/>
    <col min="6" max="6" width="14.109375" customWidth="1"/>
    <col min="7" max="7" width="17.33203125" customWidth="1"/>
    <col min="8" max="8" width="8.33203125" customWidth="1"/>
  </cols>
  <sheetData>
    <row r="3" spans="2:7" ht="15" thickBot="1" x14ac:dyDescent="0.35">
      <c r="B3" s="12" t="s">
        <v>9</v>
      </c>
    </row>
    <row r="4" spans="2:7" ht="16.2" thickBot="1" x14ac:dyDescent="0.35">
      <c r="B4" s="41" t="s">
        <v>7</v>
      </c>
      <c r="C4" s="42"/>
      <c r="D4" s="42"/>
      <c r="E4" s="42"/>
      <c r="F4" s="42"/>
      <c r="G4" s="43"/>
    </row>
    <row r="5" spans="2:7" x14ac:dyDescent="0.3">
      <c r="B5" s="44" t="s">
        <v>0</v>
      </c>
      <c r="C5" s="46"/>
      <c r="D5" s="46"/>
      <c r="E5" s="46"/>
      <c r="F5" s="47"/>
      <c r="G5" s="8" t="s">
        <v>1</v>
      </c>
    </row>
    <row r="6" spans="2:7" ht="39.6" x14ac:dyDescent="0.3">
      <c r="B6" s="45"/>
      <c r="C6" s="9" t="s">
        <v>30</v>
      </c>
      <c r="D6" s="9" t="s">
        <v>2</v>
      </c>
      <c r="E6" s="9" t="s">
        <v>21</v>
      </c>
      <c r="F6" s="10" t="s">
        <v>27</v>
      </c>
      <c r="G6" s="11" t="s">
        <v>6</v>
      </c>
    </row>
    <row r="7" spans="2:7" x14ac:dyDescent="0.3">
      <c r="B7" s="1" t="s">
        <v>14</v>
      </c>
      <c r="C7" s="2">
        <v>2300</v>
      </c>
      <c r="D7" s="2" t="s">
        <v>3</v>
      </c>
      <c r="E7" s="24"/>
      <c r="F7" s="25"/>
      <c r="G7" s="3">
        <f>SUM(C7*F7)</f>
        <v>0</v>
      </c>
    </row>
    <row r="8" spans="2:7" s="19" customFormat="1" x14ac:dyDescent="0.3">
      <c r="B8" s="15"/>
      <c r="C8" s="16"/>
      <c r="D8" s="16"/>
      <c r="E8" s="16"/>
      <c r="F8" s="18"/>
      <c r="G8" s="17"/>
    </row>
    <row r="9" spans="2:7" x14ac:dyDescent="0.3">
      <c r="F9" s="13" t="s">
        <v>19</v>
      </c>
      <c r="G9" s="20">
        <f>SUM(G7:G7)</f>
        <v>0</v>
      </c>
    </row>
    <row r="11" spans="2:7" x14ac:dyDescent="0.3">
      <c r="B11" s="62" t="s">
        <v>29</v>
      </c>
    </row>
    <row r="12" spans="2:7" x14ac:dyDescent="0.3">
      <c r="B12" t="s">
        <v>28</v>
      </c>
    </row>
  </sheetData>
  <sheetProtection algorithmName="SHA-512" hashValue="UTvAl84eY4o+Pjj7f3L5/ek+hJ5lyDZGWJUp5B0j8nAqF8x29scj5p6ESJ6l5q17GeJIHCCA6g0dBy3B3XlYxw==" saltValue="vNkPf3802QxEB85XIpXvyA==" spinCount="100000" sheet="1" objects="1" scenarios="1"/>
  <mergeCells count="3">
    <mergeCell ref="B4:G4"/>
    <mergeCell ref="B5:B6"/>
    <mergeCell ref="C5:F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38E49-FF19-4889-9492-473BDECC94C0}">
  <dimension ref="B3:G14"/>
  <sheetViews>
    <sheetView zoomScale="115" zoomScaleNormal="115" workbookViewId="0">
      <selection activeCell="J7" sqref="J7"/>
    </sheetView>
  </sheetViews>
  <sheetFormatPr defaultRowHeight="14.4" x14ac:dyDescent="0.3"/>
  <cols>
    <col min="2" max="2" width="28.5546875" customWidth="1"/>
    <col min="3" max="3" width="10.6640625" customWidth="1"/>
    <col min="4" max="4" width="16.5546875" customWidth="1"/>
    <col min="5" max="5" width="8.44140625" bestFit="1" customWidth="1"/>
    <col min="6" max="6" width="14.109375" customWidth="1"/>
    <col min="7" max="7" width="17.33203125" customWidth="1"/>
    <col min="8" max="8" width="8.33203125" customWidth="1"/>
  </cols>
  <sheetData>
    <row r="3" spans="2:7" ht="15" thickBot="1" x14ac:dyDescent="0.35">
      <c r="B3" s="26" t="s">
        <v>10</v>
      </c>
      <c r="C3" s="27"/>
      <c r="D3" s="27"/>
      <c r="E3" s="27"/>
      <c r="F3" s="27"/>
      <c r="G3" s="27"/>
    </row>
    <row r="4" spans="2:7" ht="16.2" thickBot="1" x14ac:dyDescent="0.35">
      <c r="B4" s="48" t="s">
        <v>7</v>
      </c>
      <c r="C4" s="49"/>
      <c r="D4" s="49"/>
      <c r="E4" s="49"/>
      <c r="F4" s="49"/>
      <c r="G4" s="50"/>
    </row>
    <row r="5" spans="2:7" x14ac:dyDescent="0.3">
      <c r="B5" s="51" t="s">
        <v>0</v>
      </c>
      <c r="C5" s="53"/>
      <c r="D5" s="53"/>
      <c r="E5" s="53"/>
      <c r="F5" s="54"/>
      <c r="G5" s="28" t="s">
        <v>1</v>
      </c>
    </row>
    <row r="6" spans="2:7" ht="39.6" x14ac:dyDescent="0.3">
      <c r="B6" s="52"/>
      <c r="C6" s="29" t="s">
        <v>30</v>
      </c>
      <c r="D6" s="29" t="s">
        <v>2</v>
      </c>
      <c r="E6" s="29" t="s">
        <v>21</v>
      </c>
      <c r="F6" s="30" t="s">
        <v>27</v>
      </c>
      <c r="G6" s="31" t="s">
        <v>6</v>
      </c>
    </row>
    <row r="7" spans="2:7" x14ac:dyDescent="0.3">
      <c r="B7" s="32" t="s">
        <v>14</v>
      </c>
      <c r="C7" s="33">
        <v>1300</v>
      </c>
      <c r="D7" s="34" t="s">
        <v>3</v>
      </c>
      <c r="E7" s="24"/>
      <c r="F7" s="25"/>
      <c r="G7" s="35">
        <f>SUM(C7*F7)</f>
        <v>0</v>
      </c>
    </row>
    <row r="8" spans="2:7" x14ac:dyDescent="0.3">
      <c r="B8" s="32" t="s">
        <v>14</v>
      </c>
      <c r="C8" s="34">
        <v>200</v>
      </c>
      <c r="D8" s="34" t="s">
        <v>5</v>
      </c>
      <c r="E8" s="24"/>
      <c r="F8" s="25"/>
      <c r="G8" s="35">
        <f>SUM(C8*F8)</f>
        <v>0</v>
      </c>
    </row>
    <row r="9" spans="2:7" ht="15" thickBot="1" x14ac:dyDescent="0.35">
      <c r="B9" s="36"/>
      <c r="C9" s="27"/>
      <c r="D9" s="27"/>
      <c r="E9" s="27"/>
      <c r="F9" s="37"/>
      <c r="G9" s="38"/>
    </row>
    <row r="10" spans="2:7" ht="15" thickBot="1" x14ac:dyDescent="0.35">
      <c r="B10" s="27"/>
      <c r="C10" s="27"/>
      <c r="D10" s="27"/>
      <c r="E10" s="27"/>
      <c r="F10" s="39" t="s">
        <v>19</v>
      </c>
      <c r="G10" s="40">
        <f>SUM(G7:G8)</f>
        <v>0</v>
      </c>
    </row>
    <row r="11" spans="2:7" x14ac:dyDescent="0.3">
      <c r="B11" s="27"/>
      <c r="C11" s="27"/>
      <c r="D11" s="27"/>
      <c r="E11" s="27"/>
      <c r="F11" s="63"/>
      <c r="G11" s="64"/>
    </row>
    <row r="12" spans="2:7" x14ac:dyDescent="0.3">
      <c r="B12" s="62" t="s">
        <v>29</v>
      </c>
      <c r="C12" s="27"/>
      <c r="D12" s="27"/>
      <c r="E12" s="27"/>
      <c r="F12" s="27"/>
      <c r="G12" s="27"/>
    </row>
    <row r="13" spans="2:7" x14ac:dyDescent="0.3">
      <c r="B13" s="27" t="s">
        <v>20</v>
      </c>
      <c r="C13" s="27"/>
      <c r="D13" s="27"/>
      <c r="E13" s="27"/>
      <c r="F13" s="27"/>
      <c r="G13" s="27"/>
    </row>
    <row r="14" spans="2:7" x14ac:dyDescent="0.3">
      <c r="B14" s="27"/>
      <c r="C14" s="27"/>
      <c r="D14" s="27"/>
      <c r="E14" s="27"/>
      <c r="F14" s="27"/>
      <c r="G14" s="27"/>
    </row>
  </sheetData>
  <sheetProtection algorithmName="SHA-512" hashValue="EseEsOdc5RG/pDqFBStxQrPKINQOJ91sv0HYzew38PZfyrN4tHGgevfGgDBqiveOlKsB2Sh0A/D161BK4bn/jQ==" saltValue="Yr22lfuOpwwQ+WWPYn39UA==" spinCount="100000" sheet="1" objects="1" scenarios="1"/>
  <mergeCells count="3">
    <mergeCell ref="B4:G4"/>
    <mergeCell ref="B5:B6"/>
    <mergeCell ref="C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6B24B-AC51-4C2E-AADA-8C00CCF19C83}">
  <dimension ref="B3:G13"/>
  <sheetViews>
    <sheetView zoomScale="115" zoomScaleNormal="115" workbookViewId="0">
      <selection activeCell="E18" sqref="E18:E19"/>
    </sheetView>
  </sheetViews>
  <sheetFormatPr defaultRowHeight="14.4" x14ac:dyDescent="0.3"/>
  <cols>
    <col min="2" max="2" width="28.5546875" customWidth="1"/>
    <col min="3" max="3" width="10.6640625" customWidth="1"/>
    <col min="4" max="4" width="16.5546875" customWidth="1"/>
    <col min="5" max="5" width="8.44140625" bestFit="1" customWidth="1"/>
    <col min="6" max="6" width="14.109375" customWidth="1"/>
    <col min="7" max="7" width="17.33203125" customWidth="1"/>
    <col min="8" max="8" width="8.33203125" customWidth="1"/>
  </cols>
  <sheetData>
    <row r="3" spans="2:7" ht="15" thickBot="1" x14ac:dyDescent="0.35">
      <c r="B3" s="12" t="s">
        <v>11</v>
      </c>
    </row>
    <row r="4" spans="2:7" ht="16.2" thickBot="1" x14ac:dyDescent="0.35">
      <c r="B4" s="41" t="s">
        <v>7</v>
      </c>
      <c r="C4" s="42"/>
      <c r="D4" s="42"/>
      <c r="E4" s="42"/>
      <c r="F4" s="42"/>
      <c r="G4" s="43"/>
    </row>
    <row r="5" spans="2:7" x14ac:dyDescent="0.3">
      <c r="B5" s="44" t="s">
        <v>0</v>
      </c>
      <c r="C5" s="46"/>
      <c r="D5" s="46"/>
      <c r="E5" s="46"/>
      <c r="F5" s="47"/>
      <c r="G5" s="8" t="s">
        <v>1</v>
      </c>
    </row>
    <row r="6" spans="2:7" ht="39.6" x14ac:dyDescent="0.3">
      <c r="B6" s="45"/>
      <c r="C6" s="9" t="s">
        <v>30</v>
      </c>
      <c r="D6" s="9" t="s">
        <v>2</v>
      </c>
      <c r="E6" s="9" t="s">
        <v>21</v>
      </c>
      <c r="F6" s="10" t="s">
        <v>27</v>
      </c>
      <c r="G6" s="11" t="s">
        <v>6</v>
      </c>
    </row>
    <row r="7" spans="2:7" x14ac:dyDescent="0.3">
      <c r="B7" s="1" t="s">
        <v>14</v>
      </c>
      <c r="C7" s="23">
        <v>1000</v>
      </c>
      <c r="D7" s="2" t="s">
        <v>3</v>
      </c>
      <c r="E7" s="24"/>
      <c r="F7" s="25"/>
      <c r="G7" s="3">
        <f>SUM(C7*F7)</f>
        <v>0</v>
      </c>
    </row>
    <row r="8" spans="2:7" x14ac:dyDescent="0.3">
      <c r="B8" s="1" t="s">
        <v>13</v>
      </c>
      <c r="C8" s="2">
        <v>300</v>
      </c>
      <c r="D8" s="2" t="s">
        <v>5</v>
      </c>
      <c r="E8" s="24"/>
      <c r="F8" s="25"/>
      <c r="G8" s="3">
        <f>SUM(C8*F8)</f>
        <v>0</v>
      </c>
    </row>
    <row r="9" spans="2:7" ht="15" thickBot="1" x14ac:dyDescent="0.35">
      <c r="B9" s="4"/>
      <c r="F9" s="5"/>
      <c r="G9" s="6"/>
    </row>
    <row r="10" spans="2:7" ht="15" thickBot="1" x14ac:dyDescent="0.35">
      <c r="F10" s="13" t="s">
        <v>19</v>
      </c>
      <c r="G10" s="7">
        <f>SUM(G7:G8)</f>
        <v>0</v>
      </c>
    </row>
    <row r="12" spans="2:7" x14ac:dyDescent="0.3">
      <c r="B12" s="62" t="s">
        <v>29</v>
      </c>
    </row>
    <row r="13" spans="2:7" x14ac:dyDescent="0.3">
      <c r="B13" t="s">
        <v>28</v>
      </c>
    </row>
  </sheetData>
  <sheetProtection algorithmName="SHA-512" hashValue="v8yrIA5tO7dUHFADXYB5kgOJY4j7nFLs2NFBw0bmMFwvxwLv0PZ6QQaLVUOWwFiEqJtnl5N/vq2BARXiReWk4Q==" saltValue="J2swYHu6U0/MMabBR814Hg==" spinCount="100000" sheet="1" objects="1" scenarios="1"/>
  <mergeCells count="3">
    <mergeCell ref="B4:G4"/>
    <mergeCell ref="B5:B6"/>
    <mergeCell ref="C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D6628-1B54-4753-A4EB-245C1738C764}">
  <dimension ref="B2:F13"/>
  <sheetViews>
    <sheetView tabSelected="1" zoomScale="130" zoomScaleNormal="130" workbookViewId="0">
      <selection activeCell="E7" sqref="E7:F7"/>
    </sheetView>
  </sheetViews>
  <sheetFormatPr defaultRowHeight="14.4" x14ac:dyDescent="0.3"/>
  <cols>
    <col min="2" max="2" width="28.5546875" customWidth="1"/>
    <col min="3" max="3" width="10.6640625" customWidth="1"/>
    <col min="4" max="4" width="16.5546875" customWidth="1"/>
    <col min="5" max="5" width="17.44140625" customWidth="1"/>
    <col min="6" max="6" width="27.5546875" customWidth="1"/>
    <col min="7" max="7" width="17.33203125" customWidth="1"/>
    <col min="8" max="8" width="8.33203125" customWidth="1"/>
  </cols>
  <sheetData>
    <row r="2" spans="2:6" ht="15" thickBot="1" x14ac:dyDescent="0.35">
      <c r="B2" s="12" t="s">
        <v>15</v>
      </c>
    </row>
    <row r="3" spans="2:6" ht="16.2" thickBot="1" x14ac:dyDescent="0.35">
      <c r="B3" s="55" t="s">
        <v>16</v>
      </c>
      <c r="C3" s="56"/>
      <c r="D3" s="56"/>
      <c r="E3" s="57"/>
    </row>
    <row r="4" spans="2:6" x14ac:dyDescent="0.3">
      <c r="B4" s="44" t="s">
        <v>0</v>
      </c>
      <c r="C4" s="46"/>
      <c r="D4" s="47"/>
      <c r="E4" s="8" t="s">
        <v>1</v>
      </c>
    </row>
    <row r="5" spans="2:6" ht="39.6" x14ac:dyDescent="0.3">
      <c r="B5" s="45"/>
      <c r="C5" s="9" t="s">
        <v>17</v>
      </c>
      <c r="D5" s="21" t="s">
        <v>22</v>
      </c>
      <c r="E5" s="11" t="s">
        <v>6</v>
      </c>
      <c r="F5" s="11" t="s">
        <v>23</v>
      </c>
    </row>
    <row r="6" spans="2:6" x14ac:dyDescent="0.3">
      <c r="B6" s="1" t="s">
        <v>18</v>
      </c>
      <c r="C6" s="2">
        <v>1</v>
      </c>
      <c r="D6" s="25"/>
      <c r="E6" s="3">
        <f>SUM(C6*D6)</f>
        <v>0</v>
      </c>
      <c r="F6" s="22" t="s">
        <v>24</v>
      </c>
    </row>
    <row r="7" spans="2:6" ht="26.4" x14ac:dyDescent="0.3">
      <c r="B7" s="60"/>
      <c r="C7" s="61"/>
      <c r="D7" s="21" t="s">
        <v>12</v>
      </c>
      <c r="E7" s="58"/>
      <c r="F7" s="59"/>
    </row>
    <row r="8" spans="2:6" ht="26.4" x14ac:dyDescent="0.3">
      <c r="B8" s="1" t="s">
        <v>25</v>
      </c>
      <c r="C8" s="2">
        <v>1</v>
      </c>
      <c r="D8" s="25"/>
      <c r="E8" s="3">
        <f>SUM(C8*D8)</f>
        <v>0</v>
      </c>
    </row>
    <row r="9" spans="2:6" ht="15" thickBot="1" x14ac:dyDescent="0.35">
      <c r="B9" s="4"/>
      <c r="D9" s="5"/>
      <c r="E9" s="6"/>
    </row>
    <row r="10" spans="2:6" ht="15" thickBot="1" x14ac:dyDescent="0.35">
      <c r="D10" s="13" t="s">
        <v>19</v>
      </c>
      <c r="E10" s="14">
        <f>SUM(E6:E8)</f>
        <v>0</v>
      </c>
    </row>
    <row r="12" spans="2:6" x14ac:dyDescent="0.3">
      <c r="B12" t="s">
        <v>20</v>
      </c>
    </row>
    <row r="13" spans="2:6" x14ac:dyDescent="0.3">
      <c r="B13" t="s">
        <v>26</v>
      </c>
    </row>
  </sheetData>
  <sheetProtection algorithmName="SHA-512" hashValue="0VhmKjMLAMidbr+yLCGmR4ZUTIPhnWDDTKoR7i4tlkeRTwvbERg1iR23Z9gRATlXClCKLvSmz1yLd97xmlkYpA==" saltValue="5rtJ6uzWmtx6vELwxI5VFA==" spinCount="100000" sheet="1" objects="1" scenarios="1"/>
  <mergeCells count="5">
    <mergeCell ref="B3:E3"/>
    <mergeCell ref="B4:B5"/>
    <mergeCell ref="C4:D4"/>
    <mergeCell ref="E7:F7"/>
    <mergeCell ref="B7:C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BE315C85891244823193A288565696" ma:contentTypeVersion="10" ma:contentTypeDescription="Een nieuw document maken." ma:contentTypeScope="" ma:versionID="c76f50695fc1aee7e82bfc802e66a82f">
  <xsd:schema xmlns:xsd="http://www.w3.org/2001/XMLSchema" xmlns:xs="http://www.w3.org/2001/XMLSchema" xmlns:p="http://schemas.microsoft.com/office/2006/metadata/properties" xmlns:ns2="b7682fc8-b842-4a58-8a8a-edf1d9d81592" targetNamespace="http://schemas.microsoft.com/office/2006/metadata/properties" ma:root="true" ma:fieldsID="df1d127aa4c34998cd20e3e4d44ab661" ns2:_="">
    <xsd:import namespace="b7682fc8-b842-4a58-8a8a-edf1d9d815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682fc8-b842-4a58-8a8a-edf1d9d815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162357-A172-4712-9859-4E53E69072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EEFE37-C41C-4548-9083-A015010D02A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2188262-B4F1-4FC0-A4ED-2D173118B8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682fc8-b842-4a58-8a8a-edf1d9d815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Perceel 1 Centraal</vt:lpstr>
      <vt:lpstr>Perceel 2 Oost</vt:lpstr>
      <vt:lpstr>Perceel 3 Noord</vt:lpstr>
      <vt:lpstr>Perceel 4 Zuid</vt:lpstr>
      <vt:lpstr>Perceel 5 Z-route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Tiesema</dc:creator>
  <cp:lastModifiedBy>Peter Tiesema</cp:lastModifiedBy>
  <dcterms:created xsi:type="dcterms:W3CDTF">2019-04-16T12:24:39Z</dcterms:created>
  <dcterms:modified xsi:type="dcterms:W3CDTF">2021-09-27T07:41:58Z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0x01010048BE315C85891244823193A288565696</vt:lpwstr>
  </property>
</Properties>
</file>