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nhuur 2021/3. Documenten/5. NvI/"/>
    </mc:Choice>
  </mc:AlternateContent>
  <xr:revisionPtr revIDLastSave="12" documentId="8_{29B2E471-B8FA-490A-8D2F-FC6B9754473E}" xr6:coauthVersionLast="47" xr6:coauthVersionMax="47" xr10:uidLastSave="{F08FDCD2-82DD-415F-9448-27ADEFE4442F}"/>
  <bookViews>
    <workbookView xWindow="348" yWindow="2436" windowWidth="18408" windowHeight="9888" xr2:uid="{08995F6E-BFBD-4D53-A0E3-342C28591F35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J35" i="1" s="1"/>
  <c r="G34" i="1"/>
  <c r="H35" i="1" s="1"/>
  <c r="E34" i="1"/>
  <c r="F35" i="1" s="1"/>
  <c r="C34" i="1"/>
  <c r="D35" i="1" s="1"/>
  <c r="C29" i="1"/>
  <c r="E49" i="1"/>
  <c r="C49" i="1"/>
  <c r="G66" i="1"/>
  <c r="I49" i="1"/>
  <c r="I29" i="1"/>
  <c r="J19" i="1"/>
  <c r="E29" i="1"/>
  <c r="F19" i="1"/>
  <c r="G49" i="1"/>
  <c r="G29" i="1"/>
  <c r="H19" i="1"/>
  <c r="D19" i="1"/>
  <c r="J30" i="1" l="1"/>
  <c r="J50" i="1" s="1"/>
  <c r="J56" i="1" s="1"/>
  <c r="F30" i="1"/>
  <c r="F50" i="1"/>
  <c r="F56" i="1" s="1"/>
  <c r="D30" i="1"/>
  <c r="H30" i="1"/>
  <c r="H50" i="1" s="1"/>
  <c r="H56" i="1" s="1"/>
  <c r="D50" i="1" l="1"/>
  <c r="D56" i="1" s="1"/>
  <c r="J70" i="1" s="1"/>
  <c r="J71" i="1"/>
  <c r="J74" i="1" l="1"/>
</calcChain>
</file>

<file path=xl/sharedStrings.xml><?xml version="1.0" encoding="utf-8"?>
<sst xmlns="http://schemas.openxmlformats.org/spreadsheetml/2006/main" count="62" uniqueCount="59">
  <si>
    <t>mboRijnland</t>
  </si>
  <si>
    <t>Inhuur Onderwijsgevend (op uitzend- of detacheringsbasis met een uitzend cao)</t>
  </si>
  <si>
    <t xml:space="preserve">Prijzenblad </t>
  </si>
  <si>
    <t>Perceel 1</t>
  </si>
  <si>
    <t>Inschrijver dient de gele cellen in te vullen</t>
  </si>
  <si>
    <t>Tarieven zijn exclusief btw.</t>
  </si>
  <si>
    <t>Naam Inschrijver</t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</si>
  <si>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</si>
  <si>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</si>
  <si>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</si>
  <si>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</si>
  <si>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</si>
  <si>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</si>
  <si>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</si>
  <si>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</si>
  <si>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</si>
  <si>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</si>
  <si>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</si>
  <si>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</si>
  <si>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</si>
  <si>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eindejaarsuitkering</t>
  </si>
  <si>
    <t>overige vergoedingen</t>
  </si>
  <si>
    <t>vakantiebijslag</t>
  </si>
  <si>
    <t>Blok 3</t>
  </si>
  <si>
    <t>Premie ziektewet flex</t>
  </si>
  <si>
    <t>Premie WGA</t>
  </si>
  <si>
    <t>Premie WW (hoog)</t>
  </si>
  <si>
    <t>Premie WW (laag)</t>
  </si>
  <si>
    <t>Premie WAO-basis</t>
  </si>
  <si>
    <t>Werkgeversheffing ZVW</t>
  </si>
  <si>
    <t>Transitievergoeding</t>
  </si>
  <si>
    <t>Pensioen (STIPP)</t>
  </si>
  <si>
    <t>Opleiding</t>
  </si>
  <si>
    <t>Blok 4</t>
  </si>
  <si>
    <t>overige directe lasten, indirecte lasten en marge</t>
  </si>
  <si>
    <t>totaalbedrag</t>
  </si>
  <si>
    <t xml:space="preserve">Fase A/Fase 1+2: gebaseerd op basis van uitsluiting loondoorbetaling </t>
  </si>
  <si>
    <t>Betreft gewerkte uren</t>
  </si>
  <si>
    <t>Het uurtarief zoals opgenomen in de groene cellen is het totaal bedrag. Hierin zijn alle kosten en marges inclusief.</t>
  </si>
  <si>
    <t>Prijs per uur</t>
  </si>
  <si>
    <t>Fictief resterend aantal uur t.o.v. 750</t>
  </si>
  <si>
    <t>Afkoopsom overname</t>
  </si>
  <si>
    <t>Totaal</t>
  </si>
  <si>
    <t>Fase B-ABU / Fase 3 - NBBU</t>
  </si>
  <si>
    <t>uur</t>
  </si>
  <si>
    <t>Inschrijfprijs perceel 1</t>
  </si>
  <si>
    <t>Fase A-ABU / Fase 1+2 - NBBU</t>
  </si>
  <si>
    <t>fictief aantal uren</t>
  </si>
  <si>
    <t>Fictieve totaalprijs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</si>
  <si>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</si>
  <si>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(STIPP)</t>
    </r>
  </si>
  <si>
    <t>Reservering AZW</t>
  </si>
  <si>
    <t>De som van alle uitgevraagde posten leidt tot een fictief uurtarief.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</si>
  <si>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 Plus)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</si>
  <si>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 Plus)</t>
    </r>
  </si>
  <si>
    <t>Pensioen (STiPP Plus)</t>
  </si>
  <si>
    <t>Uitzenden (STIPP + STiPP Plus)</t>
  </si>
  <si>
    <t xml:space="preserve">Detacheren (STIPP + STiPP Plus)    </t>
  </si>
  <si>
    <t>ABP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</si>
</sst>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14" fontId="2" fillId="0" borderId="0" xfId="0" applyNumberFormat="1" applyFont="1"/>
    <xf numFmtId="1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44" fontId="0" fillId="0" borderId="8" xfId="0" applyNumberFormat="1" applyBorder="1"/>
    <xf numFmtId="10" fontId="0" fillId="2" borderId="7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10" fontId="0" fillId="0" borderId="7" xfId="0" applyNumberFormat="1" applyBorder="1"/>
    <xf numFmtId="0" fontId="0" fillId="0" borderId="8" xfId="0" applyBorder="1" applyAlignment="1">
      <alignment wrapText="1"/>
    </xf>
    <xf numFmtId="0" fontId="2" fillId="0" borderId="8" xfId="0" applyFont="1" applyBorder="1" applyAlignment="1">
      <alignment horizontal="right"/>
    </xf>
    <xf numFmtId="44" fontId="0" fillId="3" borderId="8" xfId="0" applyNumberFormat="1" applyFill="1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0" fillId="0" borderId="9" xfId="0" applyBorder="1"/>
    <xf numFmtId="0" fontId="0" fillId="0" borderId="9" xfId="0" applyBorder="1" applyAlignment="1">
      <alignment horizontal="left"/>
    </xf>
    <xf numFmtId="44" fontId="0" fillId="2" borderId="9" xfId="1" applyFont="1" applyFill="1" applyBorder="1" applyProtection="1">
      <protection locked="0"/>
    </xf>
    <xf numFmtId="44" fontId="0" fillId="3" borderId="9" xfId="1" applyFont="1" applyFill="1" applyBorder="1"/>
    <xf numFmtId="0" fontId="0" fillId="0" borderId="1" xfId="0" applyBorder="1"/>
    <xf numFmtId="0" fontId="0" fillId="0" borderId="10" xfId="0" applyBorder="1"/>
    <xf numFmtId="0" fontId="0" fillId="0" borderId="2" xfId="0" applyBorder="1"/>
    <xf numFmtId="44" fontId="0" fillId="0" borderId="9" xfId="0" applyNumberFormat="1" applyBorder="1" applyAlignment="1">
      <alignment vertical="center"/>
    </xf>
    <xf numFmtId="44" fontId="0" fillId="4" borderId="9" xfId="0" applyNumberFormat="1" applyFill="1" applyBorder="1"/>
    <xf numFmtId="0" fontId="0" fillId="0" borderId="9" xfId="0" applyBorder="1" applyAlignment="1">
      <alignment vertical="center"/>
    </xf>
    <xf numFmtId="0" fontId="3" fillId="0" borderId="1" xfId="0" applyFont="1" applyBorder="1"/>
    <xf numFmtId="0" fontId="3" fillId="0" borderId="10" xfId="0" applyFont="1" applyBorder="1"/>
    <xf numFmtId="0" fontId="0" fillId="0" borderId="9" xfId="0" applyBorder="1" applyAlignment="1">
      <alignment horizontal="left"/>
    </xf>
    <xf numFmtId="10" fontId="0" fillId="0" borderId="7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14" fontId="3" fillId="0" borderId="0" xfId="0" applyNumberFormat="1" applyFont="1" applyAlignment="1">
      <alignment horizontal="left"/>
    </xf>
    <xf numFmtId="0" fontId="0" fillId="0" borderId="8" xfId="0" applyFill="1" applyBorder="1"/>
    <xf numFmtId="0" fontId="0" fillId="0" borderId="0" xfId="0" applyBorder="1"/>
    <xf numFmtId="10" fontId="0" fillId="2" borderId="9" xfId="0" applyNumberFormat="1" applyFill="1" applyBorder="1" applyProtection="1">
      <protection locked="0"/>
    </xf>
    <xf numFmtId="10" fontId="0" fillId="0" borderId="5" xfId="0" applyNumberFormat="1" applyFill="1" applyBorder="1" applyProtection="1"/>
    <xf numFmtId="0" fontId="0" fillId="0" borderId="8" xfId="0" applyFill="1" applyBorder="1" applyProtection="1"/>
    <xf numFmtId="0" fontId="0" fillId="0" borderId="9" xfId="0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97F3-12CA-41A1-B9F6-F363E0C22488}">
  <dimension ref="A1:J77"/>
  <sheetViews>
    <sheetView tabSelected="1" topLeftCell="A28" zoomScaleNormal="100" workbookViewId="0">
      <selection activeCell="E42" sqref="E42"/>
    </sheetView>
  </sheetViews>
  <sheetFormatPr defaultRowHeight="14.4" x14ac:dyDescent="0.3"/>
  <cols>
    <col min="1" max="1" width="12.5546875" customWidth="1"/>
    <col min="2" max="2" width="26.33203125" customWidth="1"/>
    <col min="3" max="3" width="14.6640625" customWidth="1"/>
    <col min="4" max="4" width="14.109375" customWidth="1"/>
    <col min="5" max="5" width="19.5546875" customWidth="1"/>
    <col min="6" max="6" width="8.33203125" bestFit="1" customWidth="1"/>
    <col min="7" max="7" width="12" customWidth="1"/>
    <col min="8" max="8" width="14.109375" customWidth="1"/>
    <col min="9" max="9" width="14.88671875" customWidth="1"/>
    <col min="10" max="10" width="16" bestFit="1" customWidth="1"/>
  </cols>
  <sheetData>
    <row r="1" spans="1:10" x14ac:dyDescent="0.3">
      <c r="A1" s="1" t="s">
        <v>0</v>
      </c>
    </row>
    <row r="2" spans="1:10" x14ac:dyDescent="0.3">
      <c r="A2" t="s">
        <v>1</v>
      </c>
    </row>
    <row r="3" spans="1:10" x14ac:dyDescent="0.3">
      <c r="A3" t="s">
        <v>2</v>
      </c>
      <c r="B3" s="2" t="s">
        <v>3</v>
      </c>
    </row>
    <row r="4" spans="1:10" x14ac:dyDescent="0.3">
      <c r="A4" s="35">
        <v>44364</v>
      </c>
    </row>
    <row r="5" spans="1:10" x14ac:dyDescent="0.3">
      <c r="A5" s="3"/>
    </row>
    <row r="6" spans="1:10" x14ac:dyDescent="0.3">
      <c r="A6" s="3" t="s">
        <v>4</v>
      </c>
    </row>
    <row r="7" spans="1:10" x14ac:dyDescent="0.3">
      <c r="A7" s="3" t="s">
        <v>5</v>
      </c>
    </row>
    <row r="8" spans="1:10" x14ac:dyDescent="0.3">
      <c r="A8" s="3"/>
    </row>
    <row r="9" spans="1:10" x14ac:dyDescent="0.3">
      <c r="A9" s="3" t="s">
        <v>52</v>
      </c>
    </row>
    <row r="10" spans="1:10" x14ac:dyDescent="0.3">
      <c r="A10" s="3"/>
    </row>
    <row r="11" spans="1:10" x14ac:dyDescent="0.3">
      <c r="A11" s="3"/>
      <c r="B11" s="4" t="s">
        <v>6</v>
      </c>
      <c r="C11" s="42"/>
      <c r="D11" s="43"/>
      <c r="E11" s="34"/>
      <c r="F11" s="34"/>
    </row>
    <row r="12" spans="1:10" x14ac:dyDescent="0.3">
      <c r="A12" s="3"/>
    </row>
    <row r="13" spans="1:10" x14ac:dyDescent="0.3">
      <c r="A13" s="3"/>
    </row>
    <row r="14" spans="1:10" x14ac:dyDescent="0.3">
      <c r="C14" s="44" t="s">
        <v>49</v>
      </c>
      <c r="D14" s="45"/>
      <c r="E14" s="44" t="s">
        <v>53</v>
      </c>
      <c r="F14" s="45"/>
      <c r="G14" s="44" t="s">
        <v>50</v>
      </c>
      <c r="H14" s="45"/>
      <c r="I14" s="44" t="s">
        <v>54</v>
      </c>
      <c r="J14" s="45"/>
    </row>
    <row r="15" spans="1:10" x14ac:dyDescent="0.3">
      <c r="C15" s="46" t="s">
        <v>7</v>
      </c>
      <c r="D15" s="47"/>
      <c r="E15" s="46" t="s">
        <v>7</v>
      </c>
      <c r="F15" s="47"/>
      <c r="G15" s="46" t="s">
        <v>8</v>
      </c>
      <c r="H15" s="47"/>
      <c r="I15" s="46" t="s">
        <v>8</v>
      </c>
      <c r="J15" s="47"/>
    </row>
    <row r="16" spans="1:10" x14ac:dyDescent="0.3">
      <c r="A16" s="5"/>
      <c r="B16" s="6"/>
      <c r="C16" s="7"/>
      <c r="D16" s="8"/>
      <c r="E16" s="7"/>
      <c r="F16" s="8"/>
      <c r="G16" s="7"/>
      <c r="H16" s="8"/>
      <c r="I16" s="7"/>
      <c r="J16" s="8"/>
    </row>
    <row r="17" spans="1:10" x14ac:dyDescent="0.3">
      <c r="A17" s="9" t="s">
        <v>9</v>
      </c>
      <c r="B17" s="8" t="s">
        <v>10</v>
      </c>
      <c r="C17" s="7"/>
      <c r="D17" s="10">
        <v>20</v>
      </c>
      <c r="E17" s="7"/>
      <c r="F17" s="10">
        <v>20</v>
      </c>
      <c r="G17" s="7"/>
      <c r="H17" s="10">
        <v>20</v>
      </c>
      <c r="I17" s="7"/>
      <c r="J17" s="10">
        <v>20</v>
      </c>
    </row>
    <row r="18" spans="1:10" x14ac:dyDescent="0.3">
      <c r="A18" s="9"/>
      <c r="B18" s="8" t="s">
        <v>11</v>
      </c>
      <c r="C18" s="11"/>
      <c r="D18" s="8"/>
      <c r="E18" s="11"/>
      <c r="F18" s="8"/>
      <c r="G18" s="11"/>
      <c r="H18" s="8"/>
      <c r="I18" s="11"/>
      <c r="J18" s="8"/>
    </row>
    <row r="19" spans="1:10" x14ac:dyDescent="0.3">
      <c r="A19" s="9"/>
      <c r="B19" s="37"/>
      <c r="C19" s="7"/>
      <c r="D19" s="10">
        <f>D17+(D17*C18)</f>
        <v>20</v>
      </c>
      <c r="E19" s="37"/>
      <c r="F19" s="10">
        <f>F17+(F17*E18)</f>
        <v>20</v>
      </c>
      <c r="G19" s="37"/>
      <c r="H19" s="10">
        <f>H17+(H17*G18)</f>
        <v>20</v>
      </c>
      <c r="I19" s="37"/>
      <c r="J19" s="10">
        <f>J17+(J17*I18)</f>
        <v>20</v>
      </c>
    </row>
    <row r="20" spans="1:10" x14ac:dyDescent="0.3">
      <c r="A20" s="9"/>
      <c r="B20" s="8"/>
      <c r="C20" s="7"/>
      <c r="D20" s="8"/>
      <c r="E20" s="7"/>
      <c r="F20" s="8"/>
      <c r="G20" s="7"/>
      <c r="H20" s="8"/>
      <c r="I20" s="7"/>
      <c r="J20" s="8"/>
    </row>
    <row r="21" spans="1:10" x14ac:dyDescent="0.3">
      <c r="A21" s="9" t="s">
        <v>12</v>
      </c>
      <c r="B21" s="8" t="s">
        <v>13</v>
      </c>
      <c r="C21" s="11"/>
      <c r="D21" s="8"/>
      <c r="E21" s="11"/>
      <c r="F21" s="8"/>
      <c r="G21" s="11"/>
      <c r="H21" s="8"/>
      <c r="I21" s="11"/>
      <c r="J21" s="8"/>
    </row>
    <row r="22" spans="1:10" x14ac:dyDescent="0.3">
      <c r="A22" s="9"/>
      <c r="B22" s="8" t="s">
        <v>14</v>
      </c>
      <c r="C22" s="11"/>
      <c r="D22" s="8"/>
      <c r="E22" s="11"/>
      <c r="F22" s="8"/>
      <c r="G22" s="11"/>
      <c r="H22" s="8"/>
      <c r="I22" s="11"/>
      <c r="J22" s="8"/>
    </row>
    <row r="23" spans="1:10" x14ac:dyDescent="0.3">
      <c r="A23" s="9"/>
      <c r="B23" s="8" t="s">
        <v>15</v>
      </c>
      <c r="C23" s="11"/>
      <c r="D23" s="8"/>
      <c r="E23" s="11"/>
      <c r="F23" s="8"/>
      <c r="G23" s="11"/>
      <c r="H23" s="8"/>
      <c r="I23" s="11"/>
      <c r="J23" s="8"/>
    </row>
    <row r="24" spans="1:10" x14ac:dyDescent="0.3">
      <c r="A24" s="9"/>
      <c r="B24" s="8" t="s">
        <v>16</v>
      </c>
      <c r="C24" s="11"/>
      <c r="D24" s="8"/>
      <c r="E24" s="11"/>
      <c r="F24" s="8"/>
      <c r="G24" s="11"/>
      <c r="H24" s="8"/>
      <c r="I24" s="11"/>
      <c r="J24" s="8"/>
    </row>
    <row r="25" spans="1:10" x14ac:dyDescent="0.3">
      <c r="A25" s="9"/>
      <c r="B25" s="8" t="s">
        <v>17</v>
      </c>
      <c r="C25" s="11"/>
      <c r="D25" s="8"/>
      <c r="E25" s="11"/>
      <c r="F25" s="8"/>
      <c r="G25" s="11"/>
      <c r="H25" s="8"/>
      <c r="I25" s="11"/>
      <c r="J25" s="8"/>
    </row>
    <row r="26" spans="1:10" x14ac:dyDescent="0.3">
      <c r="A26" s="9"/>
      <c r="B26" s="8" t="s">
        <v>18</v>
      </c>
      <c r="C26" s="11"/>
      <c r="D26" s="8"/>
      <c r="E26" s="11"/>
      <c r="F26" s="8"/>
      <c r="G26" s="11"/>
      <c r="H26" s="8"/>
      <c r="I26" s="11"/>
      <c r="J26" s="8"/>
    </row>
    <row r="27" spans="1:10" x14ac:dyDescent="0.3">
      <c r="A27" s="9"/>
      <c r="B27" s="8" t="s">
        <v>19</v>
      </c>
      <c r="C27" s="11"/>
      <c r="D27" s="8"/>
      <c r="E27" s="11"/>
      <c r="F27" s="8"/>
      <c r="G27" s="11"/>
      <c r="H27" s="8"/>
      <c r="I27" s="11"/>
      <c r="J27" s="8"/>
    </row>
    <row r="28" spans="1:10" x14ac:dyDescent="0.3">
      <c r="A28" s="9"/>
      <c r="B28" s="8" t="s">
        <v>21</v>
      </c>
      <c r="C28" s="12"/>
      <c r="D28" s="8"/>
      <c r="E28" s="12"/>
      <c r="F28" s="8"/>
      <c r="G28" s="12"/>
      <c r="H28" s="8"/>
      <c r="I28" s="12"/>
      <c r="J28" s="8"/>
    </row>
    <row r="29" spans="1:10" x14ac:dyDescent="0.3">
      <c r="A29" s="9"/>
      <c r="B29" s="8"/>
      <c r="C29" s="13">
        <f>SUM(C21:C28)</f>
        <v>0</v>
      </c>
      <c r="D29" s="8"/>
      <c r="E29" s="13">
        <f>SUM(E21:E28)</f>
        <v>0</v>
      </c>
      <c r="F29" s="8"/>
      <c r="G29" s="13">
        <f>SUM(G21:G28)</f>
        <v>0</v>
      </c>
      <c r="H29" s="8"/>
      <c r="I29" s="13">
        <f>SUM(I21:I28)</f>
        <v>0</v>
      </c>
      <c r="J29" s="8"/>
    </row>
    <row r="30" spans="1:10" x14ac:dyDescent="0.3">
      <c r="A30" s="9"/>
      <c r="B30" s="8"/>
      <c r="C30" s="13"/>
      <c r="D30" s="10">
        <f>D17+(D19*C29)</f>
        <v>20</v>
      </c>
      <c r="E30" s="13"/>
      <c r="F30" s="10">
        <f>F17+(F19*E29)</f>
        <v>20</v>
      </c>
      <c r="G30" s="13"/>
      <c r="H30" s="10">
        <f>H17+(H19*G29)</f>
        <v>20</v>
      </c>
      <c r="I30" s="13"/>
      <c r="J30" s="10">
        <f>J17+(J19*I29)</f>
        <v>20</v>
      </c>
    </row>
    <row r="31" spans="1:10" x14ac:dyDescent="0.3">
      <c r="A31" s="9"/>
      <c r="B31" s="8"/>
      <c r="C31" s="13"/>
      <c r="D31" s="10"/>
      <c r="E31" s="13"/>
      <c r="F31" s="10"/>
      <c r="G31" s="13"/>
      <c r="H31" s="10"/>
      <c r="I31" s="13"/>
      <c r="J31" s="10"/>
    </row>
    <row r="32" spans="1:10" x14ac:dyDescent="0.3">
      <c r="A32" s="9"/>
      <c r="B32" s="8" t="s">
        <v>22</v>
      </c>
      <c r="C32" s="11"/>
      <c r="D32" s="8"/>
      <c r="E32" s="11"/>
      <c r="F32" s="8"/>
      <c r="G32" s="11"/>
      <c r="H32" s="8"/>
      <c r="I32" s="11"/>
      <c r="J32" s="8"/>
    </row>
    <row r="33" spans="1:10" x14ac:dyDescent="0.3">
      <c r="A33" s="9"/>
      <c r="B33" s="8" t="s">
        <v>20</v>
      </c>
      <c r="C33" s="39">
        <v>8.3299999999999999E-2</v>
      </c>
      <c r="D33" s="8"/>
      <c r="E33" s="39">
        <v>8.3299999999999999E-2</v>
      </c>
      <c r="F33" s="40"/>
      <c r="G33" s="39">
        <v>8.3299999999999999E-2</v>
      </c>
      <c r="H33" s="40"/>
      <c r="I33" s="39">
        <v>8.3299999999999999E-2</v>
      </c>
      <c r="J33" s="8"/>
    </row>
    <row r="34" spans="1:10" x14ac:dyDescent="0.3">
      <c r="A34" s="9"/>
      <c r="B34" s="8"/>
      <c r="C34" s="33">
        <f>C32+C33</f>
        <v>8.3299999999999999E-2</v>
      </c>
      <c r="D34" s="8"/>
      <c r="E34" s="33">
        <f>E32+E33</f>
        <v>8.3299999999999999E-2</v>
      </c>
      <c r="F34" s="36"/>
      <c r="G34" s="33">
        <f>G32+G33</f>
        <v>8.3299999999999999E-2</v>
      </c>
      <c r="H34" s="36"/>
      <c r="I34" s="33">
        <f>I32+I33</f>
        <v>8.3299999999999999E-2</v>
      </c>
      <c r="J34" s="36"/>
    </row>
    <row r="35" spans="1:10" x14ac:dyDescent="0.3">
      <c r="A35" s="9"/>
      <c r="B35" s="8"/>
      <c r="C35" s="7"/>
      <c r="D35" s="10">
        <f>D30+(D30*C34)</f>
        <v>21.666</v>
      </c>
      <c r="E35" s="7"/>
      <c r="F35" s="10">
        <f>F30+(F30*E34)</f>
        <v>21.666</v>
      </c>
      <c r="G35" s="7"/>
      <c r="H35" s="10">
        <f>H30+(H30*G34)</f>
        <v>21.666</v>
      </c>
      <c r="I35" s="7"/>
      <c r="J35" s="10">
        <f>J30+(J30*I34)</f>
        <v>21.666</v>
      </c>
    </row>
    <row r="36" spans="1:10" x14ac:dyDescent="0.3">
      <c r="A36" s="9"/>
      <c r="B36" s="8"/>
      <c r="C36" s="7"/>
      <c r="D36" s="10"/>
      <c r="E36" s="7"/>
      <c r="F36" s="10"/>
      <c r="G36" s="7"/>
      <c r="H36" s="10"/>
      <c r="I36" s="7"/>
      <c r="J36" s="10"/>
    </row>
    <row r="37" spans="1:10" x14ac:dyDescent="0.3">
      <c r="A37" s="9"/>
      <c r="B37" s="8"/>
      <c r="C37" s="7"/>
      <c r="D37" s="8"/>
      <c r="E37" s="7"/>
      <c r="F37" s="8"/>
      <c r="G37" s="7"/>
      <c r="H37" s="8"/>
      <c r="I37" s="7"/>
      <c r="J37" s="8"/>
    </row>
    <row r="38" spans="1:10" x14ac:dyDescent="0.3">
      <c r="A38" s="9" t="s">
        <v>23</v>
      </c>
      <c r="B38" s="8" t="s">
        <v>24</v>
      </c>
      <c r="C38" s="11"/>
      <c r="D38" s="8"/>
      <c r="E38" s="11"/>
      <c r="F38" s="8"/>
      <c r="G38" s="11"/>
      <c r="H38" s="8"/>
      <c r="I38" s="11"/>
      <c r="J38" s="8"/>
    </row>
    <row r="39" spans="1:10" x14ac:dyDescent="0.3">
      <c r="A39" s="9"/>
      <c r="B39" s="8" t="s">
        <v>51</v>
      </c>
      <c r="C39" s="11"/>
      <c r="D39" s="8"/>
      <c r="E39" s="11"/>
      <c r="F39" s="8"/>
      <c r="G39" s="11"/>
      <c r="H39" s="8"/>
      <c r="I39" s="11"/>
      <c r="J39" s="8"/>
    </row>
    <row r="40" spans="1:10" x14ac:dyDescent="0.3">
      <c r="A40" s="9"/>
      <c r="B40" s="8" t="s">
        <v>25</v>
      </c>
      <c r="C40" s="11"/>
      <c r="D40" s="8"/>
      <c r="E40" s="11"/>
      <c r="F40" s="8"/>
      <c r="G40" s="11"/>
      <c r="H40" s="8"/>
      <c r="I40" s="11"/>
      <c r="J40" s="8"/>
    </row>
    <row r="41" spans="1:10" x14ac:dyDescent="0.3">
      <c r="A41" s="9"/>
      <c r="B41" s="8" t="s">
        <v>26</v>
      </c>
      <c r="C41" s="11"/>
      <c r="D41" s="8"/>
      <c r="E41" s="11"/>
      <c r="F41" s="8"/>
      <c r="G41" s="11"/>
      <c r="H41" s="8"/>
      <c r="I41" s="11"/>
      <c r="J41" s="8"/>
    </row>
    <row r="42" spans="1:10" x14ac:dyDescent="0.3">
      <c r="A42" s="9"/>
      <c r="B42" s="8" t="s">
        <v>27</v>
      </c>
      <c r="C42" s="11"/>
      <c r="D42" s="8"/>
      <c r="E42" s="11"/>
      <c r="F42" s="8"/>
      <c r="G42" s="11"/>
      <c r="H42" s="8"/>
      <c r="I42" s="11"/>
      <c r="J42" s="8"/>
    </row>
    <row r="43" spans="1:10" x14ac:dyDescent="0.3">
      <c r="A43" s="9"/>
      <c r="B43" s="8" t="s">
        <v>28</v>
      </c>
      <c r="C43" s="11"/>
      <c r="D43" s="8"/>
      <c r="E43" s="11"/>
      <c r="F43" s="8"/>
      <c r="G43" s="11"/>
      <c r="H43" s="8"/>
      <c r="I43" s="11"/>
      <c r="J43" s="8"/>
    </row>
    <row r="44" spans="1:10" x14ac:dyDescent="0.3">
      <c r="A44" s="9"/>
      <c r="B44" s="8" t="s">
        <v>29</v>
      </c>
      <c r="C44" s="11"/>
      <c r="D44" s="8"/>
      <c r="E44" s="11"/>
      <c r="F44" s="8"/>
      <c r="G44" s="11"/>
      <c r="H44" s="8"/>
      <c r="I44" s="11"/>
      <c r="J44" s="8"/>
    </row>
    <row r="45" spans="1:10" x14ac:dyDescent="0.3">
      <c r="A45" s="9"/>
      <c r="B45" s="8" t="s">
        <v>30</v>
      </c>
      <c r="C45" s="11"/>
      <c r="D45" s="8"/>
      <c r="E45" s="11"/>
      <c r="F45" s="8"/>
      <c r="G45" s="11"/>
      <c r="H45" s="8"/>
      <c r="I45" s="11"/>
      <c r="J45" s="8"/>
    </row>
    <row r="46" spans="1:10" x14ac:dyDescent="0.3">
      <c r="A46" s="9"/>
      <c r="B46" s="8" t="s">
        <v>31</v>
      </c>
      <c r="C46" s="11"/>
      <c r="D46" s="8"/>
      <c r="E46" s="33"/>
      <c r="F46" s="8"/>
      <c r="G46" s="11"/>
      <c r="H46" s="8"/>
      <c r="I46" s="33"/>
      <c r="J46" s="8"/>
    </row>
    <row r="47" spans="1:10" x14ac:dyDescent="0.3">
      <c r="A47" s="9"/>
      <c r="B47" s="8" t="s">
        <v>55</v>
      </c>
      <c r="C47" s="33"/>
      <c r="D47" s="8"/>
      <c r="E47" s="11"/>
      <c r="F47" s="8"/>
      <c r="G47" s="33"/>
      <c r="H47" s="8"/>
      <c r="I47" s="11"/>
      <c r="J47" s="8"/>
    </row>
    <row r="48" spans="1:10" x14ac:dyDescent="0.3">
      <c r="A48" s="9"/>
      <c r="B48" s="8" t="s">
        <v>32</v>
      </c>
      <c r="C48" s="12"/>
      <c r="D48" s="8"/>
      <c r="E48" s="12"/>
      <c r="F48" s="8"/>
      <c r="G48" s="12"/>
      <c r="H48" s="8"/>
      <c r="I48" s="12"/>
      <c r="J48" s="8"/>
    </row>
    <row r="49" spans="1:10" x14ac:dyDescent="0.3">
      <c r="A49" s="9"/>
      <c r="B49" s="8"/>
      <c r="C49" s="13">
        <f>SUM(C38:C48)</f>
        <v>0</v>
      </c>
      <c r="D49" s="8"/>
      <c r="E49" s="13">
        <f>SUM(E38:E48)</f>
        <v>0</v>
      </c>
      <c r="F49" s="8"/>
      <c r="G49" s="13">
        <f>SUM(G38:G48)</f>
        <v>0</v>
      </c>
      <c r="H49" s="8"/>
      <c r="I49" s="13">
        <f>SUM(I38:I48)</f>
        <v>0</v>
      </c>
      <c r="J49" s="8"/>
    </row>
    <row r="50" spans="1:10" x14ac:dyDescent="0.3">
      <c r="A50" s="9"/>
      <c r="B50" s="8"/>
      <c r="C50" s="7"/>
      <c r="D50" s="10">
        <f>D35+(D35*C49)</f>
        <v>21.666</v>
      </c>
      <c r="E50" s="7"/>
      <c r="F50" s="10">
        <f>F35+(F35*E49)</f>
        <v>21.666</v>
      </c>
      <c r="G50" s="7"/>
      <c r="H50" s="10">
        <f>H35+(H35*G49)</f>
        <v>21.666</v>
      </c>
      <c r="I50" s="7"/>
      <c r="J50" s="10">
        <f>J35+(J35*I49)</f>
        <v>21.666</v>
      </c>
    </row>
    <row r="51" spans="1:10" x14ac:dyDescent="0.3">
      <c r="A51" s="9"/>
      <c r="B51" s="8"/>
      <c r="C51" s="7"/>
      <c r="D51" s="10"/>
      <c r="E51" s="7"/>
      <c r="F51" s="10"/>
      <c r="G51" s="7"/>
      <c r="H51" s="10"/>
      <c r="I51" s="7"/>
      <c r="J51" s="10"/>
    </row>
    <row r="52" spans="1:10" x14ac:dyDescent="0.3">
      <c r="A52" s="9"/>
      <c r="B52" s="8"/>
      <c r="C52" s="7"/>
      <c r="D52" s="10"/>
      <c r="E52" s="7"/>
      <c r="F52" s="10"/>
      <c r="G52" s="7"/>
      <c r="H52" s="10"/>
      <c r="I52" s="7"/>
      <c r="J52" s="10"/>
    </row>
    <row r="53" spans="1:10" ht="28.8" x14ac:dyDescent="0.3">
      <c r="A53" s="9" t="s">
        <v>33</v>
      </c>
      <c r="B53" s="14" t="s">
        <v>34</v>
      </c>
      <c r="C53" s="11"/>
      <c r="D53" s="8"/>
      <c r="E53" s="11"/>
      <c r="F53" s="8"/>
      <c r="G53" s="11"/>
      <c r="H53" s="8"/>
      <c r="I53" s="11"/>
      <c r="J53" s="8"/>
    </row>
    <row r="54" spans="1:10" x14ac:dyDescent="0.3">
      <c r="A54" s="9"/>
      <c r="B54" s="8"/>
      <c r="C54" s="7"/>
      <c r="D54" s="10"/>
      <c r="E54" s="7"/>
      <c r="F54" s="10"/>
      <c r="G54" s="7"/>
      <c r="H54" s="10"/>
      <c r="I54" s="7"/>
      <c r="J54" s="10"/>
    </row>
    <row r="55" spans="1:10" x14ac:dyDescent="0.3">
      <c r="A55" s="9"/>
      <c r="B55" s="8"/>
      <c r="C55" s="7"/>
      <c r="D55" s="10"/>
      <c r="E55" s="7"/>
      <c r="F55" s="10"/>
      <c r="G55" s="7"/>
      <c r="H55" s="10"/>
      <c r="I55" s="7"/>
      <c r="J55" s="10"/>
    </row>
    <row r="56" spans="1:10" x14ac:dyDescent="0.3">
      <c r="A56" s="7"/>
      <c r="B56" s="15" t="s">
        <v>35</v>
      </c>
      <c r="C56" s="7"/>
      <c r="D56" s="16">
        <f>(D50+(D50*C53))</f>
        <v>21.666</v>
      </c>
      <c r="E56" s="7"/>
      <c r="F56" s="16">
        <f>(F50+(F50*E53))</f>
        <v>21.666</v>
      </c>
      <c r="G56" s="7"/>
      <c r="H56" s="16">
        <f>H50+(H50*G53)</f>
        <v>21.666</v>
      </c>
      <c r="I56" s="7"/>
      <c r="J56" s="16">
        <f>J50+(J50*I53)</f>
        <v>21.666</v>
      </c>
    </row>
    <row r="57" spans="1:10" x14ac:dyDescent="0.3">
      <c r="A57" s="17"/>
      <c r="B57" s="18"/>
      <c r="C57" s="17"/>
      <c r="D57" s="18"/>
      <c r="E57" s="17"/>
      <c r="F57" s="18"/>
      <c r="G57" s="17"/>
      <c r="H57" s="18"/>
      <c r="I57" s="17"/>
      <c r="J57" s="18"/>
    </row>
    <row r="59" spans="1:10" x14ac:dyDescent="0.3">
      <c r="A59" t="s">
        <v>36</v>
      </c>
    </row>
    <row r="60" spans="1:10" x14ac:dyDescent="0.3">
      <c r="A60" t="s">
        <v>37</v>
      </c>
    </row>
    <row r="61" spans="1:10" x14ac:dyDescent="0.3">
      <c r="A61" s="19" t="s">
        <v>38</v>
      </c>
    </row>
    <row r="62" spans="1:10" x14ac:dyDescent="0.3">
      <c r="A62" s="19"/>
    </row>
    <row r="63" spans="1:10" x14ac:dyDescent="0.3">
      <c r="C63" s="20" t="s">
        <v>39</v>
      </c>
      <c r="D63" s="21" t="s">
        <v>40</v>
      </c>
      <c r="E63" s="32"/>
      <c r="F63" s="32"/>
      <c r="G63" s="21"/>
    </row>
    <row r="64" spans="1:10" x14ac:dyDescent="0.3">
      <c r="B64" s="20" t="s">
        <v>41</v>
      </c>
      <c r="C64" s="22"/>
      <c r="D64" s="48">
        <v>20</v>
      </c>
      <c r="E64" s="48"/>
      <c r="F64" s="48"/>
      <c r="G64" s="48"/>
    </row>
    <row r="66" spans="2:10" x14ac:dyDescent="0.3">
      <c r="D66" t="s">
        <v>42</v>
      </c>
      <c r="G66" s="23">
        <f>C64*D64</f>
        <v>0</v>
      </c>
    </row>
    <row r="69" spans="2:10" x14ac:dyDescent="0.3">
      <c r="B69" s="24"/>
      <c r="C69" s="25"/>
      <c r="D69" s="25"/>
      <c r="E69" s="25"/>
      <c r="F69" s="25"/>
      <c r="G69" s="26"/>
      <c r="H69" s="20" t="s">
        <v>47</v>
      </c>
      <c r="I69" s="20"/>
      <c r="J69" s="29" t="s">
        <v>48</v>
      </c>
    </row>
    <row r="70" spans="2:10" x14ac:dyDescent="0.3">
      <c r="B70" s="24" t="s">
        <v>56</v>
      </c>
      <c r="C70" s="25" t="s">
        <v>46</v>
      </c>
      <c r="D70" s="24"/>
      <c r="E70" s="25"/>
      <c r="F70" s="25"/>
      <c r="G70" s="26"/>
      <c r="H70" s="20">
        <v>50</v>
      </c>
      <c r="I70" s="20" t="s">
        <v>44</v>
      </c>
      <c r="J70" s="27">
        <f>((D56+F56)/2)*H70</f>
        <v>1083.3</v>
      </c>
    </row>
    <row r="71" spans="2:10" x14ac:dyDescent="0.3">
      <c r="B71" s="30" t="s">
        <v>57</v>
      </c>
      <c r="C71" s="31" t="s">
        <v>43</v>
      </c>
      <c r="D71" s="30"/>
      <c r="E71" s="31"/>
      <c r="F71" s="31"/>
      <c r="G71" s="26"/>
      <c r="H71" s="20">
        <v>10</v>
      </c>
      <c r="I71" s="20" t="s">
        <v>44</v>
      </c>
      <c r="J71" s="27">
        <f>((H56+J56)/2)*H71</f>
        <v>216.66</v>
      </c>
    </row>
    <row r="74" spans="2:10" x14ac:dyDescent="0.3">
      <c r="H74" s="41" t="s">
        <v>45</v>
      </c>
      <c r="I74" s="41"/>
      <c r="J74" s="28">
        <f>J70+J71+G66</f>
        <v>1299.96</v>
      </c>
    </row>
    <row r="77" spans="2:10" x14ac:dyDescent="0.3">
      <c r="B77" s="20" t="s">
        <v>58</v>
      </c>
      <c r="C77" s="38">
        <v>0</v>
      </c>
    </row>
  </sheetData>
  <sheetProtection algorithmName="SHA-512" hashValue="oBHFHb6pirp1JYFsChMKCmDf8klrl7vy8uzp99aEVvJ3Jrn/4AYxod0vLoSvdF82PYrrh8L2n/suhi2dfB+IAw==" saltValue="if3/0jrUH32ktZfpcAg/+w==" spinCount="100000" sheet="1" objects="1" scenarios="1"/>
  <mergeCells count="11">
    <mergeCell ref="H74:I74"/>
    <mergeCell ref="C11:D11"/>
    <mergeCell ref="C14:D14"/>
    <mergeCell ref="G14:H14"/>
    <mergeCell ref="C15:D15"/>
    <mergeCell ref="G15:H15"/>
    <mergeCell ref="D64:G64"/>
    <mergeCell ref="E14:F14"/>
    <mergeCell ref="E15:F15"/>
    <mergeCell ref="I14:J14"/>
    <mergeCell ref="I15:J15"/>
  </mergeCells>
  <pageMargins left="0.7" right="0.7" top="0.75" bottom="0.75" header="0.3" footer="0.3"/>
  <pageSetup paperSize="9" orientation="portrait" r:id="rId1"/>
  <ignoredErrors>
    <ignoredError sqref="C34 E34 G34 I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74B4FF-0AE3-4A84-B33F-5362AE1D42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AB6B2A-06BF-42C6-B0FE-968480B9F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A8FF88-6EF7-4791-9D75-5FB925B31832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18f682f-1aee-4659-8d2c-29e8773f526d"/>
    <ds:schemaRef ds:uri="e119f780-fb82-45e2-9f8e-81a7b540ed3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 Roegies | InkoopMeesters</cp:lastModifiedBy>
  <dcterms:created xsi:type="dcterms:W3CDTF">2021-05-04T12:15:39Z</dcterms:created>
  <dcterms:modified xsi:type="dcterms:W3CDTF">2021-06-17T12:27:26Z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