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MO\Inkoop\1. Lopend\2021\2021 - 01 Verwerking restafval\4. Gunningsfase\1. Definitief TenderNed\"/>
    </mc:Choice>
  </mc:AlternateContent>
  <workbookProtection workbookAlgorithmName="SHA-512" workbookHashValue="8SLfuay11xXFHiiY34VJBpsBOnku5nKf+5kWomIsEd+u0JSwkg2PAYQ0dnnqNAIctq+v8I3t/sRHhMooLr9FRw==" workbookSaltValue="PWrzT41v53OzfcP7sUyaow==" workbookSpinCount="100000" lockStructure="1"/>
  <bookViews>
    <workbookView xWindow="0" yWindow="0" windowWidth="28800" windowHeight="12000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H15" i="1"/>
  <c r="F7" i="1" l="1"/>
  <c r="B13" i="1"/>
  <c r="F13" i="1" s="1"/>
  <c r="E10" i="1"/>
  <c r="F10" i="1" s="1"/>
  <c r="F15" i="1" l="1"/>
</calcChain>
</file>

<file path=xl/sharedStrings.xml><?xml version="1.0" encoding="utf-8"?>
<sst xmlns="http://schemas.openxmlformats.org/spreadsheetml/2006/main" count="24" uniqueCount="18">
  <si>
    <t>Inschrijfstaat</t>
  </si>
  <si>
    <t>Verwerking restafval</t>
  </si>
  <si>
    <t>Kosten verwerking restafval</t>
  </si>
  <si>
    <t>Ton per jaar</t>
  </si>
  <si>
    <t>Verwerkingsprijs per ton (€)</t>
  </si>
  <si>
    <t>Minimumprijs</t>
  </si>
  <si>
    <t>Maximumprijs</t>
  </si>
  <si>
    <t>Inschrijfprijs per jaar (€)</t>
  </si>
  <si>
    <t>Transportkosten aanbestedende dienst</t>
  </si>
  <si>
    <t>Kosten per kilometer (voor aanbestedende dienst)</t>
  </si>
  <si>
    <t>Prijs per jaar (€)</t>
  </si>
  <si>
    <t>Transportkosten</t>
  </si>
  <si>
    <t>Alleen de gele vakken invullen</t>
  </si>
  <si>
    <t>Overslagkosten (indien van toepassing)</t>
  </si>
  <si>
    <t>Overslagkosten per ton (€)</t>
  </si>
  <si>
    <t xml:space="preserve">Overslagkosten  </t>
  </si>
  <si>
    <t>Inschrijfprijs voor verwerking restafval</t>
  </si>
  <si>
    <t>Afstand enkele reis naar overslag of verwerkingslocatie, maximaal 40km vanaf adres Oostzanddijk 26, 3221 AL Hellevoetsluis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</si>
</sst>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3" fontId="0" fillId="0" borderId="1" xfId="0" applyNumberFormat="1" applyBorder="1"/>
    <xf numFmtId="44" fontId="0" fillId="0" borderId="1" xfId="0" applyNumberFormat="1" applyBorder="1"/>
    <xf numFmtId="0" fontId="2" fillId="0" borderId="0" xfId="0" applyFont="1"/>
    <xf numFmtId="0" fontId="3" fillId="0" borderId="0" xfId="0" applyFont="1"/>
    <xf numFmtId="44" fontId="0" fillId="4" borderId="1" xfId="1" applyFont="1" applyFill="1" applyBorder="1" applyProtection="1">
      <protection locked="0"/>
    </xf>
    <xf numFmtId="44" fontId="0" fillId="4" borderId="5" xfId="0" applyNumberFormat="1" applyFill="1" applyBorder="1"/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164" fontId="0" fillId="4" borderId="2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3" xfId="0" applyNumberFormat="1" applyFill="1" applyBorder="1" applyProtection="1">
      <protection locked="0"/>
    </xf>
    <xf numFmtId="0" fontId="0" fillId="3" borderId="6" xfId="0" applyFill="1" applyBorder="1"/>
    <xf numFmtId="0" fontId="0" fillId="3" borderId="7" xfId="0" applyFill="1" applyBorder="1"/>
  </cellXfs>
  <cellStyles count="2">
    <cellStyle name="Standaard" xfId="0" builtinId="0"/>
    <cellStyle name="Valuta" xfId="1" builtinId="4"/>
  </cellStyles>
  <dxfs count="5"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MO/Inkoop/1.%20Lopend/2021/2021%20-%2001%20Verwerking%20restafval/4.%20Gunningsfase/0.%20Conceptstukken/01_Inschrijfsstaat%20verwerking%20restafval%2027-05-2021%20Ramingsvers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zenblad"/>
      <sheetName val="Min-raming"/>
      <sheetName val="Max-raming"/>
    </sheetNames>
    <sheetDataSet>
      <sheetData sheetId="0"/>
      <sheetData sheetId="1">
        <row r="15">
          <cell r="H15">
            <v>453960</v>
          </cell>
        </row>
      </sheetData>
      <sheetData sheetId="2">
        <row r="15">
          <cell r="I15">
            <v>1173700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C7" sqref="C7"/>
    </sheetView>
  </sheetViews>
  <sheetFormatPr defaultRowHeight="15" x14ac:dyDescent="0.25"/>
  <cols>
    <col min="1" max="1" width="36.5703125" bestFit="1" customWidth="1"/>
    <col min="2" max="2" width="28.5703125" customWidth="1"/>
    <col min="3" max="3" width="26.28515625" bestFit="1" customWidth="1"/>
    <col min="4" max="4" width="24.140625" customWidth="1"/>
    <col min="5" max="5" width="13.85546875" bestFit="1" customWidth="1"/>
    <col min="6" max="6" width="22.42578125" bestFit="1" customWidth="1"/>
    <col min="8" max="8" width="13.5703125" bestFit="1" customWidth="1"/>
    <col min="9" max="9" width="13.85546875" bestFit="1" customWidth="1"/>
  </cols>
  <sheetData>
    <row r="2" spans="1:9" ht="26.25" x14ac:dyDescent="0.4">
      <c r="A2" s="7" t="s">
        <v>0</v>
      </c>
      <c r="B2" s="7" t="s">
        <v>1</v>
      </c>
    </row>
    <row r="4" spans="1:9" x14ac:dyDescent="0.25">
      <c r="A4" s="8" t="s">
        <v>12</v>
      </c>
    </row>
    <row r="6" spans="1:9" x14ac:dyDescent="0.25">
      <c r="A6" s="3" t="s">
        <v>1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</row>
    <row r="7" spans="1:9" x14ac:dyDescent="0.25">
      <c r="A7" s="1" t="s">
        <v>2</v>
      </c>
      <c r="B7" s="5">
        <v>9700</v>
      </c>
      <c r="C7" s="9"/>
      <c r="D7" s="2">
        <v>40</v>
      </c>
      <c r="E7" s="2">
        <v>100</v>
      </c>
      <c r="F7" s="2">
        <f>B7*C7</f>
        <v>0</v>
      </c>
    </row>
    <row r="9" spans="1:9" ht="30" x14ac:dyDescent="0.25">
      <c r="A9" s="3" t="s">
        <v>8</v>
      </c>
      <c r="B9" s="4" t="s">
        <v>9</v>
      </c>
      <c r="C9" s="11" t="s">
        <v>17</v>
      </c>
      <c r="D9" s="12"/>
      <c r="E9" s="3" t="s">
        <v>3</v>
      </c>
      <c r="F9" s="3" t="s">
        <v>10</v>
      </c>
    </row>
    <row r="10" spans="1:9" x14ac:dyDescent="0.25">
      <c r="A10" s="1" t="s">
        <v>11</v>
      </c>
      <c r="B10" s="2">
        <v>0.4</v>
      </c>
      <c r="C10" s="13"/>
      <c r="D10" s="14"/>
      <c r="E10" s="5">
        <f>B7</f>
        <v>9700</v>
      </c>
      <c r="F10" s="6">
        <f>SUM(B10*C10*E10)</f>
        <v>0</v>
      </c>
    </row>
    <row r="12" spans="1:9" x14ac:dyDescent="0.25">
      <c r="A12" s="3" t="s">
        <v>13</v>
      </c>
      <c r="B12" s="3" t="s">
        <v>3</v>
      </c>
      <c r="C12" s="15" t="s">
        <v>14</v>
      </c>
      <c r="D12" s="16"/>
      <c r="E12" s="17"/>
      <c r="F12" s="3" t="s">
        <v>10</v>
      </c>
    </row>
    <row r="13" spans="1:9" x14ac:dyDescent="0.25">
      <c r="A13" s="1" t="s">
        <v>15</v>
      </c>
      <c r="B13" s="5">
        <f>B7</f>
        <v>9700</v>
      </c>
      <c r="C13" s="18"/>
      <c r="D13" s="19"/>
      <c r="E13" s="20"/>
      <c r="F13" s="2">
        <f>B13*C13</f>
        <v>0</v>
      </c>
    </row>
    <row r="14" spans="1:9" ht="15.75" thickBot="1" x14ac:dyDescent="0.3">
      <c r="H14" s="1" t="s">
        <v>5</v>
      </c>
      <c r="I14" s="1" t="s">
        <v>6</v>
      </c>
    </row>
    <row r="15" spans="1:9" ht="15.75" thickBot="1" x14ac:dyDescent="0.3">
      <c r="A15" s="21" t="s">
        <v>16</v>
      </c>
      <c r="B15" s="22"/>
      <c r="C15" s="22"/>
      <c r="D15" s="22"/>
      <c r="E15" s="22"/>
      <c r="F15" s="10">
        <f>F7+F10+F13</f>
        <v>0</v>
      </c>
      <c r="H15" s="6">
        <f>'[1]Min-raming'!H15</f>
        <v>453960</v>
      </c>
      <c r="I15" s="6">
        <f>'[1]Max-raming'!I15</f>
        <v>1173700</v>
      </c>
    </row>
  </sheetData>
  <mergeCells count="5">
    <mergeCell ref="C9:D9"/>
    <mergeCell ref="C10:D10"/>
    <mergeCell ref="C12:E12"/>
    <mergeCell ref="C13:E13"/>
    <mergeCell ref="A15:E15"/>
  </mergeCells>
  <conditionalFormatting sqref="C7">
    <cfRule type="cellIs" dxfId="4" priority="5" operator="notBetween">
      <formula>$D$7</formula>
      <formula>$E$7</formula>
    </cfRule>
  </conditionalFormatting>
  <conditionalFormatting sqref="C10:D10">
    <cfRule type="cellIs" dxfId="3" priority="4" operator="notBetween">
      <formula>0</formula>
      <formula>40</formula>
    </cfRule>
    <cfRule type="containsBlanks" dxfId="2" priority="3">
      <formula>LEN(TRIM(C10))=0</formula>
    </cfRule>
  </conditionalFormatting>
  <conditionalFormatting sqref="C13:E13">
    <cfRule type="containsBlanks" dxfId="1" priority="2">
      <formula>LEN(TRIM(C13))=0</formula>
    </cfRule>
  </conditionalFormatting>
  <conditionalFormatting sqref="F15">
    <cfRule type="cellIs" dxfId="0" priority="1" operator="notBetween">
      <formula>$H$15</formula>
      <formula>$I$15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Veerman, Pieter</dc:creator>
  <cp:lastModifiedBy>Veerman, Pieter</cp:lastModifiedBy>
  <dcterms:created xsi:type="dcterms:W3CDTF">2021-05-25T06:56:19Z</dcterms:created>
  <dcterms:modified xsi:type="dcterms:W3CDTF">2021-06-04T11:33:43Z</dcterms:modified>
</cp:coreProperties>
</file>