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H:\VDI\Bureaublad\Projecten COIN\Specialistisch reinigen, graffiti en reinigen objecten\Definitief voor publicatie\"/>
    </mc:Choice>
  </mc:AlternateContent>
  <xr:revisionPtr revIDLastSave="0" documentId="8_{A432B564-4BD8-42B5-AFDB-B7ABA918B0DA}" xr6:coauthVersionLast="45" xr6:coauthVersionMax="45" xr10:uidLastSave="{00000000-0000-0000-0000-000000000000}"/>
  <bookViews>
    <workbookView xWindow="-120" yWindow="-120" windowWidth="19440" windowHeight="10440" xr2:uid="{00000000-000D-0000-FFFF-FFFF00000000}"/>
  </bookViews>
  <sheets>
    <sheet name="perceel 2 civiele constructies" sheetId="5" r:id="rId1"/>
  </sheets>
  <definedNames>
    <definedName name="_xlnm.Print_Area" localSheetId="0">'perceel 2 civiele constructies'!$A$1:$G$200</definedName>
    <definedName name="_xlnm.Print_Titles" localSheetId="0">'perceel 2 civiele constructies'!$8:$8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97" i="5" l="1"/>
  <c r="G195" i="5"/>
  <c r="G161" i="5" l="1"/>
  <c r="G166" i="5"/>
  <c r="G170" i="5"/>
  <c r="G173" i="5"/>
  <c r="G177" i="5"/>
  <c r="G192" i="5" l="1"/>
  <c r="G189" i="5"/>
  <c r="G185" i="5"/>
  <c r="G181" i="5"/>
  <c r="G159" i="5"/>
  <c r="G157" i="5"/>
  <c r="G154" i="5"/>
  <c r="G152" i="5"/>
  <c r="G146" i="5"/>
  <c r="G140" i="5"/>
  <c r="G134" i="5"/>
  <c r="G128" i="5"/>
  <c r="G122" i="5"/>
  <c r="G116" i="5"/>
  <c r="G110" i="5"/>
  <c r="G104" i="5"/>
  <c r="G99" i="5"/>
  <c r="G94" i="5"/>
  <c r="G89" i="5"/>
  <c r="G84" i="5"/>
  <c r="G79" i="5"/>
  <c r="G75" i="5"/>
  <c r="G71" i="5"/>
  <c r="G67" i="5"/>
  <c r="G63" i="5"/>
  <c r="G59" i="5"/>
  <c r="G55" i="5"/>
  <c r="G51" i="5"/>
  <c r="G47" i="5"/>
  <c r="G43" i="5"/>
  <c r="G39" i="5"/>
  <c r="G35" i="5"/>
  <c r="G33" i="5"/>
  <c r="G30" i="5"/>
  <c r="G27" i="5"/>
  <c r="G193" i="5" l="1"/>
</calcChain>
</file>

<file path=xl/sharedStrings.xml><?xml version="1.0" encoding="utf-8"?>
<sst xmlns="http://schemas.openxmlformats.org/spreadsheetml/2006/main" count="274" uniqueCount="109">
  <si>
    <t>U wordt beoordeeld op de fictieve totaalprijs per jaar:</t>
  </si>
  <si>
    <t>Prijsinvulformulier, perceel 2. Specialistische reiniging</t>
  </si>
  <si>
    <t>Raamovereenkomst reinigen civiele en monumentale constructies</t>
  </si>
  <si>
    <t>OMSCHRIJVING</t>
  </si>
  <si>
    <t>EENHEID</t>
  </si>
  <si>
    <t>HOEVEELHEID TER INLICHTING</t>
  </si>
  <si>
    <t>v</t>
  </si>
  <si>
    <t>PRIJS PER EENHEID</t>
  </si>
  <si>
    <t>TOTAAL BEDRAG IN EURO'S</t>
  </si>
  <si>
    <t>2.4.1</t>
  </si>
  <si>
    <t>Verkeersmaatregelen per object</t>
  </si>
  <si>
    <t>Verkeersmaatregelen (BRL 9101)</t>
  </si>
  <si>
    <t>st</t>
  </si>
  <si>
    <t>Alle aan het werk grenzende verkeersmaatregelen en afzettingen</t>
  </si>
  <si>
    <t>2.4.2</t>
  </si>
  <si>
    <t>Inrichten werkterrein per object</t>
  </si>
  <si>
    <t>Inrichten werkterrein, alleen te verrekenen als het werk meer dan 1 werkdag in beslag neemt</t>
  </si>
  <si>
    <t>2.4.3</t>
  </si>
  <si>
    <t>Opruimen werkterrein per object</t>
  </si>
  <si>
    <t>Opruimen werkterrein, alleen te verrekenen als het werk meer dan 1 werkdag in beslag neemt</t>
  </si>
  <si>
    <t>2.4.5</t>
  </si>
  <si>
    <t xml:space="preserve">Inzet hoogwerker </t>
  </si>
  <si>
    <t>Inzet hoogwerker per dag</t>
  </si>
  <si>
    <t>dag</t>
  </si>
  <si>
    <t>2.4.5a</t>
  </si>
  <si>
    <t xml:space="preserve">Aan en afvoer hoogwerker </t>
  </si>
  <si>
    <t>Aan en afvoer hoogwerker per inzet</t>
  </si>
  <si>
    <t>Reinigen brug type I (hout) 0 t/m 5 meter overspanning</t>
  </si>
  <si>
    <t xml:space="preserve">Reinigen gehele object </t>
  </si>
  <si>
    <t>Reinigen brug type I (hout) 6 t/m 10 meter overspanning</t>
  </si>
  <si>
    <t>Reinigen gehele object</t>
  </si>
  <si>
    <t>Reinigen brug type I (hout)11 t/m 15 meter overspanning</t>
  </si>
  <si>
    <t>Reinigen brug type I (hout) 16 t/m 20 meter overspanning</t>
  </si>
  <si>
    <t>Reinigen brug type I (hout) 21+ meter overspanning</t>
  </si>
  <si>
    <t>Reinigen brug type II (staal,combi) 0 t/m 5 meter overspanning</t>
  </si>
  <si>
    <t>Reinigen brug type II (staal,combi) 6 t/m 10 meter overspanning</t>
  </si>
  <si>
    <t>Reinigen brug type II (staal,combi) 11 t/m 15 meter overspanning</t>
  </si>
  <si>
    <t>Reinigen brug type II (staal,combi) 16 t/m 20 meter overspanning</t>
  </si>
  <si>
    <t>Reinigen brug type II (staal,combi)  21+ meter overspanning</t>
  </si>
  <si>
    <t>Reinigen brug type III (beton/metselwerk/steenachtig) 0 t/m 5 meter overspanning</t>
  </si>
  <si>
    <r>
      <t>Let op</t>
    </r>
    <r>
      <rPr>
        <sz val="8"/>
        <rFont val="Lucida Sans Unicode"/>
        <family val="2"/>
      </rPr>
      <t xml:space="preserve"> aanleg en remmingswerken behoren bij het object en dienen mee gereinigd te worden</t>
    </r>
  </si>
  <si>
    <t>Reinigen brug type III (beton/metselwerk/steenachtig) 6 t/m 10 meter overspanning</t>
  </si>
  <si>
    <t>Reinigen brug type III (beton/metselwerk/steenachtig) 11 t/m 15 meter overspanning</t>
  </si>
  <si>
    <t>Reinigen brug type III (beton/metselwerk/steenachtig) 16 t/m 20 meter overspanning</t>
  </si>
  <si>
    <t>Reinigen brug type III (beton/metselwerk/steenachtig) 21+ meter overspanning</t>
  </si>
  <si>
    <t>V</t>
  </si>
  <si>
    <t>Reinigen brug type IV (basculebrug)  t/m 10 meter overspanning</t>
  </si>
  <si>
    <t>Reinigen gehele object (binnenzijde kelder niet inbegrepen)</t>
  </si>
  <si>
    <r>
      <t>Let op</t>
    </r>
    <r>
      <rPr>
        <sz val="8"/>
        <rFont val="Lucida Sans Unicode"/>
        <family val="2"/>
      </rPr>
      <t xml:space="preserve"> aanleg en remmingswerken, slagbomen,slagboomkasten en bedieningslessenaar </t>
    </r>
  </si>
  <si>
    <t>behoren bij het object en dienen mee gereinigd te worden</t>
  </si>
  <si>
    <t>Reinigen brug type IV (basculebrug) 11 t/m 15 meter overspanning</t>
  </si>
  <si>
    <t>Reinigen brug type IV (basculebrug) 16 t/m 20 meter overspanning</t>
  </si>
  <si>
    <t>Reinigen brug type IV (basculebrug) 21+ meter overspanning</t>
  </si>
  <si>
    <t>Reinigen brug type V (ophaalbrug)  t/m 10 meter overspanning</t>
  </si>
  <si>
    <t>Reinigen brug type V (ophaalbrug) 11 t/m 15 meter overspanning</t>
  </si>
  <si>
    <t>Reinigen brug type V (ophaalbrug) 16 t/m 20 meter overspanning</t>
  </si>
  <si>
    <t>Reinigen brug type V (ophaalbrug) 21+ meter overspanning</t>
  </si>
  <si>
    <t xml:space="preserve">Reinigen brug type VI (bruggen groot) </t>
  </si>
  <si>
    <t>Hogeweidebrug</t>
  </si>
  <si>
    <t>Reinigen object tot een hoogte van 3 meter gezien van het dek</t>
  </si>
  <si>
    <t>Prins Clausbrug</t>
  </si>
  <si>
    <r>
      <t>Let op</t>
    </r>
    <r>
      <rPr>
        <sz val="8"/>
        <rFont val="Lucida Sans Unicode"/>
        <family val="2"/>
      </rPr>
      <t xml:space="preserve"> alle luiken over de goten dienen geopend te worden en gereinigd</t>
    </r>
  </si>
  <si>
    <t>Viaduct 24 oktoberplein</t>
  </si>
  <si>
    <t>Koppelbrug</t>
  </si>
  <si>
    <t>Reinigen steigers</t>
  </si>
  <si>
    <t>m2</t>
  </si>
  <si>
    <t>Reinigen trappen (hout/beton/steen/ metaal)</t>
  </si>
  <si>
    <t>Reinigen trap,gehele object</t>
  </si>
  <si>
    <t>Reinigen beton/metselwerk/steenachtige</t>
  </si>
  <si>
    <t>Alle betonen of steenachtige constructies</t>
  </si>
  <si>
    <t>Reinigen leuning/bali</t>
  </si>
  <si>
    <t>m1</t>
  </si>
  <si>
    <t>Reinigen Geluidscherm</t>
  </si>
  <si>
    <t>Reinigen voeg constructies</t>
  </si>
  <si>
    <t>Ter Beschikkening Stellen personeel (TBS)</t>
  </si>
  <si>
    <t>uur</t>
  </si>
  <si>
    <t>Ter Beschikkening Stellen personeel incl. reinigings materieel en materiaal tbv alle voorkomende reinigingswerkzaamheden.</t>
  </si>
  <si>
    <t>Dafne Schippersbrug</t>
  </si>
  <si>
    <r>
      <t>LET OP</t>
    </r>
    <r>
      <rPr>
        <sz val="8"/>
        <rFont val="Lucida Sans Unicode"/>
        <family val="2"/>
      </rPr>
      <t>, de werftrappen moeten met de hand gewassen worden, spons en sop en</t>
    </r>
  </si>
  <si>
    <t>met water worden afgespoeld.</t>
  </si>
  <si>
    <t>Reinigen werftrap,gehele object</t>
  </si>
  <si>
    <t>Aan deze specificatie van de inschrijfsom kunnen geen rechten worden ontleend, alle hoeveelheden zijn indicatief.</t>
  </si>
  <si>
    <t xml:space="preserve">Zoals omschreven in: bijlage perceel 2 fotoreportage civiele constructies </t>
  </si>
  <si>
    <t>Inzet percentage SROI</t>
  </si>
  <si>
    <t>%</t>
  </si>
  <si>
    <t>2.4.1a</t>
  </si>
  <si>
    <t>(door alleen de directie toe te kennen)</t>
  </si>
  <si>
    <t>Informeren weggebruiker</t>
  </si>
  <si>
    <t>Informeren weggebruiker volgens eis 54</t>
  </si>
  <si>
    <t>2.4.1b</t>
  </si>
  <si>
    <t>2.4.1c</t>
  </si>
  <si>
    <t>2.4.1d</t>
  </si>
  <si>
    <t>2.4.1e</t>
  </si>
  <si>
    <t>2.4.1f</t>
  </si>
  <si>
    <t>2.4.1g</t>
  </si>
  <si>
    <t xml:space="preserve">Verkeersplan grote afzetting en omleidingsroute </t>
  </si>
  <si>
    <t>Opstellen, aanbrengen, instandhouden verkeersplan (grote) afzetting en omleidingsroute volgens eis 55</t>
  </si>
  <si>
    <t>Opstellen, aanbrengen, instandhouden verkeersplan (halve) rijbaan afzetting volgens eis 56</t>
  </si>
  <si>
    <t>Inzet bevoegde verkeersregelaar</t>
  </si>
  <si>
    <r>
      <t xml:space="preserve">Inzet bevoegde verkeersregelaar </t>
    </r>
    <r>
      <rPr>
        <u/>
        <sz val="8"/>
        <rFont val="Lucida Sans Unicode"/>
        <family val="2"/>
      </rPr>
      <t>binnen</t>
    </r>
    <r>
      <rPr>
        <sz val="8"/>
        <rFont val="Lucida Sans Unicode"/>
        <family val="2"/>
      </rPr>
      <t xml:space="preserve"> reguliere werktijd volgens eis 58</t>
    </r>
  </si>
  <si>
    <r>
      <t xml:space="preserve">Inzet bevoegde verkeersregelaar </t>
    </r>
    <r>
      <rPr>
        <u/>
        <sz val="8"/>
        <rFont val="Lucida Sans Unicode"/>
        <family val="2"/>
      </rPr>
      <t>buiten</t>
    </r>
    <r>
      <rPr>
        <sz val="8"/>
        <rFont val="Lucida Sans Unicode"/>
        <family val="2"/>
      </rPr>
      <t xml:space="preserve"> reguliere werktijd volgens eis 59</t>
    </r>
  </si>
  <si>
    <t>Inzet actiewagen</t>
  </si>
  <si>
    <t xml:space="preserve">Verkeersplan (halve) rijbaan afzetting /afzetting voor een voet- en fietspad </t>
  </si>
  <si>
    <t xml:space="preserve">Inzet tijdelijke verkeersregelinstallaties </t>
  </si>
  <si>
    <t>Opstellen, aanbrengen, instandhouden en verwijderen tijdelijke verkeersregelinstallaties volgens eis 57</t>
  </si>
  <si>
    <t>Opstellen, aanbrengen, instandhouden en verwijderen actiewagen volgens eis 60</t>
  </si>
  <si>
    <t>TOTAAL</t>
  </si>
  <si>
    <t>TOTAALPRIJS inschrijving perceel 2. Specialistische reiniging (EXCL. BTW)</t>
  </si>
  <si>
    <t>Voor alle objecten zijn de tot het object behorende onderdelen volgens programma van eisen inbegrepen in de prijs per eenheid.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</si>
</sst>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"/>
  </numFmts>
  <fonts count="17" x14ac:knownFonts="1">
    <font>
      <sz val="9"/>
      <color theme="1"/>
      <name val="Lucida Sans Unicode"/>
      <family val="2"/>
    </font>
    <font>
      <sz val="11"/>
      <color theme="1"/>
      <name val="Calibri"/>
      <family val="2"/>
      <scheme val="minor"/>
    </font>
    <font>
      <b/>
      <sz val="9"/>
      <color theme="1"/>
      <name val="Lucida Sans Unicode"/>
      <family val="2"/>
    </font>
    <font>
      <sz val="10"/>
      <name val="Arial"/>
      <family val="2"/>
    </font>
    <font>
      <b/>
      <sz val="8"/>
      <name val="Lucida Sans Unicode"/>
      <family val="2"/>
    </font>
    <font>
      <sz val="8"/>
      <name val="Lucida Sans Unicode"/>
      <family val="2"/>
    </font>
    <font>
      <sz val="8"/>
      <name val="Arial"/>
      <family val="2"/>
    </font>
    <font>
      <b/>
      <sz val="8"/>
      <color indexed="14"/>
      <name val="Lucida Sans Unicode"/>
      <family val="2"/>
    </font>
    <font>
      <b/>
      <sz val="8"/>
      <color indexed="10"/>
      <name val="Lucida Sans Unicode"/>
      <family val="2"/>
    </font>
    <font>
      <i/>
      <sz val="8"/>
      <name val="Lucida Sans Unicode"/>
      <family val="2"/>
    </font>
    <font>
      <b/>
      <sz val="8"/>
      <color indexed="8"/>
      <name val="Lucida Sans Unicode"/>
      <family val="2"/>
    </font>
    <font>
      <sz val="8"/>
      <color indexed="8"/>
      <name val="Lucida Sans Unicode"/>
      <family val="2"/>
    </font>
    <font>
      <b/>
      <sz val="26"/>
      <color theme="0"/>
      <name val="Lucida Sans Unicode"/>
      <family val="2"/>
    </font>
    <font>
      <u/>
      <sz val="8"/>
      <name val="Lucida Sans Unicode"/>
      <family val="2"/>
    </font>
    <font>
      <b/>
      <sz val="10"/>
      <name val="Lucida Sans Unicode"/>
      <family val="2"/>
    </font>
    <font>
      <b/>
      <sz val="9"/>
      <name val="Lucida Sans Unicode"/>
      <family val="2"/>
    </font>
    <font>
      <b/>
      <sz val="9"/>
      <color indexed="10"/>
      <name val="Lucida Sans Unicode"/>
      <family val="2"/>
    </font>
  </fonts>
  <fills count="5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79998168889431442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Dashed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Dashed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theme="0" tint="-0.14996795556505021"/>
      </right>
      <top/>
      <bottom/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112">
    <xf numFmtId="0" fontId="0" fillId="0" borderId="0" xfId="0"/>
    <xf numFmtId="0" fontId="3" fillId="0" borderId="0" xfId="2"/>
    <xf numFmtId="0" fontId="4" fillId="0" borderId="0" xfId="2" applyFont="1" applyBorder="1" applyAlignment="1"/>
    <xf numFmtId="0" fontId="4" fillId="0" borderId="0" xfId="2" applyFont="1" applyBorder="1" applyAlignment="1">
      <alignment horizontal="left"/>
    </xf>
    <xf numFmtId="0" fontId="3" fillId="0" borderId="0" xfId="2" applyBorder="1" applyAlignment="1">
      <alignment horizontal="center"/>
    </xf>
    <xf numFmtId="0" fontId="5" fillId="0" borderId="0" xfId="2" applyFont="1" applyBorder="1" applyAlignment="1">
      <alignment horizontal="right" vertical="top"/>
    </xf>
    <xf numFmtId="0" fontId="5" fillId="0" borderId="0" xfId="2" applyFont="1" applyBorder="1"/>
    <xf numFmtId="0" fontId="5" fillId="0" borderId="0" xfId="2" applyFont="1" applyBorder="1" applyAlignment="1">
      <alignment horizontal="left" wrapText="1"/>
    </xf>
    <xf numFmtId="0" fontId="4" fillId="0" borderId="0" xfId="2" applyFont="1" applyBorder="1" applyAlignment="1">
      <alignment wrapText="1"/>
    </xf>
    <xf numFmtId="0" fontId="4" fillId="0" borderId="0" xfId="2" applyFont="1" applyBorder="1" applyAlignment="1">
      <alignment horizontal="left" wrapText="1"/>
    </xf>
    <xf numFmtId="0" fontId="3" fillId="0" borderId="0" xfId="2" applyAlignment="1"/>
    <xf numFmtId="0" fontId="6" fillId="0" borderId="4" xfId="2" applyFont="1" applyBorder="1" applyAlignment="1">
      <alignment horizontal="right" vertical="top"/>
    </xf>
    <xf numFmtId="0" fontId="6" fillId="0" borderId="4" xfId="2" applyFont="1" applyBorder="1" applyAlignment="1">
      <alignment horizontal="right"/>
    </xf>
    <xf numFmtId="0" fontId="6" fillId="0" borderId="4" xfId="2" applyFont="1" applyBorder="1" applyAlignment="1">
      <alignment horizontal="left"/>
    </xf>
    <xf numFmtId="0" fontId="6" fillId="0" borderId="4" xfId="2" applyFont="1" applyBorder="1"/>
    <xf numFmtId="0" fontId="5" fillId="0" borderId="1" xfId="2" applyFont="1" applyBorder="1" applyAlignment="1">
      <alignment horizontal="center" vertical="top" wrapText="1"/>
    </xf>
    <xf numFmtId="0" fontId="5" fillId="0" borderId="5" xfId="2" applyFont="1" applyBorder="1" applyAlignment="1">
      <alignment vertical="top" wrapText="1"/>
    </xf>
    <xf numFmtId="0" fontId="5" fillId="0" borderId="2" xfId="2" applyFont="1" applyBorder="1" applyAlignment="1">
      <alignment horizontal="left" vertical="top" wrapText="1"/>
    </xf>
    <xf numFmtId="0" fontId="5" fillId="0" borderId="2" xfId="2" applyFont="1" applyBorder="1" applyAlignment="1">
      <alignment vertical="top" wrapText="1"/>
    </xf>
    <xf numFmtId="0" fontId="4" fillId="0" borderId="0" xfId="2" applyFont="1" applyBorder="1" applyAlignment="1">
      <alignment vertical="top"/>
    </xf>
    <xf numFmtId="0" fontId="5" fillId="0" borderId="6" xfId="2" applyFont="1" applyBorder="1" applyAlignment="1">
      <alignment vertical="top"/>
    </xf>
    <xf numFmtId="0" fontId="5" fillId="0" borderId="0" xfId="2" applyFont="1" applyBorder="1" applyAlignment="1">
      <alignment horizontal="left" vertical="top"/>
    </xf>
    <xf numFmtId="0" fontId="7" fillId="0" borderId="7" xfId="2" applyFont="1" applyBorder="1" applyAlignment="1">
      <alignment vertical="top"/>
    </xf>
    <xf numFmtId="0" fontId="5" fillId="0" borderId="0" xfId="2" applyFont="1" applyBorder="1" applyAlignment="1">
      <alignment vertical="top"/>
    </xf>
    <xf numFmtId="0" fontId="5" fillId="3" borderId="8" xfId="2" applyFont="1" applyFill="1" applyBorder="1" applyAlignment="1">
      <alignment vertical="top"/>
    </xf>
    <xf numFmtId="0" fontId="5" fillId="3" borderId="9" xfId="2" applyFont="1" applyFill="1" applyBorder="1" applyAlignment="1">
      <alignment vertical="top"/>
    </xf>
    <xf numFmtId="0" fontId="5" fillId="3" borderId="8" xfId="2" applyFont="1" applyFill="1" applyBorder="1" applyAlignment="1">
      <alignment horizontal="left" vertical="top"/>
    </xf>
    <xf numFmtId="0" fontId="7" fillId="3" borderId="10" xfId="2" applyFont="1" applyFill="1" applyBorder="1" applyAlignment="1">
      <alignment vertical="top"/>
    </xf>
    <xf numFmtId="0" fontId="9" fillId="0" borderId="0" xfId="2" applyFont="1" applyBorder="1" applyAlignment="1">
      <alignment vertical="top"/>
    </xf>
    <xf numFmtId="0" fontId="4" fillId="3" borderId="8" xfId="2" applyFont="1" applyFill="1" applyBorder="1" applyAlignment="1">
      <alignment vertical="top" wrapText="1"/>
    </xf>
    <xf numFmtId="0" fontId="5" fillId="3" borderId="8" xfId="2" applyFont="1" applyFill="1" applyBorder="1" applyAlignment="1">
      <alignment vertical="top" wrapText="1"/>
    </xf>
    <xf numFmtId="0" fontId="5" fillId="0" borderId="6" xfId="2" applyFont="1" applyFill="1" applyBorder="1" applyAlignment="1">
      <alignment vertical="top"/>
    </xf>
    <xf numFmtId="0" fontId="5" fillId="0" borderId="0" xfId="2" applyFont="1" applyFill="1" applyBorder="1" applyAlignment="1">
      <alignment horizontal="left" vertical="top"/>
    </xf>
    <xf numFmtId="0" fontId="7" fillId="0" borderId="7" xfId="2" applyFont="1" applyFill="1" applyBorder="1" applyAlignment="1">
      <alignment vertical="top"/>
    </xf>
    <xf numFmtId="0" fontId="5" fillId="0" borderId="11" xfId="2" applyFont="1" applyBorder="1" applyAlignment="1">
      <alignment vertical="top"/>
    </xf>
    <xf numFmtId="0" fontId="5" fillId="3" borderId="12" xfId="2" applyFont="1" applyFill="1" applyBorder="1" applyAlignment="1">
      <alignment vertical="top" wrapText="1"/>
    </xf>
    <xf numFmtId="0" fontId="5" fillId="3" borderId="9" xfId="2" applyFont="1" applyFill="1" applyBorder="1" applyAlignment="1">
      <alignment horizontal="left" vertical="top"/>
    </xf>
    <xf numFmtId="0" fontId="7" fillId="3" borderId="9" xfId="2" applyFont="1" applyFill="1" applyBorder="1" applyAlignment="1">
      <alignment vertical="top"/>
    </xf>
    <xf numFmtId="0" fontId="4" fillId="0" borderId="0" xfId="2" applyFont="1" applyFill="1" applyBorder="1" applyAlignment="1">
      <alignment vertical="top" wrapText="1"/>
    </xf>
    <xf numFmtId="0" fontId="5" fillId="0" borderId="0" xfId="2" applyFont="1" applyFill="1" applyBorder="1" applyAlignment="1">
      <alignment vertical="top" wrapText="1"/>
    </xf>
    <xf numFmtId="0" fontId="4" fillId="0" borderId="0" xfId="2" applyFont="1" applyBorder="1" applyAlignment="1">
      <alignment vertical="top" wrapText="1"/>
    </xf>
    <xf numFmtId="0" fontId="5" fillId="0" borderId="4" xfId="2" applyFont="1" applyBorder="1" applyAlignment="1">
      <alignment vertical="top"/>
    </xf>
    <xf numFmtId="0" fontId="4" fillId="0" borderId="13" xfId="2" applyFont="1" applyBorder="1" applyAlignment="1">
      <alignment vertical="top"/>
    </xf>
    <xf numFmtId="0" fontId="11" fillId="0" borderId="13" xfId="2" applyFont="1" applyBorder="1" applyAlignment="1">
      <alignment horizontal="left" vertical="top"/>
    </xf>
    <xf numFmtId="0" fontId="10" fillId="0" borderId="13" xfId="2" applyFont="1" applyBorder="1" applyAlignment="1">
      <alignment vertical="top"/>
    </xf>
    <xf numFmtId="0" fontId="3" fillId="0" borderId="0" xfId="2" applyAlignment="1">
      <alignment horizontal="left"/>
    </xf>
    <xf numFmtId="0" fontId="5" fillId="0" borderId="3" xfId="2" applyFont="1" applyBorder="1" applyAlignment="1">
      <alignment vertical="top"/>
    </xf>
    <xf numFmtId="164" fontId="3" fillId="0" borderId="0" xfId="2" applyNumberFormat="1"/>
    <xf numFmtId="0" fontId="0" fillId="0" borderId="0" xfId="0" applyBorder="1"/>
    <xf numFmtId="164" fontId="0" fillId="0" borderId="0" xfId="0" applyNumberFormat="1" applyBorder="1"/>
    <xf numFmtId="0" fontId="2" fillId="0" borderId="0" xfId="0" applyFont="1" applyAlignment="1">
      <alignment horizontal="right"/>
    </xf>
    <xf numFmtId="0" fontId="4" fillId="0" borderId="15" xfId="2" applyFont="1" applyBorder="1" applyAlignment="1">
      <alignment vertical="top"/>
    </xf>
    <xf numFmtId="0" fontId="5" fillId="0" borderId="14" xfId="2" applyFont="1" applyBorder="1" applyAlignment="1">
      <alignment vertical="top"/>
    </xf>
    <xf numFmtId="0" fontId="5" fillId="0" borderId="16" xfId="2" applyFont="1" applyBorder="1" applyAlignment="1">
      <alignment horizontal="left" vertical="top"/>
    </xf>
    <xf numFmtId="0" fontId="4" fillId="0" borderId="0" xfId="2" applyFont="1" applyFill="1" applyBorder="1" applyAlignment="1">
      <alignment vertical="top"/>
    </xf>
    <xf numFmtId="0" fontId="5" fillId="0" borderId="0" xfId="2" applyFont="1" applyFill="1" applyBorder="1" applyAlignment="1">
      <alignment vertical="top"/>
    </xf>
    <xf numFmtId="9" fontId="0" fillId="4" borderId="5" xfId="0" applyNumberFormat="1" applyFill="1" applyBorder="1" applyAlignment="1">
      <alignment wrapText="1"/>
    </xf>
    <xf numFmtId="164" fontId="4" fillId="0" borderId="5" xfId="2" applyNumberFormat="1" applyFont="1" applyBorder="1" applyAlignment="1">
      <alignment vertical="center"/>
    </xf>
    <xf numFmtId="0" fontId="14" fillId="0" borderId="0" xfId="2" applyFont="1" applyBorder="1" applyAlignment="1">
      <alignment vertical="center" wrapText="1"/>
    </xf>
    <xf numFmtId="0" fontId="4" fillId="0" borderId="4" xfId="2" applyFont="1" applyBorder="1" applyAlignment="1">
      <alignment vertical="center"/>
    </xf>
    <xf numFmtId="0" fontId="5" fillId="0" borderId="4" xfId="2" applyFont="1" applyBorder="1" applyAlignment="1">
      <alignment horizontal="left" vertical="top"/>
    </xf>
    <xf numFmtId="0" fontId="4" fillId="0" borderId="4" xfId="2" applyFont="1" applyBorder="1" applyAlignment="1">
      <alignment vertical="top"/>
    </xf>
    <xf numFmtId="0" fontId="4" fillId="0" borderId="17" xfId="2" applyFont="1" applyBorder="1" applyAlignment="1">
      <alignment vertical="top" wrapText="1"/>
    </xf>
    <xf numFmtId="0" fontId="5" fillId="0" borderId="18" xfId="2" applyFont="1" applyBorder="1" applyAlignment="1">
      <alignment vertical="top"/>
    </xf>
    <xf numFmtId="0" fontId="5" fillId="0" borderId="17" xfId="2" applyFont="1" applyBorder="1" applyAlignment="1">
      <alignment horizontal="left" vertical="top"/>
    </xf>
    <xf numFmtId="0" fontId="7" fillId="0" borderId="19" xfId="2" applyFont="1" applyBorder="1" applyAlignment="1">
      <alignment vertical="top"/>
    </xf>
    <xf numFmtId="0" fontId="5" fillId="0" borderId="4" xfId="2" applyFont="1" applyBorder="1" applyAlignment="1">
      <alignment vertical="top" wrapText="1"/>
    </xf>
    <xf numFmtId="0" fontId="5" fillId="0" borderId="20" xfId="2" applyFont="1" applyBorder="1" applyAlignment="1">
      <alignment vertical="top"/>
    </xf>
    <xf numFmtId="0" fontId="7" fillId="0" borderId="20" xfId="2" applyFont="1" applyBorder="1" applyAlignment="1">
      <alignment vertical="top"/>
    </xf>
    <xf numFmtId="164" fontId="8" fillId="0" borderId="14" xfId="2" applyNumberFormat="1" applyFont="1" applyBorder="1" applyAlignment="1">
      <alignment vertical="top"/>
    </xf>
    <xf numFmtId="164" fontId="16" fillId="0" borderId="20" xfId="2" applyNumberFormat="1" applyFont="1" applyBorder="1" applyAlignment="1">
      <alignment vertical="center"/>
    </xf>
    <xf numFmtId="0" fontId="4" fillId="0" borderId="3" xfId="2" applyFont="1" applyBorder="1" applyAlignment="1">
      <alignment horizontal="left"/>
    </xf>
    <xf numFmtId="164" fontId="3" fillId="0" borderId="7" xfId="2" applyNumberFormat="1" applyBorder="1" applyAlignment="1">
      <alignment horizontal="center"/>
    </xf>
    <xf numFmtId="0" fontId="5" fillId="0" borderId="3" xfId="2" applyFont="1" applyBorder="1" applyAlignment="1">
      <alignment horizontal="left"/>
    </xf>
    <xf numFmtId="0" fontId="6" fillId="0" borderId="22" xfId="2" applyFont="1" applyBorder="1" applyAlignment="1">
      <alignment horizontal="left"/>
    </xf>
    <xf numFmtId="164" fontId="6" fillId="0" borderId="23" xfId="2" applyNumberFormat="1" applyFont="1" applyBorder="1"/>
    <xf numFmtId="0" fontId="5" fillId="0" borderId="5" xfId="2" applyFont="1" applyFill="1" applyBorder="1" applyAlignment="1">
      <alignment horizontal="left" vertical="top" wrapText="1"/>
    </xf>
    <xf numFmtId="164" fontId="5" fillId="0" borderId="2" xfId="2" applyNumberFormat="1" applyFont="1" applyBorder="1" applyAlignment="1">
      <alignment vertical="top" wrapText="1"/>
    </xf>
    <xf numFmtId="0" fontId="4" fillId="0" borderId="6" xfId="2" applyFont="1" applyBorder="1" applyAlignment="1">
      <alignment horizontal="left" vertical="top"/>
    </xf>
    <xf numFmtId="164" fontId="8" fillId="0" borderId="7" xfId="2" applyNumberFormat="1" applyFont="1" applyBorder="1" applyAlignment="1">
      <alignment vertical="top"/>
    </xf>
    <xf numFmtId="0" fontId="4" fillId="0" borderId="6" xfId="2" applyFont="1" applyFill="1" applyBorder="1" applyAlignment="1">
      <alignment horizontal="left" vertical="top"/>
    </xf>
    <xf numFmtId="164" fontId="8" fillId="0" borderId="7" xfId="2" applyNumberFormat="1" applyFont="1" applyFill="1" applyBorder="1" applyAlignment="1">
      <alignment vertical="top"/>
    </xf>
    <xf numFmtId="0" fontId="4" fillId="3" borderId="9" xfId="2" applyFont="1" applyFill="1" applyBorder="1" applyAlignment="1">
      <alignment horizontal="left" vertical="top"/>
    </xf>
    <xf numFmtId="164" fontId="8" fillId="3" borderId="10" xfId="2" applyNumberFormat="1" applyFont="1" applyFill="1" applyBorder="1" applyAlignment="1">
      <alignment vertical="top"/>
    </xf>
    <xf numFmtId="164" fontId="8" fillId="3" borderId="9" xfId="2" applyNumberFormat="1" applyFont="1" applyFill="1" applyBorder="1" applyAlignment="1">
      <alignment vertical="top"/>
    </xf>
    <xf numFmtId="0" fontId="4" fillId="0" borderId="18" xfId="2" applyFont="1" applyBorder="1" applyAlignment="1">
      <alignment horizontal="left" vertical="top"/>
    </xf>
    <xf numFmtId="164" fontId="8" fillId="0" borderId="19" xfId="2" applyNumberFormat="1" applyFont="1" applyBorder="1" applyAlignment="1">
      <alignment vertical="top"/>
    </xf>
    <xf numFmtId="0" fontId="4" fillId="0" borderId="20" xfId="2" applyFont="1" applyBorder="1" applyAlignment="1">
      <alignment horizontal="left" vertical="top"/>
    </xf>
    <xf numFmtId="164" fontId="8" fillId="0" borderId="23" xfId="2" applyNumberFormat="1" applyFont="1" applyBorder="1" applyAlignment="1">
      <alignment vertical="top"/>
    </xf>
    <xf numFmtId="0" fontId="3" fillId="0" borderId="0" xfId="2" applyBorder="1"/>
    <xf numFmtId="0" fontId="3" fillId="0" borderId="0" xfId="2" applyBorder="1" applyAlignment="1">
      <alignment horizontal="left"/>
    </xf>
    <xf numFmtId="0" fontId="4" fillId="0" borderId="0" xfId="2" applyFont="1" applyBorder="1" applyAlignment="1">
      <alignment horizontal="center"/>
    </xf>
    <xf numFmtId="0" fontId="5" fillId="0" borderId="0" xfId="2" applyFont="1" applyBorder="1" applyAlignment="1">
      <alignment horizontal="center" wrapText="1"/>
    </xf>
    <xf numFmtId="0" fontId="4" fillId="0" borderId="0" xfId="2" applyFont="1" applyBorder="1" applyAlignment="1">
      <alignment horizontal="center" wrapText="1"/>
    </xf>
    <xf numFmtId="0" fontId="6" fillId="0" borderId="4" xfId="2" applyFont="1" applyBorder="1" applyAlignment="1">
      <alignment horizontal="center"/>
    </xf>
    <xf numFmtId="0" fontId="5" fillId="0" borderId="5" xfId="2" applyFont="1" applyBorder="1" applyAlignment="1">
      <alignment horizontal="center" vertical="top" wrapText="1"/>
    </xf>
    <xf numFmtId="0" fontId="4" fillId="0" borderId="14" xfId="2" applyFont="1" applyBorder="1" applyAlignment="1">
      <alignment horizontal="center" vertical="top"/>
    </xf>
    <xf numFmtId="0" fontId="4" fillId="0" borderId="6" xfId="2" applyFont="1" applyBorder="1" applyAlignment="1">
      <alignment horizontal="center" vertical="top"/>
    </xf>
    <xf numFmtId="0" fontId="4" fillId="0" borderId="6" xfId="2" applyFont="1" applyFill="1" applyBorder="1" applyAlignment="1">
      <alignment horizontal="center" vertical="top"/>
    </xf>
    <xf numFmtId="0" fontId="4" fillId="3" borderId="9" xfId="2" applyFont="1" applyFill="1" applyBorder="1" applyAlignment="1">
      <alignment horizontal="center" vertical="top"/>
    </xf>
    <xf numFmtId="0" fontId="4" fillId="0" borderId="18" xfId="2" applyFont="1" applyBorder="1" applyAlignment="1">
      <alignment horizontal="center" vertical="top"/>
    </xf>
    <xf numFmtId="0" fontId="4" fillId="0" borderId="20" xfId="2" applyFont="1" applyBorder="1" applyAlignment="1">
      <alignment horizontal="center" vertical="top"/>
    </xf>
    <xf numFmtId="0" fontId="5" fillId="0" borderId="4" xfId="2" applyFont="1" applyBorder="1" applyAlignment="1">
      <alignment horizontal="center" vertical="top"/>
    </xf>
    <xf numFmtId="0" fontId="5" fillId="0" borderId="0" xfId="2" applyFont="1" applyBorder="1" applyAlignment="1">
      <alignment horizontal="center" vertical="top"/>
    </xf>
    <xf numFmtId="0" fontId="10" fillId="0" borderId="13" xfId="2" applyFont="1" applyBorder="1" applyAlignment="1">
      <alignment horizontal="center" vertical="top"/>
    </xf>
    <xf numFmtId="0" fontId="3" fillId="0" borderId="0" xfId="2" applyAlignment="1">
      <alignment horizontal="center"/>
    </xf>
    <xf numFmtId="0" fontId="4" fillId="0" borderId="24" xfId="2" applyFont="1" applyBorder="1" applyAlignment="1">
      <alignment vertical="top"/>
    </xf>
    <xf numFmtId="0" fontId="15" fillId="0" borderId="25" xfId="2" applyFont="1" applyBorder="1" applyAlignment="1">
      <alignment vertical="center"/>
    </xf>
    <xf numFmtId="0" fontId="0" fillId="0" borderId="26" xfId="0" applyBorder="1"/>
    <xf numFmtId="0" fontId="12" fillId="2" borderId="15" xfId="1" applyFont="1" applyFill="1" applyBorder="1" applyAlignment="1" applyProtection="1">
      <alignment horizontal="left" vertical="top"/>
    </xf>
    <xf numFmtId="0" fontId="12" fillId="2" borderId="16" xfId="1" applyFont="1" applyFill="1" applyBorder="1" applyAlignment="1" applyProtection="1">
      <alignment horizontal="left" vertical="top"/>
    </xf>
    <xf numFmtId="0" fontId="12" fillId="2" borderId="21" xfId="1" applyFont="1" applyFill="1" applyBorder="1" applyAlignment="1" applyProtection="1">
      <alignment horizontal="left" vertical="top"/>
    </xf>
  </cellXfs>
  <cellStyles count="3">
    <cellStyle name="Standaard" xfId="0" builtinId="0"/>
    <cellStyle name="Standaard 2" xfId="1" xr:uid="{00000000-0005-0000-0000-000001000000}"/>
    <cellStyle name="Standaard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99"/>
  <sheetViews>
    <sheetView tabSelected="1" zoomScaleNormal="100" zoomScaleSheetLayoutView="115" workbookViewId="0">
      <selection sqref="A1:G1"/>
    </sheetView>
  </sheetViews>
  <sheetFormatPr defaultRowHeight="12.75" x14ac:dyDescent="0.2"/>
  <cols>
    <col min="1" max="1" width="11.625" style="45" customWidth="1"/>
    <col min="2" max="2" width="73.375" style="1" customWidth="1"/>
    <col min="3" max="3" width="4.125" style="1" customWidth="1"/>
    <col min="4" max="4" width="10.125" style="45" customWidth="1"/>
    <col min="5" max="5" width="2.125" style="105" customWidth="1"/>
    <col min="6" max="6" width="15.125" style="1" customWidth="1"/>
    <col min="7" max="7" width="20.625" style="47" customWidth="1"/>
    <col min="8" max="256" width="9" style="1"/>
    <col min="257" max="257" width="9.125" style="1" customWidth="1"/>
    <col min="258" max="258" width="68.625" style="1" customWidth="1"/>
    <col min="259" max="259" width="3.75" style="1" customWidth="1"/>
    <col min="260" max="260" width="10.125" style="1" customWidth="1"/>
    <col min="261" max="261" width="2.125" style="1" customWidth="1"/>
    <col min="262" max="262" width="6.75" style="1" customWidth="1"/>
    <col min="263" max="263" width="11.625" style="1" customWidth="1"/>
    <col min="264" max="512" width="9" style="1"/>
    <col min="513" max="513" width="9.125" style="1" customWidth="1"/>
    <col min="514" max="514" width="68.625" style="1" customWidth="1"/>
    <col min="515" max="515" width="3.75" style="1" customWidth="1"/>
    <col min="516" max="516" width="10.125" style="1" customWidth="1"/>
    <col min="517" max="517" width="2.125" style="1" customWidth="1"/>
    <col min="518" max="518" width="6.75" style="1" customWidth="1"/>
    <col min="519" max="519" width="11.625" style="1" customWidth="1"/>
    <col min="520" max="768" width="9" style="1"/>
    <col min="769" max="769" width="9.125" style="1" customWidth="1"/>
    <col min="770" max="770" width="68.625" style="1" customWidth="1"/>
    <col min="771" max="771" width="3.75" style="1" customWidth="1"/>
    <col min="772" max="772" width="10.125" style="1" customWidth="1"/>
    <col min="773" max="773" width="2.125" style="1" customWidth="1"/>
    <col min="774" max="774" width="6.75" style="1" customWidth="1"/>
    <col min="775" max="775" width="11.625" style="1" customWidth="1"/>
    <col min="776" max="1024" width="9" style="1"/>
    <col min="1025" max="1025" width="9.125" style="1" customWidth="1"/>
    <col min="1026" max="1026" width="68.625" style="1" customWidth="1"/>
    <col min="1027" max="1027" width="3.75" style="1" customWidth="1"/>
    <col min="1028" max="1028" width="10.125" style="1" customWidth="1"/>
    <col min="1029" max="1029" width="2.125" style="1" customWidth="1"/>
    <col min="1030" max="1030" width="6.75" style="1" customWidth="1"/>
    <col min="1031" max="1031" width="11.625" style="1" customWidth="1"/>
    <col min="1032" max="1280" width="9" style="1"/>
    <col min="1281" max="1281" width="9.125" style="1" customWidth="1"/>
    <col min="1282" max="1282" width="68.625" style="1" customWidth="1"/>
    <col min="1283" max="1283" width="3.75" style="1" customWidth="1"/>
    <col min="1284" max="1284" width="10.125" style="1" customWidth="1"/>
    <col min="1285" max="1285" width="2.125" style="1" customWidth="1"/>
    <col min="1286" max="1286" width="6.75" style="1" customWidth="1"/>
    <col min="1287" max="1287" width="11.625" style="1" customWidth="1"/>
    <col min="1288" max="1536" width="9" style="1"/>
    <col min="1537" max="1537" width="9.125" style="1" customWidth="1"/>
    <col min="1538" max="1538" width="68.625" style="1" customWidth="1"/>
    <col min="1539" max="1539" width="3.75" style="1" customWidth="1"/>
    <col min="1540" max="1540" width="10.125" style="1" customWidth="1"/>
    <col min="1541" max="1541" width="2.125" style="1" customWidth="1"/>
    <col min="1542" max="1542" width="6.75" style="1" customWidth="1"/>
    <col min="1543" max="1543" width="11.625" style="1" customWidth="1"/>
    <col min="1544" max="1792" width="9" style="1"/>
    <col min="1793" max="1793" width="9.125" style="1" customWidth="1"/>
    <col min="1794" max="1794" width="68.625" style="1" customWidth="1"/>
    <col min="1795" max="1795" width="3.75" style="1" customWidth="1"/>
    <col min="1796" max="1796" width="10.125" style="1" customWidth="1"/>
    <col min="1797" max="1797" width="2.125" style="1" customWidth="1"/>
    <col min="1798" max="1798" width="6.75" style="1" customWidth="1"/>
    <col min="1799" max="1799" width="11.625" style="1" customWidth="1"/>
    <col min="1800" max="2048" width="9" style="1"/>
    <col min="2049" max="2049" width="9.125" style="1" customWidth="1"/>
    <col min="2050" max="2050" width="68.625" style="1" customWidth="1"/>
    <col min="2051" max="2051" width="3.75" style="1" customWidth="1"/>
    <col min="2052" max="2052" width="10.125" style="1" customWidth="1"/>
    <col min="2053" max="2053" width="2.125" style="1" customWidth="1"/>
    <col min="2054" max="2054" width="6.75" style="1" customWidth="1"/>
    <col min="2055" max="2055" width="11.625" style="1" customWidth="1"/>
    <col min="2056" max="2304" width="9" style="1"/>
    <col min="2305" max="2305" width="9.125" style="1" customWidth="1"/>
    <col min="2306" max="2306" width="68.625" style="1" customWidth="1"/>
    <col min="2307" max="2307" width="3.75" style="1" customWidth="1"/>
    <col min="2308" max="2308" width="10.125" style="1" customWidth="1"/>
    <col min="2309" max="2309" width="2.125" style="1" customWidth="1"/>
    <col min="2310" max="2310" width="6.75" style="1" customWidth="1"/>
    <col min="2311" max="2311" width="11.625" style="1" customWidth="1"/>
    <col min="2312" max="2560" width="9" style="1"/>
    <col min="2561" max="2561" width="9.125" style="1" customWidth="1"/>
    <col min="2562" max="2562" width="68.625" style="1" customWidth="1"/>
    <col min="2563" max="2563" width="3.75" style="1" customWidth="1"/>
    <col min="2564" max="2564" width="10.125" style="1" customWidth="1"/>
    <col min="2565" max="2565" width="2.125" style="1" customWidth="1"/>
    <col min="2566" max="2566" width="6.75" style="1" customWidth="1"/>
    <col min="2567" max="2567" width="11.625" style="1" customWidth="1"/>
    <col min="2568" max="2816" width="9" style="1"/>
    <col min="2817" max="2817" width="9.125" style="1" customWidth="1"/>
    <col min="2818" max="2818" width="68.625" style="1" customWidth="1"/>
    <col min="2819" max="2819" width="3.75" style="1" customWidth="1"/>
    <col min="2820" max="2820" width="10.125" style="1" customWidth="1"/>
    <col min="2821" max="2821" width="2.125" style="1" customWidth="1"/>
    <col min="2822" max="2822" width="6.75" style="1" customWidth="1"/>
    <col min="2823" max="2823" width="11.625" style="1" customWidth="1"/>
    <col min="2824" max="3072" width="9" style="1"/>
    <col min="3073" max="3073" width="9.125" style="1" customWidth="1"/>
    <col min="3074" max="3074" width="68.625" style="1" customWidth="1"/>
    <col min="3075" max="3075" width="3.75" style="1" customWidth="1"/>
    <col min="3076" max="3076" width="10.125" style="1" customWidth="1"/>
    <col min="3077" max="3077" width="2.125" style="1" customWidth="1"/>
    <col min="3078" max="3078" width="6.75" style="1" customWidth="1"/>
    <col min="3079" max="3079" width="11.625" style="1" customWidth="1"/>
    <col min="3080" max="3328" width="9" style="1"/>
    <col min="3329" max="3329" width="9.125" style="1" customWidth="1"/>
    <col min="3330" max="3330" width="68.625" style="1" customWidth="1"/>
    <col min="3331" max="3331" width="3.75" style="1" customWidth="1"/>
    <col min="3332" max="3332" width="10.125" style="1" customWidth="1"/>
    <col min="3333" max="3333" width="2.125" style="1" customWidth="1"/>
    <col min="3334" max="3334" width="6.75" style="1" customWidth="1"/>
    <col min="3335" max="3335" width="11.625" style="1" customWidth="1"/>
    <col min="3336" max="3584" width="9" style="1"/>
    <col min="3585" max="3585" width="9.125" style="1" customWidth="1"/>
    <col min="3586" max="3586" width="68.625" style="1" customWidth="1"/>
    <col min="3587" max="3587" width="3.75" style="1" customWidth="1"/>
    <col min="3588" max="3588" width="10.125" style="1" customWidth="1"/>
    <col min="3589" max="3589" width="2.125" style="1" customWidth="1"/>
    <col min="3590" max="3590" width="6.75" style="1" customWidth="1"/>
    <col min="3591" max="3591" width="11.625" style="1" customWidth="1"/>
    <col min="3592" max="3840" width="9" style="1"/>
    <col min="3841" max="3841" width="9.125" style="1" customWidth="1"/>
    <col min="3842" max="3842" width="68.625" style="1" customWidth="1"/>
    <col min="3843" max="3843" width="3.75" style="1" customWidth="1"/>
    <col min="3844" max="3844" width="10.125" style="1" customWidth="1"/>
    <col min="3845" max="3845" width="2.125" style="1" customWidth="1"/>
    <col min="3846" max="3846" width="6.75" style="1" customWidth="1"/>
    <col min="3847" max="3847" width="11.625" style="1" customWidth="1"/>
    <col min="3848" max="4096" width="9" style="1"/>
    <col min="4097" max="4097" width="9.125" style="1" customWidth="1"/>
    <col min="4098" max="4098" width="68.625" style="1" customWidth="1"/>
    <col min="4099" max="4099" width="3.75" style="1" customWidth="1"/>
    <col min="4100" max="4100" width="10.125" style="1" customWidth="1"/>
    <col min="4101" max="4101" width="2.125" style="1" customWidth="1"/>
    <col min="4102" max="4102" width="6.75" style="1" customWidth="1"/>
    <col min="4103" max="4103" width="11.625" style="1" customWidth="1"/>
    <col min="4104" max="4352" width="9" style="1"/>
    <col min="4353" max="4353" width="9.125" style="1" customWidth="1"/>
    <col min="4354" max="4354" width="68.625" style="1" customWidth="1"/>
    <col min="4355" max="4355" width="3.75" style="1" customWidth="1"/>
    <col min="4356" max="4356" width="10.125" style="1" customWidth="1"/>
    <col min="4357" max="4357" width="2.125" style="1" customWidth="1"/>
    <col min="4358" max="4358" width="6.75" style="1" customWidth="1"/>
    <col min="4359" max="4359" width="11.625" style="1" customWidth="1"/>
    <col min="4360" max="4608" width="9" style="1"/>
    <col min="4609" max="4609" width="9.125" style="1" customWidth="1"/>
    <col min="4610" max="4610" width="68.625" style="1" customWidth="1"/>
    <col min="4611" max="4611" width="3.75" style="1" customWidth="1"/>
    <col min="4612" max="4612" width="10.125" style="1" customWidth="1"/>
    <col min="4613" max="4613" width="2.125" style="1" customWidth="1"/>
    <col min="4614" max="4614" width="6.75" style="1" customWidth="1"/>
    <col min="4615" max="4615" width="11.625" style="1" customWidth="1"/>
    <col min="4616" max="4864" width="9" style="1"/>
    <col min="4865" max="4865" width="9.125" style="1" customWidth="1"/>
    <col min="4866" max="4866" width="68.625" style="1" customWidth="1"/>
    <col min="4867" max="4867" width="3.75" style="1" customWidth="1"/>
    <col min="4868" max="4868" width="10.125" style="1" customWidth="1"/>
    <col min="4869" max="4869" width="2.125" style="1" customWidth="1"/>
    <col min="4870" max="4870" width="6.75" style="1" customWidth="1"/>
    <col min="4871" max="4871" width="11.625" style="1" customWidth="1"/>
    <col min="4872" max="5120" width="9" style="1"/>
    <col min="5121" max="5121" width="9.125" style="1" customWidth="1"/>
    <col min="5122" max="5122" width="68.625" style="1" customWidth="1"/>
    <col min="5123" max="5123" width="3.75" style="1" customWidth="1"/>
    <col min="5124" max="5124" width="10.125" style="1" customWidth="1"/>
    <col min="5125" max="5125" width="2.125" style="1" customWidth="1"/>
    <col min="5126" max="5126" width="6.75" style="1" customWidth="1"/>
    <col min="5127" max="5127" width="11.625" style="1" customWidth="1"/>
    <col min="5128" max="5376" width="9" style="1"/>
    <col min="5377" max="5377" width="9.125" style="1" customWidth="1"/>
    <col min="5378" max="5378" width="68.625" style="1" customWidth="1"/>
    <col min="5379" max="5379" width="3.75" style="1" customWidth="1"/>
    <col min="5380" max="5380" width="10.125" style="1" customWidth="1"/>
    <col min="5381" max="5381" width="2.125" style="1" customWidth="1"/>
    <col min="5382" max="5382" width="6.75" style="1" customWidth="1"/>
    <col min="5383" max="5383" width="11.625" style="1" customWidth="1"/>
    <col min="5384" max="5632" width="9" style="1"/>
    <col min="5633" max="5633" width="9.125" style="1" customWidth="1"/>
    <col min="5634" max="5634" width="68.625" style="1" customWidth="1"/>
    <col min="5635" max="5635" width="3.75" style="1" customWidth="1"/>
    <col min="5636" max="5636" width="10.125" style="1" customWidth="1"/>
    <col min="5637" max="5637" width="2.125" style="1" customWidth="1"/>
    <col min="5638" max="5638" width="6.75" style="1" customWidth="1"/>
    <col min="5639" max="5639" width="11.625" style="1" customWidth="1"/>
    <col min="5640" max="5888" width="9" style="1"/>
    <col min="5889" max="5889" width="9.125" style="1" customWidth="1"/>
    <col min="5890" max="5890" width="68.625" style="1" customWidth="1"/>
    <col min="5891" max="5891" width="3.75" style="1" customWidth="1"/>
    <col min="5892" max="5892" width="10.125" style="1" customWidth="1"/>
    <col min="5893" max="5893" width="2.125" style="1" customWidth="1"/>
    <col min="5894" max="5894" width="6.75" style="1" customWidth="1"/>
    <col min="5895" max="5895" width="11.625" style="1" customWidth="1"/>
    <col min="5896" max="6144" width="9" style="1"/>
    <col min="6145" max="6145" width="9.125" style="1" customWidth="1"/>
    <col min="6146" max="6146" width="68.625" style="1" customWidth="1"/>
    <col min="6147" max="6147" width="3.75" style="1" customWidth="1"/>
    <col min="6148" max="6148" width="10.125" style="1" customWidth="1"/>
    <col min="6149" max="6149" width="2.125" style="1" customWidth="1"/>
    <col min="6150" max="6150" width="6.75" style="1" customWidth="1"/>
    <col min="6151" max="6151" width="11.625" style="1" customWidth="1"/>
    <col min="6152" max="6400" width="9" style="1"/>
    <col min="6401" max="6401" width="9.125" style="1" customWidth="1"/>
    <col min="6402" max="6402" width="68.625" style="1" customWidth="1"/>
    <col min="6403" max="6403" width="3.75" style="1" customWidth="1"/>
    <col min="6404" max="6404" width="10.125" style="1" customWidth="1"/>
    <col min="6405" max="6405" width="2.125" style="1" customWidth="1"/>
    <col min="6406" max="6406" width="6.75" style="1" customWidth="1"/>
    <col min="6407" max="6407" width="11.625" style="1" customWidth="1"/>
    <col min="6408" max="6656" width="9" style="1"/>
    <col min="6657" max="6657" width="9.125" style="1" customWidth="1"/>
    <col min="6658" max="6658" width="68.625" style="1" customWidth="1"/>
    <col min="6659" max="6659" width="3.75" style="1" customWidth="1"/>
    <col min="6660" max="6660" width="10.125" style="1" customWidth="1"/>
    <col min="6661" max="6661" width="2.125" style="1" customWidth="1"/>
    <col min="6662" max="6662" width="6.75" style="1" customWidth="1"/>
    <col min="6663" max="6663" width="11.625" style="1" customWidth="1"/>
    <col min="6664" max="6912" width="9" style="1"/>
    <col min="6913" max="6913" width="9.125" style="1" customWidth="1"/>
    <col min="6914" max="6914" width="68.625" style="1" customWidth="1"/>
    <col min="6915" max="6915" width="3.75" style="1" customWidth="1"/>
    <col min="6916" max="6916" width="10.125" style="1" customWidth="1"/>
    <col min="6917" max="6917" width="2.125" style="1" customWidth="1"/>
    <col min="6918" max="6918" width="6.75" style="1" customWidth="1"/>
    <col min="6919" max="6919" width="11.625" style="1" customWidth="1"/>
    <col min="6920" max="7168" width="9" style="1"/>
    <col min="7169" max="7169" width="9.125" style="1" customWidth="1"/>
    <col min="7170" max="7170" width="68.625" style="1" customWidth="1"/>
    <col min="7171" max="7171" width="3.75" style="1" customWidth="1"/>
    <col min="7172" max="7172" width="10.125" style="1" customWidth="1"/>
    <col min="7173" max="7173" width="2.125" style="1" customWidth="1"/>
    <col min="7174" max="7174" width="6.75" style="1" customWidth="1"/>
    <col min="7175" max="7175" width="11.625" style="1" customWidth="1"/>
    <col min="7176" max="7424" width="9" style="1"/>
    <col min="7425" max="7425" width="9.125" style="1" customWidth="1"/>
    <col min="7426" max="7426" width="68.625" style="1" customWidth="1"/>
    <col min="7427" max="7427" width="3.75" style="1" customWidth="1"/>
    <col min="7428" max="7428" width="10.125" style="1" customWidth="1"/>
    <col min="7429" max="7429" width="2.125" style="1" customWidth="1"/>
    <col min="7430" max="7430" width="6.75" style="1" customWidth="1"/>
    <col min="7431" max="7431" width="11.625" style="1" customWidth="1"/>
    <col min="7432" max="7680" width="9" style="1"/>
    <col min="7681" max="7681" width="9.125" style="1" customWidth="1"/>
    <col min="7682" max="7682" width="68.625" style="1" customWidth="1"/>
    <col min="7683" max="7683" width="3.75" style="1" customWidth="1"/>
    <col min="7684" max="7684" width="10.125" style="1" customWidth="1"/>
    <col min="7685" max="7685" width="2.125" style="1" customWidth="1"/>
    <col min="7686" max="7686" width="6.75" style="1" customWidth="1"/>
    <col min="7687" max="7687" width="11.625" style="1" customWidth="1"/>
    <col min="7688" max="7936" width="9" style="1"/>
    <col min="7937" max="7937" width="9.125" style="1" customWidth="1"/>
    <col min="7938" max="7938" width="68.625" style="1" customWidth="1"/>
    <col min="7939" max="7939" width="3.75" style="1" customWidth="1"/>
    <col min="7940" max="7940" width="10.125" style="1" customWidth="1"/>
    <col min="7941" max="7941" width="2.125" style="1" customWidth="1"/>
    <col min="7942" max="7942" width="6.75" style="1" customWidth="1"/>
    <col min="7943" max="7943" width="11.625" style="1" customWidth="1"/>
    <col min="7944" max="8192" width="9" style="1"/>
    <col min="8193" max="8193" width="9.125" style="1" customWidth="1"/>
    <col min="8194" max="8194" width="68.625" style="1" customWidth="1"/>
    <col min="8195" max="8195" width="3.75" style="1" customWidth="1"/>
    <col min="8196" max="8196" width="10.125" style="1" customWidth="1"/>
    <col min="8197" max="8197" width="2.125" style="1" customWidth="1"/>
    <col min="8198" max="8198" width="6.75" style="1" customWidth="1"/>
    <col min="8199" max="8199" width="11.625" style="1" customWidth="1"/>
    <col min="8200" max="8448" width="9" style="1"/>
    <col min="8449" max="8449" width="9.125" style="1" customWidth="1"/>
    <col min="8450" max="8450" width="68.625" style="1" customWidth="1"/>
    <col min="8451" max="8451" width="3.75" style="1" customWidth="1"/>
    <col min="8452" max="8452" width="10.125" style="1" customWidth="1"/>
    <col min="8453" max="8453" width="2.125" style="1" customWidth="1"/>
    <col min="8454" max="8454" width="6.75" style="1" customWidth="1"/>
    <col min="8455" max="8455" width="11.625" style="1" customWidth="1"/>
    <col min="8456" max="8704" width="9" style="1"/>
    <col min="8705" max="8705" width="9.125" style="1" customWidth="1"/>
    <col min="8706" max="8706" width="68.625" style="1" customWidth="1"/>
    <col min="8707" max="8707" width="3.75" style="1" customWidth="1"/>
    <col min="8708" max="8708" width="10.125" style="1" customWidth="1"/>
    <col min="8709" max="8709" width="2.125" style="1" customWidth="1"/>
    <col min="8710" max="8710" width="6.75" style="1" customWidth="1"/>
    <col min="8711" max="8711" width="11.625" style="1" customWidth="1"/>
    <col min="8712" max="8960" width="9" style="1"/>
    <col min="8961" max="8961" width="9.125" style="1" customWidth="1"/>
    <col min="8962" max="8962" width="68.625" style="1" customWidth="1"/>
    <col min="8963" max="8963" width="3.75" style="1" customWidth="1"/>
    <col min="8964" max="8964" width="10.125" style="1" customWidth="1"/>
    <col min="8965" max="8965" width="2.125" style="1" customWidth="1"/>
    <col min="8966" max="8966" width="6.75" style="1" customWidth="1"/>
    <col min="8967" max="8967" width="11.625" style="1" customWidth="1"/>
    <col min="8968" max="9216" width="9" style="1"/>
    <col min="9217" max="9217" width="9.125" style="1" customWidth="1"/>
    <col min="9218" max="9218" width="68.625" style="1" customWidth="1"/>
    <col min="9219" max="9219" width="3.75" style="1" customWidth="1"/>
    <col min="9220" max="9220" width="10.125" style="1" customWidth="1"/>
    <col min="9221" max="9221" width="2.125" style="1" customWidth="1"/>
    <col min="9222" max="9222" width="6.75" style="1" customWidth="1"/>
    <col min="9223" max="9223" width="11.625" style="1" customWidth="1"/>
    <col min="9224" max="9472" width="9" style="1"/>
    <col min="9473" max="9473" width="9.125" style="1" customWidth="1"/>
    <col min="9474" max="9474" width="68.625" style="1" customWidth="1"/>
    <col min="9475" max="9475" width="3.75" style="1" customWidth="1"/>
    <col min="9476" max="9476" width="10.125" style="1" customWidth="1"/>
    <col min="9477" max="9477" width="2.125" style="1" customWidth="1"/>
    <col min="9478" max="9478" width="6.75" style="1" customWidth="1"/>
    <col min="9479" max="9479" width="11.625" style="1" customWidth="1"/>
    <col min="9480" max="9728" width="9" style="1"/>
    <col min="9729" max="9729" width="9.125" style="1" customWidth="1"/>
    <col min="9730" max="9730" width="68.625" style="1" customWidth="1"/>
    <col min="9731" max="9731" width="3.75" style="1" customWidth="1"/>
    <col min="9732" max="9732" width="10.125" style="1" customWidth="1"/>
    <col min="9733" max="9733" width="2.125" style="1" customWidth="1"/>
    <col min="9734" max="9734" width="6.75" style="1" customWidth="1"/>
    <col min="9735" max="9735" width="11.625" style="1" customWidth="1"/>
    <col min="9736" max="9984" width="9" style="1"/>
    <col min="9985" max="9985" width="9.125" style="1" customWidth="1"/>
    <col min="9986" max="9986" width="68.625" style="1" customWidth="1"/>
    <col min="9987" max="9987" width="3.75" style="1" customWidth="1"/>
    <col min="9988" max="9988" width="10.125" style="1" customWidth="1"/>
    <col min="9989" max="9989" width="2.125" style="1" customWidth="1"/>
    <col min="9990" max="9990" width="6.75" style="1" customWidth="1"/>
    <col min="9991" max="9991" width="11.625" style="1" customWidth="1"/>
    <col min="9992" max="10240" width="9" style="1"/>
    <col min="10241" max="10241" width="9.125" style="1" customWidth="1"/>
    <col min="10242" max="10242" width="68.625" style="1" customWidth="1"/>
    <col min="10243" max="10243" width="3.75" style="1" customWidth="1"/>
    <col min="10244" max="10244" width="10.125" style="1" customWidth="1"/>
    <col min="10245" max="10245" width="2.125" style="1" customWidth="1"/>
    <col min="10246" max="10246" width="6.75" style="1" customWidth="1"/>
    <col min="10247" max="10247" width="11.625" style="1" customWidth="1"/>
    <col min="10248" max="10496" width="9" style="1"/>
    <col min="10497" max="10497" width="9.125" style="1" customWidth="1"/>
    <col min="10498" max="10498" width="68.625" style="1" customWidth="1"/>
    <col min="10499" max="10499" width="3.75" style="1" customWidth="1"/>
    <col min="10500" max="10500" width="10.125" style="1" customWidth="1"/>
    <col min="10501" max="10501" width="2.125" style="1" customWidth="1"/>
    <col min="10502" max="10502" width="6.75" style="1" customWidth="1"/>
    <col min="10503" max="10503" width="11.625" style="1" customWidth="1"/>
    <col min="10504" max="10752" width="9" style="1"/>
    <col min="10753" max="10753" width="9.125" style="1" customWidth="1"/>
    <col min="10754" max="10754" width="68.625" style="1" customWidth="1"/>
    <col min="10755" max="10755" width="3.75" style="1" customWidth="1"/>
    <col min="10756" max="10756" width="10.125" style="1" customWidth="1"/>
    <col min="10757" max="10757" width="2.125" style="1" customWidth="1"/>
    <col min="10758" max="10758" width="6.75" style="1" customWidth="1"/>
    <col min="10759" max="10759" width="11.625" style="1" customWidth="1"/>
    <col min="10760" max="11008" width="9" style="1"/>
    <col min="11009" max="11009" width="9.125" style="1" customWidth="1"/>
    <col min="11010" max="11010" width="68.625" style="1" customWidth="1"/>
    <col min="11011" max="11011" width="3.75" style="1" customWidth="1"/>
    <col min="11012" max="11012" width="10.125" style="1" customWidth="1"/>
    <col min="11013" max="11013" width="2.125" style="1" customWidth="1"/>
    <col min="11014" max="11014" width="6.75" style="1" customWidth="1"/>
    <col min="11015" max="11015" width="11.625" style="1" customWidth="1"/>
    <col min="11016" max="11264" width="9" style="1"/>
    <col min="11265" max="11265" width="9.125" style="1" customWidth="1"/>
    <col min="11266" max="11266" width="68.625" style="1" customWidth="1"/>
    <col min="11267" max="11267" width="3.75" style="1" customWidth="1"/>
    <col min="11268" max="11268" width="10.125" style="1" customWidth="1"/>
    <col min="11269" max="11269" width="2.125" style="1" customWidth="1"/>
    <col min="11270" max="11270" width="6.75" style="1" customWidth="1"/>
    <col min="11271" max="11271" width="11.625" style="1" customWidth="1"/>
    <col min="11272" max="11520" width="9" style="1"/>
    <col min="11521" max="11521" width="9.125" style="1" customWidth="1"/>
    <col min="11522" max="11522" width="68.625" style="1" customWidth="1"/>
    <col min="11523" max="11523" width="3.75" style="1" customWidth="1"/>
    <col min="11524" max="11524" width="10.125" style="1" customWidth="1"/>
    <col min="11525" max="11525" width="2.125" style="1" customWidth="1"/>
    <col min="11526" max="11526" width="6.75" style="1" customWidth="1"/>
    <col min="11527" max="11527" width="11.625" style="1" customWidth="1"/>
    <col min="11528" max="11776" width="9" style="1"/>
    <col min="11777" max="11777" width="9.125" style="1" customWidth="1"/>
    <col min="11778" max="11778" width="68.625" style="1" customWidth="1"/>
    <col min="11779" max="11779" width="3.75" style="1" customWidth="1"/>
    <col min="11780" max="11780" width="10.125" style="1" customWidth="1"/>
    <col min="11781" max="11781" width="2.125" style="1" customWidth="1"/>
    <col min="11782" max="11782" width="6.75" style="1" customWidth="1"/>
    <col min="11783" max="11783" width="11.625" style="1" customWidth="1"/>
    <col min="11784" max="12032" width="9" style="1"/>
    <col min="12033" max="12033" width="9.125" style="1" customWidth="1"/>
    <col min="12034" max="12034" width="68.625" style="1" customWidth="1"/>
    <col min="12035" max="12035" width="3.75" style="1" customWidth="1"/>
    <col min="12036" max="12036" width="10.125" style="1" customWidth="1"/>
    <col min="12037" max="12037" width="2.125" style="1" customWidth="1"/>
    <col min="12038" max="12038" width="6.75" style="1" customWidth="1"/>
    <col min="12039" max="12039" width="11.625" style="1" customWidth="1"/>
    <col min="12040" max="12288" width="9" style="1"/>
    <col min="12289" max="12289" width="9.125" style="1" customWidth="1"/>
    <col min="12290" max="12290" width="68.625" style="1" customWidth="1"/>
    <col min="12291" max="12291" width="3.75" style="1" customWidth="1"/>
    <col min="12292" max="12292" width="10.125" style="1" customWidth="1"/>
    <col min="12293" max="12293" width="2.125" style="1" customWidth="1"/>
    <col min="12294" max="12294" width="6.75" style="1" customWidth="1"/>
    <col min="12295" max="12295" width="11.625" style="1" customWidth="1"/>
    <col min="12296" max="12544" width="9" style="1"/>
    <col min="12545" max="12545" width="9.125" style="1" customWidth="1"/>
    <col min="12546" max="12546" width="68.625" style="1" customWidth="1"/>
    <col min="12547" max="12547" width="3.75" style="1" customWidth="1"/>
    <col min="12548" max="12548" width="10.125" style="1" customWidth="1"/>
    <col min="12549" max="12549" width="2.125" style="1" customWidth="1"/>
    <col min="12550" max="12550" width="6.75" style="1" customWidth="1"/>
    <col min="12551" max="12551" width="11.625" style="1" customWidth="1"/>
    <col min="12552" max="12800" width="9" style="1"/>
    <col min="12801" max="12801" width="9.125" style="1" customWidth="1"/>
    <col min="12802" max="12802" width="68.625" style="1" customWidth="1"/>
    <col min="12803" max="12803" width="3.75" style="1" customWidth="1"/>
    <col min="12804" max="12804" width="10.125" style="1" customWidth="1"/>
    <col min="12805" max="12805" width="2.125" style="1" customWidth="1"/>
    <col min="12806" max="12806" width="6.75" style="1" customWidth="1"/>
    <col min="12807" max="12807" width="11.625" style="1" customWidth="1"/>
    <col min="12808" max="13056" width="9" style="1"/>
    <col min="13057" max="13057" width="9.125" style="1" customWidth="1"/>
    <col min="13058" max="13058" width="68.625" style="1" customWidth="1"/>
    <col min="13059" max="13059" width="3.75" style="1" customWidth="1"/>
    <col min="13060" max="13060" width="10.125" style="1" customWidth="1"/>
    <col min="13061" max="13061" width="2.125" style="1" customWidth="1"/>
    <col min="13062" max="13062" width="6.75" style="1" customWidth="1"/>
    <col min="13063" max="13063" width="11.625" style="1" customWidth="1"/>
    <col min="13064" max="13312" width="9" style="1"/>
    <col min="13313" max="13313" width="9.125" style="1" customWidth="1"/>
    <col min="13314" max="13314" width="68.625" style="1" customWidth="1"/>
    <col min="13315" max="13315" width="3.75" style="1" customWidth="1"/>
    <col min="13316" max="13316" width="10.125" style="1" customWidth="1"/>
    <col min="13317" max="13317" width="2.125" style="1" customWidth="1"/>
    <col min="13318" max="13318" width="6.75" style="1" customWidth="1"/>
    <col min="13319" max="13319" width="11.625" style="1" customWidth="1"/>
    <col min="13320" max="13568" width="9" style="1"/>
    <col min="13569" max="13569" width="9.125" style="1" customWidth="1"/>
    <col min="13570" max="13570" width="68.625" style="1" customWidth="1"/>
    <col min="13571" max="13571" width="3.75" style="1" customWidth="1"/>
    <col min="13572" max="13572" width="10.125" style="1" customWidth="1"/>
    <col min="13573" max="13573" width="2.125" style="1" customWidth="1"/>
    <col min="13574" max="13574" width="6.75" style="1" customWidth="1"/>
    <col min="13575" max="13575" width="11.625" style="1" customWidth="1"/>
    <col min="13576" max="13824" width="9" style="1"/>
    <col min="13825" max="13825" width="9.125" style="1" customWidth="1"/>
    <col min="13826" max="13826" width="68.625" style="1" customWidth="1"/>
    <col min="13827" max="13827" width="3.75" style="1" customWidth="1"/>
    <col min="13828" max="13828" width="10.125" style="1" customWidth="1"/>
    <col min="13829" max="13829" width="2.125" style="1" customWidth="1"/>
    <col min="13830" max="13830" width="6.75" style="1" customWidth="1"/>
    <col min="13831" max="13831" width="11.625" style="1" customWidth="1"/>
    <col min="13832" max="14080" width="9" style="1"/>
    <col min="14081" max="14081" width="9.125" style="1" customWidth="1"/>
    <col min="14082" max="14082" width="68.625" style="1" customWidth="1"/>
    <col min="14083" max="14083" width="3.75" style="1" customWidth="1"/>
    <col min="14084" max="14084" width="10.125" style="1" customWidth="1"/>
    <col min="14085" max="14085" width="2.125" style="1" customWidth="1"/>
    <col min="14086" max="14086" width="6.75" style="1" customWidth="1"/>
    <col min="14087" max="14087" width="11.625" style="1" customWidth="1"/>
    <col min="14088" max="14336" width="9" style="1"/>
    <col min="14337" max="14337" width="9.125" style="1" customWidth="1"/>
    <col min="14338" max="14338" width="68.625" style="1" customWidth="1"/>
    <col min="14339" max="14339" width="3.75" style="1" customWidth="1"/>
    <col min="14340" max="14340" width="10.125" style="1" customWidth="1"/>
    <col min="14341" max="14341" width="2.125" style="1" customWidth="1"/>
    <col min="14342" max="14342" width="6.75" style="1" customWidth="1"/>
    <col min="14343" max="14343" width="11.625" style="1" customWidth="1"/>
    <col min="14344" max="14592" width="9" style="1"/>
    <col min="14593" max="14593" width="9.125" style="1" customWidth="1"/>
    <col min="14594" max="14594" width="68.625" style="1" customWidth="1"/>
    <col min="14595" max="14595" width="3.75" style="1" customWidth="1"/>
    <col min="14596" max="14596" width="10.125" style="1" customWidth="1"/>
    <col min="14597" max="14597" width="2.125" style="1" customWidth="1"/>
    <col min="14598" max="14598" width="6.75" style="1" customWidth="1"/>
    <col min="14599" max="14599" width="11.625" style="1" customWidth="1"/>
    <col min="14600" max="14848" width="9" style="1"/>
    <col min="14849" max="14849" width="9.125" style="1" customWidth="1"/>
    <col min="14850" max="14850" width="68.625" style="1" customWidth="1"/>
    <col min="14851" max="14851" width="3.75" style="1" customWidth="1"/>
    <col min="14852" max="14852" width="10.125" style="1" customWidth="1"/>
    <col min="14853" max="14853" width="2.125" style="1" customWidth="1"/>
    <col min="14854" max="14854" width="6.75" style="1" customWidth="1"/>
    <col min="14855" max="14855" width="11.625" style="1" customWidth="1"/>
    <col min="14856" max="15104" width="9" style="1"/>
    <col min="15105" max="15105" width="9.125" style="1" customWidth="1"/>
    <col min="15106" max="15106" width="68.625" style="1" customWidth="1"/>
    <col min="15107" max="15107" width="3.75" style="1" customWidth="1"/>
    <col min="15108" max="15108" width="10.125" style="1" customWidth="1"/>
    <col min="15109" max="15109" width="2.125" style="1" customWidth="1"/>
    <col min="15110" max="15110" width="6.75" style="1" customWidth="1"/>
    <col min="15111" max="15111" width="11.625" style="1" customWidth="1"/>
    <col min="15112" max="15360" width="9" style="1"/>
    <col min="15361" max="15361" width="9.125" style="1" customWidth="1"/>
    <col min="15362" max="15362" width="68.625" style="1" customWidth="1"/>
    <col min="15363" max="15363" width="3.75" style="1" customWidth="1"/>
    <col min="15364" max="15364" width="10.125" style="1" customWidth="1"/>
    <col min="15365" max="15365" width="2.125" style="1" customWidth="1"/>
    <col min="15366" max="15366" width="6.75" style="1" customWidth="1"/>
    <col min="15367" max="15367" width="11.625" style="1" customWidth="1"/>
    <col min="15368" max="15616" width="9" style="1"/>
    <col min="15617" max="15617" width="9.125" style="1" customWidth="1"/>
    <col min="15618" max="15618" width="68.625" style="1" customWidth="1"/>
    <col min="15619" max="15619" width="3.75" style="1" customWidth="1"/>
    <col min="15620" max="15620" width="10.125" style="1" customWidth="1"/>
    <col min="15621" max="15621" width="2.125" style="1" customWidth="1"/>
    <col min="15622" max="15622" width="6.75" style="1" customWidth="1"/>
    <col min="15623" max="15623" width="11.625" style="1" customWidth="1"/>
    <col min="15624" max="15872" width="9" style="1"/>
    <col min="15873" max="15873" width="9.125" style="1" customWidth="1"/>
    <col min="15874" max="15874" width="68.625" style="1" customWidth="1"/>
    <col min="15875" max="15875" width="3.75" style="1" customWidth="1"/>
    <col min="15876" max="15876" width="10.125" style="1" customWidth="1"/>
    <col min="15877" max="15877" width="2.125" style="1" customWidth="1"/>
    <col min="15878" max="15878" width="6.75" style="1" customWidth="1"/>
    <col min="15879" max="15879" width="11.625" style="1" customWidth="1"/>
    <col min="15880" max="16128" width="9" style="1"/>
    <col min="16129" max="16129" width="9.125" style="1" customWidth="1"/>
    <col min="16130" max="16130" width="68.625" style="1" customWidth="1"/>
    <col min="16131" max="16131" width="3.75" style="1" customWidth="1"/>
    <col min="16132" max="16132" width="10.125" style="1" customWidth="1"/>
    <col min="16133" max="16133" width="2.125" style="1" customWidth="1"/>
    <col min="16134" max="16134" width="6.75" style="1" customWidth="1"/>
    <col min="16135" max="16135" width="11.625" style="1" customWidth="1"/>
    <col min="16136" max="16384" width="9" style="1"/>
  </cols>
  <sheetData>
    <row r="1" spans="1:7" customFormat="1" ht="37.5" customHeight="1" x14ac:dyDescent="0.25">
      <c r="A1" s="109" t="s">
        <v>1</v>
      </c>
      <c r="B1" s="110"/>
      <c r="C1" s="110"/>
      <c r="D1" s="110"/>
      <c r="E1" s="110"/>
      <c r="F1" s="110"/>
      <c r="G1" s="111"/>
    </row>
    <row r="2" spans="1:7" ht="13.5" x14ac:dyDescent="0.25">
      <c r="A2" s="71" t="s">
        <v>2</v>
      </c>
      <c r="B2" s="2"/>
      <c r="C2" s="2"/>
      <c r="D2" s="3"/>
      <c r="E2" s="91"/>
      <c r="F2" s="4"/>
      <c r="G2" s="72"/>
    </row>
    <row r="3" spans="1:7" ht="5.45" customHeight="1" x14ac:dyDescent="0.25">
      <c r="A3" s="73"/>
      <c r="B3" s="5"/>
      <c r="C3" s="6"/>
      <c r="D3" s="7"/>
      <c r="E3" s="92"/>
      <c r="F3" s="4"/>
      <c r="G3" s="72"/>
    </row>
    <row r="4" spans="1:7" s="10" customFormat="1" ht="13.5" x14ac:dyDescent="0.25">
      <c r="A4" s="71" t="s">
        <v>81</v>
      </c>
      <c r="B4" s="8"/>
      <c r="C4" s="8"/>
      <c r="D4" s="9"/>
      <c r="E4" s="93"/>
      <c r="F4" s="4"/>
      <c r="G4" s="72"/>
    </row>
    <row r="5" spans="1:7" s="10" customFormat="1" ht="5.45" customHeight="1" x14ac:dyDescent="0.25">
      <c r="A5" s="71"/>
      <c r="B5" s="8"/>
      <c r="C5" s="8"/>
      <c r="D5" s="9"/>
      <c r="E5" s="93"/>
      <c r="F5" s="4"/>
      <c r="G5" s="72"/>
    </row>
    <row r="6" spans="1:7" s="10" customFormat="1" ht="13.5" x14ac:dyDescent="0.25">
      <c r="A6" s="71" t="s">
        <v>108</v>
      </c>
      <c r="B6" s="8"/>
      <c r="C6" s="8"/>
      <c r="D6" s="9"/>
      <c r="E6" s="93"/>
      <c r="F6" s="4"/>
      <c r="G6" s="72"/>
    </row>
    <row r="7" spans="1:7" ht="5.45" customHeight="1" thickBot="1" x14ac:dyDescent="0.25">
      <c r="A7" s="74"/>
      <c r="B7" s="11"/>
      <c r="C7" s="12"/>
      <c r="D7" s="13"/>
      <c r="E7" s="94"/>
      <c r="F7" s="14"/>
      <c r="G7" s="75"/>
    </row>
    <row r="8" spans="1:7" ht="36.75" customHeight="1" thickBot="1" x14ac:dyDescent="0.25">
      <c r="A8" s="76"/>
      <c r="B8" s="15" t="s">
        <v>3</v>
      </c>
      <c r="C8" s="16" t="s">
        <v>4</v>
      </c>
      <c r="D8" s="17" t="s">
        <v>5</v>
      </c>
      <c r="E8" s="95" t="s">
        <v>6</v>
      </c>
      <c r="F8" s="18" t="s">
        <v>7</v>
      </c>
      <c r="G8" s="77" t="s">
        <v>8</v>
      </c>
    </row>
    <row r="9" spans="1:7" ht="15.75" customHeight="1" x14ac:dyDescent="0.2">
      <c r="A9" s="78" t="s">
        <v>9</v>
      </c>
      <c r="B9" s="51" t="s">
        <v>10</v>
      </c>
      <c r="C9" s="52"/>
      <c r="D9" s="53"/>
      <c r="E9" s="96"/>
      <c r="F9" s="22"/>
      <c r="G9" s="79"/>
    </row>
    <row r="10" spans="1:7" ht="15.75" customHeight="1" x14ac:dyDescent="0.2">
      <c r="A10" s="78"/>
      <c r="B10" s="46" t="s">
        <v>11</v>
      </c>
      <c r="C10" s="20"/>
      <c r="D10" s="21"/>
      <c r="E10" s="97"/>
      <c r="F10" s="22"/>
      <c r="G10" s="79"/>
    </row>
    <row r="11" spans="1:7" ht="15.75" customHeight="1" x14ac:dyDescent="0.2">
      <c r="A11" s="78"/>
      <c r="B11" s="46" t="s">
        <v>13</v>
      </c>
      <c r="C11" s="20"/>
      <c r="D11" s="21"/>
      <c r="E11" s="97"/>
      <c r="F11" s="22"/>
      <c r="G11" s="79"/>
    </row>
    <row r="12" spans="1:7" ht="15.75" customHeight="1" x14ac:dyDescent="0.2">
      <c r="A12" s="80" t="s">
        <v>85</v>
      </c>
      <c r="B12" s="54" t="s">
        <v>87</v>
      </c>
      <c r="C12" s="31"/>
      <c r="D12" s="32"/>
      <c r="E12" s="98"/>
      <c r="F12" s="33"/>
      <c r="G12" s="81"/>
    </row>
    <row r="13" spans="1:7" ht="15.75" customHeight="1" x14ac:dyDescent="0.2">
      <c r="A13" s="80"/>
      <c r="B13" s="55" t="s">
        <v>88</v>
      </c>
      <c r="C13" s="31" t="s">
        <v>12</v>
      </c>
      <c r="D13" s="32">
        <v>50</v>
      </c>
      <c r="E13" s="98" t="s">
        <v>6</v>
      </c>
      <c r="F13" s="33"/>
      <c r="G13" s="81">
        <v>0</v>
      </c>
    </row>
    <row r="14" spans="1:7" ht="15.75" customHeight="1" x14ac:dyDescent="0.2">
      <c r="A14" s="80" t="s">
        <v>89</v>
      </c>
      <c r="B14" s="54" t="s">
        <v>95</v>
      </c>
      <c r="C14" s="31"/>
      <c r="D14" s="32"/>
      <c r="E14" s="98"/>
      <c r="F14" s="33"/>
      <c r="G14" s="81"/>
    </row>
    <row r="15" spans="1:7" ht="15.75" customHeight="1" x14ac:dyDescent="0.2">
      <c r="A15" s="80"/>
      <c r="B15" s="55" t="s">
        <v>96</v>
      </c>
      <c r="C15" s="31" t="s">
        <v>12</v>
      </c>
      <c r="D15" s="32">
        <v>20</v>
      </c>
      <c r="E15" s="98" t="s">
        <v>6</v>
      </c>
      <c r="F15" s="33"/>
      <c r="G15" s="81">
        <v>0</v>
      </c>
    </row>
    <row r="16" spans="1:7" ht="15.75" customHeight="1" x14ac:dyDescent="0.2">
      <c r="A16" s="80" t="s">
        <v>90</v>
      </c>
      <c r="B16" s="54" t="s">
        <v>102</v>
      </c>
      <c r="C16" s="31"/>
      <c r="D16" s="32"/>
      <c r="E16" s="98"/>
      <c r="F16" s="33"/>
      <c r="G16" s="81"/>
    </row>
    <row r="17" spans="1:7" ht="15.75" customHeight="1" x14ac:dyDescent="0.2">
      <c r="A17" s="80"/>
      <c r="B17" s="55" t="s">
        <v>97</v>
      </c>
      <c r="C17" s="31" t="s">
        <v>12</v>
      </c>
      <c r="D17" s="32">
        <v>30</v>
      </c>
      <c r="E17" s="98" t="s">
        <v>6</v>
      </c>
      <c r="F17" s="33"/>
      <c r="G17" s="81">
        <v>0</v>
      </c>
    </row>
    <row r="18" spans="1:7" ht="15.75" customHeight="1" x14ac:dyDescent="0.2">
      <c r="A18" s="80" t="s">
        <v>91</v>
      </c>
      <c r="B18" s="54" t="s">
        <v>103</v>
      </c>
      <c r="C18" s="31"/>
      <c r="D18" s="32"/>
      <c r="E18" s="98"/>
      <c r="F18" s="33"/>
      <c r="G18" s="81"/>
    </row>
    <row r="19" spans="1:7" ht="15.75" customHeight="1" x14ac:dyDescent="0.2">
      <c r="A19" s="80"/>
      <c r="B19" s="55" t="s">
        <v>104</v>
      </c>
      <c r="C19" s="31" t="s">
        <v>12</v>
      </c>
      <c r="D19" s="32">
        <v>10</v>
      </c>
      <c r="E19" s="98" t="s">
        <v>6</v>
      </c>
      <c r="F19" s="33"/>
      <c r="G19" s="81">
        <v>0</v>
      </c>
    </row>
    <row r="20" spans="1:7" ht="15.75" customHeight="1" x14ac:dyDescent="0.2">
      <c r="A20" s="80" t="s">
        <v>92</v>
      </c>
      <c r="B20" s="54" t="s">
        <v>98</v>
      </c>
      <c r="C20" s="31"/>
      <c r="D20" s="32"/>
      <c r="E20" s="98"/>
      <c r="F20" s="33"/>
      <c r="G20" s="81"/>
    </row>
    <row r="21" spans="1:7" ht="15.75" customHeight="1" x14ac:dyDescent="0.2">
      <c r="A21" s="80"/>
      <c r="B21" s="55" t="s">
        <v>99</v>
      </c>
      <c r="C21" s="31" t="s">
        <v>12</v>
      </c>
      <c r="D21" s="32">
        <v>60</v>
      </c>
      <c r="E21" s="98" t="s">
        <v>6</v>
      </c>
      <c r="F21" s="33"/>
      <c r="G21" s="81">
        <v>0</v>
      </c>
    </row>
    <row r="22" spans="1:7" ht="15.75" customHeight="1" x14ac:dyDescent="0.2">
      <c r="A22" s="80" t="s">
        <v>93</v>
      </c>
      <c r="B22" s="54" t="s">
        <v>98</v>
      </c>
      <c r="C22" s="31"/>
      <c r="D22" s="32"/>
      <c r="E22" s="98"/>
      <c r="F22" s="33"/>
      <c r="G22" s="81"/>
    </row>
    <row r="23" spans="1:7" ht="15.75" customHeight="1" x14ac:dyDescent="0.2">
      <c r="A23" s="80"/>
      <c r="B23" s="55" t="s">
        <v>100</v>
      </c>
      <c r="C23" s="31" t="s">
        <v>12</v>
      </c>
      <c r="D23" s="32">
        <v>40</v>
      </c>
      <c r="E23" s="98" t="s">
        <v>6</v>
      </c>
      <c r="F23" s="33"/>
      <c r="G23" s="81">
        <v>0</v>
      </c>
    </row>
    <row r="24" spans="1:7" ht="15.75" customHeight="1" x14ac:dyDescent="0.2">
      <c r="A24" s="80" t="s">
        <v>94</v>
      </c>
      <c r="B24" s="54" t="s">
        <v>101</v>
      </c>
      <c r="C24" s="31"/>
      <c r="D24" s="32"/>
      <c r="E24" s="98"/>
      <c r="F24" s="33"/>
      <c r="G24" s="81"/>
    </row>
    <row r="25" spans="1:7" ht="15.75" customHeight="1" x14ac:dyDescent="0.2">
      <c r="A25" s="80"/>
      <c r="B25" s="55" t="s">
        <v>105</v>
      </c>
      <c r="C25" s="31" t="s">
        <v>12</v>
      </c>
      <c r="D25" s="32">
        <v>20</v>
      </c>
      <c r="E25" s="98" t="s">
        <v>6</v>
      </c>
      <c r="F25" s="33"/>
      <c r="G25" s="81">
        <v>0</v>
      </c>
    </row>
    <row r="26" spans="1:7" ht="15.75" customHeight="1" x14ac:dyDescent="0.2">
      <c r="A26" s="78" t="s">
        <v>14</v>
      </c>
      <c r="B26" s="19" t="s">
        <v>15</v>
      </c>
      <c r="C26" s="20"/>
      <c r="D26" s="21"/>
      <c r="E26" s="97"/>
      <c r="F26" s="22"/>
      <c r="G26" s="79"/>
    </row>
    <row r="27" spans="1:7" ht="15.75" customHeight="1" x14ac:dyDescent="0.2">
      <c r="A27" s="78"/>
      <c r="B27" s="23" t="s">
        <v>16</v>
      </c>
      <c r="C27" s="20" t="s">
        <v>12</v>
      </c>
      <c r="D27" s="21">
        <v>10</v>
      </c>
      <c r="E27" s="97" t="s">
        <v>6</v>
      </c>
      <c r="F27" s="22"/>
      <c r="G27" s="79">
        <f>D27*F27</f>
        <v>0</v>
      </c>
    </row>
    <row r="28" spans="1:7" ht="15.75" customHeight="1" x14ac:dyDescent="0.2">
      <c r="A28" s="78"/>
      <c r="B28" s="23" t="s">
        <v>86</v>
      </c>
      <c r="C28" s="20"/>
      <c r="D28" s="21"/>
      <c r="E28" s="97"/>
      <c r="F28" s="22"/>
      <c r="G28" s="79"/>
    </row>
    <row r="29" spans="1:7" ht="15.75" customHeight="1" x14ac:dyDescent="0.2">
      <c r="A29" s="78" t="s">
        <v>17</v>
      </c>
      <c r="B29" s="19" t="s">
        <v>18</v>
      </c>
      <c r="C29" s="20"/>
      <c r="D29" s="21"/>
      <c r="E29" s="97"/>
      <c r="F29" s="22"/>
      <c r="G29" s="79"/>
    </row>
    <row r="30" spans="1:7" ht="15.75" customHeight="1" x14ac:dyDescent="0.2">
      <c r="A30" s="78"/>
      <c r="B30" s="23" t="s">
        <v>19</v>
      </c>
      <c r="C30" s="20" t="s">
        <v>12</v>
      </c>
      <c r="D30" s="21">
        <v>10</v>
      </c>
      <c r="E30" s="97" t="s">
        <v>6</v>
      </c>
      <c r="F30" s="22"/>
      <c r="G30" s="79">
        <f>D30*F30</f>
        <v>0</v>
      </c>
    </row>
    <row r="31" spans="1:7" ht="15.75" customHeight="1" x14ac:dyDescent="0.2">
      <c r="A31" s="78"/>
      <c r="B31" s="23" t="s">
        <v>86</v>
      </c>
      <c r="C31" s="20"/>
      <c r="D31" s="21"/>
      <c r="E31" s="97"/>
      <c r="F31" s="22"/>
      <c r="G31" s="79"/>
    </row>
    <row r="32" spans="1:7" ht="15.75" customHeight="1" x14ac:dyDescent="0.2">
      <c r="A32" s="78" t="s">
        <v>20</v>
      </c>
      <c r="B32" s="19" t="s">
        <v>21</v>
      </c>
      <c r="C32" s="20"/>
      <c r="D32" s="21"/>
      <c r="E32" s="97"/>
      <c r="F32" s="22"/>
      <c r="G32" s="79"/>
    </row>
    <row r="33" spans="1:7" ht="15.75" customHeight="1" x14ac:dyDescent="0.2">
      <c r="A33" s="78"/>
      <c r="B33" s="23" t="s">
        <v>22</v>
      </c>
      <c r="C33" s="20" t="s">
        <v>23</v>
      </c>
      <c r="D33" s="21">
        <v>10</v>
      </c>
      <c r="E33" s="97" t="s">
        <v>6</v>
      </c>
      <c r="F33" s="22"/>
      <c r="G33" s="79">
        <f>D33*F33</f>
        <v>0</v>
      </c>
    </row>
    <row r="34" spans="1:7" ht="15.75" customHeight="1" x14ac:dyDescent="0.2">
      <c r="A34" s="78" t="s">
        <v>24</v>
      </c>
      <c r="B34" s="19" t="s">
        <v>25</v>
      </c>
      <c r="C34" s="20"/>
      <c r="D34" s="21"/>
      <c r="E34" s="97"/>
      <c r="F34" s="22"/>
      <c r="G34" s="79"/>
    </row>
    <row r="35" spans="1:7" ht="15.75" customHeight="1" x14ac:dyDescent="0.2">
      <c r="A35" s="78"/>
      <c r="B35" s="23" t="s">
        <v>26</v>
      </c>
      <c r="C35" s="20" t="s">
        <v>12</v>
      </c>
      <c r="D35" s="21">
        <v>5</v>
      </c>
      <c r="E35" s="97" t="s">
        <v>6</v>
      </c>
      <c r="F35" s="22"/>
      <c r="G35" s="79">
        <f>D35*F35</f>
        <v>0</v>
      </c>
    </row>
    <row r="36" spans="1:7" ht="6.75" customHeight="1" x14ac:dyDescent="0.2">
      <c r="A36" s="82"/>
      <c r="B36" s="24"/>
      <c r="C36" s="25"/>
      <c r="D36" s="26"/>
      <c r="E36" s="99"/>
      <c r="F36" s="27"/>
      <c r="G36" s="83"/>
    </row>
    <row r="37" spans="1:7" ht="15.75" customHeight="1" x14ac:dyDescent="0.2">
      <c r="A37" s="78">
        <v>101000</v>
      </c>
      <c r="B37" s="19" t="s">
        <v>27</v>
      </c>
      <c r="C37" s="20"/>
      <c r="D37" s="21"/>
      <c r="E37" s="97"/>
      <c r="F37" s="22"/>
      <c r="G37" s="79"/>
    </row>
    <row r="38" spans="1:7" ht="15.75" customHeight="1" x14ac:dyDescent="0.2">
      <c r="A38" s="78"/>
      <c r="B38" s="28" t="s">
        <v>82</v>
      </c>
      <c r="C38" s="20"/>
      <c r="D38" s="21"/>
      <c r="E38" s="97"/>
      <c r="F38" s="22"/>
      <c r="G38" s="79"/>
    </row>
    <row r="39" spans="1:7" ht="15.75" customHeight="1" x14ac:dyDescent="0.2">
      <c r="A39" s="78">
        <v>101010</v>
      </c>
      <c r="B39" s="19" t="s">
        <v>28</v>
      </c>
      <c r="C39" s="20" t="s">
        <v>12</v>
      </c>
      <c r="D39" s="21">
        <v>35</v>
      </c>
      <c r="E39" s="97" t="s">
        <v>6</v>
      </c>
      <c r="F39" s="22"/>
      <c r="G39" s="79">
        <f>D39*F39</f>
        <v>0</v>
      </c>
    </row>
    <row r="40" spans="1:7" ht="6.75" customHeight="1" x14ac:dyDescent="0.2">
      <c r="A40" s="82"/>
      <c r="B40" s="29"/>
      <c r="C40" s="25"/>
      <c r="D40" s="26"/>
      <c r="E40" s="99"/>
      <c r="F40" s="27"/>
      <c r="G40" s="83"/>
    </row>
    <row r="41" spans="1:7" ht="15.75" customHeight="1" x14ac:dyDescent="0.2">
      <c r="A41" s="78">
        <v>102000</v>
      </c>
      <c r="B41" s="19" t="s">
        <v>29</v>
      </c>
      <c r="C41" s="20"/>
      <c r="D41" s="21"/>
      <c r="E41" s="97"/>
      <c r="F41" s="22"/>
      <c r="G41" s="79"/>
    </row>
    <row r="42" spans="1:7" ht="15.75" customHeight="1" x14ac:dyDescent="0.2">
      <c r="A42" s="78"/>
      <c r="B42" s="28" t="s">
        <v>82</v>
      </c>
      <c r="C42" s="20"/>
      <c r="D42" s="21"/>
      <c r="E42" s="97"/>
      <c r="F42" s="22"/>
      <c r="G42" s="79"/>
    </row>
    <row r="43" spans="1:7" ht="15.75" customHeight="1" x14ac:dyDescent="0.2">
      <c r="A43" s="78">
        <v>102010</v>
      </c>
      <c r="B43" s="19" t="s">
        <v>30</v>
      </c>
      <c r="C43" s="20" t="s">
        <v>12</v>
      </c>
      <c r="D43" s="21">
        <v>65</v>
      </c>
      <c r="E43" s="97" t="s">
        <v>6</v>
      </c>
      <c r="F43" s="22"/>
      <c r="G43" s="79">
        <f>D43*F43</f>
        <v>0</v>
      </c>
    </row>
    <row r="44" spans="1:7" ht="6.75" customHeight="1" x14ac:dyDescent="0.2">
      <c r="A44" s="82"/>
      <c r="B44" s="30"/>
      <c r="C44" s="25"/>
      <c r="D44" s="26"/>
      <c r="E44" s="99"/>
      <c r="F44" s="27"/>
      <c r="G44" s="83"/>
    </row>
    <row r="45" spans="1:7" ht="15.75" customHeight="1" x14ac:dyDescent="0.2">
      <c r="A45" s="78">
        <v>103000</v>
      </c>
      <c r="B45" s="19" t="s">
        <v>31</v>
      </c>
      <c r="C45" s="20"/>
      <c r="D45" s="21"/>
      <c r="E45" s="97"/>
      <c r="F45" s="22"/>
      <c r="G45" s="79"/>
    </row>
    <row r="46" spans="1:7" ht="15.75" customHeight="1" x14ac:dyDescent="0.2">
      <c r="A46" s="78"/>
      <c r="B46" s="28" t="s">
        <v>82</v>
      </c>
      <c r="C46" s="20"/>
      <c r="D46" s="21"/>
      <c r="E46" s="97"/>
      <c r="F46" s="22"/>
      <c r="G46" s="79"/>
    </row>
    <row r="47" spans="1:7" ht="15.75" customHeight="1" x14ac:dyDescent="0.2">
      <c r="A47" s="78">
        <v>103010</v>
      </c>
      <c r="B47" s="19" t="s">
        <v>30</v>
      </c>
      <c r="C47" s="20" t="s">
        <v>12</v>
      </c>
      <c r="D47" s="21">
        <v>35</v>
      </c>
      <c r="E47" s="97" t="s">
        <v>6</v>
      </c>
      <c r="F47" s="22"/>
      <c r="G47" s="79">
        <f>D47*F47</f>
        <v>0</v>
      </c>
    </row>
    <row r="48" spans="1:7" ht="6.75" customHeight="1" x14ac:dyDescent="0.2">
      <c r="A48" s="36"/>
      <c r="B48" s="24"/>
      <c r="C48" s="25"/>
      <c r="D48" s="26"/>
      <c r="E48" s="99"/>
      <c r="F48" s="27"/>
      <c r="G48" s="83"/>
    </row>
    <row r="49" spans="1:7" ht="15.75" customHeight="1" x14ac:dyDescent="0.2">
      <c r="A49" s="78">
        <v>104000</v>
      </c>
      <c r="B49" s="19" t="s">
        <v>32</v>
      </c>
      <c r="C49" s="20"/>
      <c r="D49" s="21"/>
      <c r="E49" s="97"/>
      <c r="F49" s="22"/>
      <c r="G49" s="79"/>
    </row>
    <row r="50" spans="1:7" ht="15.75" customHeight="1" x14ac:dyDescent="0.2">
      <c r="A50" s="78"/>
      <c r="B50" s="28" t="s">
        <v>82</v>
      </c>
      <c r="C50" s="20"/>
      <c r="D50" s="21"/>
      <c r="E50" s="97"/>
      <c r="F50" s="22"/>
      <c r="G50" s="79"/>
    </row>
    <row r="51" spans="1:7" ht="15.75" customHeight="1" x14ac:dyDescent="0.2">
      <c r="A51" s="78">
        <v>104010</v>
      </c>
      <c r="B51" s="23" t="s">
        <v>30</v>
      </c>
      <c r="C51" s="20" t="s">
        <v>12</v>
      </c>
      <c r="D51" s="21">
        <v>10</v>
      </c>
      <c r="E51" s="97" t="s">
        <v>6</v>
      </c>
      <c r="F51" s="22"/>
      <c r="G51" s="79">
        <f>D51*F51</f>
        <v>0</v>
      </c>
    </row>
    <row r="52" spans="1:7" ht="6.75" customHeight="1" x14ac:dyDescent="0.2">
      <c r="A52" s="82"/>
      <c r="B52" s="29"/>
      <c r="C52" s="25"/>
      <c r="D52" s="26"/>
      <c r="E52" s="99"/>
      <c r="F52" s="27"/>
      <c r="G52" s="83"/>
    </row>
    <row r="53" spans="1:7" ht="15.75" customHeight="1" x14ac:dyDescent="0.2">
      <c r="A53" s="78">
        <v>105000</v>
      </c>
      <c r="B53" s="19" t="s">
        <v>33</v>
      </c>
      <c r="C53" s="20"/>
      <c r="D53" s="21"/>
      <c r="E53" s="97"/>
      <c r="F53" s="22"/>
      <c r="G53" s="79"/>
    </row>
    <row r="54" spans="1:7" ht="15.75" customHeight="1" x14ac:dyDescent="0.2">
      <c r="A54" s="78"/>
      <c r="B54" s="28" t="s">
        <v>82</v>
      </c>
      <c r="C54" s="20"/>
      <c r="D54" s="21"/>
      <c r="E54" s="97"/>
      <c r="F54" s="22"/>
      <c r="G54" s="79"/>
    </row>
    <row r="55" spans="1:7" ht="15.75" customHeight="1" x14ac:dyDescent="0.2">
      <c r="A55" s="78">
        <v>105010</v>
      </c>
      <c r="B55" s="23" t="s">
        <v>30</v>
      </c>
      <c r="C55" s="20" t="s">
        <v>12</v>
      </c>
      <c r="D55" s="21">
        <v>15</v>
      </c>
      <c r="E55" s="97" t="s">
        <v>6</v>
      </c>
      <c r="F55" s="22"/>
      <c r="G55" s="79">
        <f>D55*F55</f>
        <v>0</v>
      </c>
    </row>
    <row r="56" spans="1:7" ht="6.75" customHeight="1" x14ac:dyDescent="0.2">
      <c r="A56" s="82"/>
      <c r="B56" s="29"/>
      <c r="C56" s="25"/>
      <c r="D56" s="26"/>
      <c r="E56" s="99"/>
      <c r="F56" s="27"/>
      <c r="G56" s="83"/>
    </row>
    <row r="57" spans="1:7" ht="15.75" customHeight="1" x14ac:dyDescent="0.2">
      <c r="A57" s="78">
        <v>201000</v>
      </c>
      <c r="B57" s="19" t="s">
        <v>34</v>
      </c>
      <c r="C57" s="20"/>
      <c r="D57" s="21"/>
      <c r="E57" s="97"/>
      <c r="F57" s="22"/>
      <c r="G57" s="79"/>
    </row>
    <row r="58" spans="1:7" ht="15.75" customHeight="1" x14ac:dyDescent="0.2">
      <c r="A58" s="78"/>
      <c r="B58" s="28" t="s">
        <v>82</v>
      </c>
      <c r="C58" s="20"/>
      <c r="D58" s="21"/>
      <c r="E58" s="97"/>
      <c r="F58" s="22"/>
      <c r="G58" s="79"/>
    </row>
    <row r="59" spans="1:7" ht="15.75" customHeight="1" x14ac:dyDescent="0.2">
      <c r="A59" s="78">
        <v>201010</v>
      </c>
      <c r="B59" s="23" t="s">
        <v>28</v>
      </c>
      <c r="C59" s="20" t="s">
        <v>12</v>
      </c>
      <c r="D59" s="21">
        <v>10</v>
      </c>
      <c r="E59" s="97" t="s">
        <v>6</v>
      </c>
      <c r="F59" s="22"/>
      <c r="G59" s="79">
        <f>D59*F59</f>
        <v>0</v>
      </c>
    </row>
    <row r="60" spans="1:7" ht="6.75" customHeight="1" x14ac:dyDescent="0.2">
      <c r="A60" s="82"/>
      <c r="B60" s="29"/>
      <c r="C60" s="25"/>
      <c r="D60" s="26"/>
      <c r="E60" s="99"/>
      <c r="F60" s="27"/>
      <c r="G60" s="83"/>
    </row>
    <row r="61" spans="1:7" ht="15.75" customHeight="1" x14ac:dyDescent="0.2">
      <c r="A61" s="78">
        <v>202000</v>
      </c>
      <c r="B61" s="19" t="s">
        <v>35</v>
      </c>
      <c r="C61" s="20"/>
      <c r="D61" s="21"/>
      <c r="E61" s="97"/>
      <c r="F61" s="22"/>
      <c r="G61" s="79"/>
    </row>
    <row r="62" spans="1:7" ht="15.75" customHeight="1" x14ac:dyDescent="0.2">
      <c r="A62" s="78"/>
      <c r="B62" s="28" t="s">
        <v>82</v>
      </c>
      <c r="C62" s="20"/>
      <c r="D62" s="21"/>
      <c r="E62" s="97"/>
      <c r="F62" s="22"/>
      <c r="G62" s="79"/>
    </row>
    <row r="63" spans="1:7" ht="15.75" customHeight="1" x14ac:dyDescent="0.2">
      <c r="A63" s="78">
        <v>202010</v>
      </c>
      <c r="B63" s="23" t="s">
        <v>30</v>
      </c>
      <c r="C63" s="20" t="s">
        <v>12</v>
      </c>
      <c r="D63" s="21">
        <v>45</v>
      </c>
      <c r="E63" s="97" t="s">
        <v>6</v>
      </c>
      <c r="F63" s="22"/>
      <c r="G63" s="79">
        <f>D63*F63</f>
        <v>0</v>
      </c>
    </row>
    <row r="64" spans="1:7" ht="6.75" customHeight="1" x14ac:dyDescent="0.2">
      <c r="A64" s="82"/>
      <c r="B64" s="30"/>
      <c r="C64" s="25"/>
      <c r="D64" s="26"/>
      <c r="E64" s="99"/>
      <c r="F64" s="27"/>
      <c r="G64" s="83"/>
    </row>
    <row r="65" spans="1:7" ht="15.75" customHeight="1" x14ac:dyDescent="0.2">
      <c r="A65" s="78">
        <v>203000</v>
      </c>
      <c r="B65" s="19" t="s">
        <v>36</v>
      </c>
      <c r="C65" s="20"/>
      <c r="D65" s="21"/>
      <c r="E65" s="97"/>
      <c r="F65" s="22"/>
      <c r="G65" s="79"/>
    </row>
    <row r="66" spans="1:7" ht="15.75" customHeight="1" x14ac:dyDescent="0.2">
      <c r="A66" s="78"/>
      <c r="B66" s="28" t="s">
        <v>82</v>
      </c>
      <c r="C66" s="20"/>
      <c r="D66" s="21"/>
      <c r="E66" s="97"/>
      <c r="F66" s="22"/>
      <c r="G66" s="79"/>
    </row>
    <row r="67" spans="1:7" ht="15.75" customHeight="1" x14ac:dyDescent="0.2">
      <c r="A67" s="78">
        <v>203010</v>
      </c>
      <c r="B67" s="23" t="s">
        <v>30</v>
      </c>
      <c r="C67" s="20" t="s">
        <v>12</v>
      </c>
      <c r="D67" s="21">
        <v>25</v>
      </c>
      <c r="E67" s="97" t="s">
        <v>6</v>
      </c>
      <c r="F67" s="22"/>
      <c r="G67" s="79">
        <f>D67*F67</f>
        <v>0</v>
      </c>
    </row>
    <row r="68" spans="1:7" ht="6.75" customHeight="1" x14ac:dyDescent="0.2">
      <c r="A68" s="82"/>
      <c r="B68" s="29"/>
      <c r="C68" s="25"/>
      <c r="D68" s="26"/>
      <c r="E68" s="99"/>
      <c r="F68" s="27"/>
      <c r="G68" s="83"/>
    </row>
    <row r="69" spans="1:7" ht="15.75" customHeight="1" x14ac:dyDescent="0.2">
      <c r="A69" s="80">
        <v>204000</v>
      </c>
      <c r="B69" s="19" t="s">
        <v>37</v>
      </c>
      <c r="C69" s="31"/>
      <c r="D69" s="32"/>
      <c r="E69" s="98"/>
      <c r="F69" s="33"/>
      <c r="G69" s="81"/>
    </row>
    <row r="70" spans="1:7" ht="15.75" customHeight="1" x14ac:dyDescent="0.2">
      <c r="A70" s="80"/>
      <c r="B70" s="28" t="s">
        <v>82</v>
      </c>
      <c r="C70" s="31"/>
      <c r="D70" s="32"/>
      <c r="E70" s="98"/>
      <c r="F70" s="33"/>
      <c r="G70" s="81"/>
    </row>
    <row r="71" spans="1:7" ht="15.75" customHeight="1" x14ac:dyDescent="0.2">
      <c r="A71" s="80">
        <v>204010</v>
      </c>
      <c r="B71" s="23" t="s">
        <v>30</v>
      </c>
      <c r="C71" s="31" t="s">
        <v>12</v>
      </c>
      <c r="D71" s="32">
        <v>15</v>
      </c>
      <c r="E71" s="98" t="s">
        <v>6</v>
      </c>
      <c r="F71" s="33"/>
      <c r="G71" s="79">
        <f>D71*F71</f>
        <v>0</v>
      </c>
    </row>
    <row r="72" spans="1:7" ht="6.75" customHeight="1" x14ac:dyDescent="0.2">
      <c r="A72" s="82"/>
      <c r="B72" s="29"/>
      <c r="C72" s="25"/>
      <c r="D72" s="26"/>
      <c r="E72" s="99"/>
      <c r="F72" s="27"/>
      <c r="G72" s="83"/>
    </row>
    <row r="73" spans="1:7" ht="15.75" customHeight="1" x14ac:dyDescent="0.2">
      <c r="A73" s="80">
        <v>205000</v>
      </c>
      <c r="B73" s="19" t="s">
        <v>38</v>
      </c>
      <c r="C73" s="31"/>
      <c r="D73" s="32"/>
      <c r="E73" s="98"/>
      <c r="F73" s="33"/>
      <c r="G73" s="81"/>
    </row>
    <row r="74" spans="1:7" ht="15.75" customHeight="1" x14ac:dyDescent="0.2">
      <c r="A74" s="80"/>
      <c r="B74" s="28" t="s">
        <v>82</v>
      </c>
      <c r="C74" s="31"/>
      <c r="D74" s="32"/>
      <c r="E74" s="98"/>
      <c r="F74" s="33"/>
      <c r="G74" s="81"/>
    </row>
    <row r="75" spans="1:7" ht="15.75" customHeight="1" x14ac:dyDescent="0.2">
      <c r="A75" s="80">
        <v>205010</v>
      </c>
      <c r="B75" s="23" t="s">
        <v>30</v>
      </c>
      <c r="C75" s="31" t="s">
        <v>12</v>
      </c>
      <c r="D75" s="32">
        <v>20</v>
      </c>
      <c r="E75" s="98" t="s">
        <v>6</v>
      </c>
      <c r="F75" s="33"/>
      <c r="G75" s="79">
        <f>D75*F75</f>
        <v>0</v>
      </c>
    </row>
    <row r="76" spans="1:7" ht="6.75" customHeight="1" x14ac:dyDescent="0.2">
      <c r="A76" s="82"/>
      <c r="B76" s="29"/>
      <c r="C76" s="25"/>
      <c r="D76" s="26"/>
      <c r="E76" s="99"/>
      <c r="F76" s="27"/>
      <c r="G76" s="83"/>
    </row>
    <row r="77" spans="1:7" ht="15.75" customHeight="1" x14ac:dyDescent="0.2">
      <c r="A77" s="78">
        <v>301000</v>
      </c>
      <c r="B77" s="19" t="s">
        <v>39</v>
      </c>
      <c r="C77" s="20"/>
      <c r="D77" s="21"/>
      <c r="E77" s="97"/>
      <c r="F77" s="22"/>
      <c r="G77" s="79"/>
    </row>
    <row r="78" spans="1:7" ht="15.75" customHeight="1" x14ac:dyDescent="0.2">
      <c r="A78" s="78"/>
      <c r="B78" s="28" t="s">
        <v>82</v>
      </c>
      <c r="C78" s="20"/>
      <c r="D78" s="21"/>
      <c r="E78" s="97"/>
      <c r="F78" s="22"/>
      <c r="G78" s="79"/>
    </row>
    <row r="79" spans="1:7" ht="15.75" customHeight="1" x14ac:dyDescent="0.2">
      <c r="A79" s="78">
        <v>301010</v>
      </c>
      <c r="B79" s="19" t="s">
        <v>28</v>
      </c>
      <c r="C79" s="20" t="s">
        <v>12</v>
      </c>
      <c r="D79" s="21">
        <v>170</v>
      </c>
      <c r="E79" s="97" t="s">
        <v>6</v>
      </c>
      <c r="F79" s="22"/>
      <c r="G79" s="79">
        <f>D79*F79</f>
        <v>0</v>
      </c>
    </row>
    <row r="80" spans="1:7" ht="15.75" customHeight="1" x14ac:dyDescent="0.2">
      <c r="A80" s="78"/>
      <c r="B80" s="19" t="s">
        <v>40</v>
      </c>
      <c r="C80" s="20"/>
      <c r="D80" s="21"/>
      <c r="E80" s="97"/>
      <c r="F80" s="22"/>
      <c r="G80" s="79"/>
    </row>
    <row r="81" spans="1:7" ht="6.75" customHeight="1" x14ac:dyDescent="0.2">
      <c r="A81" s="82"/>
      <c r="B81" s="29"/>
      <c r="C81" s="25"/>
      <c r="D81" s="26"/>
      <c r="E81" s="99"/>
      <c r="F81" s="27"/>
      <c r="G81" s="83"/>
    </row>
    <row r="82" spans="1:7" ht="15.75" customHeight="1" x14ac:dyDescent="0.2">
      <c r="A82" s="78">
        <v>302000</v>
      </c>
      <c r="B82" s="19" t="s">
        <v>41</v>
      </c>
      <c r="C82" s="20"/>
      <c r="D82" s="21"/>
      <c r="E82" s="97"/>
      <c r="F82" s="22"/>
      <c r="G82" s="79"/>
    </row>
    <row r="83" spans="1:7" ht="15.75" customHeight="1" x14ac:dyDescent="0.2">
      <c r="A83" s="78"/>
      <c r="B83" s="28" t="s">
        <v>82</v>
      </c>
      <c r="C83" s="20"/>
      <c r="D83" s="21"/>
      <c r="E83" s="97"/>
      <c r="F83" s="22"/>
      <c r="G83" s="79"/>
    </row>
    <row r="84" spans="1:7" ht="15.75" customHeight="1" x14ac:dyDescent="0.2">
      <c r="A84" s="78">
        <v>302010</v>
      </c>
      <c r="B84" s="19" t="s">
        <v>30</v>
      </c>
      <c r="C84" s="20" t="s">
        <v>12</v>
      </c>
      <c r="D84" s="21">
        <v>50</v>
      </c>
      <c r="E84" s="97" t="s">
        <v>6</v>
      </c>
      <c r="F84" s="22"/>
      <c r="G84" s="79">
        <f>D84*F84</f>
        <v>0</v>
      </c>
    </row>
    <row r="85" spans="1:7" ht="15.75" customHeight="1" x14ac:dyDescent="0.2">
      <c r="A85" s="78"/>
      <c r="B85" s="19" t="s">
        <v>40</v>
      </c>
      <c r="C85" s="20"/>
      <c r="D85" s="21"/>
      <c r="E85" s="97"/>
      <c r="F85" s="22"/>
      <c r="G85" s="79"/>
    </row>
    <row r="86" spans="1:7" ht="6.75" customHeight="1" x14ac:dyDescent="0.2">
      <c r="A86" s="82"/>
      <c r="B86" s="30"/>
      <c r="C86" s="25"/>
      <c r="D86" s="26"/>
      <c r="E86" s="99"/>
      <c r="F86" s="27"/>
      <c r="G86" s="83"/>
    </row>
    <row r="87" spans="1:7" ht="15.75" customHeight="1" x14ac:dyDescent="0.2">
      <c r="A87" s="78">
        <v>303000</v>
      </c>
      <c r="B87" s="19" t="s">
        <v>42</v>
      </c>
      <c r="C87" s="20"/>
      <c r="D87" s="21"/>
      <c r="E87" s="97"/>
      <c r="F87" s="22"/>
      <c r="G87" s="79"/>
    </row>
    <row r="88" spans="1:7" ht="15.75" customHeight="1" x14ac:dyDescent="0.2">
      <c r="A88" s="78"/>
      <c r="B88" s="28" t="s">
        <v>82</v>
      </c>
      <c r="C88" s="20"/>
      <c r="D88" s="21"/>
      <c r="E88" s="97"/>
      <c r="F88" s="22"/>
      <c r="G88" s="79"/>
    </row>
    <row r="89" spans="1:7" ht="15.75" customHeight="1" x14ac:dyDescent="0.2">
      <c r="A89" s="78">
        <v>303010</v>
      </c>
      <c r="B89" s="19" t="s">
        <v>30</v>
      </c>
      <c r="C89" s="20" t="s">
        <v>12</v>
      </c>
      <c r="D89" s="21">
        <v>30</v>
      </c>
      <c r="E89" s="97" t="s">
        <v>6</v>
      </c>
      <c r="F89" s="22"/>
      <c r="G89" s="79">
        <f>D89*F89</f>
        <v>0</v>
      </c>
    </row>
    <row r="90" spans="1:7" ht="15.75" customHeight="1" x14ac:dyDescent="0.2">
      <c r="A90" s="78"/>
      <c r="B90" s="19" t="s">
        <v>40</v>
      </c>
      <c r="C90" s="20"/>
      <c r="D90" s="21"/>
      <c r="E90" s="97"/>
      <c r="F90" s="22"/>
      <c r="G90" s="79"/>
    </row>
    <row r="91" spans="1:7" ht="6.75" customHeight="1" x14ac:dyDescent="0.2">
      <c r="A91" s="82"/>
      <c r="B91" s="29"/>
      <c r="C91" s="25"/>
      <c r="D91" s="26"/>
      <c r="E91" s="99"/>
      <c r="F91" s="27"/>
      <c r="G91" s="83"/>
    </row>
    <row r="92" spans="1:7" ht="15.75" customHeight="1" x14ac:dyDescent="0.2">
      <c r="A92" s="80">
        <v>304000</v>
      </c>
      <c r="B92" s="19" t="s">
        <v>43</v>
      </c>
      <c r="C92" s="31"/>
      <c r="D92" s="32"/>
      <c r="E92" s="98"/>
      <c r="F92" s="33"/>
      <c r="G92" s="81"/>
    </row>
    <row r="93" spans="1:7" ht="15.75" customHeight="1" x14ac:dyDescent="0.2">
      <c r="A93" s="80"/>
      <c r="B93" s="28" t="s">
        <v>82</v>
      </c>
      <c r="C93" s="31"/>
      <c r="D93" s="32"/>
      <c r="E93" s="98"/>
      <c r="F93" s="33"/>
      <c r="G93" s="81"/>
    </row>
    <row r="94" spans="1:7" ht="15.75" customHeight="1" x14ac:dyDescent="0.2">
      <c r="A94" s="80">
        <v>304010</v>
      </c>
      <c r="B94" s="19" t="s">
        <v>30</v>
      </c>
      <c r="C94" s="31" t="s">
        <v>12</v>
      </c>
      <c r="D94" s="32">
        <v>20</v>
      </c>
      <c r="E94" s="98" t="s">
        <v>6</v>
      </c>
      <c r="F94" s="33"/>
      <c r="G94" s="79">
        <f>D94*F94</f>
        <v>0</v>
      </c>
    </row>
    <row r="95" spans="1:7" ht="15.75" customHeight="1" x14ac:dyDescent="0.2">
      <c r="A95" s="80"/>
      <c r="B95" s="19" t="s">
        <v>40</v>
      </c>
      <c r="C95" s="31"/>
      <c r="D95" s="32"/>
      <c r="E95" s="98"/>
      <c r="F95" s="33"/>
      <c r="G95" s="81"/>
    </row>
    <row r="96" spans="1:7" ht="6.75" customHeight="1" x14ac:dyDescent="0.2">
      <c r="A96" s="82"/>
      <c r="B96" s="29"/>
      <c r="C96" s="25"/>
      <c r="D96" s="26"/>
      <c r="E96" s="99"/>
      <c r="F96" s="27"/>
      <c r="G96" s="83"/>
    </row>
    <row r="97" spans="1:7" ht="15.75" customHeight="1" x14ac:dyDescent="0.2">
      <c r="A97" s="80">
        <v>305000</v>
      </c>
      <c r="B97" s="19" t="s">
        <v>44</v>
      </c>
      <c r="C97" s="31"/>
      <c r="D97" s="32"/>
      <c r="E97" s="98"/>
      <c r="F97" s="33"/>
      <c r="G97" s="81"/>
    </row>
    <row r="98" spans="1:7" ht="15.75" customHeight="1" x14ac:dyDescent="0.2">
      <c r="A98" s="80"/>
      <c r="B98" s="28" t="s">
        <v>82</v>
      </c>
      <c r="C98" s="31"/>
      <c r="D98" s="32"/>
      <c r="E98" s="98"/>
      <c r="F98" s="33"/>
      <c r="G98" s="81"/>
    </row>
    <row r="99" spans="1:7" ht="15.75" customHeight="1" x14ac:dyDescent="0.2">
      <c r="A99" s="80">
        <v>305010</v>
      </c>
      <c r="B99" s="19" t="s">
        <v>30</v>
      </c>
      <c r="C99" s="31" t="s">
        <v>12</v>
      </c>
      <c r="D99" s="32">
        <v>30</v>
      </c>
      <c r="E99" s="98" t="s">
        <v>6</v>
      </c>
      <c r="F99" s="33"/>
      <c r="G99" s="79">
        <f>D99*F99</f>
        <v>0</v>
      </c>
    </row>
    <row r="100" spans="1:7" ht="15.75" customHeight="1" x14ac:dyDescent="0.2">
      <c r="A100" s="80"/>
      <c r="B100" s="19" t="s">
        <v>40</v>
      </c>
      <c r="C100" s="31"/>
      <c r="D100" s="32"/>
      <c r="E100" s="98"/>
      <c r="F100" s="33"/>
      <c r="G100" s="81"/>
    </row>
    <row r="101" spans="1:7" ht="6.75" customHeight="1" x14ac:dyDescent="0.2">
      <c r="A101" s="82"/>
      <c r="B101" s="30"/>
      <c r="C101" s="25"/>
      <c r="D101" s="26"/>
      <c r="E101" s="99"/>
      <c r="F101" s="27"/>
      <c r="G101" s="83"/>
    </row>
    <row r="102" spans="1:7" ht="15.75" customHeight="1" x14ac:dyDescent="0.2">
      <c r="A102" s="78">
        <v>402000</v>
      </c>
      <c r="B102" s="19" t="s">
        <v>46</v>
      </c>
      <c r="C102" s="20"/>
      <c r="D102" s="21"/>
      <c r="E102" s="97"/>
      <c r="F102" s="22"/>
      <c r="G102" s="79"/>
    </row>
    <row r="103" spans="1:7" ht="15.75" customHeight="1" x14ac:dyDescent="0.2">
      <c r="A103" s="78"/>
      <c r="B103" s="28" t="s">
        <v>82</v>
      </c>
      <c r="C103" s="20"/>
      <c r="D103" s="21"/>
      <c r="E103" s="97"/>
      <c r="F103" s="22"/>
      <c r="G103" s="79"/>
    </row>
    <row r="104" spans="1:7" ht="15.75" customHeight="1" x14ac:dyDescent="0.2">
      <c r="A104" s="78">
        <v>402010</v>
      </c>
      <c r="B104" s="19" t="s">
        <v>47</v>
      </c>
      <c r="C104" s="20" t="s">
        <v>12</v>
      </c>
      <c r="D104" s="21">
        <v>9</v>
      </c>
      <c r="E104" s="97" t="s">
        <v>6</v>
      </c>
      <c r="F104" s="22"/>
      <c r="G104" s="79">
        <f>D104*F104</f>
        <v>0</v>
      </c>
    </row>
    <row r="105" spans="1:7" ht="15.75" customHeight="1" x14ac:dyDescent="0.2">
      <c r="A105" s="78"/>
      <c r="B105" s="19" t="s">
        <v>48</v>
      </c>
      <c r="C105" s="20"/>
      <c r="D105" s="21"/>
      <c r="E105" s="97"/>
      <c r="F105" s="22"/>
      <c r="G105" s="79"/>
    </row>
    <row r="106" spans="1:7" ht="15.75" customHeight="1" x14ac:dyDescent="0.2">
      <c r="A106" s="78"/>
      <c r="B106" s="23" t="s">
        <v>49</v>
      </c>
      <c r="C106" s="34"/>
      <c r="D106" s="21"/>
      <c r="E106" s="97"/>
      <c r="F106" s="22"/>
      <c r="G106" s="79"/>
    </row>
    <row r="107" spans="1:7" ht="6.75" customHeight="1" x14ac:dyDescent="0.2">
      <c r="A107" s="82"/>
      <c r="B107" s="30"/>
      <c r="C107" s="25"/>
      <c r="D107" s="26"/>
      <c r="E107" s="99"/>
      <c r="F107" s="27"/>
      <c r="G107" s="83"/>
    </row>
    <row r="108" spans="1:7" ht="15.75" customHeight="1" x14ac:dyDescent="0.2">
      <c r="A108" s="78">
        <v>403000</v>
      </c>
      <c r="B108" s="19" t="s">
        <v>50</v>
      </c>
      <c r="C108" s="20"/>
      <c r="D108" s="21"/>
      <c r="E108" s="97"/>
      <c r="F108" s="22"/>
      <c r="G108" s="79"/>
    </row>
    <row r="109" spans="1:7" ht="15.75" customHeight="1" x14ac:dyDescent="0.2">
      <c r="A109" s="78"/>
      <c r="B109" s="28" t="s">
        <v>82</v>
      </c>
      <c r="C109" s="20"/>
      <c r="D109" s="21"/>
      <c r="E109" s="97"/>
      <c r="F109" s="22"/>
      <c r="G109" s="79"/>
    </row>
    <row r="110" spans="1:7" ht="15.75" customHeight="1" x14ac:dyDescent="0.2">
      <c r="A110" s="78">
        <v>403010</v>
      </c>
      <c r="B110" s="19" t="s">
        <v>47</v>
      </c>
      <c r="C110" s="20" t="s">
        <v>12</v>
      </c>
      <c r="D110" s="21">
        <v>4</v>
      </c>
      <c r="E110" s="97" t="s">
        <v>6</v>
      </c>
      <c r="F110" s="22"/>
      <c r="G110" s="79">
        <f>D110*F110</f>
        <v>0</v>
      </c>
    </row>
    <row r="111" spans="1:7" ht="15.75" customHeight="1" x14ac:dyDescent="0.2">
      <c r="A111" s="78"/>
      <c r="B111" s="19" t="s">
        <v>48</v>
      </c>
      <c r="C111" s="20"/>
      <c r="D111" s="21"/>
      <c r="E111" s="97"/>
      <c r="F111" s="22"/>
      <c r="G111" s="79"/>
    </row>
    <row r="112" spans="1:7" ht="15.75" customHeight="1" x14ac:dyDescent="0.2">
      <c r="A112" s="78"/>
      <c r="B112" s="23" t="s">
        <v>49</v>
      </c>
      <c r="C112" s="20"/>
      <c r="D112" s="21"/>
      <c r="E112" s="97"/>
      <c r="F112" s="22"/>
      <c r="G112" s="79"/>
    </row>
    <row r="113" spans="1:7" ht="6.75" customHeight="1" x14ac:dyDescent="0.2">
      <c r="A113" s="82"/>
      <c r="B113" s="29"/>
      <c r="C113" s="25"/>
      <c r="D113" s="26"/>
      <c r="E113" s="99"/>
      <c r="F113" s="27"/>
      <c r="G113" s="83"/>
    </row>
    <row r="114" spans="1:7" ht="15.75" customHeight="1" x14ac:dyDescent="0.2">
      <c r="A114" s="80">
        <v>404000</v>
      </c>
      <c r="B114" s="19" t="s">
        <v>51</v>
      </c>
      <c r="C114" s="31"/>
      <c r="D114" s="32"/>
      <c r="E114" s="98"/>
      <c r="F114" s="33"/>
      <c r="G114" s="81"/>
    </row>
    <row r="115" spans="1:7" ht="15.75" customHeight="1" x14ac:dyDescent="0.2">
      <c r="A115" s="80"/>
      <c r="B115" s="28" t="s">
        <v>82</v>
      </c>
      <c r="C115" s="31"/>
      <c r="D115" s="32"/>
      <c r="E115" s="98"/>
      <c r="F115" s="33"/>
      <c r="G115" s="81"/>
    </row>
    <row r="116" spans="1:7" ht="15.75" customHeight="1" x14ac:dyDescent="0.2">
      <c r="A116" s="80">
        <v>404010</v>
      </c>
      <c r="B116" s="19" t="s">
        <v>47</v>
      </c>
      <c r="C116" s="31" t="s">
        <v>12</v>
      </c>
      <c r="D116" s="32">
        <v>2</v>
      </c>
      <c r="E116" s="98" t="s">
        <v>6</v>
      </c>
      <c r="F116" s="33"/>
      <c r="G116" s="79">
        <f>D116*F116</f>
        <v>0</v>
      </c>
    </row>
    <row r="117" spans="1:7" ht="15.75" customHeight="1" x14ac:dyDescent="0.2">
      <c r="A117" s="80"/>
      <c r="B117" s="19" t="s">
        <v>48</v>
      </c>
      <c r="C117" s="31"/>
      <c r="D117" s="32"/>
      <c r="E117" s="98"/>
      <c r="F117" s="33"/>
      <c r="G117" s="81"/>
    </row>
    <row r="118" spans="1:7" ht="15.75" customHeight="1" x14ac:dyDescent="0.2">
      <c r="A118" s="80"/>
      <c r="B118" s="23" t="s">
        <v>49</v>
      </c>
      <c r="C118" s="31"/>
      <c r="D118" s="32"/>
      <c r="E118" s="98"/>
      <c r="F118" s="33"/>
      <c r="G118" s="81"/>
    </row>
    <row r="119" spans="1:7" ht="6.75" customHeight="1" x14ac:dyDescent="0.2">
      <c r="A119" s="82"/>
      <c r="B119" s="29"/>
      <c r="C119" s="25"/>
      <c r="D119" s="26"/>
      <c r="E119" s="99"/>
      <c r="F119" s="27"/>
      <c r="G119" s="83"/>
    </row>
    <row r="120" spans="1:7" ht="15.75" customHeight="1" x14ac:dyDescent="0.2">
      <c r="A120" s="80">
        <v>405000</v>
      </c>
      <c r="B120" s="19" t="s">
        <v>52</v>
      </c>
      <c r="C120" s="31"/>
      <c r="D120" s="32"/>
      <c r="E120" s="98"/>
      <c r="F120" s="33"/>
      <c r="G120" s="81"/>
    </row>
    <row r="121" spans="1:7" ht="15.75" customHeight="1" x14ac:dyDescent="0.2">
      <c r="A121" s="80"/>
      <c r="B121" s="28" t="s">
        <v>82</v>
      </c>
      <c r="C121" s="31"/>
      <c r="D121" s="32"/>
      <c r="E121" s="98"/>
      <c r="F121" s="33"/>
      <c r="G121" s="81"/>
    </row>
    <row r="122" spans="1:7" ht="15.75" customHeight="1" x14ac:dyDescent="0.2">
      <c r="A122" s="80">
        <v>405010</v>
      </c>
      <c r="B122" s="19" t="s">
        <v>47</v>
      </c>
      <c r="C122" s="31" t="s">
        <v>12</v>
      </c>
      <c r="D122" s="32">
        <v>2</v>
      </c>
      <c r="E122" s="98" t="s">
        <v>6</v>
      </c>
      <c r="F122" s="33"/>
      <c r="G122" s="79">
        <f>D122*F122</f>
        <v>0</v>
      </c>
    </row>
    <row r="123" spans="1:7" ht="15.75" customHeight="1" x14ac:dyDescent="0.2">
      <c r="A123" s="80"/>
      <c r="B123" s="19" t="s">
        <v>48</v>
      </c>
      <c r="C123" s="31"/>
      <c r="D123" s="32"/>
      <c r="E123" s="98"/>
      <c r="F123" s="33"/>
      <c r="G123" s="81"/>
    </row>
    <row r="124" spans="1:7" ht="15.75" customHeight="1" x14ac:dyDescent="0.2">
      <c r="A124" s="80"/>
      <c r="B124" s="23" t="s">
        <v>49</v>
      </c>
      <c r="C124" s="31"/>
      <c r="D124" s="32"/>
      <c r="E124" s="98"/>
      <c r="F124" s="33"/>
      <c r="G124" s="81"/>
    </row>
    <row r="125" spans="1:7" ht="6.75" customHeight="1" x14ac:dyDescent="0.2">
      <c r="A125" s="82"/>
      <c r="B125" s="24"/>
      <c r="C125" s="25"/>
      <c r="D125" s="26"/>
      <c r="E125" s="99"/>
      <c r="F125" s="27"/>
      <c r="G125" s="83"/>
    </row>
    <row r="126" spans="1:7" ht="15.75" customHeight="1" x14ac:dyDescent="0.2">
      <c r="A126" s="78">
        <v>502000</v>
      </c>
      <c r="B126" s="19" t="s">
        <v>53</v>
      </c>
      <c r="C126" s="20"/>
      <c r="D126" s="21"/>
      <c r="E126" s="97"/>
      <c r="F126" s="22"/>
      <c r="G126" s="79"/>
    </row>
    <row r="127" spans="1:7" ht="15.75" customHeight="1" x14ac:dyDescent="0.2">
      <c r="A127" s="78"/>
      <c r="B127" s="28" t="s">
        <v>82</v>
      </c>
      <c r="C127" s="20"/>
      <c r="D127" s="21"/>
      <c r="E127" s="97"/>
      <c r="F127" s="22"/>
      <c r="G127" s="79"/>
    </row>
    <row r="128" spans="1:7" ht="15.75" customHeight="1" x14ac:dyDescent="0.2">
      <c r="A128" s="78">
        <v>502010</v>
      </c>
      <c r="B128" s="19" t="s">
        <v>30</v>
      </c>
      <c r="C128" s="20" t="s">
        <v>12</v>
      </c>
      <c r="D128" s="21">
        <v>6</v>
      </c>
      <c r="E128" s="97" t="s">
        <v>6</v>
      </c>
      <c r="F128" s="22"/>
      <c r="G128" s="79">
        <f>D128*F128</f>
        <v>0</v>
      </c>
    </row>
    <row r="129" spans="1:7" ht="15.75" customHeight="1" x14ac:dyDescent="0.2">
      <c r="A129" s="78"/>
      <c r="B129" s="19" t="s">
        <v>48</v>
      </c>
      <c r="C129" s="20"/>
      <c r="D129" s="21"/>
      <c r="E129" s="97"/>
      <c r="F129" s="22"/>
      <c r="G129" s="79"/>
    </row>
    <row r="130" spans="1:7" ht="15.75" customHeight="1" x14ac:dyDescent="0.2">
      <c r="A130" s="78"/>
      <c r="B130" s="23" t="s">
        <v>49</v>
      </c>
      <c r="C130" s="20"/>
      <c r="D130" s="21"/>
      <c r="E130" s="97"/>
      <c r="F130" s="22"/>
      <c r="G130" s="79"/>
    </row>
    <row r="131" spans="1:7" ht="6.75" customHeight="1" x14ac:dyDescent="0.2">
      <c r="A131" s="82"/>
      <c r="B131" s="30"/>
      <c r="C131" s="25"/>
      <c r="D131" s="26"/>
      <c r="E131" s="99"/>
      <c r="F131" s="27"/>
      <c r="G131" s="83"/>
    </row>
    <row r="132" spans="1:7" ht="15.75" customHeight="1" x14ac:dyDescent="0.2">
      <c r="A132" s="78">
        <v>503000</v>
      </c>
      <c r="B132" s="19" t="s">
        <v>54</v>
      </c>
      <c r="C132" s="20"/>
      <c r="D132" s="21"/>
      <c r="E132" s="97"/>
      <c r="F132" s="22"/>
      <c r="G132" s="79"/>
    </row>
    <row r="133" spans="1:7" ht="14.25" customHeight="1" x14ac:dyDescent="0.2">
      <c r="A133" s="78"/>
      <c r="B133" s="28" t="s">
        <v>82</v>
      </c>
      <c r="C133" s="20"/>
      <c r="D133" s="21"/>
      <c r="E133" s="97"/>
      <c r="F133" s="22"/>
      <c r="G133" s="79"/>
    </row>
    <row r="134" spans="1:7" ht="15.75" customHeight="1" x14ac:dyDescent="0.2">
      <c r="A134" s="78">
        <v>503010</v>
      </c>
      <c r="B134" s="19" t="s">
        <v>30</v>
      </c>
      <c r="C134" s="20" t="s">
        <v>12</v>
      </c>
      <c r="D134" s="21">
        <v>3</v>
      </c>
      <c r="E134" s="97" t="s">
        <v>6</v>
      </c>
      <c r="F134" s="22"/>
      <c r="G134" s="79">
        <f>D134*F134</f>
        <v>0</v>
      </c>
    </row>
    <row r="135" spans="1:7" ht="15.75" customHeight="1" x14ac:dyDescent="0.2">
      <c r="A135" s="78"/>
      <c r="B135" s="19" t="s">
        <v>48</v>
      </c>
      <c r="C135" s="20"/>
      <c r="D135" s="21"/>
      <c r="E135" s="97"/>
      <c r="F135" s="22"/>
      <c r="G135" s="79"/>
    </row>
    <row r="136" spans="1:7" ht="15.75" customHeight="1" x14ac:dyDescent="0.2">
      <c r="A136" s="78"/>
      <c r="B136" s="23" t="s">
        <v>49</v>
      </c>
      <c r="C136" s="20"/>
      <c r="D136" s="21"/>
      <c r="E136" s="97"/>
      <c r="F136" s="22"/>
      <c r="G136" s="79"/>
    </row>
    <row r="137" spans="1:7" ht="6.75" customHeight="1" x14ac:dyDescent="0.2">
      <c r="A137" s="82"/>
      <c r="B137" s="29"/>
      <c r="C137" s="25"/>
      <c r="D137" s="26"/>
      <c r="E137" s="99"/>
      <c r="F137" s="27"/>
      <c r="G137" s="83"/>
    </row>
    <row r="138" spans="1:7" ht="15.75" customHeight="1" x14ac:dyDescent="0.2">
      <c r="A138" s="80">
        <v>504000</v>
      </c>
      <c r="B138" s="19" t="s">
        <v>55</v>
      </c>
      <c r="C138" s="31"/>
      <c r="D138" s="32"/>
      <c r="E138" s="98"/>
      <c r="F138" s="33"/>
      <c r="G138" s="81"/>
    </row>
    <row r="139" spans="1:7" ht="15.75" customHeight="1" x14ac:dyDescent="0.2">
      <c r="A139" s="80"/>
      <c r="B139" s="28" t="s">
        <v>82</v>
      </c>
      <c r="C139" s="31"/>
      <c r="D139" s="32"/>
      <c r="E139" s="98"/>
      <c r="F139" s="33"/>
      <c r="G139" s="81"/>
    </row>
    <row r="140" spans="1:7" ht="15.75" customHeight="1" x14ac:dyDescent="0.2">
      <c r="A140" s="80">
        <v>504010</v>
      </c>
      <c r="B140" s="19" t="s">
        <v>30</v>
      </c>
      <c r="C140" s="31" t="s">
        <v>12</v>
      </c>
      <c r="D140" s="32">
        <v>1</v>
      </c>
      <c r="E140" s="98" t="s">
        <v>6</v>
      </c>
      <c r="F140" s="33"/>
      <c r="G140" s="79">
        <f>D140*F140</f>
        <v>0</v>
      </c>
    </row>
    <row r="141" spans="1:7" ht="15.75" customHeight="1" x14ac:dyDescent="0.2">
      <c r="A141" s="80"/>
      <c r="B141" s="19" t="s">
        <v>48</v>
      </c>
      <c r="C141" s="31"/>
      <c r="D141" s="32"/>
      <c r="E141" s="98"/>
      <c r="F141" s="33"/>
      <c r="G141" s="81"/>
    </row>
    <row r="142" spans="1:7" ht="15.75" customHeight="1" x14ac:dyDescent="0.2">
      <c r="A142" s="80"/>
      <c r="B142" s="23" t="s">
        <v>49</v>
      </c>
      <c r="C142" s="31"/>
      <c r="D142" s="32"/>
      <c r="E142" s="98"/>
      <c r="F142" s="33"/>
      <c r="G142" s="81"/>
    </row>
    <row r="143" spans="1:7" ht="6.75" customHeight="1" x14ac:dyDescent="0.2">
      <c r="A143" s="82"/>
      <c r="B143" s="29"/>
      <c r="C143" s="25"/>
      <c r="D143" s="26"/>
      <c r="E143" s="99"/>
      <c r="F143" s="27"/>
      <c r="G143" s="83"/>
    </row>
    <row r="144" spans="1:7" ht="15.75" customHeight="1" x14ac:dyDescent="0.2">
      <c r="A144" s="80">
        <v>505000</v>
      </c>
      <c r="B144" s="19" t="s">
        <v>56</v>
      </c>
      <c r="C144" s="31"/>
      <c r="D144" s="32"/>
      <c r="E144" s="98"/>
      <c r="F144" s="33"/>
      <c r="G144" s="81"/>
    </row>
    <row r="145" spans="1:7" ht="15.75" customHeight="1" x14ac:dyDescent="0.2">
      <c r="A145" s="80"/>
      <c r="B145" s="28" t="s">
        <v>82</v>
      </c>
      <c r="C145" s="31"/>
      <c r="D145" s="32"/>
      <c r="E145" s="98"/>
      <c r="F145" s="33"/>
      <c r="G145" s="81"/>
    </row>
    <row r="146" spans="1:7" ht="15.75" customHeight="1" x14ac:dyDescent="0.2">
      <c r="A146" s="80">
        <v>505010</v>
      </c>
      <c r="B146" s="19" t="s">
        <v>30</v>
      </c>
      <c r="C146" s="31" t="s">
        <v>12</v>
      </c>
      <c r="D146" s="32">
        <v>1</v>
      </c>
      <c r="E146" s="98" t="s">
        <v>6</v>
      </c>
      <c r="F146" s="33"/>
      <c r="G146" s="79">
        <f>D146*F146</f>
        <v>0</v>
      </c>
    </row>
    <row r="147" spans="1:7" ht="15.75" customHeight="1" x14ac:dyDescent="0.2">
      <c r="A147" s="80"/>
      <c r="B147" s="19" t="s">
        <v>48</v>
      </c>
      <c r="C147" s="31"/>
      <c r="D147" s="32"/>
      <c r="E147" s="98"/>
      <c r="F147" s="33"/>
      <c r="G147" s="81"/>
    </row>
    <row r="148" spans="1:7" ht="15.75" customHeight="1" x14ac:dyDescent="0.2">
      <c r="A148" s="80"/>
      <c r="B148" s="23" t="s">
        <v>49</v>
      </c>
      <c r="C148" s="31"/>
      <c r="D148" s="32"/>
      <c r="E148" s="98"/>
      <c r="F148" s="33"/>
      <c r="G148" s="81"/>
    </row>
    <row r="149" spans="1:7" ht="6.75" customHeight="1" x14ac:dyDescent="0.2">
      <c r="A149" s="82"/>
      <c r="B149" s="30"/>
      <c r="C149" s="25"/>
      <c r="D149" s="26"/>
      <c r="E149" s="99"/>
      <c r="F149" s="27"/>
      <c r="G149" s="83"/>
    </row>
    <row r="150" spans="1:7" ht="15.75" customHeight="1" x14ac:dyDescent="0.2">
      <c r="A150" s="78">
        <v>601000</v>
      </c>
      <c r="B150" s="19" t="s">
        <v>57</v>
      </c>
      <c r="C150" s="20"/>
      <c r="D150" s="21"/>
      <c r="E150" s="97"/>
      <c r="F150" s="22"/>
      <c r="G150" s="79"/>
    </row>
    <row r="151" spans="1:7" ht="15.75" customHeight="1" x14ac:dyDescent="0.2">
      <c r="A151" s="78"/>
      <c r="B151" s="28" t="s">
        <v>82</v>
      </c>
      <c r="C151" s="20"/>
      <c r="D151" s="21"/>
      <c r="E151" s="97"/>
      <c r="F151" s="22"/>
      <c r="G151" s="79"/>
    </row>
    <row r="152" spans="1:7" ht="15.75" customHeight="1" x14ac:dyDescent="0.2">
      <c r="A152" s="78">
        <v>601010</v>
      </c>
      <c r="B152" s="19" t="s">
        <v>58</v>
      </c>
      <c r="C152" s="20" t="s">
        <v>12</v>
      </c>
      <c r="D152" s="21">
        <v>1</v>
      </c>
      <c r="E152" s="97" t="s">
        <v>6</v>
      </c>
      <c r="F152" s="22"/>
      <c r="G152" s="79">
        <f>D152*F152</f>
        <v>0</v>
      </c>
    </row>
    <row r="153" spans="1:7" ht="15.75" customHeight="1" x14ac:dyDescent="0.2">
      <c r="A153" s="78"/>
      <c r="B153" s="23" t="s">
        <v>59</v>
      </c>
      <c r="C153" s="20"/>
      <c r="D153" s="21"/>
      <c r="E153" s="97"/>
      <c r="F153" s="22"/>
      <c r="G153" s="79"/>
    </row>
    <row r="154" spans="1:7" ht="15.75" customHeight="1" x14ac:dyDescent="0.2">
      <c r="A154" s="78">
        <v>601020</v>
      </c>
      <c r="B154" s="19" t="s">
        <v>60</v>
      </c>
      <c r="C154" s="20" t="s">
        <v>12</v>
      </c>
      <c r="D154" s="21">
        <v>1</v>
      </c>
      <c r="E154" s="97" t="s">
        <v>6</v>
      </c>
      <c r="F154" s="22"/>
      <c r="G154" s="79">
        <f>D154*F154</f>
        <v>0</v>
      </c>
    </row>
    <row r="155" spans="1:7" ht="15.75" customHeight="1" x14ac:dyDescent="0.2">
      <c r="A155" s="78"/>
      <c r="B155" s="23" t="s">
        <v>59</v>
      </c>
      <c r="C155" s="20"/>
      <c r="D155" s="21"/>
      <c r="E155" s="97"/>
      <c r="F155" s="22"/>
      <c r="G155" s="79"/>
    </row>
    <row r="156" spans="1:7" ht="15.75" customHeight="1" x14ac:dyDescent="0.2">
      <c r="A156" s="78"/>
      <c r="B156" s="19" t="s">
        <v>61</v>
      </c>
      <c r="C156" s="20"/>
      <c r="D156" s="21"/>
      <c r="E156" s="97"/>
      <c r="F156" s="22"/>
      <c r="G156" s="79"/>
    </row>
    <row r="157" spans="1:7" ht="15.75" customHeight="1" x14ac:dyDescent="0.2">
      <c r="A157" s="78">
        <v>601030</v>
      </c>
      <c r="B157" s="19" t="s">
        <v>62</v>
      </c>
      <c r="C157" s="20" t="s">
        <v>12</v>
      </c>
      <c r="D157" s="21">
        <v>1</v>
      </c>
      <c r="E157" s="97" t="s">
        <v>6</v>
      </c>
      <c r="F157" s="22"/>
      <c r="G157" s="79">
        <f>D157*F157</f>
        <v>0</v>
      </c>
    </row>
    <row r="158" spans="1:7" ht="15.75" customHeight="1" x14ac:dyDescent="0.2">
      <c r="A158" s="78"/>
      <c r="B158" s="23" t="s">
        <v>30</v>
      </c>
      <c r="C158" s="20"/>
      <c r="D158" s="21"/>
      <c r="E158" s="97"/>
      <c r="F158" s="22"/>
      <c r="G158" s="79"/>
    </row>
    <row r="159" spans="1:7" ht="15.75" customHeight="1" x14ac:dyDescent="0.2">
      <c r="A159" s="78">
        <v>601040</v>
      </c>
      <c r="B159" s="19" t="s">
        <v>63</v>
      </c>
      <c r="C159" s="20" t="s">
        <v>12</v>
      </c>
      <c r="D159" s="21">
        <v>1</v>
      </c>
      <c r="E159" s="97" t="s">
        <v>6</v>
      </c>
      <c r="F159" s="22"/>
      <c r="G159" s="79">
        <f>D159*F159</f>
        <v>0</v>
      </c>
    </row>
    <row r="160" spans="1:7" ht="15.75" customHeight="1" x14ac:dyDescent="0.2">
      <c r="A160" s="78"/>
      <c r="B160" s="23" t="s">
        <v>30</v>
      </c>
      <c r="C160" s="20"/>
      <c r="D160" s="21"/>
      <c r="E160" s="97"/>
      <c r="F160" s="22"/>
      <c r="G160" s="79"/>
    </row>
    <row r="161" spans="1:7" ht="15.75" customHeight="1" x14ac:dyDescent="0.2">
      <c r="A161" s="78">
        <v>601050</v>
      </c>
      <c r="B161" s="19" t="s">
        <v>77</v>
      </c>
      <c r="C161" s="20" t="s">
        <v>12</v>
      </c>
      <c r="D161" s="21">
        <v>1</v>
      </c>
      <c r="E161" s="97" t="s">
        <v>45</v>
      </c>
      <c r="F161" s="22"/>
      <c r="G161" s="79">
        <f>D161*F161</f>
        <v>0</v>
      </c>
    </row>
    <row r="162" spans="1:7" ht="15.75" customHeight="1" x14ac:dyDescent="0.2">
      <c r="A162" s="78"/>
      <c r="B162" s="23" t="s">
        <v>59</v>
      </c>
      <c r="C162" s="20"/>
      <c r="D162" s="21"/>
      <c r="E162" s="97"/>
      <c r="F162" s="22"/>
      <c r="G162" s="79"/>
    </row>
    <row r="163" spans="1:7" ht="6.75" customHeight="1" x14ac:dyDescent="0.2">
      <c r="A163" s="82"/>
      <c r="B163" s="29"/>
      <c r="C163" s="25"/>
      <c r="D163" s="26"/>
      <c r="E163" s="99"/>
      <c r="F163" s="27"/>
      <c r="G163" s="83"/>
    </row>
    <row r="164" spans="1:7" ht="15.75" customHeight="1" x14ac:dyDescent="0.2">
      <c r="A164" s="78">
        <v>701000</v>
      </c>
      <c r="B164" s="19" t="s">
        <v>64</v>
      </c>
      <c r="C164" s="20"/>
      <c r="D164" s="21"/>
      <c r="E164" s="97"/>
      <c r="F164" s="22"/>
      <c r="G164" s="79"/>
    </row>
    <row r="165" spans="1:7" ht="15.75" customHeight="1" x14ac:dyDescent="0.2">
      <c r="A165" s="78"/>
      <c r="B165" s="28" t="s">
        <v>82</v>
      </c>
      <c r="C165" s="20"/>
      <c r="D165" s="21"/>
      <c r="E165" s="97"/>
      <c r="F165" s="22"/>
      <c r="G165" s="79"/>
    </row>
    <row r="166" spans="1:7" ht="15.75" customHeight="1" x14ac:dyDescent="0.2">
      <c r="A166" s="78">
        <v>701010</v>
      </c>
      <c r="B166" s="19" t="s">
        <v>30</v>
      </c>
      <c r="C166" s="20" t="s">
        <v>65</v>
      </c>
      <c r="D166" s="21">
        <v>2000</v>
      </c>
      <c r="E166" s="97" t="s">
        <v>6</v>
      </c>
      <c r="F166" s="22"/>
      <c r="G166" s="79">
        <f>D166*F166</f>
        <v>0</v>
      </c>
    </row>
    <row r="167" spans="1:7" ht="6.75" customHeight="1" x14ac:dyDescent="0.2">
      <c r="A167" s="82"/>
      <c r="B167" s="30"/>
      <c r="C167" s="25"/>
      <c r="D167" s="26"/>
      <c r="E167" s="99"/>
      <c r="F167" s="27"/>
      <c r="G167" s="83"/>
    </row>
    <row r="168" spans="1:7" ht="15.75" customHeight="1" x14ac:dyDescent="0.2">
      <c r="A168" s="78">
        <v>801000</v>
      </c>
      <c r="B168" s="19" t="s">
        <v>66</v>
      </c>
      <c r="C168" s="20"/>
      <c r="D168" s="21"/>
      <c r="E168" s="97"/>
      <c r="F168" s="22"/>
      <c r="G168" s="79"/>
    </row>
    <row r="169" spans="1:7" ht="15.75" customHeight="1" x14ac:dyDescent="0.2">
      <c r="A169" s="78"/>
      <c r="B169" s="28" t="s">
        <v>82</v>
      </c>
      <c r="C169" s="20"/>
      <c r="D169" s="21"/>
      <c r="E169" s="97"/>
      <c r="F169" s="22"/>
      <c r="G169" s="79"/>
    </row>
    <row r="170" spans="1:7" ht="15.75" customHeight="1" x14ac:dyDescent="0.2">
      <c r="A170" s="78">
        <v>801010</v>
      </c>
      <c r="B170" s="19" t="s">
        <v>80</v>
      </c>
      <c r="C170" s="20" t="s">
        <v>12</v>
      </c>
      <c r="D170" s="21">
        <v>160</v>
      </c>
      <c r="E170" s="97" t="s">
        <v>6</v>
      </c>
      <c r="F170" s="22"/>
      <c r="G170" s="79">
        <f>D170*F170</f>
        <v>0</v>
      </c>
    </row>
    <row r="171" spans="1:7" ht="15.75" customHeight="1" x14ac:dyDescent="0.2">
      <c r="A171" s="78"/>
      <c r="B171" s="19" t="s">
        <v>78</v>
      </c>
      <c r="C171" s="20"/>
      <c r="D171" s="21"/>
      <c r="E171" s="97"/>
      <c r="F171" s="22"/>
      <c r="G171" s="79"/>
    </row>
    <row r="172" spans="1:7" ht="15.75" customHeight="1" x14ac:dyDescent="0.2">
      <c r="A172" s="78"/>
      <c r="B172" s="23" t="s">
        <v>79</v>
      </c>
      <c r="C172" s="20"/>
      <c r="D172" s="21"/>
      <c r="E172" s="97"/>
      <c r="F172" s="22"/>
      <c r="G172" s="79"/>
    </row>
    <row r="173" spans="1:7" ht="15.75" customHeight="1" x14ac:dyDescent="0.2">
      <c r="A173" s="78">
        <v>801020</v>
      </c>
      <c r="B173" s="40" t="s">
        <v>67</v>
      </c>
      <c r="C173" s="20" t="s">
        <v>12</v>
      </c>
      <c r="D173" s="21">
        <v>25</v>
      </c>
      <c r="E173" s="97" t="s">
        <v>6</v>
      </c>
      <c r="F173" s="22"/>
      <c r="G173" s="79">
        <f>D173*F173</f>
        <v>0</v>
      </c>
    </row>
    <row r="174" spans="1:7" ht="6.75" customHeight="1" x14ac:dyDescent="0.2">
      <c r="A174" s="82"/>
      <c r="B174" s="24"/>
      <c r="C174" s="25"/>
      <c r="D174" s="26"/>
      <c r="E174" s="99"/>
      <c r="F174" s="27"/>
      <c r="G174" s="83"/>
    </row>
    <row r="175" spans="1:7" ht="15.75" customHeight="1" x14ac:dyDescent="0.2">
      <c r="A175" s="78">
        <v>901000</v>
      </c>
      <c r="B175" s="19" t="s">
        <v>68</v>
      </c>
      <c r="C175" s="20"/>
      <c r="D175" s="21"/>
      <c r="E175" s="97"/>
      <c r="F175" s="22"/>
      <c r="G175" s="79"/>
    </row>
    <row r="176" spans="1:7" ht="15.75" customHeight="1" x14ac:dyDescent="0.2">
      <c r="A176" s="78"/>
      <c r="B176" s="28" t="s">
        <v>69</v>
      </c>
      <c r="C176" s="20"/>
      <c r="D176" s="21"/>
      <c r="E176" s="97"/>
      <c r="F176" s="22"/>
      <c r="G176" s="79"/>
    </row>
    <row r="177" spans="1:7" ht="15.75" customHeight="1" x14ac:dyDescent="0.2">
      <c r="A177" s="78">
        <v>901010</v>
      </c>
      <c r="B177" s="19" t="s">
        <v>30</v>
      </c>
      <c r="C177" s="20" t="s">
        <v>65</v>
      </c>
      <c r="D177" s="21">
        <v>6000</v>
      </c>
      <c r="E177" s="97" t="s">
        <v>6</v>
      </c>
      <c r="F177" s="22"/>
      <c r="G177" s="79">
        <f>D177*F177</f>
        <v>0</v>
      </c>
    </row>
    <row r="178" spans="1:7" ht="6.75" customHeight="1" x14ac:dyDescent="0.2">
      <c r="A178" s="82"/>
      <c r="B178" s="35"/>
      <c r="C178" s="25"/>
      <c r="D178" s="36"/>
      <c r="E178" s="99"/>
      <c r="F178" s="37"/>
      <c r="G178" s="84"/>
    </row>
    <row r="179" spans="1:7" ht="15.75" customHeight="1" x14ac:dyDescent="0.2">
      <c r="A179" s="80">
        <v>1001000</v>
      </c>
      <c r="B179" s="38" t="s">
        <v>70</v>
      </c>
      <c r="C179" s="31"/>
      <c r="D179" s="32"/>
      <c r="E179" s="98"/>
      <c r="F179" s="33"/>
      <c r="G179" s="81"/>
    </row>
    <row r="180" spans="1:7" ht="15.75" customHeight="1" x14ac:dyDescent="0.2">
      <c r="A180" s="80"/>
      <c r="B180" s="28" t="s">
        <v>82</v>
      </c>
      <c r="C180" s="31"/>
      <c r="D180" s="32"/>
      <c r="E180" s="98"/>
      <c r="F180" s="33"/>
      <c r="G180" s="81"/>
    </row>
    <row r="181" spans="1:7" ht="15.75" customHeight="1" x14ac:dyDescent="0.2">
      <c r="A181" s="80">
        <v>1001010</v>
      </c>
      <c r="B181" s="39" t="s">
        <v>30</v>
      </c>
      <c r="C181" s="31" t="s">
        <v>71</v>
      </c>
      <c r="D181" s="32">
        <v>1000</v>
      </c>
      <c r="E181" s="98" t="s">
        <v>6</v>
      </c>
      <c r="F181" s="33"/>
      <c r="G181" s="79">
        <f>D181*F181</f>
        <v>0</v>
      </c>
    </row>
    <row r="182" spans="1:7" ht="6.75" customHeight="1" x14ac:dyDescent="0.2">
      <c r="A182" s="82"/>
      <c r="B182" s="30"/>
      <c r="C182" s="25"/>
      <c r="D182" s="26"/>
      <c r="E182" s="99"/>
      <c r="F182" s="27"/>
      <c r="G182" s="83"/>
    </row>
    <row r="183" spans="1:7" ht="15.75" customHeight="1" x14ac:dyDescent="0.2">
      <c r="A183" s="80">
        <v>1101000</v>
      </c>
      <c r="B183" s="38" t="s">
        <v>72</v>
      </c>
      <c r="C183" s="31"/>
      <c r="D183" s="32"/>
      <c r="E183" s="98"/>
      <c r="F183" s="33"/>
      <c r="G183" s="81"/>
    </row>
    <row r="184" spans="1:7" ht="15.75" customHeight="1" x14ac:dyDescent="0.2">
      <c r="A184" s="80"/>
      <c r="B184" s="28" t="s">
        <v>82</v>
      </c>
      <c r="C184" s="31"/>
      <c r="D184" s="32"/>
      <c r="E184" s="98"/>
      <c r="F184" s="33"/>
      <c r="G184" s="81"/>
    </row>
    <row r="185" spans="1:7" ht="15.75" customHeight="1" x14ac:dyDescent="0.2">
      <c r="A185" s="80">
        <v>1101010</v>
      </c>
      <c r="B185" s="39" t="s">
        <v>30</v>
      </c>
      <c r="C185" s="31" t="s">
        <v>65</v>
      </c>
      <c r="D185" s="32">
        <v>10000</v>
      </c>
      <c r="E185" s="98" t="s">
        <v>6</v>
      </c>
      <c r="F185" s="33"/>
      <c r="G185" s="79">
        <f>D185*F185</f>
        <v>0</v>
      </c>
    </row>
    <row r="186" spans="1:7" ht="6.75" customHeight="1" x14ac:dyDescent="0.2">
      <c r="A186" s="82"/>
      <c r="B186" s="30"/>
      <c r="C186" s="25"/>
      <c r="D186" s="26"/>
      <c r="E186" s="99"/>
      <c r="F186" s="27"/>
      <c r="G186" s="83"/>
    </row>
    <row r="187" spans="1:7" ht="15.75" customHeight="1" x14ac:dyDescent="0.2">
      <c r="A187" s="80">
        <v>1201000</v>
      </c>
      <c r="B187" s="38" t="s">
        <v>73</v>
      </c>
      <c r="C187" s="31"/>
      <c r="D187" s="32"/>
      <c r="E187" s="98"/>
      <c r="F187" s="33"/>
      <c r="G187" s="81"/>
    </row>
    <row r="188" spans="1:7" ht="15.75" customHeight="1" x14ac:dyDescent="0.2">
      <c r="A188" s="80"/>
      <c r="B188" s="28" t="s">
        <v>82</v>
      </c>
      <c r="C188" s="31"/>
      <c r="D188" s="32"/>
      <c r="E188" s="98"/>
      <c r="F188" s="33"/>
      <c r="G188" s="81"/>
    </row>
    <row r="189" spans="1:7" ht="15.75" customHeight="1" x14ac:dyDescent="0.2">
      <c r="A189" s="80">
        <v>1201010</v>
      </c>
      <c r="B189" s="39" t="s">
        <v>30</v>
      </c>
      <c r="C189" s="31" t="s">
        <v>12</v>
      </c>
      <c r="D189" s="32">
        <v>90</v>
      </c>
      <c r="E189" s="98" t="s">
        <v>6</v>
      </c>
      <c r="F189" s="33"/>
      <c r="G189" s="79">
        <f>D189*F189</f>
        <v>0</v>
      </c>
    </row>
    <row r="190" spans="1:7" ht="6.75" customHeight="1" x14ac:dyDescent="0.2">
      <c r="A190" s="82"/>
      <c r="B190" s="30"/>
      <c r="C190" s="25"/>
      <c r="D190" s="26"/>
      <c r="E190" s="99"/>
      <c r="F190" s="27"/>
      <c r="G190" s="83"/>
    </row>
    <row r="191" spans="1:7" ht="15.75" customHeight="1" x14ac:dyDescent="0.2">
      <c r="A191" s="85">
        <v>1101000</v>
      </c>
      <c r="B191" s="62" t="s">
        <v>74</v>
      </c>
      <c r="C191" s="63"/>
      <c r="D191" s="64"/>
      <c r="E191" s="100"/>
      <c r="F191" s="65"/>
      <c r="G191" s="86"/>
    </row>
    <row r="192" spans="1:7" ht="26.25" thickBot="1" x14ac:dyDescent="0.25">
      <c r="A192" s="87">
        <v>1101010</v>
      </c>
      <c r="B192" s="66" t="s">
        <v>76</v>
      </c>
      <c r="C192" s="67" t="s">
        <v>75</v>
      </c>
      <c r="D192" s="60">
        <v>95</v>
      </c>
      <c r="E192" s="101" t="s">
        <v>6</v>
      </c>
      <c r="F192" s="68"/>
      <c r="G192" s="88">
        <f>D192*F192</f>
        <v>0</v>
      </c>
    </row>
    <row r="193" spans="1:7" ht="15.75" customHeight="1" thickBot="1" x14ac:dyDescent="0.25">
      <c r="A193" s="87"/>
      <c r="B193" s="59" t="s">
        <v>106</v>
      </c>
      <c r="C193" s="41"/>
      <c r="D193" s="60"/>
      <c r="E193" s="102"/>
      <c r="F193" s="61"/>
      <c r="G193" s="88">
        <f>SUM(G9:G192)</f>
        <v>0</v>
      </c>
    </row>
    <row r="194" spans="1:7" ht="15.75" customHeight="1" thickBot="1" x14ac:dyDescent="0.25">
      <c r="A194" s="53"/>
      <c r="B194" s="106"/>
      <c r="C194" s="19"/>
      <c r="D194" s="21"/>
      <c r="E194" s="103"/>
      <c r="F194" s="19"/>
      <c r="G194" s="69"/>
    </row>
    <row r="195" spans="1:7" ht="18" customHeight="1" thickBot="1" x14ac:dyDescent="0.25">
      <c r="A195" s="21"/>
      <c r="B195" s="107" t="s">
        <v>107</v>
      </c>
      <c r="C195" s="42"/>
      <c r="D195" s="43"/>
      <c r="E195" s="104"/>
      <c r="F195" s="44"/>
      <c r="G195" s="70">
        <f>G193</f>
        <v>0</v>
      </c>
    </row>
    <row r="196" spans="1:7" ht="15.75" customHeight="1" thickBot="1" x14ac:dyDescent="0.25">
      <c r="A196" s="21"/>
    </row>
    <row r="197" spans="1:7" ht="18" customHeight="1" thickBot="1" x14ac:dyDescent="0.25">
      <c r="A197" s="89"/>
      <c r="B197" s="58" t="s">
        <v>0</v>
      </c>
      <c r="F197" s="57">
        <f>G195</f>
        <v>0</v>
      </c>
    </row>
    <row r="198" spans="1:7" ht="13.5" thickBot="1" x14ac:dyDescent="0.25">
      <c r="A198" s="90"/>
    </row>
    <row r="199" spans="1:7" ht="14.25" thickBot="1" x14ac:dyDescent="0.3">
      <c r="A199" s="21"/>
      <c r="B199" s="50" t="s">
        <v>83</v>
      </c>
      <c r="C199" s="49"/>
      <c r="D199" s="48"/>
      <c r="F199" s="56"/>
      <c r="G199" s="108" t="s">
        <v>84</v>
      </c>
    </row>
  </sheetData>
  <mergeCells count="1">
    <mergeCell ref="A1:G1"/>
  </mergeCells>
  <printOptions horizontalCentered="1"/>
  <pageMargins left="0.59055118110236227" right="0" top="0.98425196850393704" bottom="0.31496062992125984" header="0" footer="0.19685039370078741"/>
  <pageSetup paperSize="9" scale="95" fitToHeight="5" orientation="landscape" r:id="rId1"/>
  <headerFooter alignWithMargins="0">
    <oddHeader>&amp;R 
&amp;G</oddHeader>
    <oddFooter>&amp;R&amp;8blad &amp;P van &amp;N
definitief 19-7-2021</oddFooter>
  </headerFooter>
  <rowBreaks count="5" manualBreakCount="5">
    <brk id="36" max="6" man="1"/>
    <brk id="76" max="6" man="1"/>
    <brk id="113" max="6" man="1"/>
    <brk id="149" max="6" man="1"/>
    <brk id="186" max="6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2</vt:i4>
      </vt:variant>
    </vt:vector>
  </HeadingPairs>
  <TitlesOfParts>
    <vt:vector size="3" baseType="lpstr">
      <vt:lpstr>perceel 2 civiele constructies</vt:lpstr>
      <vt:lpstr>'perceel 2 civiele constructies'!Afdrukbereik</vt:lpstr>
      <vt:lpstr>'perceel 2 civiele constructies'!Afdruktitels</vt:lpstr>
    </vt:vector>
  </TitlesOfParts>
  <Company>Gemeente Utrecht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Schepper, Sander de</dc:creator>
  <cp:lastModifiedBy>Straaten, Jacqueline van</cp:lastModifiedBy>
  <cp:lastPrinted>2021-07-19T13:07:17Z</cp:lastPrinted>
  <dcterms:created xsi:type="dcterms:W3CDTF">2017-01-13T09:45:38Z</dcterms:created>
  <dcterms:modified xsi:type="dcterms:W3CDTF">2021-08-20T08:56:35Z</dcterms:modified>
</cp:coreProperties>
</file>