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OneDrive - Inkada BV\Documenten - Team site\10 Projecten\MBO Utrecht\Inhuur personeel 2020\NvI\1e NvI\"/>
    </mc:Choice>
  </mc:AlternateContent>
  <xr:revisionPtr revIDLastSave="0" documentId="13_ncr:1_{3EF364B8-5B75-4E6D-A022-C44AB99D793C}" xr6:coauthVersionLast="46" xr6:coauthVersionMax="46" xr10:uidLastSave="{00000000-0000-0000-0000-000000000000}"/>
  <bookViews>
    <workbookView xWindow="-108" yWindow="-108" windowWidth="23256" windowHeight="12576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 s="1"/>
  <c r="G15" i="1" l="1"/>
  <c r="G11" i="1"/>
  <c r="G16" i="1"/>
  <c r="G14" i="1"/>
  <c r="G13" i="1"/>
  <c r="G12" i="1"/>
  <c r="D8" i="1"/>
  <c r="G17" i="1" l="1"/>
  <c r="G22" i="1" s="1"/>
  <c r="G19" i="1"/>
  <c r="D9" i="1"/>
  <c r="D12" i="1" l="1"/>
  <c r="D15" i="1"/>
  <c r="D16" i="1"/>
  <c r="D11" i="1"/>
  <c r="D14" i="1"/>
  <c r="D13" i="1"/>
  <c r="D17" i="1" l="1"/>
  <c r="D22" i="1" s="1"/>
  <c r="G20" i="1"/>
  <c r="D19" i="1" l="1"/>
  <c r="D20" i="1" s="1"/>
  <c r="D23" i="1" s="1"/>
  <c r="D29" i="1" s="1"/>
  <c r="G23" i="1"/>
  <c r="G29" i="1" s="1"/>
  <c r="G33" i="1" l="1"/>
  <c r="D36" i="1"/>
  <c r="D30" i="1"/>
  <c r="G36" i="1"/>
  <c r="G32" i="1"/>
  <c r="G27" i="1"/>
  <c r="G30" i="1"/>
  <c r="G28" i="1"/>
  <c r="G35" i="1"/>
  <c r="G31" i="1"/>
  <c r="G26" i="1"/>
  <c r="G25" i="1"/>
  <c r="G34" i="1"/>
  <c r="D35" i="1"/>
  <c r="D32" i="1"/>
  <c r="D27" i="1"/>
  <c r="D34" i="1"/>
  <c r="D26" i="1"/>
  <c r="D33" i="1"/>
  <c r="D31" i="1"/>
  <c r="D28" i="1"/>
  <c r="D25" i="1"/>
  <c r="G37" i="1" l="1"/>
  <c r="G41" i="1" s="1"/>
  <c r="D37" i="1"/>
  <c r="D41" i="1" s="1"/>
  <c r="D43" i="1" s="1"/>
</calcChain>
</file>

<file path=xl/sharedStrings.xml><?xml version="1.0" encoding="utf-8"?>
<sst xmlns="http://schemas.openxmlformats.org/spreadsheetml/2006/main" count="73" uniqueCount="43">
  <si>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</si>
  <si>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</si>
  <si>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</si>
  <si>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</si>
  <si>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</si>
  <si>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</si>
  <si>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</si>
  <si>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</si>
  <si>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</si>
  <si>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</si>
  <si>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</si>
  <si>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</si>
  <si>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</si>
  <si>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</si>
  <si>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</si>
  <si>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</si>
  <si>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</si>
  <si>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</si>
  <si>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</si>
  <si>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</si>
  <si>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</si>
  <si>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</si>
  <si>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</si>
  <si>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</si>
  <si>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</si>
  <si>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</si>
  <si>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</si>
  <si>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</si>
  <si>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</si>
  <si>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</si>
  <si>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</si>
  <si>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</si>
  <si>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</si>
  <si>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</si>
  <si>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</si>
  <si>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</si>
  <si>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</si>
  <si>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</si>
  <si>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</si>
  <si>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>Aanbesteding 'Inhuur Personeel' - MBO Utrecht</t>
  </si>
  <si>
    <t>Bijlage 5A - Calculatieblad Perceel 1  NvI 1</t>
  </si>
  <si>
    <t>Werkhervattingskas - WGA premie</t>
  </si>
  <si>
    <t>Werkhervattingskas - ZW flex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</si>
</sst>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434476</xdr:colOff>
      <xdr:row>0</xdr:row>
      <xdr:rowOff>25037</xdr:rowOff>
    </xdr:from>
    <xdr:to>
      <xdr:col>10</xdr:col>
      <xdr:colOff>172778</xdr:colOff>
      <xdr:row>8</xdr:row>
      <xdr:rowOff>95528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D26F1812-A036-41D1-9319-39560932B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7797" y="25037"/>
          <a:ext cx="2241202" cy="15837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L50"/>
  <sheetViews>
    <sheetView showGridLines="0" tabSelected="1" topLeftCell="A10" zoomScale="85" zoomScaleNormal="85" zoomScaleSheetLayoutView="130" workbookViewId="0">
      <selection activeCell="B30" sqref="B30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0" customWidth="1"/>
    <col min="9" max="9" width="13" customWidth="1"/>
    <col min="10" max="11" width="3.5546875" customWidth="1"/>
    <col min="12" max="12" width="9.88671875" customWidth="1"/>
  </cols>
  <sheetData>
    <row r="2" spans="2:7" ht="23.25" customHeight="1" x14ac:dyDescent="0.45">
      <c r="B2" s="18" t="s">
        <v>40</v>
      </c>
      <c r="D2" s="34"/>
      <c r="G2"/>
    </row>
    <row r="3" spans="2:7" x14ac:dyDescent="0.3">
      <c r="B3" s="17" t="s">
        <v>39</v>
      </c>
      <c r="D3" s="34"/>
      <c r="G3"/>
    </row>
    <row r="4" spans="2:7" ht="9" customHeight="1" x14ac:dyDescent="0.3">
      <c r="B4" s="17"/>
      <c r="D4" s="22"/>
      <c r="G4"/>
    </row>
    <row r="5" spans="2:7" x14ac:dyDescent="0.3">
      <c r="C5" s="32" t="s">
        <v>35</v>
      </c>
      <c r="D5" s="32"/>
      <c r="F5" s="32" t="s">
        <v>36</v>
      </c>
      <c r="G5" s="32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38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23</v>
      </c>
      <c r="D9" s="11">
        <f>SUM(D7:D8)</f>
        <v>100</v>
      </c>
      <c r="F9" s="6" t="s">
        <v>23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24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9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8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33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23</v>
      </c>
      <c r="D17" s="11">
        <f>SUM(D9,D11:D16)</f>
        <v>100</v>
      </c>
      <c r="F17" s="6" t="s">
        <v>23</v>
      </c>
      <c r="G17" s="11">
        <f>SUM(G9,G11:G16)</f>
        <v>100</v>
      </c>
    </row>
    <row r="18" spans="2:7" ht="15.6" x14ac:dyDescent="0.3">
      <c r="B18" s="5" t="s">
        <v>7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7</v>
      </c>
      <c r="C19" s="13">
        <v>0</v>
      </c>
      <c r="D19" s="10">
        <f>C19*D17</f>
        <v>0</v>
      </c>
      <c r="F19" s="13">
        <v>0</v>
      </c>
      <c r="G19" s="10">
        <f>F19*G17</f>
        <v>0</v>
      </c>
    </row>
    <row r="20" spans="2:7" x14ac:dyDescent="0.3">
      <c r="B20" s="3"/>
      <c r="C20" s="6" t="s">
        <v>23</v>
      </c>
      <c r="D20" s="11">
        <f>SUM(D17,D19)</f>
        <v>100</v>
      </c>
      <c r="F20" s="6" t="s">
        <v>23</v>
      </c>
      <c r="G20" s="11">
        <f>SUM(G17,G19)</f>
        <v>100</v>
      </c>
    </row>
    <row r="21" spans="2:7" ht="15.6" x14ac:dyDescent="0.3">
      <c r="B21" s="5" t="s">
        <v>26</v>
      </c>
      <c r="C21" s="12" t="s">
        <v>0</v>
      </c>
      <c r="D21" s="16" t="s">
        <v>4</v>
      </c>
      <c r="F21" s="12" t="s">
        <v>0</v>
      </c>
      <c r="G21" s="16" t="s">
        <v>4</v>
      </c>
    </row>
    <row r="22" spans="2:7" x14ac:dyDescent="0.3">
      <c r="B22" s="1" t="s">
        <v>10</v>
      </c>
      <c r="C22" s="13">
        <v>0</v>
      </c>
      <c r="D22" s="10">
        <f>D17*C22</f>
        <v>0</v>
      </c>
      <c r="F22" s="13">
        <v>0</v>
      </c>
      <c r="G22" s="10">
        <f>G17*F22</f>
        <v>0</v>
      </c>
    </row>
    <row r="23" spans="2:7" x14ac:dyDescent="0.3">
      <c r="B23" s="3"/>
      <c r="C23" s="6" t="s">
        <v>23</v>
      </c>
      <c r="D23" s="11">
        <f>SUM(D20,D22)</f>
        <v>100</v>
      </c>
      <c r="F23" s="6" t="s">
        <v>23</v>
      </c>
      <c r="G23" s="11">
        <f>SUM(G20,G22)</f>
        <v>100</v>
      </c>
    </row>
    <row r="24" spans="2:7" ht="15.6" x14ac:dyDescent="0.3">
      <c r="B24" s="5" t="s">
        <v>11</v>
      </c>
      <c r="C24" s="12" t="s">
        <v>0</v>
      </c>
      <c r="D24" s="16" t="s">
        <v>4</v>
      </c>
      <c r="F24" s="12" t="s">
        <v>0</v>
      </c>
      <c r="G24" s="16" t="s">
        <v>4</v>
      </c>
    </row>
    <row r="25" spans="2:7" x14ac:dyDescent="0.3">
      <c r="B25" s="1" t="s">
        <v>12</v>
      </c>
      <c r="C25" s="13">
        <v>0</v>
      </c>
      <c r="D25" s="10">
        <f>C25*$D$23</f>
        <v>0</v>
      </c>
      <c r="F25" s="13">
        <v>0</v>
      </c>
      <c r="G25" s="10">
        <f>F25*$G$23</f>
        <v>0</v>
      </c>
    </row>
    <row r="26" spans="2:7" x14ac:dyDescent="0.3">
      <c r="B26" s="1" t="s">
        <v>13</v>
      </c>
      <c r="C26" s="13">
        <v>0</v>
      </c>
      <c r="D26" s="10">
        <f t="shared" ref="D26:D35" si="3">C26*$D$23</f>
        <v>0</v>
      </c>
      <c r="F26" s="13">
        <v>0</v>
      </c>
      <c r="G26" s="10">
        <f t="shared" ref="G26:G36" si="4">F26*$G$23</f>
        <v>0</v>
      </c>
    </row>
    <row r="27" spans="2:7" x14ac:dyDescent="0.3">
      <c r="B27" s="1" t="s">
        <v>14</v>
      </c>
      <c r="C27" s="13">
        <v>0</v>
      </c>
      <c r="D27" s="10">
        <f t="shared" si="3"/>
        <v>0</v>
      </c>
      <c r="F27" s="13">
        <v>0</v>
      </c>
      <c r="G27" s="10">
        <f t="shared" si="4"/>
        <v>0</v>
      </c>
    </row>
    <row r="28" spans="2:7" x14ac:dyDescent="0.3">
      <c r="B28" s="1" t="s">
        <v>41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42</v>
      </c>
      <c r="C29" s="13">
        <v>0</v>
      </c>
      <c r="D29" s="10">
        <f t="shared" ref="D29" si="5">C29*$D$23</f>
        <v>0</v>
      </c>
      <c r="F29" s="13">
        <v>0</v>
      </c>
      <c r="G29" s="10">
        <f t="shared" ref="G29" si="6">F29*$G$23</f>
        <v>0</v>
      </c>
    </row>
    <row r="30" spans="2:7" x14ac:dyDescent="0.3">
      <c r="B30" s="1" t="s">
        <v>15</v>
      </c>
      <c r="C30" s="13">
        <v>0</v>
      </c>
      <c r="D30" s="10">
        <f>C30*$D$23</f>
        <v>0</v>
      </c>
      <c r="F30" s="13">
        <v>0</v>
      </c>
      <c r="G30" s="10">
        <f t="shared" si="4"/>
        <v>0</v>
      </c>
    </row>
    <row r="31" spans="2:7" x14ac:dyDescent="0.3">
      <c r="B31" s="1" t="s">
        <v>16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17</v>
      </c>
      <c r="C32" s="13">
        <v>0</v>
      </c>
      <c r="D32" s="10">
        <f t="shared" si="3"/>
        <v>0</v>
      </c>
      <c r="F32" s="13">
        <v>0</v>
      </c>
      <c r="G32" s="10">
        <f t="shared" si="4"/>
        <v>0</v>
      </c>
    </row>
    <row r="33" spans="2:12" x14ac:dyDescent="0.3">
      <c r="B33" s="1" t="s">
        <v>18</v>
      </c>
      <c r="C33" s="13">
        <v>0</v>
      </c>
      <c r="D33" s="10">
        <f t="shared" si="3"/>
        <v>0</v>
      </c>
      <c r="F33" s="13">
        <v>0</v>
      </c>
      <c r="G33" s="10">
        <f>F33*$G$23</f>
        <v>0</v>
      </c>
    </row>
    <row r="34" spans="2:12" x14ac:dyDescent="0.3">
      <c r="B34" s="1" t="s">
        <v>19</v>
      </c>
      <c r="C34" s="13">
        <v>0</v>
      </c>
      <c r="D34" s="10">
        <f t="shared" si="3"/>
        <v>0</v>
      </c>
      <c r="F34" s="13">
        <v>0</v>
      </c>
      <c r="G34" s="10">
        <f t="shared" si="4"/>
        <v>0</v>
      </c>
    </row>
    <row r="35" spans="2:12" x14ac:dyDescent="0.3">
      <c r="B35" s="1" t="s">
        <v>20</v>
      </c>
      <c r="C35" s="13">
        <v>0</v>
      </c>
      <c r="D35" s="10">
        <f t="shared" si="3"/>
        <v>0</v>
      </c>
      <c r="F35" s="13">
        <v>0</v>
      </c>
      <c r="G35" s="10">
        <f t="shared" si="4"/>
        <v>0</v>
      </c>
    </row>
    <row r="36" spans="2:12" x14ac:dyDescent="0.3">
      <c r="B36" s="1" t="s">
        <v>34</v>
      </c>
      <c r="C36" s="13">
        <v>0</v>
      </c>
      <c r="D36" s="10">
        <f>C36*$D$23</f>
        <v>0</v>
      </c>
      <c r="F36" s="13">
        <v>0</v>
      </c>
      <c r="G36" s="10">
        <f t="shared" si="4"/>
        <v>0</v>
      </c>
    </row>
    <row r="37" spans="2:12" x14ac:dyDescent="0.3">
      <c r="C37" s="6" t="s">
        <v>23</v>
      </c>
      <c r="D37" s="11">
        <f>SUM(D23,D25:D36)</f>
        <v>100</v>
      </c>
      <c r="F37" s="6" t="s">
        <v>23</v>
      </c>
      <c r="G37" s="11">
        <f>SUM(G23,G25:G36)</f>
        <v>100</v>
      </c>
      <c r="L37" s="23"/>
    </row>
    <row r="38" spans="2:12" ht="15.6" x14ac:dyDescent="0.3">
      <c r="B38" s="5" t="s">
        <v>21</v>
      </c>
      <c r="C38" s="12" t="s">
        <v>0</v>
      </c>
      <c r="D38" s="8"/>
      <c r="F38" s="12" t="s">
        <v>0</v>
      </c>
      <c r="G38" s="8"/>
    </row>
    <row r="39" spans="2:12" x14ac:dyDescent="0.3">
      <c r="B39" s="1" t="s">
        <v>22</v>
      </c>
      <c r="C39" s="13">
        <v>0</v>
      </c>
      <c r="D39" s="8"/>
      <c r="F39" s="13">
        <v>0</v>
      </c>
      <c r="G39" s="8"/>
    </row>
    <row r="40" spans="2:12" ht="15" thickBot="1" x14ac:dyDescent="0.35"/>
    <row r="41" spans="2:12" ht="28.95" customHeight="1" thickBot="1" x14ac:dyDescent="0.5">
      <c r="B41" s="33" t="s">
        <v>25</v>
      </c>
      <c r="C41" s="33"/>
      <c r="D41" s="19">
        <f>(D37/(1-C39))/100</f>
        <v>1</v>
      </c>
      <c r="G41" s="19">
        <f>(G37/(1-F39))/100</f>
        <v>1</v>
      </c>
    </row>
    <row r="42" spans="2:12" ht="18.75" customHeight="1" thickBot="1" x14ac:dyDescent="0.35">
      <c r="B42" s="31" t="s">
        <v>37</v>
      </c>
      <c r="C42" s="31"/>
      <c r="D42" s="25">
        <v>0.6</v>
      </c>
      <c r="E42" s="24"/>
      <c r="F42" s="24"/>
      <c r="G42" s="25">
        <v>0.4</v>
      </c>
    </row>
    <row r="43" spans="2:12" ht="28.95" customHeight="1" thickBot="1" x14ac:dyDescent="0.5">
      <c r="B43" s="33" t="s">
        <v>32</v>
      </c>
      <c r="C43" s="33"/>
      <c r="D43" s="28">
        <f>(D41*D42)+(G41*G42)</f>
        <v>1</v>
      </c>
      <c r="E43" s="29"/>
      <c r="F43" s="29"/>
      <c r="G43" s="30"/>
    </row>
    <row r="44" spans="2:12" ht="20.85" customHeight="1" x14ac:dyDescent="0.45">
      <c r="B44" s="21"/>
      <c r="C44" s="21"/>
      <c r="D44"/>
      <c r="G44"/>
    </row>
    <row r="45" spans="2:12" ht="20.25" customHeight="1" x14ac:dyDescent="0.35">
      <c r="B45" s="20" t="s">
        <v>27</v>
      </c>
    </row>
    <row r="46" spans="2:12" x14ac:dyDescent="0.3">
      <c r="B46" s="4" t="s">
        <v>28</v>
      </c>
      <c r="C46" s="27"/>
      <c r="D46" s="27"/>
      <c r="G46"/>
    </row>
    <row r="47" spans="2:12" x14ac:dyDescent="0.3">
      <c r="B47" s="4" t="s">
        <v>29</v>
      </c>
      <c r="C47" s="27"/>
      <c r="D47" s="27"/>
      <c r="G47"/>
    </row>
    <row r="48" spans="2:12" x14ac:dyDescent="0.3">
      <c r="B48" s="4" t="s">
        <v>30</v>
      </c>
      <c r="C48" s="27"/>
      <c r="D48" s="27"/>
      <c r="G48"/>
    </row>
    <row r="49" spans="2:7" x14ac:dyDescent="0.3">
      <c r="B49" s="26" t="s">
        <v>31</v>
      </c>
      <c r="C49" s="27"/>
      <c r="D49" s="27"/>
      <c r="G49"/>
    </row>
    <row r="50" spans="2:7" ht="37.5" customHeight="1" x14ac:dyDescent="0.3">
      <c r="B50" s="26"/>
      <c r="C50" s="27"/>
      <c r="D50" s="27"/>
      <c r="G50"/>
    </row>
  </sheetData>
  <mergeCells count="12">
    <mergeCell ref="D43:G43"/>
    <mergeCell ref="B42:C42"/>
    <mergeCell ref="F5:G5"/>
    <mergeCell ref="B41:C41"/>
    <mergeCell ref="D2:D3"/>
    <mergeCell ref="C5:D5"/>
    <mergeCell ref="B43:C43"/>
    <mergeCell ref="B49:B50"/>
    <mergeCell ref="C46:D46"/>
    <mergeCell ref="C47:D47"/>
    <mergeCell ref="C48:D48"/>
    <mergeCell ref="C49:D5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Gebruiker</cp:lastModifiedBy>
  <dcterms:created xsi:type="dcterms:W3CDTF">2020-03-18T12:14:38Z</dcterms:created>
  <dcterms:modified xsi:type="dcterms:W3CDTF">2021-04-08T14:43:30Z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