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en &amp; Contracteren\RAAMOVEREENKOMSTEN\DIENSTEN\2021\Boomtechnisch advies\Documenten TenderNed\NVI\2e nota 9 augustus\"/>
    </mc:Choice>
  </mc:AlternateContent>
  <xr:revisionPtr revIDLastSave="0" documentId="13_ncr:1_{6F9C627E-0243-41FC-89FD-28F978F142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jsinvulformulier - v1.1" sheetId="2" r:id="rId1"/>
    <sheet name="Blad3" sheetId="3" r:id="rId2"/>
  </sheets>
  <definedNames>
    <definedName name="_xlnm.Print_Area" localSheetId="0">'Prijsinvulformulier - v1.1'!$A$1:$H$62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5" i="2"/>
  <c r="H30" i="2" l="1"/>
  <c r="H31" i="2"/>
  <c r="H32" i="2"/>
  <c r="H33" i="2"/>
  <c r="H34" i="2"/>
  <c r="H35" i="2"/>
  <c r="H36" i="2"/>
  <c r="H37" i="2"/>
  <c r="H38" i="2"/>
  <c r="H39" i="2"/>
  <c r="H40" i="2"/>
  <c r="H41" i="2"/>
  <c r="H29" i="2"/>
  <c r="H19" i="2"/>
  <c r="H20" i="2"/>
  <c r="H21" i="2"/>
  <c r="H43" i="2" l="1"/>
  <c r="H23" i="2" l="1"/>
  <c r="H44" i="2" l="1"/>
  <c r="H13" i="2"/>
  <c r="H25" i="2" l="1"/>
  <c r="H46" i="2"/>
  <c r="H15" i="2"/>
  <c r="H54" i="2" l="1"/>
</calcChain>
</file>

<file path=xl/sharedStrings.xml><?xml version="1.0" encoding="utf-8"?>
<sst xmlns="http://schemas.openxmlformats.org/spreadsheetml/2006/main" count="77" uniqueCount="53">
  <si>
    <t>Boomeffectanalyse 1-10 bomen</t>
  </si>
  <si>
    <t>Schadetaxatierapport</t>
  </si>
  <si>
    <t>Omschrijving</t>
  </si>
  <si>
    <t>eenheid</t>
  </si>
  <si>
    <t>Boomeffectanalyse 11-50 bomen</t>
  </si>
  <si>
    <t>Verplantbaarheidsonderzoek 1-10 bomen</t>
  </si>
  <si>
    <t>Verplantbaarheidsonderzoek 11-50 bomen</t>
  </si>
  <si>
    <t>Groeiplaatsonderzoek 1 - 10 bomen</t>
  </si>
  <si>
    <t>Groeiplaatsonderzoek 11 - 50 bomen</t>
  </si>
  <si>
    <t>European Tree Technician</t>
  </si>
  <si>
    <t>Inventarisaties</t>
  </si>
  <si>
    <t>1-10 bomen</t>
  </si>
  <si>
    <t>1-10 bomen spoedtarief</t>
  </si>
  <si>
    <t>21-50 bomen spoedtarief</t>
  </si>
  <si>
    <t>51-100 bomen spoedtarief</t>
  </si>
  <si>
    <t>Prijs per marge</t>
  </si>
  <si>
    <t>fictief aantal opdrachten/uren</t>
  </si>
  <si>
    <t>Boomveiligheidsonderzoek 1-10 bomen</t>
  </si>
  <si>
    <t>Boomveiligheidsonderzoek 11-50 bomen</t>
  </si>
  <si>
    <t>Boomtechnische adviezen</t>
  </si>
  <si>
    <t>Verplantbaarheidsonderzoek 50 -100 bomen</t>
  </si>
  <si>
    <t>Boomveiligheidsonderzoek 50 -100 bomen</t>
  </si>
  <si>
    <t>Boomeffectanalyse 50 -100 bomen</t>
  </si>
  <si>
    <t>Boomadviseur op HBO niveau, bv bachelor Larenstein</t>
  </si>
  <si>
    <t>Boomveiligheidscontroles</t>
  </si>
  <si>
    <t>Data Inspecteur Bomen</t>
  </si>
  <si>
    <t>Gedaan te _____________________________</t>
  </si>
  <si>
    <t>De inschrijver(s), ______________________</t>
  </si>
  <si>
    <r>
      <t>Fictieve Totaalprijs</t>
    </r>
    <r>
      <rPr>
        <sz val="9"/>
        <rFont val="Lucida Sans Unicode"/>
        <family val="2"/>
      </rPr>
      <t>, de omzetbelasting niet in begrepen</t>
    </r>
  </si>
  <si>
    <t>Datum: ________________________________ 2021</t>
  </si>
  <si>
    <t>* Het invullen van het bedrag € 0,00 is in deze kolom niet toegestaan. Doet u dat toch, dan is uw inschrijving ongeldig.</t>
  </si>
  <si>
    <t>Subtotaal Inventarisaties</t>
  </si>
  <si>
    <t>Subtotaal Boomveiligheidscontroles</t>
  </si>
  <si>
    <t>Subtotaal Boomtechnische adviezen</t>
  </si>
  <si>
    <t xml:space="preserve"> - Alle prijzen zijn inclusief alle kosten, zoals en voor zover van toepassing, maar niet uitputtend: uitvoering, nazorg, overhead, reis- en andere kosten</t>
  </si>
  <si>
    <t>kostprijs per boom</t>
  </si>
  <si>
    <t>kostprijs per uur</t>
  </si>
  <si>
    <t>kostprijs per trekproef</t>
  </si>
  <si>
    <t>kostprijs per taxatie</t>
  </si>
  <si>
    <t>kostrpijs per uur</t>
  </si>
  <si>
    <t>Totaal
(EUR)</t>
  </si>
  <si>
    <r>
      <t xml:space="preserve">Uw </t>
    </r>
    <r>
      <rPr>
        <b/>
        <u/>
        <sz val="9"/>
        <rFont val="Lucida Sans Unicode"/>
        <family val="2"/>
      </rPr>
      <t>meerprijs</t>
    </r>
    <r>
      <rPr>
        <b/>
        <sz val="9"/>
        <rFont val="Lucida Sans Unicode"/>
        <family val="2"/>
      </rPr>
      <t xml:space="preserve"> voor ingekleurde krooncirkels per conditie
(EUR)</t>
    </r>
  </si>
  <si>
    <t xml:space="preserve"> - Het is de bedoeling dat u enkel de gele cellen invult.</t>
  </si>
  <si>
    <t>Stabileitsmeting d.m.v. trekproef &lt; 10 bomen**</t>
  </si>
  <si>
    <t>** Betreft boom op één of afzonderlijke locatie, de locatie is redelijk tot goed bereikbaar.</t>
  </si>
  <si>
    <t>fictief aantal bomen per opdracht</t>
  </si>
  <si>
    <r>
      <t xml:space="preserve">Uw eenheidsprijs </t>
    </r>
    <r>
      <rPr>
        <b/>
        <sz val="9"/>
        <color rgb="FF0070C0"/>
        <rFont val="Lucida Sans Unicode"/>
        <family val="2"/>
      </rPr>
      <t>per boom</t>
    </r>
    <r>
      <rPr>
        <b/>
        <sz val="9"/>
        <rFont val="Lucida Sans Unicode"/>
        <family val="2"/>
      </rPr>
      <t>*
(EUR)</t>
    </r>
  </si>
  <si>
    <t>11-100 bomen</t>
  </si>
  <si>
    <t>101-500 bomen</t>
  </si>
  <si>
    <t>501 - &gt; bomen</t>
  </si>
  <si>
    <t>1000-5000 bomen</t>
  </si>
  <si>
    <t>5001-10000 bomen</t>
  </si>
  <si>
    <t>10001- &gt; bomen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</si>
</sst>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0" x14ac:knownFonts="1">
    <font>
      <sz val="10"/>
      <name val="Arial"/>
    </font>
    <font>
      <sz val="9"/>
      <name val="Lucida Sans Unicode"/>
      <family val="2"/>
    </font>
    <font>
      <sz val="8"/>
      <name val="Arial"/>
      <family val="2"/>
    </font>
    <font>
      <b/>
      <sz val="9"/>
      <name val="Lucida Sans Unicode"/>
      <family val="2"/>
    </font>
    <font>
      <b/>
      <u/>
      <sz val="9"/>
      <name val="Lucida Sans Unicode"/>
      <family val="2"/>
    </font>
    <font>
      <sz val="9"/>
      <name val="Trebuchet MS"/>
      <family val="2"/>
    </font>
    <font>
      <i/>
      <sz val="9"/>
      <name val="Lucida Sans Unicode"/>
      <family val="2"/>
    </font>
    <font>
      <b/>
      <sz val="10"/>
      <name val="Arial"/>
      <family val="2"/>
    </font>
    <font>
      <b/>
      <sz val="9"/>
      <color rgb="FF0070C0"/>
      <name val="Lucida Sans Unicode"/>
      <family val="2"/>
    </font>
    <font>
      <sz val="9"/>
      <color rgb="FF0070C0"/>
      <name val="Lucida Sans Unicode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indent="6"/>
    </xf>
    <xf numFmtId="0" fontId="1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 indent="4"/>
    </xf>
    <xf numFmtId="0" fontId="1" fillId="0" borderId="5" xfId="0" applyFont="1" applyBorder="1"/>
    <xf numFmtId="0" fontId="1" fillId="0" borderId="2" xfId="0" applyFont="1" applyBorder="1" applyAlignment="1"/>
    <xf numFmtId="0" fontId="1" fillId="0" borderId="3" xfId="0" applyFont="1" applyFill="1" applyBorder="1"/>
    <xf numFmtId="0" fontId="1" fillId="0" borderId="2" xfId="0" applyFont="1" applyFill="1" applyBorder="1" applyAlignment="1">
      <alignment horizontal="left" indent="6"/>
    </xf>
    <xf numFmtId="0" fontId="1" fillId="0" borderId="1" xfId="0" applyFont="1" applyFill="1" applyBorder="1" applyAlignment="1">
      <alignment horizontal="left" indent="6"/>
    </xf>
    <xf numFmtId="0" fontId="1" fillId="0" borderId="5" xfId="0" applyFont="1" applyFill="1" applyBorder="1"/>
    <xf numFmtId="0" fontId="3" fillId="2" borderId="1" xfId="0" applyFont="1" applyFill="1" applyBorder="1" applyAlignment="1">
      <alignment horizontal="left" indent="4"/>
    </xf>
    <xf numFmtId="0" fontId="1" fillId="2" borderId="1" xfId="0" applyFont="1" applyFill="1" applyBorder="1"/>
    <xf numFmtId="0" fontId="1" fillId="0" borderId="1" xfId="0" applyFont="1" applyFill="1" applyBorder="1" applyAlignment="1">
      <alignment wrapText="1"/>
    </xf>
    <xf numFmtId="164" fontId="1" fillId="0" borderId="0" xfId="0" applyNumberFormat="1" applyFont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0" fontId="1" fillId="0" borderId="1" xfId="0" applyFont="1" applyFill="1" applyBorder="1" applyAlignment="1">
      <alignment horizontal="left" indent="4"/>
    </xf>
    <xf numFmtId="0" fontId="3" fillId="0" borderId="9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 shrinkToFit="1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Border="1" applyAlignment="1">
      <alignment horizontal="left" indent="4"/>
    </xf>
    <xf numFmtId="0" fontId="1" fillId="0" borderId="12" xfId="0" applyFont="1" applyBorder="1"/>
    <xf numFmtId="0" fontId="1" fillId="0" borderId="12" xfId="0" applyFont="1" applyFill="1" applyBorder="1"/>
    <xf numFmtId="164" fontId="1" fillId="0" borderId="13" xfId="0" applyNumberFormat="1" applyFont="1" applyBorder="1"/>
    <xf numFmtId="1" fontId="0" fillId="0" borderId="0" xfId="0" applyNumberFormat="1"/>
    <xf numFmtId="2" fontId="0" fillId="0" borderId="0" xfId="0" applyNumberFormat="1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5" borderId="9" xfId="0" applyFont="1" applyFill="1" applyBorder="1" applyAlignment="1">
      <alignment vertical="top"/>
    </xf>
    <xf numFmtId="0" fontId="1" fillId="5" borderId="2" xfId="0" applyFont="1" applyFill="1" applyBorder="1" applyAlignment="1"/>
    <xf numFmtId="0" fontId="1" fillId="5" borderId="2" xfId="0" applyFont="1" applyFill="1" applyBorder="1"/>
    <xf numFmtId="0" fontId="1" fillId="5" borderId="2" xfId="0" applyFont="1" applyFill="1" applyBorder="1" applyAlignment="1">
      <alignment horizontal="left" indent="6"/>
    </xf>
    <xf numFmtId="164" fontId="1" fillId="5" borderId="6" xfId="0" applyNumberFormat="1" applyFont="1" applyFill="1" applyBorder="1"/>
    <xf numFmtId="0" fontId="1" fillId="5" borderId="11" xfId="0" applyFont="1" applyFill="1" applyBorder="1"/>
    <xf numFmtId="0" fontId="1" fillId="5" borderId="12" xfId="0" applyFont="1" applyFill="1" applyBorder="1" applyAlignment="1">
      <alignment horizontal="left" indent="4"/>
    </xf>
    <xf numFmtId="0" fontId="1" fillId="5" borderId="12" xfId="0" applyFont="1" applyFill="1" applyBorder="1"/>
    <xf numFmtId="164" fontId="1" fillId="5" borderId="13" xfId="0" applyNumberFormat="1" applyFont="1" applyFill="1" applyBorder="1"/>
    <xf numFmtId="0" fontId="1" fillId="5" borderId="3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164" fontId="1" fillId="5" borderId="7" xfId="0" applyNumberFormat="1" applyFont="1" applyFill="1" applyBorder="1"/>
    <xf numFmtId="0" fontId="1" fillId="5" borderId="1" xfId="0" applyFont="1" applyFill="1" applyBorder="1" applyAlignment="1">
      <alignment horizontal="center" vertical="center" wrapText="1"/>
    </xf>
    <xf numFmtId="165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164" fontId="3" fillId="2" borderId="7" xfId="0" applyNumberFormat="1" applyFont="1" applyFill="1" applyBorder="1"/>
    <xf numFmtId="0" fontId="3" fillId="6" borderId="1" xfId="0" applyFont="1" applyFill="1" applyBorder="1" applyAlignment="1">
      <alignment horizontal="left" indent="4"/>
    </xf>
    <xf numFmtId="0" fontId="1" fillId="6" borderId="1" xfId="0" applyFont="1" applyFill="1" applyBorder="1"/>
    <xf numFmtId="164" fontId="3" fillId="6" borderId="7" xfId="0" applyNumberFormat="1" applyFont="1" applyFill="1" applyBorder="1"/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6" xfId="0" applyFont="1" applyBorder="1" applyAlignment="1">
      <alignment vertical="top" wrapText="1"/>
    </xf>
    <xf numFmtId="164" fontId="3" fillId="0" borderId="17" xfId="0" applyNumberFormat="1" applyFont="1" applyBorder="1" applyAlignment="1">
      <alignment vertical="top" wrapText="1"/>
    </xf>
    <xf numFmtId="0" fontId="6" fillId="0" borderId="3" xfId="0" applyFont="1" applyBorder="1"/>
    <xf numFmtId="0" fontId="6" fillId="5" borderId="3" xfId="0" applyFont="1" applyFill="1" applyBorder="1"/>
    <xf numFmtId="0" fontId="3" fillId="7" borderId="18" xfId="0" applyFont="1" applyFill="1" applyBorder="1" applyAlignment="1">
      <alignment vertical="top"/>
    </xf>
    <xf numFmtId="0" fontId="3" fillId="7" borderId="19" xfId="0" applyFont="1" applyFill="1" applyBorder="1" applyAlignment="1">
      <alignment vertical="top"/>
    </xf>
    <xf numFmtId="0" fontId="3" fillId="7" borderId="19" xfId="0" applyFont="1" applyFill="1" applyBorder="1" applyAlignment="1">
      <alignment vertical="top" wrapText="1"/>
    </xf>
    <xf numFmtId="0" fontId="3" fillId="7" borderId="20" xfId="0" applyFont="1" applyFill="1" applyBorder="1" applyAlignment="1">
      <alignment horizontal="left" vertical="top" wrapText="1" shrinkToFit="1"/>
    </xf>
    <xf numFmtId="164" fontId="3" fillId="7" borderId="21" xfId="0" applyNumberFormat="1" applyFont="1" applyFill="1" applyBorder="1" applyAlignment="1">
      <alignment vertical="top" wrapText="1"/>
    </xf>
    <xf numFmtId="165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>
      <alignment horizontal="center" vertical="center"/>
    </xf>
    <xf numFmtId="165" fontId="1" fillId="5" borderId="12" xfId="0" applyNumberFormat="1" applyFont="1" applyFill="1" applyBorder="1"/>
    <xf numFmtId="165" fontId="1" fillId="0" borderId="1" xfId="0" applyNumberFormat="1" applyFont="1" applyBorder="1" applyAlignment="1">
      <alignment horizontal="center" vertical="center"/>
    </xf>
    <xf numFmtId="44" fontId="7" fillId="6" borderId="14" xfId="0" applyNumberFormat="1" applyFont="1" applyFill="1" applyBorder="1"/>
    <xf numFmtId="0" fontId="1" fillId="0" borderId="0" xfId="0" applyFont="1" applyAlignment="1">
      <alignment horizontal="left" vertical="top" wrapText="1"/>
    </xf>
    <xf numFmtId="0" fontId="8" fillId="7" borderId="19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left" vertical="top" wrapText="1"/>
    </xf>
    <xf numFmtId="1" fontId="3" fillId="6" borderId="0" xfId="0" applyNumberFormat="1" applyFont="1" applyFill="1" applyAlignment="1">
      <alignment horizontal="left" vertical="center"/>
    </xf>
    <xf numFmtId="1" fontId="3" fillId="6" borderId="10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63"/>
  <sheetViews>
    <sheetView tabSelected="1" zoomScaleNormal="100" workbookViewId="0">
      <selection activeCell="J39" sqref="J39"/>
    </sheetView>
  </sheetViews>
  <sheetFormatPr defaultRowHeight="12.75" x14ac:dyDescent="0.2"/>
  <cols>
    <col min="1" max="1" width="2.85546875" customWidth="1"/>
    <col min="2" max="2" width="47.7109375" customWidth="1"/>
    <col min="3" max="3" width="22.85546875" customWidth="1"/>
    <col min="4" max="5" width="10" customWidth="1"/>
    <col min="6" max="7" width="15.7109375" customWidth="1"/>
    <col min="8" max="8" width="16.28515625" bestFit="1" customWidth="1"/>
  </cols>
  <sheetData>
    <row r="1" spans="2:9" ht="14.25" thickBot="1" x14ac:dyDescent="0.3">
      <c r="B1" s="1"/>
      <c r="C1" s="1"/>
      <c r="D1" s="1"/>
      <c r="E1" s="1"/>
      <c r="F1" s="1"/>
      <c r="G1" s="1"/>
      <c r="H1" s="20"/>
    </row>
    <row r="2" spans="2:9" ht="81.75" thickBot="1" x14ac:dyDescent="0.25">
      <c r="B2" s="68" t="s">
        <v>2</v>
      </c>
      <c r="C2" s="69" t="s">
        <v>3</v>
      </c>
      <c r="D2" s="70" t="s">
        <v>16</v>
      </c>
      <c r="E2" s="80" t="s">
        <v>45</v>
      </c>
      <c r="F2" s="70" t="s">
        <v>46</v>
      </c>
      <c r="G2" s="71" t="s">
        <v>41</v>
      </c>
      <c r="H2" s="72" t="s">
        <v>40</v>
      </c>
      <c r="I2" s="83"/>
    </row>
    <row r="3" spans="2:9" ht="13.5" x14ac:dyDescent="0.2">
      <c r="B3" s="62" t="s">
        <v>10</v>
      </c>
      <c r="C3" s="63"/>
      <c r="D3" s="64"/>
      <c r="E3" s="64"/>
      <c r="F3" s="64"/>
      <c r="G3" s="29"/>
      <c r="H3" s="65"/>
      <c r="I3" s="83"/>
    </row>
    <row r="4" spans="2:9" ht="13.5" x14ac:dyDescent="0.25">
      <c r="B4" s="66" t="s">
        <v>15</v>
      </c>
      <c r="C4" s="2"/>
      <c r="D4" s="3"/>
      <c r="E4" s="3"/>
      <c r="F4" s="3"/>
      <c r="G4" s="19"/>
      <c r="H4" s="22"/>
      <c r="I4" s="83"/>
    </row>
    <row r="5" spans="2:9" ht="13.5" x14ac:dyDescent="0.25">
      <c r="B5" s="8" t="s">
        <v>11</v>
      </c>
      <c r="C5" s="2" t="s">
        <v>35</v>
      </c>
      <c r="D5" s="26">
        <v>20</v>
      </c>
      <c r="E5" s="81">
        <v>10</v>
      </c>
      <c r="F5" s="73"/>
      <c r="G5" s="30"/>
      <c r="H5" s="22">
        <f>(E5*F5)+(G5*E5)</f>
        <v>0</v>
      </c>
      <c r="I5" s="83"/>
    </row>
    <row r="6" spans="2:9" ht="13.5" x14ac:dyDescent="0.25">
      <c r="B6" s="8" t="s">
        <v>47</v>
      </c>
      <c r="C6" s="2" t="s">
        <v>35</v>
      </c>
      <c r="D6" s="26">
        <v>50</v>
      </c>
      <c r="E6" s="81">
        <v>20</v>
      </c>
      <c r="F6" s="73"/>
      <c r="G6" s="30"/>
      <c r="H6" s="22">
        <f t="shared" ref="H6:H11" si="0">(E6*F6)+(G6*E6)</f>
        <v>0</v>
      </c>
      <c r="I6" s="83"/>
    </row>
    <row r="7" spans="2:9" ht="13.5" x14ac:dyDescent="0.25">
      <c r="B7" s="8" t="s">
        <v>48</v>
      </c>
      <c r="C7" s="2" t="s">
        <v>35</v>
      </c>
      <c r="D7" s="28">
        <v>15</v>
      </c>
      <c r="E7" s="82">
        <v>200</v>
      </c>
      <c r="F7" s="73"/>
      <c r="G7" s="30"/>
      <c r="H7" s="22">
        <f t="shared" si="0"/>
        <v>0</v>
      </c>
      <c r="I7" s="83"/>
    </row>
    <row r="8" spans="2:9" ht="13.5" x14ac:dyDescent="0.25">
      <c r="B8" s="8" t="s">
        <v>49</v>
      </c>
      <c r="C8" s="2" t="s">
        <v>35</v>
      </c>
      <c r="D8" s="28">
        <v>3</v>
      </c>
      <c r="E8" s="82">
        <v>750</v>
      </c>
      <c r="F8" s="73"/>
      <c r="G8" s="30"/>
      <c r="H8" s="22">
        <f t="shared" si="0"/>
        <v>0</v>
      </c>
      <c r="I8" s="83"/>
    </row>
    <row r="9" spans="2:9" ht="13.5" x14ac:dyDescent="0.25">
      <c r="B9" s="8" t="s">
        <v>12</v>
      </c>
      <c r="C9" s="2" t="s">
        <v>35</v>
      </c>
      <c r="D9" s="28">
        <v>5</v>
      </c>
      <c r="E9" s="82">
        <v>10</v>
      </c>
      <c r="F9" s="73"/>
      <c r="G9" s="30"/>
      <c r="H9" s="22">
        <f t="shared" si="0"/>
        <v>0</v>
      </c>
      <c r="I9" s="83"/>
    </row>
    <row r="10" spans="2:9" ht="13.5" x14ac:dyDescent="0.25">
      <c r="B10" s="8" t="s">
        <v>13</v>
      </c>
      <c r="C10" s="2" t="s">
        <v>35</v>
      </c>
      <c r="D10" s="28">
        <v>5</v>
      </c>
      <c r="E10" s="82">
        <v>50</v>
      </c>
      <c r="F10" s="73"/>
      <c r="G10" s="30"/>
      <c r="H10" s="22">
        <f t="shared" si="0"/>
        <v>0</v>
      </c>
      <c r="I10" s="83"/>
    </row>
    <row r="11" spans="2:9" ht="13.5" x14ac:dyDescent="0.25">
      <c r="B11" s="8" t="s">
        <v>14</v>
      </c>
      <c r="C11" s="2" t="s">
        <v>35</v>
      </c>
      <c r="D11" s="28">
        <v>2</v>
      </c>
      <c r="E11" s="82">
        <v>100</v>
      </c>
      <c r="F11" s="73"/>
      <c r="G11" s="30"/>
      <c r="H11" s="22">
        <f t="shared" si="0"/>
        <v>0</v>
      </c>
      <c r="I11" s="83"/>
    </row>
    <row r="12" spans="2:9" ht="13.5" x14ac:dyDescent="0.25">
      <c r="B12" s="8"/>
      <c r="C12" s="4"/>
      <c r="D12" s="28"/>
      <c r="E12" s="28"/>
      <c r="F12" s="75"/>
      <c r="G12" s="24"/>
      <c r="H12" s="22"/>
      <c r="I12" s="83"/>
    </row>
    <row r="13" spans="2:9" ht="13.5" x14ac:dyDescent="0.25">
      <c r="B13" s="8" t="s">
        <v>25</v>
      </c>
      <c r="C13" s="6" t="s">
        <v>36</v>
      </c>
      <c r="D13" s="28">
        <v>80</v>
      </c>
      <c r="E13" s="28"/>
      <c r="F13" s="74"/>
      <c r="G13" s="6"/>
      <c r="H13" s="22">
        <f>D13*F13</f>
        <v>0</v>
      </c>
      <c r="I13" s="83"/>
    </row>
    <row r="14" spans="2:9" ht="13.5" x14ac:dyDescent="0.25">
      <c r="B14" s="8"/>
      <c r="C14" s="6"/>
      <c r="D14" s="28"/>
      <c r="E14" s="28"/>
      <c r="F14" s="55"/>
      <c r="G14" s="6"/>
      <c r="H14" s="22"/>
      <c r="I14" s="83"/>
    </row>
    <row r="15" spans="2:9" ht="13.5" x14ac:dyDescent="0.25">
      <c r="B15" s="8"/>
      <c r="C15" s="17" t="s">
        <v>31</v>
      </c>
      <c r="D15" s="18"/>
      <c r="E15" s="18"/>
      <c r="F15" s="18"/>
      <c r="G15" s="18"/>
      <c r="H15" s="58">
        <f>SUM(H5:H14)</f>
        <v>0</v>
      </c>
      <c r="I15" s="83"/>
    </row>
    <row r="16" spans="2:9" ht="14.25" thickBot="1" x14ac:dyDescent="0.3">
      <c r="B16" s="9"/>
      <c r="C16" s="10"/>
      <c r="D16" s="11"/>
      <c r="E16" s="11"/>
      <c r="F16" s="11"/>
      <c r="G16" s="16"/>
      <c r="H16" s="23"/>
      <c r="I16" s="83"/>
    </row>
    <row r="17" spans="2:9" ht="13.5" x14ac:dyDescent="0.25">
      <c r="B17" s="40" t="s">
        <v>24</v>
      </c>
      <c r="C17" s="41"/>
      <c r="D17" s="42"/>
      <c r="E17" s="42"/>
      <c r="F17" s="42"/>
      <c r="G17" s="43"/>
      <c r="H17" s="44"/>
      <c r="I17" s="83"/>
    </row>
    <row r="18" spans="2:9" ht="13.5" x14ac:dyDescent="0.25">
      <c r="B18" s="67" t="s">
        <v>15</v>
      </c>
      <c r="C18" s="50"/>
      <c r="D18" s="51"/>
      <c r="E18" s="51"/>
      <c r="F18" s="51"/>
      <c r="G18" s="51"/>
      <c r="H18" s="52"/>
      <c r="I18" s="83"/>
    </row>
    <row r="19" spans="2:9" ht="13.5" x14ac:dyDescent="0.25">
      <c r="B19" s="49" t="s">
        <v>50</v>
      </c>
      <c r="C19" s="2" t="s">
        <v>35</v>
      </c>
      <c r="D19" s="53">
        <v>2</v>
      </c>
      <c r="E19" s="53">
        <v>5000</v>
      </c>
      <c r="F19" s="74"/>
      <c r="G19" s="54"/>
      <c r="H19" s="52">
        <f t="shared" ref="H19:H21" si="1">E19*F19</f>
        <v>0</v>
      </c>
      <c r="I19" s="83"/>
    </row>
    <row r="20" spans="2:9" ht="13.5" x14ac:dyDescent="0.25">
      <c r="B20" s="49" t="s">
        <v>51</v>
      </c>
      <c r="C20" s="2" t="s">
        <v>35</v>
      </c>
      <c r="D20" s="53">
        <v>1</v>
      </c>
      <c r="E20" s="53">
        <v>10000</v>
      </c>
      <c r="F20" s="74"/>
      <c r="G20" s="54"/>
      <c r="H20" s="52">
        <f t="shared" si="1"/>
        <v>0</v>
      </c>
      <c r="I20" s="83"/>
    </row>
    <row r="21" spans="2:9" ht="13.5" x14ac:dyDescent="0.25">
      <c r="B21" s="49" t="s">
        <v>52</v>
      </c>
      <c r="C21" s="2" t="s">
        <v>35</v>
      </c>
      <c r="D21" s="56">
        <v>1</v>
      </c>
      <c r="E21" s="56">
        <v>20000</v>
      </c>
      <c r="F21" s="74"/>
      <c r="G21" s="54"/>
      <c r="H21" s="52">
        <f t="shared" si="1"/>
        <v>0</v>
      </c>
      <c r="I21" s="83"/>
    </row>
    <row r="22" spans="2:9" ht="13.5" x14ac:dyDescent="0.25">
      <c r="B22" s="45"/>
      <c r="C22" s="46"/>
      <c r="D22" s="47"/>
      <c r="E22" s="47"/>
      <c r="F22" s="76"/>
      <c r="G22" s="47"/>
      <c r="H22" s="48"/>
      <c r="I22" s="83"/>
    </row>
    <row r="23" spans="2:9" ht="13.5" x14ac:dyDescent="0.25">
      <c r="B23" s="49" t="s">
        <v>25</v>
      </c>
      <c r="C23" s="50" t="s">
        <v>36</v>
      </c>
      <c r="D23" s="56">
        <v>80</v>
      </c>
      <c r="E23" s="56"/>
      <c r="F23" s="74"/>
      <c r="G23" s="50"/>
      <c r="H23" s="52">
        <f>D23*F23</f>
        <v>0</v>
      </c>
      <c r="I23" s="83"/>
    </row>
    <row r="24" spans="2:9" ht="13.5" x14ac:dyDescent="0.25">
      <c r="B24" s="45"/>
      <c r="C24" s="46"/>
      <c r="D24" s="47"/>
      <c r="E24" s="47"/>
      <c r="F24" s="47"/>
      <c r="G24" s="47"/>
      <c r="H24" s="48"/>
      <c r="I24" s="83"/>
    </row>
    <row r="25" spans="2:9" ht="13.5" x14ac:dyDescent="0.25">
      <c r="B25" s="45"/>
      <c r="C25" s="59" t="s">
        <v>32</v>
      </c>
      <c r="D25" s="60"/>
      <c r="E25" s="60"/>
      <c r="F25" s="60"/>
      <c r="G25" s="60"/>
      <c r="H25" s="61">
        <f>SUM(H19:H23)</f>
        <v>0</v>
      </c>
      <c r="I25" s="83"/>
    </row>
    <row r="26" spans="2:9" ht="14.25" thickBot="1" x14ac:dyDescent="0.3">
      <c r="B26" s="31"/>
      <c r="C26" s="32"/>
      <c r="D26" s="33"/>
      <c r="E26" s="33"/>
      <c r="F26" s="33"/>
      <c r="G26" s="34"/>
      <c r="H26" s="35"/>
      <c r="I26" s="83"/>
    </row>
    <row r="27" spans="2:9" ht="13.5" x14ac:dyDescent="0.25">
      <c r="B27" s="25" t="s">
        <v>19</v>
      </c>
      <c r="C27" s="12"/>
      <c r="D27" s="7"/>
      <c r="E27" s="7"/>
      <c r="F27" s="7"/>
      <c r="G27" s="14"/>
      <c r="H27" s="21"/>
      <c r="I27" s="83"/>
    </row>
    <row r="28" spans="2:9" ht="13.5" x14ac:dyDescent="0.25">
      <c r="B28" s="8"/>
      <c r="C28" s="5"/>
      <c r="D28" s="2"/>
      <c r="E28" s="2"/>
      <c r="F28" s="2"/>
      <c r="G28" s="15"/>
      <c r="H28" s="22"/>
      <c r="I28" s="83"/>
    </row>
    <row r="29" spans="2:9" ht="13.5" x14ac:dyDescent="0.25">
      <c r="B29" s="8" t="s">
        <v>0</v>
      </c>
      <c r="C29" s="2" t="s">
        <v>35</v>
      </c>
      <c r="D29" s="27">
        <v>5</v>
      </c>
      <c r="E29" s="27">
        <v>10</v>
      </c>
      <c r="F29" s="74"/>
      <c r="G29" s="6"/>
      <c r="H29" s="22">
        <f>E29*F29</f>
        <v>0</v>
      </c>
      <c r="I29" s="83"/>
    </row>
    <row r="30" spans="2:9" ht="13.5" x14ac:dyDescent="0.25">
      <c r="B30" s="8" t="s">
        <v>4</v>
      </c>
      <c r="C30" s="2" t="s">
        <v>35</v>
      </c>
      <c r="D30" s="27">
        <v>5</v>
      </c>
      <c r="E30" s="27">
        <v>50</v>
      </c>
      <c r="F30" s="74"/>
      <c r="G30" s="6"/>
      <c r="H30" s="22">
        <f t="shared" ref="H30:H41" si="2">E30*F30</f>
        <v>0</v>
      </c>
      <c r="I30" s="83"/>
    </row>
    <row r="31" spans="2:9" ht="13.5" x14ac:dyDescent="0.25">
      <c r="B31" s="8" t="s">
        <v>22</v>
      </c>
      <c r="C31" s="2" t="s">
        <v>35</v>
      </c>
      <c r="D31" s="27">
        <v>1</v>
      </c>
      <c r="E31" s="27">
        <v>100</v>
      </c>
      <c r="F31" s="74"/>
      <c r="G31" s="6"/>
      <c r="H31" s="22">
        <f t="shared" si="2"/>
        <v>0</v>
      </c>
      <c r="I31" s="83"/>
    </row>
    <row r="32" spans="2:9" ht="13.5" x14ac:dyDescent="0.25">
      <c r="B32" s="8" t="s">
        <v>17</v>
      </c>
      <c r="C32" s="2" t="s">
        <v>35</v>
      </c>
      <c r="D32" s="28">
        <v>5</v>
      </c>
      <c r="E32" s="28">
        <v>10</v>
      </c>
      <c r="F32" s="74"/>
      <c r="G32" s="6"/>
      <c r="H32" s="22">
        <f t="shared" si="2"/>
        <v>0</v>
      </c>
      <c r="I32" s="83"/>
    </row>
    <row r="33" spans="2:9" ht="13.5" x14ac:dyDescent="0.25">
      <c r="B33" s="8" t="s">
        <v>18</v>
      </c>
      <c r="C33" s="2" t="s">
        <v>35</v>
      </c>
      <c r="D33" s="28">
        <v>5</v>
      </c>
      <c r="E33" s="28">
        <v>50</v>
      </c>
      <c r="F33" s="74"/>
      <c r="G33" s="6"/>
      <c r="H33" s="22">
        <f t="shared" si="2"/>
        <v>0</v>
      </c>
      <c r="I33" s="83"/>
    </row>
    <row r="34" spans="2:9" ht="13.5" x14ac:dyDescent="0.25">
      <c r="B34" s="8" t="s">
        <v>21</v>
      </c>
      <c r="C34" s="2" t="s">
        <v>35</v>
      </c>
      <c r="D34" s="28">
        <v>3</v>
      </c>
      <c r="E34" s="28">
        <v>100</v>
      </c>
      <c r="F34" s="74"/>
      <c r="G34" s="6"/>
      <c r="H34" s="22">
        <f t="shared" si="2"/>
        <v>0</v>
      </c>
      <c r="I34" s="83"/>
    </row>
    <row r="35" spans="2:9" ht="13.5" x14ac:dyDescent="0.25">
      <c r="B35" s="8" t="s">
        <v>5</v>
      </c>
      <c r="C35" s="2" t="s">
        <v>35</v>
      </c>
      <c r="D35" s="28">
        <v>10</v>
      </c>
      <c r="E35" s="28">
        <v>10</v>
      </c>
      <c r="F35" s="74"/>
      <c r="G35" s="6"/>
      <c r="H35" s="22">
        <f t="shared" si="2"/>
        <v>0</v>
      </c>
      <c r="I35" s="83"/>
    </row>
    <row r="36" spans="2:9" ht="13.5" x14ac:dyDescent="0.25">
      <c r="B36" s="8" t="s">
        <v>6</v>
      </c>
      <c r="C36" s="2" t="s">
        <v>35</v>
      </c>
      <c r="D36" s="28">
        <v>5</v>
      </c>
      <c r="E36" s="28">
        <v>50</v>
      </c>
      <c r="F36" s="74"/>
      <c r="G36" s="6"/>
      <c r="H36" s="22">
        <f t="shared" si="2"/>
        <v>0</v>
      </c>
      <c r="I36" s="83"/>
    </row>
    <row r="37" spans="2:9" ht="13.5" x14ac:dyDescent="0.25">
      <c r="B37" s="8" t="s">
        <v>20</v>
      </c>
      <c r="C37" s="2" t="s">
        <v>35</v>
      </c>
      <c r="D37" s="28">
        <v>1</v>
      </c>
      <c r="E37" s="28">
        <v>100</v>
      </c>
      <c r="F37" s="74"/>
      <c r="G37" s="6"/>
      <c r="H37" s="22">
        <f t="shared" si="2"/>
        <v>0</v>
      </c>
      <c r="I37" s="83"/>
    </row>
    <row r="38" spans="2:9" ht="13.5" x14ac:dyDescent="0.25">
      <c r="B38" s="8" t="s">
        <v>7</v>
      </c>
      <c r="C38" s="2" t="s">
        <v>35</v>
      </c>
      <c r="D38" s="27">
        <v>4</v>
      </c>
      <c r="E38" s="27">
        <v>10</v>
      </c>
      <c r="F38" s="74"/>
      <c r="G38" s="6"/>
      <c r="H38" s="22">
        <f t="shared" si="2"/>
        <v>0</v>
      </c>
      <c r="I38" s="83"/>
    </row>
    <row r="39" spans="2:9" ht="13.5" x14ac:dyDescent="0.25">
      <c r="B39" s="8" t="s">
        <v>8</v>
      </c>
      <c r="C39" s="2" t="s">
        <v>35</v>
      </c>
      <c r="D39" s="27">
        <v>1</v>
      </c>
      <c r="E39" s="27">
        <v>50</v>
      </c>
      <c r="F39" s="74"/>
      <c r="G39" s="6"/>
      <c r="H39" s="22">
        <f t="shared" si="2"/>
        <v>0</v>
      </c>
      <c r="I39" s="83"/>
    </row>
    <row r="40" spans="2:9" ht="13.5" x14ac:dyDescent="0.25">
      <c r="B40" s="8" t="s">
        <v>43</v>
      </c>
      <c r="C40" s="2" t="s">
        <v>37</v>
      </c>
      <c r="D40" s="27">
        <v>5</v>
      </c>
      <c r="E40" s="27">
        <v>9</v>
      </c>
      <c r="F40" s="74"/>
      <c r="G40" s="6"/>
      <c r="H40" s="22">
        <f t="shared" si="2"/>
        <v>0</v>
      </c>
      <c r="I40" s="83"/>
    </row>
    <row r="41" spans="2:9" ht="13.5" x14ac:dyDescent="0.25">
      <c r="B41" s="8" t="s">
        <v>1</v>
      </c>
      <c r="C41" s="2" t="s">
        <v>38</v>
      </c>
      <c r="D41" s="27">
        <v>10</v>
      </c>
      <c r="E41" s="27">
        <v>1</v>
      </c>
      <c r="F41" s="74"/>
      <c r="G41" s="6"/>
      <c r="H41" s="22">
        <f t="shared" si="2"/>
        <v>0</v>
      </c>
      <c r="I41" s="83"/>
    </row>
    <row r="42" spans="2:9" ht="13.5" x14ac:dyDescent="0.25">
      <c r="B42" s="8"/>
      <c r="C42" s="6"/>
      <c r="D42" s="27"/>
      <c r="E42" s="27"/>
      <c r="F42" s="77"/>
      <c r="G42" s="6"/>
      <c r="H42" s="22"/>
    </row>
    <row r="43" spans="2:9" ht="13.5" x14ac:dyDescent="0.25">
      <c r="B43" s="8" t="s">
        <v>9</v>
      </c>
      <c r="C43" s="6" t="s">
        <v>39</v>
      </c>
      <c r="D43" s="28">
        <v>40</v>
      </c>
      <c r="E43" s="28"/>
      <c r="F43" s="74"/>
      <c r="G43" s="6"/>
      <c r="H43" s="22">
        <f>D43*F43</f>
        <v>0</v>
      </c>
    </row>
    <row r="44" spans="2:9" ht="13.5" x14ac:dyDescent="0.25">
      <c r="B44" s="13" t="s">
        <v>23</v>
      </c>
      <c r="C44" s="6" t="s">
        <v>39</v>
      </c>
      <c r="D44" s="28">
        <v>40</v>
      </c>
      <c r="E44" s="28"/>
      <c r="F44" s="74"/>
      <c r="G44" s="6"/>
      <c r="H44" s="22">
        <f>D44*F44</f>
        <v>0</v>
      </c>
    </row>
    <row r="45" spans="2:9" ht="13.5" x14ac:dyDescent="0.25">
      <c r="B45" s="8"/>
      <c r="C45" s="2"/>
      <c r="D45" s="2"/>
      <c r="E45" s="2"/>
      <c r="F45" s="2"/>
      <c r="G45" s="6"/>
      <c r="H45" s="22"/>
    </row>
    <row r="46" spans="2:9" ht="13.5" x14ac:dyDescent="0.25">
      <c r="B46" s="8"/>
      <c r="C46" s="17" t="s">
        <v>33</v>
      </c>
      <c r="D46" s="18"/>
      <c r="E46" s="18"/>
      <c r="F46" s="18"/>
      <c r="G46" s="18"/>
      <c r="H46" s="58">
        <f>SUM(H29:H45)</f>
        <v>0</v>
      </c>
    </row>
    <row r="47" spans="2:9" ht="14.25" thickBot="1" x14ac:dyDescent="0.3">
      <c r="B47" s="9"/>
      <c r="C47" s="11"/>
      <c r="D47" s="11"/>
      <c r="E47" s="11"/>
      <c r="F47" s="11"/>
      <c r="G47" s="16"/>
      <c r="H47" s="23"/>
    </row>
    <row r="48" spans="2:9" ht="13.5" x14ac:dyDescent="0.25">
      <c r="B48" s="1"/>
      <c r="C48" s="1"/>
      <c r="D48" s="1"/>
      <c r="E48" s="1"/>
      <c r="F48" s="1"/>
      <c r="G48" s="1"/>
      <c r="H48" s="20"/>
    </row>
    <row r="49" spans="2:8" ht="13.5" x14ac:dyDescent="0.2">
      <c r="B49" s="84" t="s">
        <v>30</v>
      </c>
      <c r="C49" s="84"/>
      <c r="D49" s="84"/>
      <c r="E49" s="84"/>
      <c r="F49" s="84"/>
      <c r="G49" s="84"/>
      <c r="H49" s="84"/>
    </row>
    <row r="50" spans="2:8" ht="13.5" x14ac:dyDescent="0.2">
      <c r="B50" s="84" t="s">
        <v>44</v>
      </c>
      <c r="C50" s="84"/>
      <c r="D50" s="84"/>
      <c r="E50" s="84"/>
      <c r="F50" s="84"/>
      <c r="G50" s="84"/>
      <c r="H50" s="84"/>
    </row>
    <row r="51" spans="2:8" ht="13.5" x14ac:dyDescent="0.25">
      <c r="B51" s="84" t="s">
        <v>42</v>
      </c>
      <c r="C51" s="84"/>
      <c r="D51" s="84"/>
      <c r="E51" s="84"/>
      <c r="F51" s="84"/>
      <c r="G51" s="1"/>
      <c r="H51" s="20"/>
    </row>
    <row r="52" spans="2:8" ht="14.25" customHeight="1" x14ac:dyDescent="0.2">
      <c r="B52" s="84" t="s">
        <v>34</v>
      </c>
      <c r="C52" s="84"/>
      <c r="D52" s="84"/>
      <c r="E52" s="84"/>
      <c r="F52" s="84"/>
      <c r="G52" s="84"/>
      <c r="H52" s="84"/>
    </row>
    <row r="53" spans="2:8" ht="14.25" customHeight="1" thickBot="1" x14ac:dyDescent="0.25">
      <c r="B53" s="57"/>
      <c r="C53" s="57"/>
      <c r="D53" s="57"/>
      <c r="E53" s="79"/>
      <c r="F53" s="57"/>
      <c r="G53" s="57"/>
      <c r="H53" s="57"/>
    </row>
    <row r="54" spans="2:8" ht="24.95" customHeight="1" thickBot="1" x14ac:dyDescent="0.25">
      <c r="B54" s="36"/>
      <c r="C54" s="85" t="s">
        <v>28</v>
      </c>
      <c r="D54" s="85"/>
      <c r="E54" s="85"/>
      <c r="F54" s="85"/>
      <c r="G54" s="86"/>
      <c r="H54" s="78">
        <f>H15+H25+H46</f>
        <v>0</v>
      </c>
    </row>
    <row r="55" spans="2:8" x14ac:dyDescent="0.2">
      <c r="B55" s="36"/>
      <c r="C55" s="36"/>
      <c r="D55" s="36"/>
      <c r="E55" s="36"/>
      <c r="F55" s="37"/>
    </row>
    <row r="56" spans="2:8" ht="13.5" x14ac:dyDescent="0.2">
      <c r="B56" s="39" t="s">
        <v>26</v>
      </c>
      <c r="C56" s="36"/>
      <c r="D56" s="36"/>
      <c r="E56" s="36"/>
      <c r="F56" s="37"/>
    </row>
    <row r="57" spans="2:8" ht="13.5" x14ac:dyDescent="0.2">
      <c r="B57" s="39"/>
      <c r="C57" s="36"/>
      <c r="D57" s="36"/>
      <c r="E57" s="36"/>
      <c r="F57" s="37"/>
    </row>
    <row r="58" spans="2:8" ht="15" x14ac:dyDescent="0.2">
      <c r="B58" s="38"/>
      <c r="C58" s="36"/>
      <c r="D58" s="36"/>
      <c r="E58" s="36"/>
      <c r="F58" s="37"/>
    </row>
    <row r="59" spans="2:8" ht="13.5" x14ac:dyDescent="0.2">
      <c r="B59" s="39" t="s">
        <v>29</v>
      </c>
      <c r="C59" s="36"/>
      <c r="D59" s="36"/>
      <c r="E59" s="36"/>
      <c r="F59" s="37"/>
    </row>
    <row r="60" spans="2:8" ht="13.5" x14ac:dyDescent="0.2">
      <c r="B60" s="39"/>
      <c r="C60" s="36"/>
      <c r="D60" s="36"/>
      <c r="E60" s="36"/>
      <c r="F60" s="37"/>
    </row>
    <row r="61" spans="2:8" x14ac:dyDescent="0.2">
      <c r="B61" s="36"/>
      <c r="C61" s="36"/>
      <c r="D61" s="36"/>
      <c r="E61" s="36"/>
      <c r="F61" s="37"/>
    </row>
    <row r="62" spans="2:8" ht="13.5" x14ac:dyDescent="0.2">
      <c r="B62" s="39" t="s">
        <v>27</v>
      </c>
      <c r="C62" s="36"/>
      <c r="D62" s="36"/>
      <c r="E62" s="36"/>
      <c r="F62" s="37"/>
    </row>
    <row r="63" spans="2:8" x14ac:dyDescent="0.2">
      <c r="B63" s="36"/>
      <c r="C63" s="36"/>
      <c r="D63" s="36"/>
      <c r="E63" s="36"/>
      <c r="F63" s="37"/>
    </row>
  </sheetData>
  <mergeCells count="5">
    <mergeCell ref="B50:H50"/>
    <mergeCell ref="B51:F51"/>
    <mergeCell ref="B52:H52"/>
    <mergeCell ref="C54:G54"/>
    <mergeCell ref="B49:H49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94" orientation="portrait" r:id="rId1"/>
  <headerFooter alignWithMargins="0">
    <oddHeader>&amp;C&amp;"Arial,Vet"&amp;14PRIJSINVULFORMULIER, v1.2&amp;"Arial,Standaard"&amp;10
&amp;"Arial,Vet"&amp;20&amp;KFF0000Raamovereenkomst boomtechnische adviesdiensten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Prijsinvulformulier - v1.1</vt:lpstr>
      <vt:lpstr>Blad3</vt:lpstr>
      <vt:lpstr>'Prijsinvulformulier - v1.1'!Afdrukbereik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 Hoogstraten</dc:creator>
  <cp:lastModifiedBy>Jong, Martijn de</cp:lastModifiedBy>
  <cp:lastPrinted>2021-08-12T10:56:30Z</cp:lastPrinted>
  <dcterms:created xsi:type="dcterms:W3CDTF">2012-03-29T10:29:05Z</dcterms:created>
  <dcterms:modified xsi:type="dcterms:W3CDTF">2021-08-12T10:57:08Z</dcterms:modified>
</cp:coreProperties>
</file>