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Projecten\210139 Levering meubilair Centrale bibliotheek\Tenderned\"/>
    </mc:Choice>
  </mc:AlternateContent>
  <xr:revisionPtr revIDLastSave="0" documentId="13_ncr:1_{AA7AFDEB-55CB-408C-A4A4-EF175062E757}" xr6:coauthVersionLast="45" xr6:coauthVersionMax="45" xr10:uidLastSave="{00000000-0000-0000-0000-000000000000}"/>
  <bookViews>
    <workbookView xWindow="-120" yWindow="-120" windowWidth="19440" windowHeight="10440" xr2:uid="{B9BF3462-05A2-4893-9096-D23CD8D5613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7" i="1" l="1"/>
  <c r="I81" i="1"/>
  <c r="I80" i="1"/>
  <c r="I79" i="1"/>
  <c r="I78" i="1"/>
  <c r="I77" i="1"/>
  <c r="I76" i="1"/>
  <c r="I75" i="1"/>
  <c r="I73" i="1"/>
  <c r="I74" i="1"/>
  <c r="I72" i="1"/>
  <c r="I86" i="1"/>
  <c r="I85" i="1"/>
  <c r="I82" i="1"/>
  <c r="I68" i="1"/>
  <c r="I67" i="1"/>
  <c r="I64" i="1"/>
  <c r="I63" i="1"/>
  <c r="I60" i="1"/>
  <c r="I59" i="1"/>
  <c r="I56" i="1"/>
  <c r="I55" i="1"/>
  <c r="I52" i="1"/>
  <c r="I51" i="1"/>
  <c r="I48" i="1"/>
  <c r="I47" i="1"/>
  <c r="I44" i="1"/>
  <c r="I43" i="1"/>
  <c r="I39" i="1"/>
  <c r="I38" i="1"/>
  <c r="I33" i="1"/>
  <c r="I32" i="1"/>
  <c r="I84" i="1" l="1"/>
  <c r="I49" i="1"/>
  <c r="I50" i="1"/>
  <c r="I45" i="1"/>
  <c r="I42" i="1"/>
  <c r="I66" i="1"/>
  <c r="I62" i="1"/>
  <c r="I58" i="1"/>
  <c r="I54" i="1"/>
  <c r="I46" i="1"/>
  <c r="I37" i="1"/>
  <c r="I31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3" i="1"/>
  <c r="I71" i="1"/>
  <c r="I70" i="1"/>
  <c r="I69" i="1"/>
  <c r="I65" i="1"/>
  <c r="I61" i="1"/>
  <c r="I57" i="1"/>
  <c r="I53" i="1"/>
  <c r="I41" i="1"/>
  <c r="I40" i="1"/>
  <c r="I36" i="1"/>
  <c r="I35" i="1"/>
  <c r="I34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111" i="1" l="1"/>
  <c r="I110" i="1"/>
  <c r="I109" i="1"/>
</calcChain>
</file>

<file path=xl/sharedStrings.xml><?xml version="1.0" encoding="utf-8"?>
<sst xmlns="http://schemas.openxmlformats.org/spreadsheetml/2006/main" count="278" uniqueCount="154">
  <si>
    <t>Code</t>
  </si>
  <si>
    <t>LM-Z02</t>
  </si>
  <si>
    <t>LM-Z01</t>
  </si>
  <si>
    <t>Fauteuil - hout</t>
  </si>
  <si>
    <t>Fauteuil - gestoffeerd</t>
  </si>
  <si>
    <t>LM-Z03a</t>
  </si>
  <si>
    <t>LM-Z03b</t>
  </si>
  <si>
    <t>Barkruk - hout</t>
  </si>
  <si>
    <t>Barkruk - hout zwart</t>
  </si>
  <si>
    <t>LM-Z04</t>
  </si>
  <si>
    <t>LM-Z05</t>
  </si>
  <si>
    <t>LM-Z06</t>
  </si>
  <si>
    <t>LM-Z07</t>
  </si>
  <si>
    <t>LM-Z08</t>
  </si>
  <si>
    <t>LM-Z09</t>
  </si>
  <si>
    <t>LM-Z10</t>
  </si>
  <si>
    <t>LM-Z11</t>
  </si>
  <si>
    <t>LM-Z12</t>
  </si>
  <si>
    <t>LM-Z13</t>
  </si>
  <si>
    <t>LM-Z14</t>
  </si>
  <si>
    <t>LM-Z15</t>
  </si>
  <si>
    <t>LM-Z16</t>
  </si>
  <si>
    <t>Stoel - terras</t>
  </si>
  <si>
    <t>Werkkruk</t>
  </si>
  <si>
    <t>Soort</t>
  </si>
  <si>
    <t>Aantal</t>
  </si>
  <si>
    <t>Bank - recht 1500mm</t>
  </si>
  <si>
    <t>Bank - privacy</t>
  </si>
  <si>
    <t>Bank - lounge</t>
  </si>
  <si>
    <t>Stoel - armleuningen hout</t>
  </si>
  <si>
    <t>Stoel - touchdown</t>
  </si>
  <si>
    <t>Stoel - studie met armleuningen</t>
  </si>
  <si>
    <t>Stoel - met wielen</t>
  </si>
  <si>
    <t>Stoel - kinderen</t>
  </si>
  <si>
    <t>Pouf</t>
  </si>
  <si>
    <t>LM-T01</t>
  </si>
  <si>
    <t>LM-T02</t>
  </si>
  <si>
    <t>LM-T03</t>
  </si>
  <si>
    <t>LM-T04</t>
  </si>
  <si>
    <t>LM-T05a</t>
  </si>
  <si>
    <t>LM-T05b</t>
  </si>
  <si>
    <t>LM-T06</t>
  </si>
  <si>
    <t>LM-T07</t>
  </si>
  <si>
    <t>LM-T08</t>
  </si>
  <si>
    <t>LM-T09</t>
  </si>
  <si>
    <t>LM-T10</t>
  </si>
  <si>
    <t>LM-T11</t>
  </si>
  <si>
    <t>Tafel - rond 900mm</t>
  </si>
  <si>
    <t>Tafel - rond 1200mm</t>
  </si>
  <si>
    <t>Tafel - vierkant 800mm</t>
  </si>
  <si>
    <t>Bijzettafel zwart</t>
  </si>
  <si>
    <t>Bijzettafel hout</t>
  </si>
  <si>
    <t>Tafel - rechthoekig 800x1600mm opklapbaar</t>
  </si>
  <si>
    <t>LM-T12</t>
  </si>
  <si>
    <t>LM-T13</t>
  </si>
  <si>
    <t>LM-T14</t>
  </si>
  <si>
    <t>LM-T15</t>
  </si>
  <si>
    <t>LM-T16</t>
  </si>
  <si>
    <t>LM-T17</t>
  </si>
  <si>
    <t>Terrastafel</t>
  </si>
  <si>
    <t>Kinder tafeltje</t>
  </si>
  <si>
    <t>Verrijdbare tafel (workshopruimtes)</t>
  </si>
  <si>
    <t>LM-T19</t>
  </si>
  <si>
    <t>LM-T20</t>
  </si>
  <si>
    <t>LM-T21</t>
  </si>
  <si>
    <t>LM-P01a</t>
  </si>
  <si>
    <t>LM-P01b</t>
  </si>
  <si>
    <t>LM-P01c</t>
  </si>
  <si>
    <t>Plantenbak vierkant laag</t>
  </si>
  <si>
    <t>Plantenbak vierkant middel</t>
  </si>
  <si>
    <t>Plantenbak vierkant hoog</t>
  </si>
  <si>
    <t>LM-P02a</t>
  </si>
  <si>
    <t>Plantenbak rond klein</t>
  </si>
  <si>
    <t>LM-P02b</t>
  </si>
  <si>
    <t>Plantenbak rond groot</t>
  </si>
  <si>
    <t>Garderoberekken verrijdbaar</t>
  </si>
  <si>
    <t>Babykussen</t>
  </si>
  <si>
    <t>Kinderpouf</t>
  </si>
  <si>
    <t>Kinderspeelelement</t>
  </si>
  <si>
    <t>LI-03</t>
  </si>
  <si>
    <t>LI-05</t>
  </si>
  <si>
    <t>LI-06</t>
  </si>
  <si>
    <t>LI-07</t>
  </si>
  <si>
    <t>LI-08</t>
  </si>
  <si>
    <t>Hanglamp type 1</t>
  </si>
  <si>
    <t>Hanglamp touchdowntafels</t>
  </si>
  <si>
    <t>Eyecatcher hanglamp</t>
  </si>
  <si>
    <t>Verlichting kinderen</t>
  </si>
  <si>
    <t>Klemlicht</t>
  </si>
  <si>
    <t>Totaal prijs (excl. btw)  €</t>
  </si>
  <si>
    <t>Optioneel</t>
  </si>
  <si>
    <t>X</t>
  </si>
  <si>
    <t>LM-T18a/b</t>
  </si>
  <si>
    <t>Prijs per stuk ( excl. Btw)     €</t>
  </si>
  <si>
    <r>
      <t xml:space="preserve">Prijs per stuk incl. ingeb. wcd. (excl. btw)                                        </t>
    </r>
    <r>
      <rPr>
        <sz val="11"/>
        <color theme="0"/>
        <rFont val="Calibri"/>
        <family val="2"/>
      </rPr>
      <t>€</t>
    </r>
  </si>
  <si>
    <t>Transporttrolly</t>
  </si>
  <si>
    <t>Stoel - stapelbaar/schakelbaar</t>
  </si>
  <si>
    <t>Stoel - evenementenruimte schakelbaar/stapelbaar</t>
  </si>
  <si>
    <t>LM-O01</t>
  </si>
  <si>
    <t>LM-O02</t>
  </si>
  <si>
    <t>Vloerkleed 4000 x 28000</t>
  </si>
  <si>
    <t>Vloerkleed 3500 x 28000</t>
  </si>
  <si>
    <t>Hoogte verstelbaar zit-sta bureau 1500x800mm</t>
  </si>
  <si>
    <t>LM-O03</t>
  </si>
  <si>
    <t>LM-O04</t>
  </si>
  <si>
    <t>LM-O05</t>
  </si>
  <si>
    <t xml:space="preserve">Vloerkleed kids </t>
  </si>
  <si>
    <t>LM-O06</t>
  </si>
  <si>
    <t>LM-O07</t>
  </si>
  <si>
    <t>LM-O08</t>
  </si>
  <si>
    <t>LM-O09</t>
  </si>
  <si>
    <t>LM-O10</t>
  </si>
  <si>
    <t>LM-O11</t>
  </si>
  <si>
    <t>Passpiegel</t>
  </si>
  <si>
    <t>Kapstokhaken</t>
  </si>
  <si>
    <t>Ten behoeve van stapelbare stoelen</t>
  </si>
  <si>
    <t>Voorwaarden aan de in te dienen prijzen:</t>
  </si>
  <si>
    <t>De prijzen die ingediend worden moeten een all-in prijs voor het leveren, monteren en plaatsen zijn per meubel, waarin ook de overheadkosten zijn verwerkt;</t>
  </si>
  <si>
    <t>In de geoffreerde prijzen dienen alle (overige) kosten voor de uitvoering van de opdracht te zijn inbegrepen en verdisconteerd. Bijkomende kosten komen derhalve niet voor vergoeding in aanmerking;</t>
  </si>
  <si>
    <t>Alle geoffreerde prijzen zijn exclusief BTW.</t>
  </si>
  <si>
    <t>Prijzenblad Nieuw centrale bibliotheek</t>
  </si>
  <si>
    <t>Naam aanbieder</t>
  </si>
  <si>
    <t>Naam tekenbevoegde</t>
  </si>
  <si>
    <t>Handtekening</t>
  </si>
  <si>
    <t>Datum</t>
  </si>
  <si>
    <t>Totale inschrijfsom</t>
  </si>
  <si>
    <t>Totaal 'Prijs per stuk'</t>
  </si>
  <si>
    <t>Totaal 'Prijs per stuk incl. ingeb. wcd. '</t>
  </si>
  <si>
    <t>Tafel - vierkant 1600mm, blad voorzien van HPL</t>
  </si>
  <si>
    <t>Tafel - vierkan 16000mm, blad voorzien van HPL</t>
  </si>
  <si>
    <t>Tafel - vierkant 1600mm, blad voozien van berkenfineer</t>
  </si>
  <si>
    <t>Tafel - vierkan 16000mm, blad voozien van berkenfineer</t>
  </si>
  <si>
    <t>Tafel - rechthoekig 700x100mm cursusruimte, blad voorzien van HPL</t>
  </si>
  <si>
    <t>Tafel - rechthoekig 700x100mm cursusruimte, blad voozien van berkenfineer</t>
  </si>
  <si>
    <t>Tafel - rechthoekig 800x1200mm, blad voorzien van HPL</t>
  </si>
  <si>
    <t>Tafel - rechthoekig 800x1200mm, blad voorzien van berkenfineer</t>
  </si>
  <si>
    <t>Tafel - rechthoekig 1400x2400mm, blad voorzien van HPL</t>
  </si>
  <si>
    <t>Tafel - rechthoekig 1400x2400mm, blad voorzien van berkenfineer</t>
  </si>
  <si>
    <t>Tafel - rechthoekig 1400x5000mm, blad voorzien van HPL</t>
  </si>
  <si>
    <t>Tafel - rechthoekig 1400x5000mm, blad voorzien van berkenfineer</t>
  </si>
  <si>
    <t>Tafel - rechthoekig 1000x300mm, blad voorzien van HPL</t>
  </si>
  <si>
    <t>Tafel - rechthoekig 1000x300mm, blad voorzien van berkenfineer</t>
  </si>
  <si>
    <t>Tafel - rechthoekig 1400x3600mm, blad voorzien van HPL</t>
  </si>
  <si>
    <t>Tafel - rechthoekig 1400x3600mm, blad voorzien van berkenfineer</t>
  </si>
  <si>
    <t>Tafel - rechthoekig 1800x6200mm, blad voorzien van HPL</t>
  </si>
  <si>
    <t>Tafel - rechthoekig 1800x6200mm, blad voorzien van berkenfineer</t>
  </si>
  <si>
    <t>Tafel - rechthoekig 800x2200mm, blad voorzien van HPL</t>
  </si>
  <si>
    <t>Tafel - rechthoekig 800x2200mm, blad voorzien van berkenfineer</t>
  </si>
  <si>
    <t>Tafel - rechthoekig 1200x4000mm, blad voorzien van HPL</t>
  </si>
  <si>
    <t>Tafel - rechthoekig 1200x4000mm, blad voorzien van berkenfineer</t>
  </si>
  <si>
    <t>Tafel - rechthoekig 1200x3500mm, blad voorzien van HPL</t>
  </si>
  <si>
    <t>Tafel - rechthoekig 1200x3500mm, blad voorzien van berkenfineer</t>
  </si>
  <si>
    <t>Tafel - rechthoekig 700x2000mm, blad voorzien van HPL</t>
  </si>
  <si>
    <t>Tafel - rechthoekig 700x2000mm, blad voorzien van berkenfineer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</si>
</sst>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1" fillId="0" borderId="0" xfId="0" applyFont="1"/>
    <xf numFmtId="0" fontId="0" fillId="3" borderId="5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164" fontId="0" fillId="0" borderId="16" xfId="0" applyNumberFormat="1" applyBorder="1"/>
    <xf numFmtId="0" fontId="0" fillId="0" borderId="17" xfId="0" applyBorder="1"/>
    <xf numFmtId="0" fontId="1" fillId="5" borderId="7" xfId="0" applyFont="1" applyFill="1" applyBorder="1"/>
    <xf numFmtId="0" fontId="1" fillId="5" borderId="8" xfId="0" applyFont="1" applyFill="1" applyBorder="1" applyAlignment="1">
      <alignment horizontal="center" vertical="center"/>
    </xf>
    <xf numFmtId="0" fontId="1" fillId="5" borderId="8" xfId="0" applyFont="1" applyFill="1" applyBorder="1"/>
    <xf numFmtId="164" fontId="1" fillId="5" borderId="8" xfId="0" applyNumberFormat="1" applyFont="1" applyFill="1" applyBorder="1"/>
    <xf numFmtId="0" fontId="1" fillId="5" borderId="9" xfId="0" applyFont="1" applyFill="1" applyBorder="1"/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6" xfId="0" applyNumberFormat="1" applyBorder="1"/>
    <xf numFmtId="165" fontId="0" fillId="0" borderId="1" xfId="0" applyNumberFormat="1" applyBorder="1"/>
    <xf numFmtId="165" fontId="0" fillId="3" borderId="1" xfId="0" applyNumberFormat="1" applyFill="1" applyBorder="1"/>
    <xf numFmtId="165" fontId="0" fillId="6" borderId="20" xfId="0" applyNumberFormat="1" applyFill="1" applyBorder="1"/>
    <xf numFmtId="165" fontId="0" fillId="0" borderId="22" xfId="0" applyNumberFormat="1" applyBorder="1"/>
    <xf numFmtId="165" fontId="0" fillId="0" borderId="8" xfId="0" applyNumberFormat="1" applyFill="1" applyBorder="1"/>
    <xf numFmtId="165" fontId="0" fillId="0" borderId="9" xfId="0" applyNumberForma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65" fontId="0" fillId="6" borderId="9" xfId="0" applyNumberFormat="1" applyFill="1" applyBorder="1"/>
    <xf numFmtId="165" fontId="0" fillId="4" borderId="1" xfId="0" applyNumberFormat="1" applyFill="1" applyBorder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Protection="1">
      <protection locked="0"/>
    </xf>
    <xf numFmtId="165" fontId="0" fillId="3" borderId="1" xfId="0" applyNumberFormat="1" applyFill="1" applyBorder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9240-7579-4C6E-8512-CE4673C7EB04}">
  <sheetPr>
    <pageSetUpPr fitToPage="1"/>
  </sheetPr>
  <dimension ref="A1:L117"/>
  <sheetViews>
    <sheetView tabSelected="1" topLeftCell="A15" zoomScale="85" zoomScaleNormal="85" workbookViewId="0">
      <selection activeCell="F20" sqref="F20"/>
    </sheetView>
  </sheetViews>
  <sheetFormatPr defaultRowHeight="15" x14ac:dyDescent="0.25"/>
  <cols>
    <col min="3" max="3" width="31.140625" customWidth="1"/>
    <col min="4" max="4" width="78" customWidth="1"/>
    <col min="5" max="5" width="13.5703125" customWidth="1"/>
    <col min="6" max="6" width="9.85546875" customWidth="1"/>
    <col min="7" max="7" width="12.85546875" customWidth="1"/>
    <col min="8" max="8" width="17.7109375" customWidth="1"/>
    <col min="9" max="9" width="20" customWidth="1"/>
  </cols>
  <sheetData>
    <row r="1" spans="1:12" ht="15.75" thickBot="1" x14ac:dyDescent="0.3"/>
    <row r="2" spans="1:12" s="7" customFormat="1" ht="15.75" thickBot="1" x14ac:dyDescent="0.3">
      <c r="A2" s="32" t="s">
        <v>120</v>
      </c>
      <c r="B2" s="12"/>
      <c r="C2" s="33"/>
      <c r="D2" s="34"/>
      <c r="E2" s="33"/>
      <c r="F2" s="33"/>
      <c r="G2" s="35"/>
      <c r="H2" s="35"/>
      <c r="I2" s="34"/>
      <c r="J2" s="34"/>
      <c r="K2" s="34"/>
      <c r="L2" s="36"/>
    </row>
    <row r="3" spans="1:12" ht="15.75" thickBot="1" x14ac:dyDescent="0.3">
      <c r="B3" s="13"/>
      <c r="C3" s="14"/>
      <c r="E3" s="14"/>
      <c r="F3" s="14"/>
      <c r="G3" s="15"/>
      <c r="H3" s="15"/>
    </row>
    <row r="4" spans="1:12" x14ac:dyDescent="0.25">
      <c r="A4" s="16" t="s">
        <v>116</v>
      </c>
      <c r="B4" s="17"/>
      <c r="C4" s="18"/>
      <c r="D4" s="19"/>
      <c r="E4" s="18"/>
      <c r="F4" s="18"/>
      <c r="G4" s="20"/>
      <c r="H4" s="20"/>
      <c r="I4" s="19"/>
      <c r="J4" s="19"/>
      <c r="K4" s="19"/>
      <c r="L4" s="21"/>
    </row>
    <row r="5" spans="1:12" x14ac:dyDescent="0.25">
      <c r="A5" s="22" t="s">
        <v>117</v>
      </c>
      <c r="B5" s="23"/>
      <c r="C5" s="24"/>
      <c r="E5" s="24"/>
      <c r="F5" s="24"/>
      <c r="G5" s="15"/>
      <c r="H5" s="15"/>
      <c r="L5" s="25"/>
    </row>
    <row r="6" spans="1:12" x14ac:dyDescent="0.25">
      <c r="A6" s="22" t="s">
        <v>118</v>
      </c>
      <c r="B6" s="23"/>
      <c r="C6" s="24"/>
      <c r="E6" s="24"/>
      <c r="F6" s="24"/>
      <c r="G6" s="15"/>
      <c r="H6" s="15"/>
      <c r="L6" s="25"/>
    </row>
    <row r="7" spans="1:12" ht="15.75" thickBot="1" x14ac:dyDescent="0.3">
      <c r="A7" s="26" t="s">
        <v>119</v>
      </c>
      <c r="B7" s="27"/>
      <c r="C7" s="28"/>
      <c r="D7" s="29"/>
      <c r="E7" s="28"/>
      <c r="F7" s="28"/>
      <c r="G7" s="30"/>
      <c r="H7" s="30"/>
      <c r="I7" s="29"/>
      <c r="J7" s="29"/>
      <c r="K7" s="29"/>
      <c r="L7" s="31"/>
    </row>
    <row r="8" spans="1:12" ht="15.75" thickBot="1" x14ac:dyDescent="0.3"/>
    <row r="9" spans="1:12" ht="63.75" customHeight="1" x14ac:dyDescent="0.25">
      <c r="C9" s="2" t="s">
        <v>0</v>
      </c>
      <c r="D9" s="3" t="s">
        <v>24</v>
      </c>
      <c r="E9" s="3" t="s">
        <v>90</v>
      </c>
      <c r="F9" s="4" t="s">
        <v>25</v>
      </c>
      <c r="G9" s="4" t="s">
        <v>93</v>
      </c>
      <c r="H9" s="4" t="s">
        <v>94</v>
      </c>
      <c r="I9" s="5" t="s">
        <v>89</v>
      </c>
    </row>
    <row r="10" spans="1:12" x14ac:dyDescent="0.25">
      <c r="C10" s="6" t="s">
        <v>2</v>
      </c>
      <c r="D10" s="1" t="s">
        <v>3</v>
      </c>
      <c r="E10" s="10"/>
      <c r="F10" s="10">
        <v>16</v>
      </c>
      <c r="G10" s="62"/>
      <c r="H10" s="53"/>
      <c r="I10" s="52">
        <f>F10*G10</f>
        <v>0</v>
      </c>
    </row>
    <row r="11" spans="1:12" x14ac:dyDescent="0.25">
      <c r="C11" s="6" t="s">
        <v>1</v>
      </c>
      <c r="D11" s="1" t="s">
        <v>4</v>
      </c>
      <c r="E11" s="10"/>
      <c r="F11" s="10">
        <v>56</v>
      </c>
      <c r="G11" s="62"/>
      <c r="H11" s="53"/>
      <c r="I11" s="52">
        <f t="shared" ref="I11:I98" si="0">F11*G11</f>
        <v>0</v>
      </c>
    </row>
    <row r="12" spans="1:12" x14ac:dyDescent="0.25">
      <c r="C12" s="6" t="s">
        <v>5</v>
      </c>
      <c r="D12" s="1" t="s">
        <v>7</v>
      </c>
      <c r="E12" s="10" t="s">
        <v>91</v>
      </c>
      <c r="F12" s="10">
        <v>27</v>
      </c>
      <c r="G12" s="62"/>
      <c r="H12" s="53"/>
      <c r="I12" s="52">
        <f t="shared" si="0"/>
        <v>0</v>
      </c>
    </row>
    <row r="13" spans="1:12" x14ac:dyDescent="0.25">
      <c r="C13" s="6" t="s">
        <v>6</v>
      </c>
      <c r="D13" s="1" t="s">
        <v>8</v>
      </c>
      <c r="E13" s="10" t="s">
        <v>91</v>
      </c>
      <c r="F13" s="10">
        <v>17</v>
      </c>
      <c r="G13" s="62"/>
      <c r="H13" s="53"/>
      <c r="I13" s="52">
        <f t="shared" si="0"/>
        <v>0</v>
      </c>
    </row>
    <row r="14" spans="1:12" x14ac:dyDescent="0.25">
      <c r="C14" s="8" t="s">
        <v>9</v>
      </c>
      <c r="D14" s="9" t="s">
        <v>22</v>
      </c>
      <c r="E14" s="11" t="s">
        <v>91</v>
      </c>
      <c r="F14" s="11">
        <v>52</v>
      </c>
      <c r="G14" s="62"/>
      <c r="H14" s="54"/>
      <c r="I14" s="52">
        <f t="shared" si="0"/>
        <v>0</v>
      </c>
    </row>
    <row r="15" spans="1:12" x14ac:dyDescent="0.25">
      <c r="C15" s="6" t="s">
        <v>10</v>
      </c>
      <c r="D15" s="1" t="s">
        <v>23</v>
      </c>
      <c r="E15" s="10"/>
      <c r="F15" s="10">
        <v>6</v>
      </c>
      <c r="G15" s="62"/>
      <c r="H15" s="53"/>
      <c r="I15" s="52">
        <f t="shared" si="0"/>
        <v>0</v>
      </c>
    </row>
    <row r="16" spans="1:12" x14ac:dyDescent="0.25">
      <c r="C16" s="6" t="s">
        <v>11</v>
      </c>
      <c r="D16" s="1" t="s">
        <v>26</v>
      </c>
      <c r="E16" s="10"/>
      <c r="F16" s="10">
        <v>13</v>
      </c>
      <c r="G16" s="62"/>
      <c r="H16" s="53"/>
      <c r="I16" s="52">
        <f t="shared" si="0"/>
        <v>0</v>
      </c>
    </row>
    <row r="17" spans="3:9" x14ac:dyDescent="0.25">
      <c r="C17" s="6" t="s">
        <v>12</v>
      </c>
      <c r="D17" s="1" t="s">
        <v>27</v>
      </c>
      <c r="E17" s="10"/>
      <c r="F17" s="10">
        <v>22</v>
      </c>
      <c r="G17" s="62"/>
      <c r="H17" s="53"/>
      <c r="I17" s="52">
        <f t="shared" si="0"/>
        <v>0</v>
      </c>
    </row>
    <row r="18" spans="3:9" x14ac:dyDescent="0.25">
      <c r="C18" s="6" t="s">
        <v>13</v>
      </c>
      <c r="D18" s="1" t="s">
        <v>28</v>
      </c>
      <c r="E18" s="10"/>
      <c r="F18" s="10">
        <v>4</v>
      </c>
      <c r="G18" s="62"/>
      <c r="H18" s="53"/>
      <c r="I18" s="52">
        <f t="shared" si="0"/>
        <v>0</v>
      </c>
    </row>
    <row r="19" spans="3:9" x14ac:dyDescent="0.25">
      <c r="C19" s="6" t="s">
        <v>14</v>
      </c>
      <c r="D19" s="1" t="s">
        <v>29</v>
      </c>
      <c r="E19" s="10"/>
      <c r="F19" s="10">
        <v>345</v>
      </c>
      <c r="G19" s="62"/>
      <c r="H19" s="53"/>
      <c r="I19" s="52">
        <f t="shared" si="0"/>
        <v>0</v>
      </c>
    </row>
    <row r="20" spans="3:9" x14ac:dyDescent="0.25">
      <c r="C20" s="6" t="s">
        <v>15</v>
      </c>
      <c r="D20" s="1" t="s">
        <v>30</v>
      </c>
      <c r="E20" s="10"/>
      <c r="F20" s="10">
        <v>117</v>
      </c>
      <c r="G20" s="62"/>
      <c r="H20" s="53"/>
      <c r="I20" s="52">
        <f t="shared" si="0"/>
        <v>0</v>
      </c>
    </row>
    <row r="21" spans="3:9" x14ac:dyDescent="0.25">
      <c r="C21" s="6" t="s">
        <v>16</v>
      </c>
      <c r="D21" s="1" t="s">
        <v>96</v>
      </c>
      <c r="E21" s="10"/>
      <c r="F21" s="10">
        <v>44</v>
      </c>
      <c r="G21" s="62"/>
      <c r="H21" s="53"/>
      <c r="I21" s="52">
        <f t="shared" si="0"/>
        <v>0</v>
      </c>
    </row>
    <row r="22" spans="3:9" x14ac:dyDescent="0.25">
      <c r="C22" s="6" t="s">
        <v>17</v>
      </c>
      <c r="D22" s="1" t="s">
        <v>97</v>
      </c>
      <c r="E22" s="10"/>
      <c r="F22" s="10">
        <v>205</v>
      </c>
      <c r="G22" s="62"/>
      <c r="H22" s="53"/>
      <c r="I22" s="52">
        <f t="shared" si="0"/>
        <v>0</v>
      </c>
    </row>
    <row r="23" spans="3:9" x14ac:dyDescent="0.25">
      <c r="C23" s="6" t="s">
        <v>18</v>
      </c>
      <c r="D23" s="1" t="s">
        <v>31</v>
      </c>
      <c r="E23" s="10"/>
      <c r="F23" s="10">
        <v>164</v>
      </c>
      <c r="G23" s="62"/>
      <c r="H23" s="53"/>
      <c r="I23" s="52">
        <f t="shared" si="0"/>
        <v>0</v>
      </c>
    </row>
    <row r="24" spans="3:9" x14ac:dyDescent="0.25">
      <c r="C24" s="6" t="s">
        <v>19</v>
      </c>
      <c r="D24" s="1" t="s">
        <v>32</v>
      </c>
      <c r="E24" s="10"/>
      <c r="F24" s="10">
        <v>25</v>
      </c>
      <c r="G24" s="62"/>
      <c r="H24" s="53"/>
      <c r="I24" s="52">
        <f t="shared" si="0"/>
        <v>0</v>
      </c>
    </row>
    <row r="25" spans="3:9" x14ac:dyDescent="0.25">
      <c r="C25" s="6" t="s">
        <v>20</v>
      </c>
      <c r="D25" s="1" t="s">
        <v>33</v>
      </c>
      <c r="E25" s="10"/>
      <c r="F25" s="10">
        <v>20</v>
      </c>
      <c r="G25" s="62"/>
      <c r="H25" s="53"/>
      <c r="I25" s="52">
        <f t="shared" si="0"/>
        <v>0</v>
      </c>
    </row>
    <row r="26" spans="3:9" x14ac:dyDescent="0.25">
      <c r="C26" s="6" t="s">
        <v>21</v>
      </c>
      <c r="D26" s="1" t="s">
        <v>34</v>
      </c>
      <c r="E26" s="10"/>
      <c r="F26" s="10">
        <v>13</v>
      </c>
      <c r="G26" s="62"/>
      <c r="H26" s="53"/>
      <c r="I26" s="52">
        <f t="shared" si="0"/>
        <v>0</v>
      </c>
    </row>
    <row r="27" spans="3:9" x14ac:dyDescent="0.25">
      <c r="C27" s="6" t="s">
        <v>35</v>
      </c>
      <c r="D27" s="1" t="s">
        <v>47</v>
      </c>
      <c r="E27" s="10"/>
      <c r="F27" s="10">
        <v>39</v>
      </c>
      <c r="G27" s="62"/>
      <c r="H27" s="53"/>
      <c r="I27" s="52">
        <f t="shared" si="0"/>
        <v>0</v>
      </c>
    </row>
    <row r="28" spans="3:9" x14ac:dyDescent="0.25">
      <c r="C28" s="6" t="s">
        <v>36</v>
      </c>
      <c r="D28" s="1" t="s">
        <v>48</v>
      </c>
      <c r="E28" s="10"/>
      <c r="F28" s="10">
        <v>2</v>
      </c>
      <c r="G28" s="62"/>
      <c r="H28" s="53"/>
      <c r="I28" s="52">
        <f t="shared" si="0"/>
        <v>0</v>
      </c>
    </row>
    <row r="29" spans="3:9" x14ac:dyDescent="0.25">
      <c r="C29" s="6" t="s">
        <v>37</v>
      </c>
      <c r="D29" s="1" t="s">
        <v>49</v>
      </c>
      <c r="E29" s="10"/>
      <c r="F29" s="10">
        <v>23</v>
      </c>
      <c r="G29" s="62"/>
      <c r="H29" s="53"/>
      <c r="I29" s="52">
        <f t="shared" si="0"/>
        <v>0</v>
      </c>
    </row>
    <row r="30" spans="3:9" x14ac:dyDescent="0.25">
      <c r="C30" s="6" t="s">
        <v>38</v>
      </c>
      <c r="D30" s="1" t="s">
        <v>128</v>
      </c>
      <c r="E30" s="10" t="s">
        <v>91</v>
      </c>
      <c r="F30" s="10">
        <v>4</v>
      </c>
      <c r="G30" s="62"/>
      <c r="H30" s="53"/>
      <c r="I30" s="52">
        <f t="shared" si="0"/>
        <v>0</v>
      </c>
    </row>
    <row r="31" spans="3:9" x14ac:dyDescent="0.25">
      <c r="C31" s="6" t="s">
        <v>38</v>
      </c>
      <c r="D31" s="1" t="s">
        <v>129</v>
      </c>
      <c r="E31" s="10" t="s">
        <v>91</v>
      </c>
      <c r="F31" s="10">
        <v>4</v>
      </c>
      <c r="G31" s="65"/>
      <c r="H31" s="62"/>
      <c r="I31" s="52">
        <f>F31*H31</f>
        <v>0</v>
      </c>
    </row>
    <row r="32" spans="3:9" x14ac:dyDescent="0.25">
      <c r="C32" s="6" t="s">
        <v>38</v>
      </c>
      <c r="D32" s="1" t="s">
        <v>130</v>
      </c>
      <c r="E32" s="10" t="s">
        <v>91</v>
      </c>
      <c r="F32" s="10">
        <v>4</v>
      </c>
      <c r="G32" s="62"/>
      <c r="H32" s="53"/>
      <c r="I32" s="52">
        <f t="shared" ref="I32:I33" si="1">F32*G32</f>
        <v>0</v>
      </c>
    </row>
    <row r="33" spans="3:9" x14ac:dyDescent="0.25">
      <c r="C33" s="6" t="s">
        <v>38</v>
      </c>
      <c r="D33" s="1" t="s">
        <v>131</v>
      </c>
      <c r="E33" s="10" t="s">
        <v>91</v>
      </c>
      <c r="F33" s="10">
        <v>4</v>
      </c>
      <c r="G33" s="65"/>
      <c r="H33" s="62"/>
      <c r="I33" s="52">
        <f>F33*H33</f>
        <v>0</v>
      </c>
    </row>
    <row r="34" spans="3:9" x14ac:dyDescent="0.25">
      <c r="C34" s="6" t="s">
        <v>39</v>
      </c>
      <c r="D34" s="1" t="s">
        <v>50</v>
      </c>
      <c r="E34" s="10"/>
      <c r="F34" s="10">
        <v>62</v>
      </c>
      <c r="G34" s="62"/>
      <c r="H34" s="53"/>
      <c r="I34" s="52">
        <f t="shared" si="0"/>
        <v>0</v>
      </c>
    </row>
    <row r="35" spans="3:9" x14ac:dyDescent="0.25">
      <c r="C35" s="6" t="s">
        <v>40</v>
      </c>
      <c r="D35" s="1" t="s">
        <v>51</v>
      </c>
      <c r="E35" s="10"/>
      <c r="F35" s="10">
        <v>18</v>
      </c>
      <c r="G35" s="62"/>
      <c r="H35" s="53"/>
      <c r="I35" s="52">
        <f t="shared" si="0"/>
        <v>0</v>
      </c>
    </row>
    <row r="36" spans="3:9" x14ac:dyDescent="0.25">
      <c r="C36" s="6" t="s">
        <v>41</v>
      </c>
      <c r="D36" s="1" t="s">
        <v>132</v>
      </c>
      <c r="E36" s="10" t="s">
        <v>91</v>
      </c>
      <c r="F36" s="10">
        <v>16</v>
      </c>
      <c r="G36" s="62"/>
      <c r="H36" s="53"/>
      <c r="I36" s="52">
        <f t="shared" si="0"/>
        <v>0</v>
      </c>
    </row>
    <row r="37" spans="3:9" x14ac:dyDescent="0.25">
      <c r="C37" s="6" t="s">
        <v>41</v>
      </c>
      <c r="D37" s="1" t="s">
        <v>132</v>
      </c>
      <c r="E37" s="10" t="s">
        <v>91</v>
      </c>
      <c r="F37" s="10">
        <v>16</v>
      </c>
      <c r="G37" s="65"/>
      <c r="H37" s="62"/>
      <c r="I37" s="52">
        <f>F37*H37</f>
        <v>0</v>
      </c>
    </row>
    <row r="38" spans="3:9" x14ac:dyDescent="0.25">
      <c r="C38" s="6" t="s">
        <v>41</v>
      </c>
      <c r="D38" s="1" t="s">
        <v>133</v>
      </c>
      <c r="E38" s="10" t="s">
        <v>91</v>
      </c>
      <c r="F38" s="10">
        <v>16</v>
      </c>
      <c r="G38" s="62"/>
      <c r="H38" s="53"/>
      <c r="I38" s="52">
        <f t="shared" ref="I38:I39" si="2">F38*G38</f>
        <v>0</v>
      </c>
    </row>
    <row r="39" spans="3:9" x14ac:dyDescent="0.25">
      <c r="C39" s="6" t="s">
        <v>41</v>
      </c>
      <c r="D39" s="1" t="s">
        <v>133</v>
      </c>
      <c r="E39" s="10" t="s">
        <v>91</v>
      </c>
      <c r="F39" s="10">
        <v>16</v>
      </c>
      <c r="G39" s="65"/>
      <c r="H39" s="62"/>
      <c r="I39" s="52">
        <f>F39*H39</f>
        <v>0</v>
      </c>
    </row>
    <row r="40" spans="3:9" ht="16.5" customHeight="1" x14ac:dyDescent="0.25">
      <c r="C40" s="6" t="s">
        <v>42</v>
      </c>
      <c r="D40" s="1" t="s">
        <v>52</v>
      </c>
      <c r="E40" s="10"/>
      <c r="F40" s="10">
        <v>12</v>
      </c>
      <c r="G40" s="62"/>
      <c r="H40" s="53"/>
      <c r="I40" s="52">
        <f t="shared" si="0"/>
        <v>0</v>
      </c>
    </row>
    <row r="41" spans="3:9" ht="16.5" customHeight="1" x14ac:dyDescent="0.25">
      <c r="C41" s="6" t="s">
        <v>43</v>
      </c>
      <c r="D41" s="1" t="s">
        <v>134</v>
      </c>
      <c r="E41" s="10" t="s">
        <v>91</v>
      </c>
      <c r="F41" s="10">
        <v>32</v>
      </c>
      <c r="G41" s="62"/>
      <c r="H41" s="53"/>
      <c r="I41" s="52">
        <f t="shared" si="0"/>
        <v>0</v>
      </c>
    </row>
    <row r="42" spans="3:9" x14ac:dyDescent="0.25">
      <c r="C42" s="6" t="s">
        <v>43</v>
      </c>
      <c r="D42" s="1" t="s">
        <v>134</v>
      </c>
      <c r="E42" s="10" t="s">
        <v>91</v>
      </c>
      <c r="F42" s="10">
        <v>32</v>
      </c>
      <c r="G42" s="65"/>
      <c r="H42" s="62"/>
      <c r="I42" s="52">
        <f>F42*H42</f>
        <v>0</v>
      </c>
    </row>
    <row r="43" spans="3:9" ht="16.5" customHeight="1" x14ac:dyDescent="0.25">
      <c r="C43" s="6" t="s">
        <v>43</v>
      </c>
      <c r="D43" s="1" t="s">
        <v>135</v>
      </c>
      <c r="E43" s="10" t="s">
        <v>91</v>
      </c>
      <c r="F43" s="10">
        <v>32</v>
      </c>
      <c r="G43" s="62"/>
      <c r="H43" s="53"/>
      <c r="I43" s="52">
        <f t="shared" ref="I43:I44" si="3">F43*G43</f>
        <v>0</v>
      </c>
    </row>
    <row r="44" spans="3:9" x14ac:dyDescent="0.25">
      <c r="C44" s="6" t="s">
        <v>43</v>
      </c>
      <c r="D44" s="1" t="s">
        <v>135</v>
      </c>
      <c r="E44" s="10" t="s">
        <v>91</v>
      </c>
      <c r="F44" s="10">
        <v>32</v>
      </c>
      <c r="G44" s="65"/>
      <c r="H44" s="62"/>
      <c r="I44" s="52">
        <f>F44*H44</f>
        <v>0</v>
      </c>
    </row>
    <row r="45" spans="3:9" x14ac:dyDescent="0.25">
      <c r="C45" s="6" t="s">
        <v>44</v>
      </c>
      <c r="D45" s="1" t="s">
        <v>136</v>
      </c>
      <c r="E45" s="10" t="s">
        <v>91</v>
      </c>
      <c r="F45" s="10">
        <v>3</v>
      </c>
      <c r="G45" s="62"/>
      <c r="H45" s="54"/>
      <c r="I45" s="52">
        <f>F45*G45</f>
        <v>0</v>
      </c>
    </row>
    <row r="46" spans="3:9" x14ac:dyDescent="0.25">
      <c r="C46" s="6" t="s">
        <v>44</v>
      </c>
      <c r="D46" s="1" t="s">
        <v>136</v>
      </c>
      <c r="E46" s="10" t="s">
        <v>91</v>
      </c>
      <c r="F46" s="10">
        <v>3</v>
      </c>
      <c r="G46" s="65"/>
      <c r="H46" s="62"/>
      <c r="I46" s="52">
        <f>F46*H46</f>
        <v>0</v>
      </c>
    </row>
    <row r="47" spans="3:9" x14ac:dyDescent="0.25">
      <c r="C47" s="6" t="s">
        <v>44</v>
      </c>
      <c r="D47" s="1" t="s">
        <v>137</v>
      </c>
      <c r="E47" s="10" t="s">
        <v>91</v>
      </c>
      <c r="F47" s="10">
        <v>3</v>
      </c>
      <c r="G47" s="62"/>
      <c r="H47" s="54"/>
      <c r="I47" s="52">
        <f>F47*G47</f>
        <v>0</v>
      </c>
    </row>
    <row r="48" spans="3:9" x14ac:dyDescent="0.25">
      <c r="C48" s="6" t="s">
        <v>44</v>
      </c>
      <c r="D48" s="1" t="s">
        <v>137</v>
      </c>
      <c r="E48" s="10" t="s">
        <v>91</v>
      </c>
      <c r="F48" s="10">
        <v>3</v>
      </c>
      <c r="G48" s="65"/>
      <c r="H48" s="62"/>
      <c r="I48" s="52">
        <f>F48*H48</f>
        <v>0</v>
      </c>
    </row>
    <row r="49" spans="3:9" x14ac:dyDescent="0.25">
      <c r="C49" s="6" t="s">
        <v>45</v>
      </c>
      <c r="D49" s="1" t="s">
        <v>138</v>
      </c>
      <c r="E49" s="10" t="s">
        <v>91</v>
      </c>
      <c r="F49" s="10">
        <v>9</v>
      </c>
      <c r="G49" s="62"/>
      <c r="H49" s="54"/>
      <c r="I49" s="52">
        <f>F49*G49</f>
        <v>0</v>
      </c>
    </row>
    <row r="50" spans="3:9" x14ac:dyDescent="0.25">
      <c r="C50" s="6" t="s">
        <v>45</v>
      </c>
      <c r="D50" s="1" t="s">
        <v>138</v>
      </c>
      <c r="E50" s="10" t="s">
        <v>91</v>
      </c>
      <c r="F50" s="10">
        <v>9</v>
      </c>
      <c r="G50" s="65"/>
      <c r="H50" s="62"/>
      <c r="I50" s="52">
        <f>F50*H50</f>
        <v>0</v>
      </c>
    </row>
    <row r="51" spans="3:9" x14ac:dyDescent="0.25">
      <c r="C51" s="6" t="s">
        <v>45</v>
      </c>
      <c r="D51" s="1" t="s">
        <v>139</v>
      </c>
      <c r="E51" s="10" t="s">
        <v>91</v>
      </c>
      <c r="F51" s="10">
        <v>9</v>
      </c>
      <c r="G51" s="62"/>
      <c r="H51" s="54"/>
      <c r="I51" s="52">
        <f>F51*G51</f>
        <v>0</v>
      </c>
    </row>
    <row r="52" spans="3:9" x14ac:dyDescent="0.25">
      <c r="C52" s="6" t="s">
        <v>45</v>
      </c>
      <c r="D52" s="1" t="s">
        <v>139</v>
      </c>
      <c r="E52" s="10" t="s">
        <v>91</v>
      </c>
      <c r="F52" s="10">
        <v>9</v>
      </c>
      <c r="G52" s="65"/>
      <c r="H52" s="62"/>
      <c r="I52" s="52">
        <f>F52*H52</f>
        <v>0</v>
      </c>
    </row>
    <row r="53" spans="3:9" x14ac:dyDescent="0.25">
      <c r="C53" s="6" t="s">
        <v>46</v>
      </c>
      <c r="D53" s="1" t="s">
        <v>140</v>
      </c>
      <c r="E53" s="10" t="s">
        <v>91</v>
      </c>
      <c r="F53" s="10">
        <v>2</v>
      </c>
      <c r="G53" s="62"/>
      <c r="H53" s="54"/>
      <c r="I53" s="52">
        <f t="shared" si="0"/>
        <v>0</v>
      </c>
    </row>
    <row r="54" spans="3:9" x14ac:dyDescent="0.25">
      <c r="C54" s="6" t="s">
        <v>46</v>
      </c>
      <c r="D54" s="1" t="s">
        <v>140</v>
      </c>
      <c r="E54" s="10" t="s">
        <v>91</v>
      </c>
      <c r="F54" s="10">
        <v>2</v>
      </c>
      <c r="G54" s="65"/>
      <c r="H54" s="62"/>
      <c r="I54" s="52">
        <f>F54*H54</f>
        <v>0</v>
      </c>
    </row>
    <row r="55" spans="3:9" x14ac:dyDescent="0.25">
      <c r="C55" s="6" t="s">
        <v>46</v>
      </c>
      <c r="D55" s="1" t="s">
        <v>141</v>
      </c>
      <c r="E55" s="10" t="s">
        <v>91</v>
      </c>
      <c r="F55" s="10">
        <v>2</v>
      </c>
      <c r="G55" s="62"/>
      <c r="H55" s="54"/>
      <c r="I55" s="52">
        <f t="shared" ref="I55:I56" si="4">F55*G55</f>
        <v>0</v>
      </c>
    </row>
    <row r="56" spans="3:9" x14ac:dyDescent="0.25">
      <c r="C56" s="6" t="s">
        <v>46</v>
      </c>
      <c r="D56" s="1" t="s">
        <v>141</v>
      </c>
      <c r="E56" s="10" t="s">
        <v>91</v>
      </c>
      <c r="F56" s="10">
        <v>2</v>
      </c>
      <c r="G56" s="65"/>
      <c r="H56" s="62"/>
      <c r="I56" s="52">
        <f>F56*H56</f>
        <v>0</v>
      </c>
    </row>
    <row r="57" spans="3:9" x14ac:dyDescent="0.25">
      <c r="C57" s="6" t="s">
        <v>53</v>
      </c>
      <c r="D57" s="1" t="s">
        <v>142</v>
      </c>
      <c r="E57" s="10" t="s">
        <v>91</v>
      </c>
      <c r="F57" s="10">
        <v>1</v>
      </c>
      <c r="G57" s="62"/>
      <c r="H57" s="54"/>
      <c r="I57" s="52">
        <f t="shared" si="0"/>
        <v>0</v>
      </c>
    </row>
    <row r="58" spans="3:9" x14ac:dyDescent="0.25">
      <c r="C58" s="6" t="s">
        <v>53</v>
      </c>
      <c r="D58" s="1" t="s">
        <v>142</v>
      </c>
      <c r="E58" s="10" t="s">
        <v>91</v>
      </c>
      <c r="F58" s="10">
        <v>1</v>
      </c>
      <c r="G58" s="65"/>
      <c r="H58" s="62"/>
      <c r="I58" s="52">
        <f>F58*H58</f>
        <v>0</v>
      </c>
    </row>
    <row r="59" spans="3:9" x14ac:dyDescent="0.25">
      <c r="C59" s="6" t="s">
        <v>53</v>
      </c>
      <c r="D59" s="1" t="s">
        <v>143</v>
      </c>
      <c r="E59" s="10" t="s">
        <v>91</v>
      </c>
      <c r="F59" s="10">
        <v>1</v>
      </c>
      <c r="G59" s="62"/>
      <c r="H59" s="54"/>
      <c r="I59" s="52">
        <f t="shared" ref="I59:I60" si="5">F59*G59</f>
        <v>0</v>
      </c>
    </row>
    <row r="60" spans="3:9" x14ac:dyDescent="0.25">
      <c r="C60" s="6" t="s">
        <v>53</v>
      </c>
      <c r="D60" s="1" t="s">
        <v>143</v>
      </c>
      <c r="E60" s="10" t="s">
        <v>91</v>
      </c>
      <c r="F60" s="10">
        <v>1</v>
      </c>
      <c r="G60" s="65"/>
      <c r="H60" s="62"/>
      <c r="I60" s="52">
        <f>F60*H60</f>
        <v>0</v>
      </c>
    </row>
    <row r="61" spans="3:9" x14ac:dyDescent="0.25">
      <c r="C61" s="6" t="s">
        <v>54</v>
      </c>
      <c r="D61" s="1" t="s">
        <v>144</v>
      </c>
      <c r="E61" s="10" t="s">
        <v>91</v>
      </c>
      <c r="F61" s="10">
        <v>2</v>
      </c>
      <c r="G61" s="62"/>
      <c r="H61" s="53"/>
      <c r="I61" s="52">
        <f t="shared" si="0"/>
        <v>0</v>
      </c>
    </row>
    <row r="62" spans="3:9" x14ac:dyDescent="0.25">
      <c r="C62" s="6" t="s">
        <v>54</v>
      </c>
      <c r="D62" s="1" t="s">
        <v>144</v>
      </c>
      <c r="E62" s="10" t="s">
        <v>91</v>
      </c>
      <c r="F62" s="10">
        <v>2</v>
      </c>
      <c r="G62" s="65"/>
      <c r="H62" s="62"/>
      <c r="I62" s="52">
        <f>F62*H62</f>
        <v>0</v>
      </c>
    </row>
    <row r="63" spans="3:9" x14ac:dyDescent="0.25">
      <c r="C63" s="6" t="s">
        <v>54</v>
      </c>
      <c r="D63" s="1" t="s">
        <v>145</v>
      </c>
      <c r="E63" s="10" t="s">
        <v>91</v>
      </c>
      <c r="F63" s="10">
        <v>2</v>
      </c>
      <c r="G63" s="62"/>
      <c r="H63" s="53"/>
      <c r="I63" s="52">
        <f t="shared" ref="I63:I64" si="6">F63*G63</f>
        <v>0</v>
      </c>
    </row>
    <row r="64" spans="3:9" x14ac:dyDescent="0.25">
      <c r="C64" s="6" t="s">
        <v>54</v>
      </c>
      <c r="D64" s="1" t="s">
        <v>145</v>
      </c>
      <c r="E64" s="10" t="s">
        <v>91</v>
      </c>
      <c r="F64" s="10">
        <v>2</v>
      </c>
      <c r="G64" s="65"/>
      <c r="H64" s="62"/>
      <c r="I64" s="52">
        <f>F64*H64</f>
        <v>0</v>
      </c>
    </row>
    <row r="65" spans="3:9" x14ac:dyDescent="0.25">
      <c r="C65" s="6" t="s">
        <v>55</v>
      </c>
      <c r="D65" s="1" t="s">
        <v>146</v>
      </c>
      <c r="E65" s="10" t="s">
        <v>91</v>
      </c>
      <c r="F65" s="10">
        <v>8</v>
      </c>
      <c r="G65" s="62"/>
      <c r="H65" s="53"/>
      <c r="I65" s="52">
        <f t="shared" si="0"/>
        <v>0</v>
      </c>
    </row>
    <row r="66" spans="3:9" x14ac:dyDescent="0.25">
      <c r="C66" s="6" t="s">
        <v>55</v>
      </c>
      <c r="D66" s="1" t="s">
        <v>146</v>
      </c>
      <c r="E66" s="10" t="s">
        <v>91</v>
      </c>
      <c r="F66" s="10">
        <v>8</v>
      </c>
      <c r="G66" s="65"/>
      <c r="H66" s="62"/>
      <c r="I66" s="52">
        <f>F66*H66</f>
        <v>0</v>
      </c>
    </row>
    <row r="67" spans="3:9" x14ac:dyDescent="0.25">
      <c r="C67" s="6" t="s">
        <v>55</v>
      </c>
      <c r="D67" s="1" t="s">
        <v>147</v>
      </c>
      <c r="E67" s="10" t="s">
        <v>91</v>
      </c>
      <c r="F67" s="10">
        <v>8</v>
      </c>
      <c r="G67" s="62"/>
      <c r="H67" s="53"/>
      <c r="I67" s="52">
        <f t="shared" ref="I67:I68" si="7">F67*G67</f>
        <v>0</v>
      </c>
    </row>
    <row r="68" spans="3:9" x14ac:dyDescent="0.25">
      <c r="C68" s="6" t="s">
        <v>55</v>
      </c>
      <c r="D68" s="1" t="s">
        <v>147</v>
      </c>
      <c r="E68" s="10" t="s">
        <v>91</v>
      </c>
      <c r="F68" s="10">
        <v>8</v>
      </c>
      <c r="G68" s="65"/>
      <c r="H68" s="62"/>
      <c r="I68" s="52">
        <f>F68*H68</f>
        <v>0</v>
      </c>
    </row>
    <row r="69" spans="3:9" x14ac:dyDescent="0.25">
      <c r="C69" s="8" t="s">
        <v>56</v>
      </c>
      <c r="D69" s="9" t="s">
        <v>59</v>
      </c>
      <c r="E69" s="11" t="s">
        <v>91</v>
      </c>
      <c r="F69" s="11">
        <v>17</v>
      </c>
      <c r="G69" s="62"/>
      <c r="H69" s="54"/>
      <c r="I69" s="52">
        <f t="shared" si="0"/>
        <v>0</v>
      </c>
    </row>
    <row r="70" spans="3:9" x14ac:dyDescent="0.25">
      <c r="C70" s="6" t="s">
        <v>57</v>
      </c>
      <c r="D70" s="1" t="s">
        <v>60</v>
      </c>
      <c r="E70" s="10"/>
      <c r="F70" s="10">
        <v>11</v>
      </c>
      <c r="G70" s="62"/>
      <c r="H70" s="53"/>
      <c r="I70" s="52">
        <f t="shared" si="0"/>
        <v>0</v>
      </c>
    </row>
    <row r="71" spans="3:9" x14ac:dyDescent="0.25">
      <c r="C71" s="6" t="s">
        <v>58</v>
      </c>
      <c r="D71" s="1" t="s">
        <v>61</v>
      </c>
      <c r="E71" s="10"/>
      <c r="F71" s="10">
        <v>12</v>
      </c>
      <c r="G71" s="62"/>
      <c r="H71" s="53"/>
      <c r="I71" s="52">
        <f t="shared" si="0"/>
        <v>0</v>
      </c>
    </row>
    <row r="72" spans="3:9" x14ac:dyDescent="0.25">
      <c r="C72" s="6" t="s">
        <v>58</v>
      </c>
      <c r="D72" s="1" t="s">
        <v>61</v>
      </c>
      <c r="E72" s="10"/>
      <c r="F72" s="10">
        <v>12</v>
      </c>
      <c r="G72" s="65"/>
      <c r="H72" s="62"/>
      <c r="I72" s="52">
        <f>F72*H72</f>
        <v>0</v>
      </c>
    </row>
    <row r="73" spans="3:9" x14ac:dyDescent="0.25">
      <c r="C73" s="6" t="s">
        <v>92</v>
      </c>
      <c r="D73" s="9" t="s">
        <v>102</v>
      </c>
      <c r="E73" s="10"/>
      <c r="F73" s="10">
        <v>6</v>
      </c>
      <c r="G73" s="62"/>
      <c r="H73" s="54"/>
      <c r="I73" s="52">
        <f>F73*G73</f>
        <v>0</v>
      </c>
    </row>
    <row r="74" spans="3:9" x14ac:dyDescent="0.25">
      <c r="C74" s="6" t="s">
        <v>92</v>
      </c>
      <c r="D74" s="9" t="s">
        <v>102</v>
      </c>
      <c r="E74" s="11"/>
      <c r="F74" s="10">
        <v>6</v>
      </c>
      <c r="G74" s="65"/>
      <c r="H74" s="62"/>
      <c r="I74" s="52">
        <f>F74*H74</f>
        <v>0</v>
      </c>
    </row>
    <row r="75" spans="3:9" x14ac:dyDescent="0.25">
      <c r="C75" s="6" t="s">
        <v>62</v>
      </c>
      <c r="D75" s="1" t="s">
        <v>148</v>
      </c>
      <c r="E75" s="11" t="s">
        <v>91</v>
      </c>
      <c r="F75" s="10">
        <v>4</v>
      </c>
      <c r="G75" s="62"/>
      <c r="H75" s="54"/>
      <c r="I75" s="52">
        <f>F75*G75</f>
        <v>0</v>
      </c>
    </row>
    <row r="76" spans="3:9" x14ac:dyDescent="0.25">
      <c r="C76" s="6" t="s">
        <v>62</v>
      </c>
      <c r="D76" s="1" t="s">
        <v>148</v>
      </c>
      <c r="E76" s="11" t="s">
        <v>91</v>
      </c>
      <c r="F76" s="10">
        <v>4</v>
      </c>
      <c r="G76" s="65"/>
      <c r="H76" s="62"/>
      <c r="I76" s="52">
        <f>F76*H76</f>
        <v>0</v>
      </c>
    </row>
    <row r="77" spans="3:9" x14ac:dyDescent="0.25">
      <c r="C77" s="6" t="s">
        <v>62</v>
      </c>
      <c r="D77" s="1" t="s">
        <v>149</v>
      </c>
      <c r="E77" s="11" t="s">
        <v>91</v>
      </c>
      <c r="F77" s="10">
        <v>4</v>
      </c>
      <c r="G77" s="62"/>
      <c r="H77" s="54"/>
      <c r="I77" s="52">
        <f>F77*G77</f>
        <v>0</v>
      </c>
    </row>
    <row r="78" spans="3:9" x14ac:dyDescent="0.25">
      <c r="C78" s="6" t="s">
        <v>62</v>
      </c>
      <c r="D78" s="1" t="s">
        <v>149</v>
      </c>
      <c r="E78" s="11" t="s">
        <v>91</v>
      </c>
      <c r="F78" s="10">
        <v>4</v>
      </c>
      <c r="G78" s="65"/>
      <c r="H78" s="62"/>
      <c r="I78" s="52">
        <f>F78*H78</f>
        <v>0</v>
      </c>
    </row>
    <row r="79" spans="3:9" x14ac:dyDescent="0.25">
      <c r="C79" s="6" t="s">
        <v>63</v>
      </c>
      <c r="D79" s="1" t="s">
        <v>150</v>
      </c>
      <c r="E79" s="11" t="s">
        <v>91</v>
      </c>
      <c r="F79" s="10">
        <v>5</v>
      </c>
      <c r="G79" s="62"/>
      <c r="H79" s="54"/>
      <c r="I79" s="52">
        <f>F79*G79</f>
        <v>0</v>
      </c>
    </row>
    <row r="80" spans="3:9" x14ac:dyDescent="0.25">
      <c r="C80" s="6" t="s">
        <v>63</v>
      </c>
      <c r="D80" s="1" t="s">
        <v>150</v>
      </c>
      <c r="E80" s="11" t="s">
        <v>91</v>
      </c>
      <c r="F80" s="10">
        <v>5</v>
      </c>
      <c r="G80" s="65"/>
      <c r="H80" s="62"/>
      <c r="I80" s="52">
        <f>F80*H80</f>
        <v>0</v>
      </c>
    </row>
    <row r="81" spans="3:9" x14ac:dyDescent="0.25">
      <c r="C81" s="6" t="s">
        <v>63</v>
      </c>
      <c r="D81" s="1" t="s">
        <v>151</v>
      </c>
      <c r="E81" s="11" t="s">
        <v>91</v>
      </c>
      <c r="F81" s="10">
        <v>5</v>
      </c>
      <c r="G81" s="62"/>
      <c r="H81" s="54"/>
      <c r="I81" s="52">
        <f>F81*G81</f>
        <v>0</v>
      </c>
    </row>
    <row r="82" spans="3:9" x14ac:dyDescent="0.25">
      <c r="C82" s="6" t="s">
        <v>63</v>
      </c>
      <c r="D82" s="1" t="s">
        <v>151</v>
      </c>
      <c r="E82" s="11" t="s">
        <v>91</v>
      </c>
      <c r="F82" s="10">
        <v>5</v>
      </c>
      <c r="G82" s="65"/>
      <c r="H82" s="62"/>
      <c r="I82" s="52">
        <f>F82*H82</f>
        <v>0</v>
      </c>
    </row>
    <row r="83" spans="3:9" x14ac:dyDescent="0.25">
      <c r="C83" s="6" t="s">
        <v>64</v>
      </c>
      <c r="D83" s="1" t="s">
        <v>152</v>
      </c>
      <c r="E83" s="11" t="s">
        <v>91</v>
      </c>
      <c r="F83" s="10">
        <v>1</v>
      </c>
      <c r="G83" s="62"/>
      <c r="H83" s="54"/>
      <c r="I83" s="52">
        <f t="shared" si="0"/>
        <v>0</v>
      </c>
    </row>
    <row r="84" spans="3:9" x14ac:dyDescent="0.25">
      <c r="C84" s="6" t="s">
        <v>64</v>
      </c>
      <c r="D84" s="1" t="s">
        <v>152</v>
      </c>
      <c r="E84" s="11" t="s">
        <v>91</v>
      </c>
      <c r="F84" s="10">
        <v>1</v>
      </c>
      <c r="G84" s="65"/>
      <c r="H84" s="62"/>
      <c r="I84" s="52">
        <f>F84*H84</f>
        <v>0</v>
      </c>
    </row>
    <row r="85" spans="3:9" x14ac:dyDescent="0.25">
      <c r="C85" s="6" t="s">
        <v>64</v>
      </c>
      <c r="D85" s="1" t="s">
        <v>153</v>
      </c>
      <c r="E85" s="11" t="s">
        <v>91</v>
      </c>
      <c r="F85" s="10">
        <v>1</v>
      </c>
      <c r="G85" s="62"/>
      <c r="H85" s="54"/>
      <c r="I85" s="52">
        <f t="shared" ref="I85:I86" si="8">F85*G85</f>
        <v>0</v>
      </c>
    </row>
    <row r="86" spans="3:9" x14ac:dyDescent="0.25">
      <c r="C86" s="6" t="s">
        <v>64</v>
      </c>
      <c r="D86" s="1" t="s">
        <v>153</v>
      </c>
      <c r="E86" s="11" t="s">
        <v>91</v>
      </c>
      <c r="F86" s="10">
        <v>1</v>
      </c>
      <c r="G86" s="65"/>
      <c r="H86" s="62"/>
      <c r="I86" s="52">
        <f>F86*H86</f>
        <v>0</v>
      </c>
    </row>
    <row r="87" spans="3:9" x14ac:dyDescent="0.25">
      <c r="C87" s="6" t="s">
        <v>65</v>
      </c>
      <c r="D87" s="1" t="s">
        <v>68</v>
      </c>
      <c r="E87" s="10" t="s">
        <v>91</v>
      </c>
      <c r="F87" s="10">
        <v>42</v>
      </c>
      <c r="G87" s="62"/>
      <c r="H87" s="53"/>
      <c r="I87" s="52">
        <f>F87*G87</f>
        <v>0</v>
      </c>
    </row>
    <row r="88" spans="3:9" x14ac:dyDescent="0.25">
      <c r="C88" s="6" t="s">
        <v>66</v>
      </c>
      <c r="D88" s="1" t="s">
        <v>69</v>
      </c>
      <c r="E88" s="10" t="s">
        <v>91</v>
      </c>
      <c r="F88" s="10">
        <v>25</v>
      </c>
      <c r="G88" s="62"/>
      <c r="H88" s="53"/>
      <c r="I88" s="52">
        <f t="shared" si="0"/>
        <v>0</v>
      </c>
    </row>
    <row r="89" spans="3:9" x14ac:dyDescent="0.25">
      <c r="C89" s="6" t="s">
        <v>67</v>
      </c>
      <c r="D89" s="1" t="s">
        <v>70</v>
      </c>
      <c r="E89" s="10" t="s">
        <v>91</v>
      </c>
      <c r="F89" s="10">
        <v>22</v>
      </c>
      <c r="G89" s="62"/>
      <c r="H89" s="53"/>
      <c r="I89" s="52">
        <f t="shared" si="0"/>
        <v>0</v>
      </c>
    </row>
    <row r="90" spans="3:9" x14ac:dyDescent="0.25">
      <c r="C90" s="6" t="s">
        <v>71</v>
      </c>
      <c r="D90" s="1" t="s">
        <v>72</v>
      </c>
      <c r="E90" s="10" t="s">
        <v>91</v>
      </c>
      <c r="F90" s="10">
        <v>21</v>
      </c>
      <c r="G90" s="62"/>
      <c r="H90" s="53"/>
      <c r="I90" s="52">
        <f t="shared" si="0"/>
        <v>0</v>
      </c>
    </row>
    <row r="91" spans="3:9" x14ac:dyDescent="0.25">
      <c r="C91" s="6" t="s">
        <v>73</v>
      </c>
      <c r="D91" s="1" t="s">
        <v>74</v>
      </c>
      <c r="E91" s="10" t="s">
        <v>91</v>
      </c>
      <c r="F91" s="10">
        <v>12</v>
      </c>
      <c r="G91" s="62"/>
      <c r="H91" s="53"/>
      <c r="I91" s="52">
        <f t="shared" si="0"/>
        <v>0</v>
      </c>
    </row>
    <row r="92" spans="3:9" x14ac:dyDescent="0.25">
      <c r="C92" s="6" t="s">
        <v>98</v>
      </c>
      <c r="D92" s="1" t="s">
        <v>100</v>
      </c>
      <c r="E92" s="10"/>
      <c r="F92" s="10">
        <v>1</v>
      </c>
      <c r="G92" s="62"/>
      <c r="H92" s="53"/>
      <c r="I92" s="52">
        <f t="shared" si="0"/>
        <v>0</v>
      </c>
    </row>
    <row r="93" spans="3:9" x14ac:dyDescent="0.25">
      <c r="C93" s="6" t="s">
        <v>99</v>
      </c>
      <c r="D93" s="1" t="s">
        <v>101</v>
      </c>
      <c r="E93" s="10"/>
      <c r="F93" s="10">
        <v>1</v>
      </c>
      <c r="G93" s="63"/>
      <c r="H93" s="53"/>
      <c r="I93" s="52">
        <f t="shared" si="0"/>
        <v>0</v>
      </c>
    </row>
    <row r="94" spans="3:9" x14ac:dyDescent="0.25">
      <c r="C94" s="6" t="s">
        <v>103</v>
      </c>
      <c r="D94" s="1" t="s">
        <v>106</v>
      </c>
      <c r="E94" s="10" t="s">
        <v>91</v>
      </c>
      <c r="F94" s="10">
        <v>1</v>
      </c>
      <c r="G94" s="63"/>
      <c r="H94" s="53"/>
      <c r="I94" s="52">
        <f t="shared" si="0"/>
        <v>0</v>
      </c>
    </row>
    <row r="95" spans="3:9" x14ac:dyDescent="0.25">
      <c r="C95" s="6" t="s">
        <v>104</v>
      </c>
      <c r="D95" s="1" t="s">
        <v>106</v>
      </c>
      <c r="E95" s="10" t="s">
        <v>91</v>
      </c>
      <c r="F95" s="10">
        <v>1</v>
      </c>
      <c r="G95" s="63"/>
      <c r="H95" s="53"/>
      <c r="I95" s="52">
        <f t="shared" si="0"/>
        <v>0</v>
      </c>
    </row>
    <row r="96" spans="3:9" x14ac:dyDescent="0.25">
      <c r="C96" s="6" t="s">
        <v>105</v>
      </c>
      <c r="D96" s="1" t="s">
        <v>106</v>
      </c>
      <c r="E96" s="10" t="s">
        <v>91</v>
      </c>
      <c r="F96" s="10">
        <v>1</v>
      </c>
      <c r="G96" s="63"/>
      <c r="H96" s="53"/>
      <c r="I96" s="52">
        <f t="shared" si="0"/>
        <v>0</v>
      </c>
    </row>
    <row r="97" spans="3:9" x14ac:dyDescent="0.25">
      <c r="C97" s="8" t="s">
        <v>107</v>
      </c>
      <c r="D97" s="9" t="s">
        <v>75</v>
      </c>
      <c r="E97" s="11"/>
      <c r="F97" s="10">
        <v>7</v>
      </c>
      <c r="G97" s="62"/>
      <c r="H97" s="53"/>
      <c r="I97" s="52">
        <f t="shared" si="0"/>
        <v>0</v>
      </c>
    </row>
    <row r="98" spans="3:9" x14ac:dyDescent="0.25">
      <c r="C98" s="6" t="s">
        <v>108</v>
      </c>
      <c r="D98" s="1" t="s">
        <v>76</v>
      </c>
      <c r="E98" s="10"/>
      <c r="F98" s="10">
        <v>5</v>
      </c>
      <c r="G98" s="62"/>
      <c r="H98" s="53"/>
      <c r="I98" s="52">
        <f t="shared" si="0"/>
        <v>0</v>
      </c>
    </row>
    <row r="99" spans="3:9" x14ac:dyDescent="0.25">
      <c r="C99" s="6" t="s">
        <v>109</v>
      </c>
      <c r="D99" s="1" t="s">
        <v>77</v>
      </c>
      <c r="E99" s="10"/>
      <c r="F99" s="10">
        <v>5</v>
      </c>
      <c r="G99" s="62"/>
      <c r="H99" s="53"/>
      <c r="I99" s="52">
        <f t="shared" ref="I99:I108" si="9">F99*G99</f>
        <v>0</v>
      </c>
    </row>
    <row r="100" spans="3:9" x14ac:dyDescent="0.25">
      <c r="C100" s="6" t="s">
        <v>110</v>
      </c>
      <c r="D100" s="1" t="s">
        <v>78</v>
      </c>
      <c r="E100" s="10"/>
      <c r="F100" s="11">
        <v>1</v>
      </c>
      <c r="G100" s="62"/>
      <c r="H100" s="53"/>
      <c r="I100" s="52">
        <f t="shared" si="9"/>
        <v>0</v>
      </c>
    </row>
    <row r="101" spans="3:9" x14ac:dyDescent="0.25">
      <c r="C101" s="6" t="s">
        <v>111</v>
      </c>
      <c r="D101" s="1" t="s">
        <v>113</v>
      </c>
      <c r="E101" s="10"/>
      <c r="F101" s="11">
        <v>1</v>
      </c>
      <c r="G101" s="62"/>
      <c r="H101" s="53"/>
      <c r="I101" s="52">
        <f t="shared" si="9"/>
        <v>0</v>
      </c>
    </row>
    <row r="102" spans="3:9" x14ac:dyDescent="0.25">
      <c r="C102" s="6" t="s">
        <v>112</v>
      </c>
      <c r="D102" s="1" t="s">
        <v>114</v>
      </c>
      <c r="E102" s="10"/>
      <c r="F102" s="11">
        <v>2</v>
      </c>
      <c r="G102" s="62"/>
      <c r="H102" s="53"/>
      <c r="I102" s="52">
        <f t="shared" si="9"/>
        <v>0</v>
      </c>
    </row>
    <row r="103" spans="3:9" x14ac:dyDescent="0.25">
      <c r="C103" s="6" t="s">
        <v>79</v>
      </c>
      <c r="D103" s="1" t="s">
        <v>84</v>
      </c>
      <c r="E103" s="10"/>
      <c r="F103" s="11">
        <v>69</v>
      </c>
      <c r="G103" s="62"/>
      <c r="H103" s="53"/>
      <c r="I103" s="52">
        <f t="shared" si="9"/>
        <v>0</v>
      </c>
    </row>
    <row r="104" spans="3:9" x14ac:dyDescent="0.25">
      <c r="C104" s="6" t="s">
        <v>80</v>
      </c>
      <c r="D104" s="1" t="s">
        <v>85</v>
      </c>
      <c r="E104" s="10"/>
      <c r="F104" s="11">
        <v>96</v>
      </c>
      <c r="G104" s="62"/>
      <c r="H104" s="53"/>
      <c r="I104" s="52">
        <f t="shared" si="9"/>
        <v>0</v>
      </c>
    </row>
    <row r="105" spans="3:9" x14ac:dyDescent="0.25">
      <c r="C105" s="6" t="s">
        <v>81</v>
      </c>
      <c r="D105" s="1" t="s">
        <v>86</v>
      </c>
      <c r="E105" s="10"/>
      <c r="F105" s="11">
        <v>9</v>
      </c>
      <c r="G105" s="62"/>
      <c r="H105" s="53"/>
      <c r="I105" s="52">
        <f t="shared" si="9"/>
        <v>0</v>
      </c>
    </row>
    <row r="106" spans="3:9" x14ac:dyDescent="0.25">
      <c r="C106" s="6" t="s">
        <v>82</v>
      </c>
      <c r="D106" s="1" t="s">
        <v>87</v>
      </c>
      <c r="E106" s="10"/>
      <c r="F106" s="11">
        <v>34</v>
      </c>
      <c r="G106" s="62"/>
      <c r="H106" s="53"/>
      <c r="I106" s="52">
        <f t="shared" si="9"/>
        <v>0</v>
      </c>
    </row>
    <row r="107" spans="3:9" x14ac:dyDescent="0.25">
      <c r="C107" s="6" t="s">
        <v>83</v>
      </c>
      <c r="D107" s="1" t="s">
        <v>88</v>
      </c>
      <c r="E107" s="10"/>
      <c r="F107" s="11">
        <v>40</v>
      </c>
      <c r="G107" s="62"/>
      <c r="H107" s="53"/>
      <c r="I107" s="52">
        <f t="shared" si="9"/>
        <v>0</v>
      </c>
    </row>
    <row r="108" spans="3:9" ht="15.75" thickBot="1" x14ac:dyDescent="0.3">
      <c r="C108" s="44" t="s">
        <v>95</v>
      </c>
      <c r="D108" s="45" t="s">
        <v>115</v>
      </c>
      <c r="E108" s="46" t="s">
        <v>91</v>
      </c>
      <c r="F108" s="47">
        <v>22</v>
      </c>
      <c r="G108" s="64"/>
      <c r="H108" s="56"/>
      <c r="I108" s="52">
        <f t="shared" si="9"/>
        <v>0</v>
      </c>
    </row>
    <row r="109" spans="3:9" ht="15.75" thickBot="1" x14ac:dyDescent="0.3">
      <c r="C109" s="16" t="s">
        <v>126</v>
      </c>
      <c r="D109" s="19"/>
      <c r="E109" s="51"/>
      <c r="F109" s="19"/>
      <c r="G109" s="59"/>
      <c r="H109" s="60"/>
      <c r="I109" s="55">
        <f>SUM(I10:I30,I34:I36,I40:I41,I45,I49,I53,I57,I61,I65,I69:I71,I73,I75,I79,I83,I87:I108)</f>
        <v>0</v>
      </c>
    </row>
    <row r="110" spans="3:9" ht="15.75" thickBot="1" x14ac:dyDescent="0.3">
      <c r="C110" s="16" t="s">
        <v>127</v>
      </c>
      <c r="D110" s="19"/>
      <c r="E110" s="51"/>
      <c r="F110" s="19"/>
      <c r="G110" s="59"/>
      <c r="H110" s="60"/>
      <c r="I110" s="55">
        <f>SUM(I31,I37,I42,I46,I50,I54,I58,I62,I66,I72,I74,I76,I80,I84)</f>
        <v>0</v>
      </c>
    </row>
    <row r="111" spans="3:9" ht="15.75" thickBot="1" x14ac:dyDescent="0.3">
      <c r="C111" s="48" t="s">
        <v>125</v>
      </c>
      <c r="D111" s="49"/>
      <c r="E111" s="50"/>
      <c r="F111" s="49"/>
      <c r="G111" s="57"/>
      <c r="H111" s="58"/>
      <c r="I111" s="61">
        <f>SUM(I10:I108)</f>
        <v>0</v>
      </c>
    </row>
    <row r="112" spans="3:9" x14ac:dyDescent="0.25">
      <c r="C112" s="41"/>
      <c r="D112" s="42"/>
      <c r="E112" s="43"/>
      <c r="F112" s="42"/>
      <c r="G112" s="42"/>
      <c r="H112" s="42"/>
      <c r="I112" s="42"/>
    </row>
    <row r="113" spans="3:8" ht="15.75" thickBot="1" x14ac:dyDescent="0.3"/>
    <row r="114" spans="3:8" ht="30" customHeight="1" x14ac:dyDescent="0.25">
      <c r="C114" s="37" t="s">
        <v>121</v>
      </c>
      <c r="D114" s="66"/>
      <c r="E114" s="40"/>
      <c r="F114" s="40"/>
      <c r="G114" s="15"/>
      <c r="H114" s="15"/>
    </row>
    <row r="115" spans="3:8" ht="30" customHeight="1" x14ac:dyDescent="0.25">
      <c r="C115" s="38" t="s">
        <v>122</v>
      </c>
      <c r="D115" s="67"/>
      <c r="E115" s="40"/>
      <c r="F115" s="40"/>
      <c r="G115" s="15"/>
      <c r="H115" s="15"/>
    </row>
    <row r="116" spans="3:8" ht="30" customHeight="1" x14ac:dyDescent="0.25">
      <c r="C116" s="38" t="s">
        <v>123</v>
      </c>
      <c r="D116" s="67"/>
      <c r="E116" s="40"/>
      <c r="F116" s="40"/>
      <c r="G116" s="15"/>
      <c r="H116" s="15"/>
    </row>
    <row r="117" spans="3:8" ht="30" customHeight="1" thickBot="1" x14ac:dyDescent="0.3">
      <c r="C117" s="39" t="s">
        <v>124</v>
      </c>
      <c r="D117" s="68"/>
      <c r="E117" s="40"/>
      <c r="F117" s="40"/>
      <c r="G117" s="15"/>
      <c r="H117" s="15"/>
    </row>
  </sheetData>
  <sheetProtection algorithmName="SHA-512" hashValue="a42sa8xA1lwaf1h9o1klUFprTs4x3sTivDR8mdxZVZoBnsUdpj6oqTavsrxr7aPDBuDqCeyI1gxPes8yaT6otw==" saltValue="SjDzBiRrplJGf+TEhBg74Q==" spinCount="100000" sheet="1" objects="1" scenarios="1"/>
  <phoneticPr fontId="3" type="noConversion"/>
  <pageMargins left="0.25" right="0.25" top="0.75" bottom="0.75" header="0.3" footer="0.3"/>
  <pageSetup paperSize="9" scale="60" fitToHeight="0" orientation="portrait" horizontalDpi="4294967293" r:id="rId1"/>
  <ignoredErrors>
    <ignoredError sqref="I31 I37 I65 I42 I84 I46 I49:I50 I53:I54 I57:I58 I61:I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Den Haag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Kotvis</dc:creator>
  <cp:lastModifiedBy>Famke Bakker</cp:lastModifiedBy>
  <cp:lastPrinted>2021-08-03T10:06:25Z</cp:lastPrinted>
  <dcterms:created xsi:type="dcterms:W3CDTF">2021-07-26T10:02:13Z</dcterms:created>
  <dcterms:modified xsi:type="dcterms:W3CDTF">2021-09-03T14:50:53Z</dcterms:modified>
</cp:coreProperties>
</file>