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aevesbv.sharepoint.com/teams/GUFONIC/Gedeelde documenten/General/02 PROJECTEN-NIEUW/Gemeente Lelystad/2021/Zaakgericht registreren/"/>
    </mc:Choice>
  </mc:AlternateContent>
  <xr:revisionPtr revIDLastSave="9" documentId="8_{ED917DB8-3160-479C-994C-DF4B4E3A11CF}" xr6:coauthVersionLast="46" xr6:coauthVersionMax="46" xr10:uidLastSave="{83E7073A-0A4F-4FBF-84D1-A04FED067D68}"/>
  <workbookProtection workbookAlgorithmName="SHA-512" workbookHashValue="sS4U0xEZ7MCVfANizg+qdigoFe3PEBcS34eg2iV7bPQXwjRMTY2wrNLLSgCUk31Ac5YwNIYolkzluN4TQiplKw==" workbookSaltValue="sKkdKtd/Cq0FDTwiUBAkDg==" workbookSpinCount="100000" lockStructure="1"/>
  <bookViews>
    <workbookView xWindow="-120" yWindow="-120" windowWidth="29040" windowHeight="15840" activeTab="1" xr2:uid="{A85096C9-25F0-403D-BE7E-AB9AA7D1ECFE}"/>
  </bookViews>
  <sheets>
    <sheet name="Wens 1 en 2" sheetId="1" r:id="rId1"/>
    <sheet name="Wens 3"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 i="2" l="1"/>
  <c r="E4" i="2"/>
  <c r="E5" i="2"/>
  <c r="E6" i="2"/>
  <c r="E16" i="2" s="1"/>
  <c r="E7" i="2"/>
  <c r="E8" i="2"/>
  <c r="E9" i="2"/>
  <c r="E10" i="2"/>
  <c r="E11" i="2"/>
  <c r="E12" i="2"/>
  <c r="E13" i="2"/>
  <c r="E14" i="2"/>
  <c r="E15" i="2"/>
  <c r="C16" i="2"/>
  <c r="C4" i="2"/>
  <c r="C5" i="2"/>
  <c r="C6" i="2"/>
  <c r="C7" i="2"/>
  <c r="C8" i="2"/>
  <c r="C9" i="2"/>
  <c r="C10" i="2"/>
  <c r="C11" i="2"/>
  <c r="C12" i="2"/>
  <c r="C13" i="2"/>
  <c r="C14" i="2"/>
  <c r="C15" i="2"/>
  <c r="C3" i="2"/>
</calcChain>
</file>

<file path=xl/sharedStrings.xml><?xml version="1.0" encoding="utf-8"?>
<sst xmlns="http://schemas.openxmlformats.org/spreadsheetml/2006/main" count="28" uniqueCount="28">
  <si>
    <t>Wens 1</t>
  </si>
  <si>
    <t>Wens 2</t>
  </si>
  <si>
    <t>Bijlag XX - Invulbijlage voor K3 Aanvullend gewenste functionaliteit</t>
  </si>
  <si>
    <t xml:space="preserve">Gemeente Lelystad is voortdurend bezig met het verbeteren van de dienstverlening. Hierbij wordt gebruik gemaakt van innovatieve ontwikkelingen zoals o.a. robotisering. Beschrijf of Robotic Process Automation (RPA) is opgenomen in de Oplossing, en indien niet aanwezig of deze op de ontwikkelkalender staan en op welke termijn. Beschrijf daarnaast hoe de ontwikkelkalender er voor de komende twee jaar uitziet, hoe deze tot stand komt en in hoeverre klanten hierop inspraak hebben. </t>
  </si>
  <si>
    <t>Onderbouw RPA</t>
  </si>
  <si>
    <t>Omschrijf ontwikkelkalender</t>
  </si>
  <si>
    <t>2. De Oplossing biedt de mogelijkheid om de gearchiveerde digitale zaken over te dragen aan andere RMA systemen of eDepots. Beschrijf op welke manier het overdragen van deze zaken verloopt. Inschrijver dient aan te geven op welke manier de structuur van de zaak en het dossier worden behouden, hoe rekening wordt gehouden met relaties tussen verschillende zaken en op welke manier zowel de gestructureerde als ongestructureerde informatie wordt overgedragen. Geef aan op welke manier ook na overbrengen of migreren van de zaak naar een eDepot deze informatie leesbaar blijft zodat de volledige procesgang van de zaak te reconstrueren is.</t>
  </si>
  <si>
    <t>IBurgerzaken (op basis van ZGW-API/Zaak Document Services 1.1) B39</t>
  </si>
  <si>
    <t>VRiS (Belastingen) (op basis van ZGW-API/Zaak Document Services 1.1)</t>
  </si>
  <si>
    <t>Unit4Financials / Docspro KTA Cloud (op basis van ZGW-API/Zaak Document Services 1.1)</t>
  </si>
  <si>
    <t>GBA-V (op basis van StUF-BG v.3.10  via Key2Datadistributie)</t>
  </si>
  <si>
    <t>BRP (op basis van StUF-BG v.3.10 uit Key2Datadistributie)</t>
  </si>
  <si>
    <t>LV BAG (op basis van StUF-BG v.3.10 via Key2Datadistributie)</t>
  </si>
  <si>
    <t>BAG (op basis van StUF-BG v.3.10 uit Key2Datadistributie)</t>
  </si>
  <si>
    <t>NHR (op basis van StUF-BG v.3.10 uit Key2Datadistributie)</t>
  </si>
  <si>
    <t>Microsoft Azzure AD</t>
  </si>
  <si>
    <t>MijnOverheid (incl. berichtenbox) (tbv Burgerzaken en Belastingen)</t>
  </si>
  <si>
    <t>Scansoftware (Kofax)</t>
  </si>
  <si>
    <t>Xential (documentcreatietool)</t>
  </si>
  <si>
    <t>ValidSign (Digitale handtekening) (aanwezig)</t>
  </si>
  <si>
    <t>Koppelingen</t>
  </si>
  <si>
    <t>aftrekwaarde</t>
  </si>
  <si>
    <t>Reeds ontwikkeld en geïmplementeerd</t>
  </si>
  <si>
    <t>ja</t>
  </si>
  <si>
    <t>nee</t>
  </si>
  <si>
    <t>Onderbouwing en referentie van werkende koppeling</t>
  </si>
  <si>
    <t>Behaalde score</t>
  </si>
  <si>
    <t>Bijlage XX - Invulbijlage voor K3 Aanvullend gewenste functionaliteit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</si>
</sst>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3" x14ac:knownFonts="1">
    <font>
      <sz val="11"/>
      <color theme="1"/>
      <name val="Calibri"/>
      <family val="2"/>
      <scheme val="minor"/>
    </font>
    <font>
      <b/>
      <sz val="11"/>
      <color theme="1"/>
      <name val="Calibri"/>
      <family val="2"/>
      <scheme val="minor"/>
    </font>
    <font>
      <sz val="11"/>
      <color theme="0"/>
      <name val="Calibri"/>
      <family val="2"/>
      <scheme val="minor"/>
    </font>
  </fonts>
  <fills count="3">
    <fill>
      <patternFill patternType="none"/>
    </fill>
    <fill>
      <patternFill patternType="gray125"/>
    </fill>
    <fill>
      <patternFill patternType="solid">
        <fgColor theme="8" tint="0.79998168889431442"/>
        <bgColor indexed="64"/>
      </patternFill>
    </fill>
  </fills>
  <borders count="10">
    <border>
      <left/>
      <right/>
      <top/>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31">
    <xf numFmtId="0" fontId="0" fillId="0" borderId="0" xfId="0"/>
    <xf numFmtId="0" fontId="0" fillId="0" borderId="0" xfId="0" applyAlignment="1">
      <alignment vertical="top" wrapText="1"/>
    </xf>
    <xf numFmtId="0" fontId="0" fillId="0" borderId="0" xfId="0" applyAlignment="1">
      <alignment vertical="top"/>
    </xf>
    <xf numFmtId="0" fontId="1" fillId="0" borderId="0" xfId="0" applyFont="1" applyAlignment="1">
      <alignment vertical="top"/>
    </xf>
    <xf numFmtId="2" fontId="0" fillId="0" borderId="0" xfId="0" applyNumberFormat="1" applyAlignment="1">
      <alignment vertical="top"/>
    </xf>
    <xf numFmtId="0" fontId="2" fillId="0" borderId="0" xfId="0" applyFont="1" applyAlignment="1">
      <alignment vertical="top"/>
    </xf>
    <xf numFmtId="0" fontId="0" fillId="2" borderId="1" xfId="0" applyFill="1" applyBorder="1" applyAlignment="1" applyProtection="1">
      <alignment vertical="top"/>
      <protection hidden="1"/>
    </xf>
    <xf numFmtId="0" fontId="0" fillId="2" borderId="3" xfId="0" applyFill="1" applyBorder="1" applyAlignment="1" applyProtection="1">
      <alignment vertical="top"/>
      <protection hidden="1"/>
    </xf>
    <xf numFmtId="2" fontId="0" fillId="2" borderId="3" xfId="0" applyNumberFormat="1" applyFill="1" applyBorder="1" applyAlignment="1" applyProtection="1">
      <alignment vertical="top"/>
      <protection hidden="1"/>
    </xf>
    <xf numFmtId="164" fontId="0" fillId="2" borderId="1" xfId="0" applyNumberFormat="1" applyFill="1" applyBorder="1" applyAlignment="1" applyProtection="1">
      <alignment vertical="top"/>
      <protection hidden="1"/>
    </xf>
    <xf numFmtId="164" fontId="0" fillId="2" borderId="3" xfId="0" applyNumberFormat="1" applyFill="1" applyBorder="1" applyAlignment="1" applyProtection="1">
      <alignment vertical="top"/>
      <protection hidden="1"/>
    </xf>
    <xf numFmtId="2" fontId="0" fillId="2" borderId="7" xfId="0" applyNumberFormat="1" applyFill="1" applyBorder="1" applyAlignment="1" applyProtection="1">
      <alignment vertical="top"/>
      <protection hidden="1"/>
    </xf>
    <xf numFmtId="164" fontId="0" fillId="2" borderId="7" xfId="0" applyNumberFormat="1" applyFill="1" applyBorder="1" applyAlignment="1" applyProtection="1">
      <alignment vertical="top"/>
      <protection hidden="1"/>
    </xf>
    <xf numFmtId="2" fontId="0" fillId="2" borderId="8" xfId="0" applyNumberFormat="1" applyFill="1" applyBorder="1" applyAlignment="1" applyProtection="1">
      <alignment vertical="top"/>
      <protection hidden="1"/>
    </xf>
    <xf numFmtId="164" fontId="0" fillId="2" borderId="6" xfId="0" applyNumberFormat="1" applyFill="1" applyBorder="1" applyAlignment="1" applyProtection="1">
      <alignment vertical="top"/>
      <protection hidden="1"/>
    </xf>
    <xf numFmtId="164" fontId="0" fillId="2" borderId="5" xfId="0" applyNumberFormat="1" applyFill="1" applyBorder="1" applyAlignment="1" applyProtection="1">
      <alignment vertical="top"/>
      <protection hidden="1"/>
    </xf>
    <xf numFmtId="2" fontId="1" fillId="2" borderId="3" xfId="0" applyNumberFormat="1" applyFont="1" applyFill="1" applyBorder="1" applyAlignment="1" applyProtection="1">
      <alignment vertical="top"/>
      <protection hidden="1"/>
    </xf>
    <xf numFmtId="2" fontId="1" fillId="2" borderId="4" xfId="0" applyNumberFormat="1" applyFont="1" applyFill="1" applyBorder="1" applyAlignment="1" applyProtection="1">
      <alignment vertical="top" wrapText="1"/>
      <protection hidden="1"/>
    </xf>
    <xf numFmtId="2" fontId="1" fillId="2" borderId="5" xfId="0" applyNumberFormat="1" applyFont="1" applyFill="1" applyBorder="1" applyAlignment="1" applyProtection="1">
      <alignment vertical="top"/>
      <protection hidden="1"/>
    </xf>
    <xf numFmtId="2" fontId="1" fillId="2" borderId="2" xfId="0" applyNumberFormat="1" applyFont="1" applyFill="1" applyBorder="1" applyAlignment="1" applyProtection="1">
      <alignment vertical="top"/>
      <protection hidden="1"/>
    </xf>
    <xf numFmtId="2" fontId="0" fillId="2" borderId="2" xfId="0" applyNumberFormat="1" applyFill="1" applyBorder="1" applyAlignment="1" applyProtection="1">
      <alignment vertical="top"/>
      <protection hidden="1"/>
    </xf>
    <xf numFmtId="0" fontId="0" fillId="2" borderId="1" xfId="0" applyFill="1" applyBorder="1" applyAlignment="1" applyProtection="1">
      <alignment vertical="top" wrapText="1"/>
      <protection hidden="1"/>
    </xf>
    <xf numFmtId="0" fontId="1" fillId="2" borderId="1" xfId="0" applyFont="1" applyFill="1" applyBorder="1" applyAlignment="1" applyProtection="1">
      <alignment vertical="top"/>
      <protection hidden="1"/>
    </xf>
    <xf numFmtId="0" fontId="1" fillId="2" borderId="8" xfId="0" applyFont="1" applyFill="1" applyBorder="1" applyAlignment="1" applyProtection="1">
      <alignment vertical="top"/>
      <protection hidden="1"/>
    </xf>
    <xf numFmtId="0" fontId="0" fillId="2" borderId="8" xfId="0" applyFill="1" applyBorder="1" applyAlignment="1" applyProtection="1">
      <alignment vertical="top" wrapText="1"/>
      <protection hidden="1"/>
    </xf>
    <xf numFmtId="0" fontId="0" fillId="2" borderId="8" xfId="0" applyFill="1" applyBorder="1" applyAlignment="1" applyProtection="1">
      <alignment vertical="top"/>
      <protection hidden="1"/>
    </xf>
    <xf numFmtId="0" fontId="0" fillId="0" borderId="0" xfId="0" applyAlignment="1" applyProtection="1">
      <alignment vertical="top"/>
      <protection locked="0"/>
    </xf>
    <xf numFmtId="0" fontId="0" fillId="0" borderId="9" xfId="0" applyBorder="1" applyAlignment="1" applyProtection="1">
      <alignment vertical="top"/>
      <protection locked="0"/>
    </xf>
    <xf numFmtId="0" fontId="0" fillId="0" borderId="1" xfId="0" applyBorder="1" applyAlignment="1" applyProtection="1">
      <alignment vertical="top"/>
      <protection locked="0"/>
    </xf>
    <xf numFmtId="0" fontId="0" fillId="0" borderId="3" xfId="0" applyBorder="1" applyAlignment="1" applyProtection="1">
      <alignment vertical="top"/>
      <protection locked="0"/>
    </xf>
    <xf numFmtId="0" fontId="0" fillId="0" borderId="4" xfId="0" applyBorder="1" applyAlignment="1" applyProtection="1">
      <alignment vertical="top"/>
      <protection locked="0"/>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1948E-18B3-4C24-A0B2-D966135BC0CF}">
  <dimension ref="A1:D5"/>
  <sheetViews>
    <sheetView workbookViewId="0">
      <selection activeCell="D3" sqref="D3"/>
    </sheetView>
  </sheetViews>
  <sheetFormatPr defaultRowHeight="15" x14ac:dyDescent="0.25"/>
  <cols>
    <col min="1" max="1" width="9.140625" style="2"/>
    <col min="2" max="2" width="48.85546875" style="1" customWidth="1"/>
    <col min="3" max="3" width="64.28515625" style="2" customWidth="1"/>
    <col min="4" max="4" width="54.42578125" style="2" customWidth="1"/>
    <col min="5" max="16384" width="9.140625" style="2"/>
  </cols>
  <sheetData>
    <row r="1" spans="1:4" ht="15.75" thickBot="1" x14ac:dyDescent="0.3">
      <c r="A1" s="3" t="s">
        <v>2</v>
      </c>
    </row>
    <row r="2" spans="1:4" ht="15.75" thickBot="1" x14ac:dyDescent="0.3">
      <c r="A2" s="25"/>
      <c r="B2" s="24"/>
      <c r="C2" s="23" t="s">
        <v>4</v>
      </c>
      <c r="D2" s="23" t="s">
        <v>5</v>
      </c>
    </row>
    <row r="3" spans="1:4" ht="165.75" thickBot="1" x14ac:dyDescent="0.3">
      <c r="A3" s="22" t="s">
        <v>0</v>
      </c>
      <c r="B3" s="21" t="s">
        <v>3</v>
      </c>
      <c r="C3" s="26"/>
      <c r="D3" s="26"/>
    </row>
    <row r="4" spans="1:4" ht="15.75" thickBot="1" x14ac:dyDescent="0.3">
      <c r="A4" s="23"/>
      <c r="B4" s="24"/>
      <c r="C4" s="24"/>
      <c r="D4" s="24"/>
    </row>
    <row r="5" spans="1:4" ht="210" x14ac:dyDescent="0.25">
      <c r="A5" s="22" t="s">
        <v>1</v>
      </c>
      <c r="B5" s="21" t="s">
        <v>6</v>
      </c>
      <c r="C5" s="26"/>
      <c r="D5" s="26"/>
    </row>
  </sheetData>
  <sheetProtection algorithmName="SHA-512" hashValue="HyvM/wv9Qk8+wLOZe5rDk36+mb1uSbFPCVPbel0k/AEorRtCDrh90Ws6+RZuZcbJl/UEC1ztaPnhExFH28YGNg==" saltValue="pjlgJCb2FiO184HxrPuhjg==" spinCount="100000" sheet="1" objects="1" scenarios="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E69C8-1F33-40B1-AC33-96FC17ADDD68}">
  <dimension ref="A1:H16"/>
  <sheetViews>
    <sheetView tabSelected="1" workbookViewId="0">
      <selection activeCell="B21" sqref="B21"/>
    </sheetView>
  </sheetViews>
  <sheetFormatPr defaultRowHeight="15" x14ac:dyDescent="0.25"/>
  <cols>
    <col min="1" max="1" width="81.140625" style="2" bestFit="1" customWidth="1"/>
    <col min="2" max="2" width="17.7109375" style="2" customWidth="1"/>
    <col min="3" max="3" width="12.85546875" style="2" bestFit="1" customWidth="1"/>
    <col min="4" max="4" width="92.140625" style="2" customWidth="1"/>
    <col min="5" max="5" width="14.5703125" style="2" bestFit="1" customWidth="1"/>
    <col min="6" max="16384" width="9.140625" style="2"/>
  </cols>
  <sheetData>
    <row r="1" spans="1:8" ht="36" customHeight="1" thickBot="1" x14ac:dyDescent="0.3">
      <c r="A1" s="19" t="s">
        <v>27</v>
      </c>
      <c r="B1" s="20"/>
      <c r="C1" s="20"/>
      <c r="D1" s="20"/>
      <c r="E1" s="8"/>
    </row>
    <row r="2" spans="1:8" ht="45.75" customHeight="1" thickBot="1" x14ac:dyDescent="0.3">
      <c r="A2" s="16" t="s">
        <v>20</v>
      </c>
      <c r="B2" s="17" t="s">
        <v>22</v>
      </c>
      <c r="C2" s="16" t="s">
        <v>21</v>
      </c>
      <c r="D2" s="16" t="s">
        <v>25</v>
      </c>
      <c r="E2" s="18" t="s">
        <v>26</v>
      </c>
      <c r="G2" s="5"/>
    </row>
    <row r="3" spans="1:8" x14ac:dyDescent="0.25">
      <c r="A3" s="6" t="s">
        <v>7</v>
      </c>
      <c r="B3" s="26"/>
      <c r="C3" s="9">
        <f>5000/13</f>
        <v>384.61538461538464</v>
      </c>
      <c r="D3" s="27"/>
      <c r="E3" s="14">
        <f>IFERROR(VLOOKUP(B3,B:C,2,FALSE),0)</f>
        <v>0</v>
      </c>
      <c r="G3" s="5" t="s">
        <v>23</v>
      </c>
      <c r="H3" s="4"/>
    </row>
    <row r="4" spans="1:8" x14ac:dyDescent="0.25">
      <c r="A4" s="6" t="s">
        <v>8</v>
      </c>
      <c r="B4" s="26"/>
      <c r="C4" s="9">
        <f t="shared" ref="C4:C15" si="0">5000/13</f>
        <v>384.61538461538464</v>
      </c>
      <c r="D4" s="28"/>
      <c r="E4" s="14">
        <f t="shared" ref="E4:E15" si="1">IFERROR(VLOOKUP(B4,B:C,2,FALSE),0)</f>
        <v>0</v>
      </c>
      <c r="G4" s="5" t="s">
        <v>24</v>
      </c>
    </row>
    <row r="5" spans="1:8" x14ac:dyDescent="0.25">
      <c r="A5" s="6" t="s">
        <v>9</v>
      </c>
      <c r="B5" s="26"/>
      <c r="C5" s="9">
        <f t="shared" si="0"/>
        <v>384.61538461538464</v>
      </c>
      <c r="D5" s="28"/>
      <c r="E5" s="14">
        <f t="shared" si="1"/>
        <v>0</v>
      </c>
      <c r="G5" s="5"/>
    </row>
    <row r="6" spans="1:8" x14ac:dyDescent="0.25">
      <c r="A6" s="6" t="s">
        <v>10</v>
      </c>
      <c r="B6" s="26"/>
      <c r="C6" s="9">
        <f t="shared" si="0"/>
        <v>384.61538461538464</v>
      </c>
      <c r="D6" s="28"/>
      <c r="E6" s="14">
        <f t="shared" si="1"/>
        <v>0</v>
      </c>
      <c r="G6" s="5"/>
    </row>
    <row r="7" spans="1:8" x14ac:dyDescent="0.25">
      <c r="A7" s="6" t="s">
        <v>11</v>
      </c>
      <c r="B7" s="26"/>
      <c r="C7" s="9">
        <f t="shared" si="0"/>
        <v>384.61538461538464</v>
      </c>
      <c r="D7" s="28"/>
      <c r="E7" s="14">
        <f t="shared" si="1"/>
        <v>0</v>
      </c>
      <c r="G7" s="5"/>
    </row>
    <row r="8" spans="1:8" x14ac:dyDescent="0.25">
      <c r="A8" s="6" t="s">
        <v>12</v>
      </c>
      <c r="B8" s="26"/>
      <c r="C8" s="9">
        <f t="shared" si="0"/>
        <v>384.61538461538464</v>
      </c>
      <c r="D8" s="28"/>
      <c r="E8" s="14">
        <f t="shared" si="1"/>
        <v>0</v>
      </c>
      <c r="G8" s="5"/>
    </row>
    <row r="9" spans="1:8" x14ac:dyDescent="0.25">
      <c r="A9" s="6" t="s">
        <v>13</v>
      </c>
      <c r="B9" s="26"/>
      <c r="C9" s="9">
        <f t="shared" si="0"/>
        <v>384.61538461538464</v>
      </c>
      <c r="D9" s="28"/>
      <c r="E9" s="14">
        <f t="shared" si="1"/>
        <v>0</v>
      </c>
    </row>
    <row r="10" spans="1:8" x14ac:dyDescent="0.25">
      <c r="A10" s="6" t="s">
        <v>14</v>
      </c>
      <c r="B10" s="26"/>
      <c r="C10" s="9">
        <f t="shared" si="0"/>
        <v>384.61538461538464</v>
      </c>
      <c r="D10" s="28"/>
      <c r="E10" s="14">
        <f t="shared" si="1"/>
        <v>0</v>
      </c>
    </row>
    <row r="11" spans="1:8" x14ac:dyDescent="0.25">
      <c r="A11" s="6" t="s">
        <v>15</v>
      </c>
      <c r="B11" s="26"/>
      <c r="C11" s="9">
        <f t="shared" si="0"/>
        <v>384.61538461538464</v>
      </c>
      <c r="D11" s="28"/>
      <c r="E11" s="14">
        <f t="shared" si="1"/>
        <v>0</v>
      </c>
    </row>
    <row r="12" spans="1:8" x14ac:dyDescent="0.25">
      <c r="A12" s="6" t="s">
        <v>16</v>
      </c>
      <c r="B12" s="26"/>
      <c r="C12" s="9">
        <f t="shared" si="0"/>
        <v>384.61538461538464</v>
      </c>
      <c r="D12" s="28"/>
      <c r="E12" s="14">
        <f t="shared" si="1"/>
        <v>0</v>
      </c>
    </row>
    <row r="13" spans="1:8" x14ac:dyDescent="0.25">
      <c r="A13" s="6" t="s">
        <v>17</v>
      </c>
      <c r="B13" s="26"/>
      <c r="C13" s="9">
        <f t="shared" si="0"/>
        <v>384.61538461538464</v>
      </c>
      <c r="D13" s="28"/>
      <c r="E13" s="14">
        <f t="shared" si="1"/>
        <v>0</v>
      </c>
    </row>
    <row r="14" spans="1:8" x14ac:dyDescent="0.25">
      <c r="A14" s="6" t="s">
        <v>18</v>
      </c>
      <c r="B14" s="26"/>
      <c r="C14" s="9">
        <f t="shared" si="0"/>
        <v>384.61538461538464</v>
      </c>
      <c r="D14" s="28"/>
      <c r="E14" s="14">
        <f t="shared" si="1"/>
        <v>0</v>
      </c>
    </row>
    <row r="15" spans="1:8" ht="15.75" thickBot="1" x14ac:dyDescent="0.3">
      <c r="A15" s="7" t="s">
        <v>19</v>
      </c>
      <c r="B15" s="30"/>
      <c r="C15" s="10">
        <f t="shared" si="0"/>
        <v>384.61538461538464</v>
      </c>
      <c r="D15" s="29"/>
      <c r="E15" s="15">
        <f t="shared" si="1"/>
        <v>0</v>
      </c>
    </row>
    <row r="16" spans="1:8" ht="15.75" thickBot="1" x14ac:dyDescent="0.3">
      <c r="A16" s="11"/>
      <c r="B16" s="11"/>
      <c r="C16" s="12">
        <f>SUM(C3:C15)</f>
        <v>5000.0000000000009</v>
      </c>
      <c r="D16" s="13"/>
      <c r="E16" s="15">
        <f>SUM(E3:E15)</f>
        <v>0</v>
      </c>
    </row>
  </sheetData>
  <sheetProtection algorithmName="SHA-512" hashValue="J7wjtrHf8JN5tOmlKiuzQotsP7BifwAk0ttriNNo6FeGrspt58SewR1Y3Z7opVa/nkC0l0I0f9UY/KDRwhRxsw==" saltValue="j/HhI+099F33baeQE+iaVg==" spinCount="100000" sheet="1" objects="1" scenarios="1"/>
  <dataValidations count="1">
    <dataValidation type="list" allowBlank="1" showInputMessage="1" showErrorMessage="1" sqref="B3:B15" xr:uid="{DF458BD8-9DAE-4C5F-83DB-2A9191027E0E}">
      <formula1>$G$3:$G$4</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2DD255881D5E446A776E017924A58F3" ma:contentTypeVersion="12" ma:contentTypeDescription="Een nieuw document maken." ma:contentTypeScope="" ma:versionID="0ab8c392c3e00e1453af6ab7cd62f697">
  <xsd:schema xmlns:xsd="http://www.w3.org/2001/XMLSchema" xmlns:xs="http://www.w3.org/2001/XMLSchema" xmlns:p="http://schemas.microsoft.com/office/2006/metadata/properties" xmlns:ns2="118699ed-b0bb-4314-a950-7636bf7a902d" xmlns:ns3="df334da4-c630-45b1-95f0-858e998e8867" targetNamespace="http://schemas.microsoft.com/office/2006/metadata/properties" ma:root="true" ma:fieldsID="ee30b3eec3c1b2e74d5553004a8aa3ea" ns2:_="" ns3:_="">
    <xsd:import namespace="118699ed-b0bb-4314-a950-7636bf7a902d"/>
    <xsd:import namespace="df334da4-c630-45b1-95f0-858e998e886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8699ed-b0bb-4314-a950-7636bf7a90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f334da4-c630-45b1-95f0-858e998e8867" elementFormDefault="qualified">
    <xsd:import namespace="http://schemas.microsoft.com/office/2006/documentManagement/types"/>
    <xsd:import namespace="http://schemas.microsoft.com/office/infopath/2007/PartnerControls"/>
    <xsd:element name="SharedWithUsers" ma:index="10"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07703A-AD48-4539-87FC-30703634E16E}">
  <ds:schemaRefs>
    <ds:schemaRef ds:uri="http://purl.org/dc/elements/1.1/"/>
    <ds:schemaRef ds:uri="http://purl.org/dc/terms/"/>
    <ds:schemaRef ds:uri="http://schemas.microsoft.com/office/2006/metadata/properties"/>
    <ds:schemaRef ds:uri="http://schemas.microsoft.com/office/2006/documentManagement/types"/>
    <ds:schemaRef ds:uri="http://purl.org/dc/dcmitype/"/>
    <ds:schemaRef ds:uri="118699ed-b0bb-4314-a950-7636bf7a902d"/>
    <ds:schemaRef ds:uri="http://schemas.openxmlformats.org/package/2006/metadata/core-properties"/>
    <ds:schemaRef ds:uri="http://www.w3.org/XML/1998/namespace"/>
    <ds:schemaRef ds:uri="http://schemas.microsoft.com/office/infopath/2007/PartnerControls"/>
    <ds:schemaRef ds:uri="df334da4-c630-45b1-95f0-858e998e8867"/>
  </ds:schemaRefs>
</ds:datastoreItem>
</file>

<file path=customXml/itemProps2.xml><?xml version="1.0" encoding="utf-8"?>
<ds:datastoreItem xmlns:ds="http://schemas.openxmlformats.org/officeDocument/2006/customXml" ds:itemID="{7C877F0B-D275-4066-82F6-2B6D0565C039}">
  <ds:schemaRefs>
    <ds:schemaRef ds:uri="http://schemas.microsoft.com/sharepoint/v3/contenttype/forms"/>
  </ds:schemaRefs>
</ds:datastoreItem>
</file>

<file path=customXml/itemProps3.xml><?xml version="1.0" encoding="utf-8"?>
<ds:datastoreItem xmlns:ds="http://schemas.openxmlformats.org/officeDocument/2006/customXml" ds:itemID="{F3FECD46-EA01-4B43-BFF5-F4AF29D64A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8699ed-b0bb-4314-a950-7636bf7a902d"/>
    <ds:schemaRef ds:uri="df334da4-c630-45b1-95f0-858e998e88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Wens 1 en 2</vt:lpstr>
      <vt:lpstr>Wens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Nield</dc:creator>
  <cp:lastModifiedBy>Marije van Hulzen</cp:lastModifiedBy>
  <dcterms:created xsi:type="dcterms:W3CDTF">2021-03-22T08:41:56Z</dcterms:created>
  <dcterms:modified xsi:type="dcterms:W3CDTF">2021-03-25T14:32:18Z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0x010100C2DD255881D5E446A776E017924A58F3</vt:lpwstr>
  </property>
</Properties>
</file>