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dms16.venlo.lan/Zaken/Inkoop/1670102/"/>
    </mc:Choice>
  </mc:AlternateContent>
  <xr:revisionPtr revIDLastSave="0" documentId="13_ncr:1_{63140AE3-4177-4B35-87C3-193668754DDA}" xr6:coauthVersionLast="45" xr6:coauthVersionMax="45" xr10:uidLastSave="{00000000-0000-0000-0000-000000000000}"/>
  <bookViews>
    <workbookView xWindow="-120" yWindow="-120" windowWidth="29040" windowHeight="15840" xr2:uid="{E9D5F959-33D6-4436-957C-EA4E392BE9FD}"/>
  </bookViews>
  <sheets>
    <sheet name="Prijzenblad perceel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3" i="1" l="1"/>
  <c r="K31" i="1"/>
  <c r="M34" i="1" s="1"/>
  <c r="M25" i="1"/>
  <c r="L19" i="1" l="1"/>
  <c r="K18" i="1"/>
  <c r="L14" i="1"/>
  <c r="K13" i="1"/>
  <c r="M15" i="1" l="1"/>
  <c r="M20" i="1"/>
  <c r="M27" i="1" l="1"/>
  <c r="M36" i="1" s="1"/>
</calcChain>
</file>

<file path=xl/sharedStrings.xml><?xml version="1.0" encoding="utf-8"?>
<sst xmlns="http://schemas.openxmlformats.org/spreadsheetml/2006/main" count="35" uniqueCount="31">
  <si>
    <t xml:space="preserve">Bijlage 5A     Prijzenblad Perceel 1 </t>
  </si>
  <si>
    <t xml:space="preserve">Naam inschrijver: </t>
  </si>
  <si>
    <t xml:space="preserve">Totale onderhoudskosten opzetstrooiers o.b.v. onderhoudsperiode van 15 jaar: </t>
  </si>
  <si>
    <t>Sproei-installatie (alleen pekelwater) t.b.v. smalspoorvoertuig</t>
  </si>
  <si>
    <t>Overig</t>
  </si>
  <si>
    <t>S.V.P. de gele velden invullen !</t>
  </si>
  <si>
    <t xml:space="preserve">Software 
</t>
  </si>
  <si>
    <t>(t.b.v. naviagtiesysteem, routeoptimalisatie, strooimanagementsysteem, datalogsysteem en overig)</t>
  </si>
  <si>
    <t>Totale kosten (aanschaf + 15 jaar onderhoud):</t>
  </si>
  <si>
    <r>
      <rPr>
        <b/>
        <sz val="11"/>
        <color theme="1"/>
        <rFont val="Arial"/>
        <family val="2"/>
      </rPr>
      <t>Opm. 3</t>
    </r>
    <r>
      <rPr>
        <sz val="11"/>
        <color theme="1"/>
        <rFont val="Arial"/>
        <family val="2"/>
      </rPr>
      <t>: Kosten Overig betreffen de jaarlijkse kosten (inclusief het upgrade's) van de aangeboden software i.r.t. de inzet van alle geleverde opzetstrooiers en sproei-installaties. Er worden geen éénmalige kosten in rekening gebracht.</t>
    </r>
  </si>
  <si>
    <t xml:space="preserve">Totale kosten (15 jaar licentiekosten)  </t>
  </si>
  <si>
    <t>Inruilprijs</t>
  </si>
  <si>
    <t xml:space="preserve">Totale aanschafkosten o.b.v. 5 sproei-installaties: </t>
  </si>
  <si>
    <t xml:space="preserve">Totale inruilprijs van huidige 5 sproei-installaties:   </t>
  </si>
  <si>
    <t xml:space="preserve">Totale  vergoeding huidig materieel:  </t>
  </si>
  <si>
    <t xml:space="preserve">Subtotaal inschrijfsom nieuw materieel: </t>
  </si>
  <si>
    <t>(-/-)</t>
  </si>
  <si>
    <t>Totale inschrijfsom perceel 1 (Prijs P1):</t>
  </si>
  <si>
    <r>
      <t xml:space="preserve">
De totale inschrijfsom "perceel 1" (Prijs P1) kent een plafondbedrag van</t>
    </r>
    <r>
      <rPr>
        <b/>
        <sz val="11"/>
        <color theme="1"/>
        <rFont val="Arial"/>
        <family val="2"/>
      </rPr>
      <t xml:space="preserve"> € 450,000,- excl. btw</t>
    </r>
    <r>
      <rPr>
        <sz val="11"/>
        <color theme="1"/>
        <rFont val="Arial"/>
        <family val="2"/>
      </rPr>
      <t xml:space="preserve">. 
Een inschrijving met een inschrijfsom hoger dan het vastgestelde plafondbedrag is ongeldig. De inschrijving wordt terzijde gelegd en komt niet meer voor gunning van de opdracht in aanmerking. </t>
    </r>
  </si>
  <si>
    <t>Aanschafprijs/stuk (excl. btw)
(opm. 1)</t>
  </si>
  <si>
    <t xml:space="preserve">Onderhoudskosten/stuk (excl. btw)
(opm. 2) </t>
  </si>
  <si>
    <t>Opzetstrooiers (zout+pekelwater) t.b.v. vrachtwagen</t>
  </si>
  <si>
    <t xml:space="preserve">Totale aanschafkosten o.b.v. 5 opzetstrooiers:  </t>
  </si>
  <si>
    <t xml:space="preserve">Totale onderhoudskosten sproei-installaties o.b.v. onderhoudsperiode van 15 jaar: </t>
  </si>
  <si>
    <t>Jaalijkse licentiekosten (excl. btw)
(opm. 3)</t>
  </si>
  <si>
    <r>
      <rPr>
        <b/>
        <sz val="11"/>
        <color theme="1"/>
        <rFont val="Arial"/>
        <family val="2"/>
      </rPr>
      <t>Opm.1</t>
    </r>
    <r>
      <rPr>
        <sz val="11"/>
        <color theme="1"/>
        <rFont val="Arial"/>
        <family val="2"/>
      </rPr>
      <t>: Het betreft de aanschafprijs per opzetstrooier c.q. sproei-installatie van een gebruiksklare levering conform inschrijving.</t>
    </r>
  </si>
  <si>
    <r>
      <rPr>
        <b/>
        <sz val="11"/>
        <color theme="1"/>
        <rFont val="Arial"/>
        <family val="2"/>
      </rPr>
      <t>Opm. 2</t>
    </r>
    <r>
      <rPr>
        <sz val="11"/>
        <color theme="1"/>
        <rFont val="Arial"/>
        <family val="2"/>
      </rPr>
      <t xml:space="preserve">: Het onderhoud betreft de jaarlijkse keuring en ‘winterklaar maken’ van  de opzetstrooier c.q. sproei-installatie, exclusief vervangingsonderdelen. </t>
    </r>
  </si>
  <si>
    <t>Inruilprijs (per stuk)  huidige opzetstrooier gemeente Venlo</t>
  </si>
  <si>
    <t xml:space="preserve">Totale inruilprijs van huidige 5 opzetstrooiers:  </t>
  </si>
  <si>
    <t>Inruilprijs (per stuk) huidige strooi-sproeier gemeente Venlo</t>
  </si>
  <si>
    <t xml:space="preserve">
Gemeente Venlo wenst het huidige materieel (5 opzetstrooiers + 5  strooi-sproeiers) te verkopen aan de gegunde inschrijver. 
Inschrijvers worden gevraagd een inruilprijs / vergoeding op te geven in dit prijzenblad. Een negatieve vergoeding is niet toegestaan. 
Gemeente Venlo is niet verplicht van de inruil gebruik te maken. Indien de gemeente de vergoeding te laag vindt en/of denk een betere optie te hebben, mag zij hiervan afwijken. Inschrijver is wél verplicht het oude materieel retour te nemen, indien de gemeente dit wenst. 
Ongeacht of de gemeente nu wel of geen gebruik maakt van de inruilvergoeding; de berekening van de "totale inschrijfsom"  wordt gebaseerd op het ingediende prijzenblad (kosten nieuw materieel minus vergoeding oud materieel)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</si>
</sst>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Arial"/>
      <family val="2"/>
    </font>
    <font>
      <b/>
      <sz val="11"/>
      <color theme="1"/>
      <name val="Arial"/>
      <family val="2"/>
    </font>
    <font>
      <b/>
      <sz val="16"/>
      <color theme="1"/>
      <name val="Arial"/>
      <family val="2"/>
    </font>
    <font>
      <b/>
      <sz val="11"/>
      <color rgb="FF0070C0"/>
      <name val="Arial"/>
      <family val="2"/>
    </font>
    <font>
      <sz val="16"/>
      <color theme="1"/>
      <name val="Arial"/>
      <family val="2"/>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s>
  <cellStyleXfs count="1">
    <xf numFmtId="0" fontId="0" fillId="0" borderId="0"/>
  </cellStyleXfs>
  <cellXfs count="36">
    <xf numFmtId="0" fontId="0" fillId="0" borderId="0" xfId="0"/>
    <xf numFmtId="0" fontId="2" fillId="0" borderId="0" xfId="0" applyFont="1"/>
    <xf numFmtId="0" fontId="0" fillId="0" borderId="1" xfId="0" applyBorder="1"/>
    <xf numFmtId="0" fontId="0" fillId="0" borderId="1" xfId="0" applyBorder="1" applyAlignment="1">
      <alignment horizontal="left" vertical="top" wrapText="1"/>
    </xf>
    <xf numFmtId="44" fontId="0" fillId="2" borderId="1" xfId="0" applyNumberFormat="1" applyFill="1" applyBorder="1"/>
    <xf numFmtId="44" fontId="0" fillId="0" borderId="1" xfId="0" applyNumberFormat="1" applyBorder="1"/>
    <xf numFmtId="0" fontId="1" fillId="0" borderId="1" xfId="0" applyFont="1" applyBorder="1" applyAlignment="1">
      <alignment wrapText="1"/>
    </xf>
    <xf numFmtId="0" fontId="0" fillId="0" borderId="0" xfId="0" applyBorder="1"/>
    <xf numFmtId="0" fontId="0" fillId="0" borderId="0" xfId="0" applyFont="1" applyBorder="1" applyAlignment="1">
      <alignment horizontal="left" vertical="center" wrapText="1"/>
    </xf>
    <xf numFmtId="0" fontId="1" fillId="0" borderId="1" xfId="0" applyFont="1" applyBorder="1" applyAlignment="1">
      <alignment horizontal="left" vertical="center" wrapText="1"/>
    </xf>
    <xf numFmtId="0" fontId="1" fillId="0" borderId="0" xfId="0" applyFont="1" applyAlignment="1">
      <alignment vertical="top"/>
    </xf>
    <xf numFmtId="44" fontId="0" fillId="3" borderId="1" xfId="0" applyNumberFormat="1" applyFill="1" applyBorder="1"/>
    <xf numFmtId="44" fontId="1" fillId="4" borderId="1" xfId="0" applyNumberFormat="1" applyFont="1" applyFill="1" applyBorder="1"/>
    <xf numFmtId="0" fontId="1" fillId="0" borderId="0" xfId="0" applyFont="1" applyBorder="1" applyAlignment="1">
      <alignment horizontal="right" vertical="center"/>
    </xf>
    <xf numFmtId="44" fontId="1" fillId="0" borderId="0" xfId="0" applyNumberFormat="1" applyFont="1" applyFill="1" applyBorder="1"/>
    <xf numFmtId="0" fontId="0" fillId="5" borderId="1" xfId="0" applyFill="1" applyBorder="1" applyAlignment="1">
      <alignment horizontal="left" vertical="top" wrapText="1"/>
    </xf>
    <xf numFmtId="0" fontId="3" fillId="0" borderId="0" xfId="0" applyFont="1" applyAlignment="1">
      <alignment horizontal="right"/>
    </xf>
    <xf numFmtId="0" fontId="0" fillId="0" borderId="0" xfId="0" applyAlignment="1">
      <alignment horizontal="right" vertical="center"/>
    </xf>
    <xf numFmtId="0" fontId="1" fillId="0" borderId="1" xfId="0" applyFont="1" applyBorder="1" applyAlignment="1">
      <alignment horizontal="right" vertical="center"/>
    </xf>
    <xf numFmtId="0" fontId="1" fillId="0" borderId="1" xfId="0" applyFont="1" applyBorder="1" applyAlignment="1">
      <alignment horizontal="right" vertical="top"/>
    </xf>
    <xf numFmtId="0" fontId="0" fillId="5" borderId="2" xfId="0" applyFill="1" applyBorder="1" applyAlignment="1">
      <alignment horizontal="left" vertical="top" wrapText="1"/>
    </xf>
    <xf numFmtId="0" fontId="0" fillId="5" borderId="3" xfId="0" applyFill="1" applyBorder="1" applyAlignment="1">
      <alignment horizontal="left" vertical="top"/>
    </xf>
    <xf numFmtId="0" fontId="0" fillId="5" borderId="4" xfId="0" applyFill="1" applyBorder="1" applyAlignment="1">
      <alignment horizontal="left" vertical="top"/>
    </xf>
    <xf numFmtId="0" fontId="4" fillId="2" borderId="2" xfId="0" applyFont="1" applyFill="1" applyBorder="1" applyAlignment="1">
      <alignment horizontal="center"/>
    </xf>
    <xf numFmtId="0" fontId="4" fillId="2" borderId="4" xfId="0" applyFont="1" applyFill="1" applyBorder="1" applyAlignment="1">
      <alignment horizontal="center"/>
    </xf>
    <xf numFmtId="0" fontId="0" fillId="0" borderId="0" xfId="0" applyAlignment="1">
      <alignment horizontal="right" vertical="center" wrapText="1"/>
    </xf>
    <xf numFmtId="0" fontId="0" fillId="0" borderId="6" xfId="0" applyBorder="1" applyAlignment="1">
      <alignment horizontal="right" vertical="center" wrapText="1"/>
    </xf>
    <xf numFmtId="0" fontId="2" fillId="0" borderId="0" xfId="0" applyFont="1" applyAlignment="1">
      <alignment horizontal="center" vertical="center"/>
    </xf>
    <xf numFmtId="0" fontId="1" fillId="0" borderId="0" xfId="0" applyFont="1" applyAlignment="1">
      <alignment horizontal="right" vertical="center"/>
    </xf>
    <xf numFmtId="0" fontId="1" fillId="0" borderId="1" xfId="0" applyFont="1" applyBorder="1" applyAlignment="1">
      <alignment horizontal="left" vertical="center"/>
    </xf>
    <xf numFmtId="0" fontId="0" fillId="2" borderId="1" xfId="0" applyFill="1" applyBorder="1" applyAlignment="1">
      <alignment horizontal="left" vertical="center"/>
    </xf>
    <xf numFmtId="0" fontId="0" fillId="5" borderId="5" xfId="0" applyFont="1" applyFill="1" applyBorder="1" applyAlignment="1">
      <alignment horizontal="left" vertical="top" wrapText="1"/>
    </xf>
    <xf numFmtId="0" fontId="0" fillId="5" borderId="3" xfId="0" applyFont="1" applyFill="1" applyBorder="1" applyAlignment="1">
      <alignment horizontal="left" vertical="top" wrapText="1"/>
    </xf>
    <xf numFmtId="0" fontId="0" fillId="5" borderId="4" xfId="0" applyFont="1" applyFill="1" applyBorder="1" applyAlignment="1">
      <alignment horizontal="left" vertical="top" wrapText="1"/>
    </xf>
    <xf numFmtId="0" fontId="0" fillId="5" borderId="2" xfId="0" applyFont="1" applyFill="1" applyBorder="1" applyAlignment="1">
      <alignment horizontal="left" vertical="top" wrapText="1"/>
    </xf>
    <xf numFmtId="0" fontId="1"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DBB51-69CE-4785-8EA3-AAB99FDCA171}">
  <dimension ref="C2:R41"/>
  <sheetViews>
    <sheetView tabSelected="1" topLeftCell="B1" workbookViewId="0">
      <selection activeCell="Q34" sqref="Q34"/>
    </sheetView>
  </sheetViews>
  <sheetFormatPr defaultRowHeight="14.25" x14ac:dyDescent="0.2"/>
  <cols>
    <col min="2" max="2" width="4.5" customWidth="1"/>
    <col min="9" max="9" width="8.5" customWidth="1"/>
    <col min="10" max="10" width="6.875" customWidth="1"/>
    <col min="11" max="13" width="32.625" customWidth="1"/>
  </cols>
  <sheetData>
    <row r="2" spans="3:18" ht="20.25" x14ac:dyDescent="0.3">
      <c r="C2" s="1" t="s">
        <v>0</v>
      </c>
      <c r="K2" s="23" t="s">
        <v>5</v>
      </c>
      <c r="L2" s="24"/>
    </row>
    <row r="4" spans="3:18" ht="26.25" customHeight="1" x14ac:dyDescent="0.2">
      <c r="C4" s="29" t="s">
        <v>1</v>
      </c>
      <c r="D4" s="29"/>
      <c r="E4" s="30"/>
      <c r="F4" s="30"/>
      <c r="G4" s="30"/>
      <c r="H4" s="30"/>
      <c r="I4" s="30"/>
      <c r="J4" s="30"/>
    </row>
    <row r="5" spans="3:18" ht="21.75" customHeight="1" x14ac:dyDescent="0.2">
      <c r="I5" s="7"/>
      <c r="J5" s="31" t="s">
        <v>25</v>
      </c>
      <c r="K5" s="32"/>
      <c r="L5" s="32"/>
      <c r="M5" s="32"/>
      <c r="N5" s="32"/>
      <c r="O5" s="33"/>
      <c r="P5" s="8"/>
      <c r="Q5" s="8"/>
      <c r="R5" s="7"/>
    </row>
    <row r="6" spans="3:18" x14ac:dyDescent="0.2">
      <c r="I6" s="7"/>
      <c r="J6" s="7"/>
      <c r="K6" s="7"/>
      <c r="L6" s="7"/>
      <c r="M6" s="7"/>
      <c r="N6" s="7"/>
      <c r="O6" s="7"/>
      <c r="P6" s="7"/>
      <c r="Q6" s="7"/>
      <c r="R6" s="7"/>
    </row>
    <row r="7" spans="3:18" ht="21.75" customHeight="1" x14ac:dyDescent="0.2">
      <c r="I7" s="7"/>
      <c r="J7" s="34" t="s">
        <v>26</v>
      </c>
      <c r="K7" s="32"/>
      <c r="L7" s="32"/>
      <c r="M7" s="32"/>
      <c r="N7" s="32"/>
      <c r="O7" s="33"/>
      <c r="P7" s="8"/>
      <c r="Q7" s="8"/>
      <c r="R7" s="7"/>
    </row>
    <row r="8" spans="3:18" ht="13.5" customHeight="1" x14ac:dyDescent="0.2">
      <c r="I8" s="7"/>
      <c r="J8" s="7"/>
      <c r="K8" s="7"/>
      <c r="L8" s="7"/>
      <c r="M8" s="7"/>
      <c r="N8" s="7"/>
      <c r="O8" s="7"/>
      <c r="P8" s="7"/>
      <c r="Q8" s="7"/>
      <c r="R8" s="7"/>
    </row>
    <row r="9" spans="3:18" ht="34.5" customHeight="1" x14ac:dyDescent="0.2">
      <c r="I9" s="7"/>
      <c r="J9" s="34" t="s">
        <v>9</v>
      </c>
      <c r="K9" s="32"/>
      <c r="L9" s="32"/>
      <c r="M9" s="32"/>
      <c r="N9" s="32"/>
      <c r="O9" s="33"/>
      <c r="P9" s="8"/>
      <c r="Q9" s="8"/>
      <c r="R9" s="7"/>
    </row>
    <row r="11" spans="3:18" ht="37.5" customHeight="1" x14ac:dyDescent="0.2">
      <c r="C11" s="27"/>
      <c r="D11" s="27"/>
      <c r="E11" s="27"/>
      <c r="F11" s="27"/>
      <c r="G11" s="27"/>
      <c r="H11" s="27"/>
      <c r="I11" s="27"/>
      <c r="J11" s="27"/>
      <c r="K11" s="35" t="s">
        <v>19</v>
      </c>
      <c r="L11" s="35" t="s">
        <v>20</v>
      </c>
      <c r="M11" s="3"/>
    </row>
    <row r="12" spans="3:18" ht="15" customHeight="1" x14ac:dyDescent="0.25">
      <c r="C12" s="16" t="s">
        <v>21</v>
      </c>
      <c r="D12" s="16"/>
      <c r="E12" s="16"/>
      <c r="F12" s="16"/>
      <c r="G12" s="16"/>
      <c r="H12" s="16"/>
      <c r="I12" s="16"/>
      <c r="J12" s="16"/>
      <c r="K12" s="4">
        <v>0</v>
      </c>
      <c r="L12" s="4">
        <v>0</v>
      </c>
      <c r="M12" s="2"/>
    </row>
    <row r="13" spans="3:18" ht="15" customHeight="1" x14ac:dyDescent="0.2">
      <c r="C13" s="17" t="s">
        <v>22</v>
      </c>
      <c r="D13" s="17"/>
      <c r="E13" s="17"/>
      <c r="F13" s="17"/>
      <c r="G13" s="17"/>
      <c r="H13" s="17"/>
      <c r="I13" s="17"/>
      <c r="J13" s="17"/>
      <c r="K13" s="5">
        <f>5*K12</f>
        <v>0</v>
      </c>
      <c r="L13" s="5"/>
      <c r="M13" s="2"/>
    </row>
    <row r="14" spans="3:18" ht="15" customHeight="1" x14ac:dyDescent="0.2">
      <c r="C14" s="17" t="s">
        <v>2</v>
      </c>
      <c r="D14" s="17"/>
      <c r="E14" s="17"/>
      <c r="F14" s="17"/>
      <c r="G14" s="17"/>
      <c r="H14" s="17"/>
      <c r="I14" s="17"/>
      <c r="J14" s="17"/>
      <c r="K14" s="5"/>
      <c r="L14" s="5">
        <f>5*15*L12</f>
        <v>0</v>
      </c>
      <c r="M14" s="2"/>
    </row>
    <row r="15" spans="3:18" ht="15" customHeight="1" x14ac:dyDescent="0.2">
      <c r="C15" s="28" t="s">
        <v>8</v>
      </c>
      <c r="D15" s="28"/>
      <c r="E15" s="28"/>
      <c r="F15" s="28"/>
      <c r="G15" s="28"/>
      <c r="H15" s="28"/>
      <c r="I15" s="28"/>
      <c r="J15" s="28"/>
      <c r="K15" s="5"/>
      <c r="L15" s="5"/>
      <c r="M15" s="5">
        <f>K13+L14</f>
        <v>0</v>
      </c>
    </row>
    <row r="16" spans="3:18" ht="30" x14ac:dyDescent="0.2">
      <c r="K16" s="35" t="s">
        <v>19</v>
      </c>
      <c r="L16" s="35" t="s">
        <v>20</v>
      </c>
      <c r="M16" s="3"/>
    </row>
    <row r="17" spans="3:13" ht="15" customHeight="1" x14ac:dyDescent="0.25">
      <c r="C17" s="16" t="s">
        <v>3</v>
      </c>
      <c r="D17" s="16"/>
      <c r="E17" s="16"/>
      <c r="F17" s="16"/>
      <c r="G17" s="16"/>
      <c r="H17" s="16"/>
      <c r="I17" s="16"/>
      <c r="J17" s="16"/>
      <c r="K17" s="4">
        <v>0</v>
      </c>
      <c r="L17" s="4">
        <v>0</v>
      </c>
      <c r="M17" s="2"/>
    </row>
    <row r="18" spans="3:13" ht="15" customHeight="1" x14ac:dyDescent="0.2">
      <c r="C18" s="17" t="s">
        <v>12</v>
      </c>
      <c r="D18" s="17"/>
      <c r="E18" s="17"/>
      <c r="F18" s="17"/>
      <c r="G18" s="17"/>
      <c r="H18" s="17"/>
      <c r="I18" s="17"/>
      <c r="J18" s="17"/>
      <c r="K18" s="5">
        <f>5*K17</f>
        <v>0</v>
      </c>
      <c r="L18" s="5"/>
      <c r="M18" s="2"/>
    </row>
    <row r="19" spans="3:13" ht="15" customHeight="1" x14ac:dyDescent="0.2">
      <c r="C19" s="17" t="s">
        <v>23</v>
      </c>
      <c r="D19" s="17"/>
      <c r="E19" s="17"/>
      <c r="F19" s="17"/>
      <c r="G19" s="17"/>
      <c r="H19" s="17"/>
      <c r="I19" s="17"/>
      <c r="J19" s="17"/>
      <c r="K19" s="5"/>
      <c r="L19" s="5">
        <f>5*15*L17</f>
        <v>0</v>
      </c>
      <c r="M19" s="2"/>
    </row>
    <row r="20" spans="3:13" ht="15" customHeight="1" x14ac:dyDescent="0.2">
      <c r="C20" s="28" t="s">
        <v>8</v>
      </c>
      <c r="D20" s="28"/>
      <c r="E20" s="28"/>
      <c r="F20" s="28"/>
      <c r="G20" s="28"/>
      <c r="H20" s="28"/>
      <c r="I20" s="28"/>
      <c r="J20" s="28"/>
      <c r="K20" s="5"/>
      <c r="L20" s="5"/>
      <c r="M20" s="5">
        <f>K18+L19</f>
        <v>0</v>
      </c>
    </row>
    <row r="21" spans="3:13" ht="30" x14ac:dyDescent="0.2">
      <c r="K21" s="9"/>
      <c r="L21" s="9" t="s">
        <v>24</v>
      </c>
      <c r="M21" s="3"/>
    </row>
    <row r="22" spans="3:13" ht="15" x14ac:dyDescent="0.25">
      <c r="C22" s="16" t="s">
        <v>4</v>
      </c>
      <c r="D22" s="16"/>
      <c r="E22" s="16"/>
      <c r="F22" s="16"/>
      <c r="G22" s="16"/>
      <c r="H22" s="16"/>
      <c r="I22" s="16"/>
      <c r="J22" s="16"/>
      <c r="K22" s="5"/>
      <c r="L22" s="2"/>
      <c r="M22" s="2"/>
    </row>
    <row r="23" spans="3:13" ht="15" customHeight="1" x14ac:dyDescent="0.2">
      <c r="C23" s="25" t="s">
        <v>6</v>
      </c>
      <c r="D23" s="17"/>
      <c r="E23" s="17"/>
      <c r="F23" s="17"/>
      <c r="G23" s="17"/>
      <c r="H23" s="17"/>
      <c r="I23" s="17"/>
      <c r="J23" s="17"/>
      <c r="K23" s="5"/>
      <c r="L23" s="4">
        <v>0</v>
      </c>
      <c r="M23" s="2"/>
    </row>
    <row r="24" spans="3:13" ht="15" customHeight="1" x14ac:dyDescent="0.2">
      <c r="C24" s="25" t="s">
        <v>7</v>
      </c>
      <c r="D24" s="25"/>
      <c r="E24" s="25"/>
      <c r="F24" s="25"/>
      <c r="G24" s="25"/>
      <c r="H24" s="25"/>
      <c r="I24" s="25"/>
      <c r="J24" s="25"/>
      <c r="K24" s="25"/>
      <c r="L24" s="26"/>
      <c r="M24" s="2"/>
    </row>
    <row r="25" spans="3:13" ht="15" customHeight="1" x14ac:dyDescent="0.2">
      <c r="C25" s="28" t="s">
        <v>10</v>
      </c>
      <c r="D25" s="28"/>
      <c r="E25" s="28"/>
      <c r="F25" s="28"/>
      <c r="G25" s="28"/>
      <c r="H25" s="28"/>
      <c r="I25" s="28"/>
      <c r="J25" s="28"/>
      <c r="K25" s="5"/>
      <c r="L25" s="5"/>
      <c r="M25" s="5">
        <f>L23*15</f>
        <v>0</v>
      </c>
    </row>
    <row r="26" spans="3:13" ht="15" customHeight="1" x14ac:dyDescent="0.2">
      <c r="K26" s="2"/>
      <c r="L26" s="2"/>
      <c r="M26" s="2"/>
    </row>
    <row r="27" spans="3:13" ht="15" customHeight="1" x14ac:dyDescent="0.2">
      <c r="K27" s="18" t="s">
        <v>15</v>
      </c>
      <c r="L27" s="18"/>
      <c r="M27" s="11">
        <f>M15+M20+M25</f>
        <v>0</v>
      </c>
    </row>
    <row r="29" spans="3:13" ht="20.25" x14ac:dyDescent="0.25">
      <c r="C29" s="27"/>
      <c r="D29" s="27"/>
      <c r="E29" s="27"/>
      <c r="F29" s="27"/>
      <c r="G29" s="27"/>
      <c r="H29" s="27"/>
      <c r="I29" s="27"/>
      <c r="J29" s="27"/>
      <c r="K29" s="6" t="s">
        <v>11</v>
      </c>
      <c r="L29" s="6" t="s">
        <v>11</v>
      </c>
      <c r="M29" s="3"/>
    </row>
    <row r="30" spans="3:13" ht="15" customHeight="1" x14ac:dyDescent="0.25">
      <c r="C30" s="16" t="s">
        <v>27</v>
      </c>
      <c r="D30" s="16"/>
      <c r="E30" s="16"/>
      <c r="F30" s="16"/>
      <c r="G30" s="16"/>
      <c r="H30" s="16"/>
      <c r="I30" s="16"/>
      <c r="J30" s="16"/>
      <c r="K30" s="4">
        <v>0</v>
      </c>
      <c r="L30" s="5"/>
      <c r="M30" s="2"/>
    </row>
    <row r="31" spans="3:13" ht="15" customHeight="1" x14ac:dyDescent="0.2">
      <c r="C31" s="17" t="s">
        <v>28</v>
      </c>
      <c r="D31" s="17"/>
      <c r="E31" s="17"/>
      <c r="F31" s="17"/>
      <c r="G31" s="17"/>
      <c r="H31" s="17"/>
      <c r="I31" s="17"/>
      <c r="J31" s="17"/>
      <c r="K31" s="5">
        <f>5*K30</f>
        <v>0</v>
      </c>
      <c r="L31" s="5"/>
      <c r="M31" s="2"/>
    </row>
    <row r="32" spans="3:13" ht="15" customHeight="1" x14ac:dyDescent="0.25">
      <c r="C32" s="16" t="s">
        <v>29</v>
      </c>
      <c r="D32" s="16"/>
      <c r="E32" s="16"/>
      <c r="F32" s="16"/>
      <c r="G32" s="16"/>
      <c r="H32" s="16"/>
      <c r="I32" s="16"/>
      <c r="J32" s="16"/>
      <c r="K32" s="5"/>
      <c r="L32" s="4">
        <v>0</v>
      </c>
      <c r="M32" s="2"/>
    </row>
    <row r="33" spans="3:14" ht="15" customHeight="1" x14ac:dyDescent="0.2">
      <c r="C33" s="17" t="s">
        <v>13</v>
      </c>
      <c r="D33" s="17"/>
      <c r="E33" s="17"/>
      <c r="F33" s="17"/>
      <c r="G33" s="17"/>
      <c r="H33" s="17"/>
      <c r="I33" s="17"/>
      <c r="J33" s="17"/>
      <c r="K33" s="5"/>
      <c r="L33" s="5">
        <f>5*L32</f>
        <v>0</v>
      </c>
      <c r="M33" s="2"/>
    </row>
    <row r="34" spans="3:14" ht="15" x14ac:dyDescent="0.2">
      <c r="D34" s="10"/>
      <c r="E34" s="10"/>
      <c r="F34" s="10"/>
      <c r="G34" s="10"/>
      <c r="H34" s="10"/>
      <c r="I34" s="10"/>
      <c r="J34" s="10"/>
      <c r="K34" s="19" t="s">
        <v>14</v>
      </c>
      <c r="L34" s="19"/>
      <c r="M34" s="5">
        <f>K31+L33</f>
        <v>0</v>
      </c>
      <c r="N34" t="s">
        <v>16</v>
      </c>
    </row>
    <row r="35" spans="3:14" x14ac:dyDescent="0.2">
      <c r="K35" s="2"/>
      <c r="L35" s="2"/>
      <c r="M35" s="2"/>
    </row>
    <row r="36" spans="3:14" ht="15" x14ac:dyDescent="0.25">
      <c r="K36" s="18" t="s">
        <v>17</v>
      </c>
      <c r="L36" s="18"/>
      <c r="M36" s="12">
        <f>M27-M34</f>
        <v>0</v>
      </c>
    </row>
    <row r="37" spans="3:14" ht="15" x14ac:dyDescent="0.25">
      <c r="K37" s="13"/>
      <c r="L37" s="13"/>
      <c r="M37" s="14"/>
    </row>
    <row r="38" spans="3:14" ht="15" x14ac:dyDescent="0.25">
      <c r="K38" s="13"/>
      <c r="L38" s="13"/>
      <c r="M38" s="14"/>
    </row>
    <row r="39" spans="3:14" ht="54" customHeight="1" x14ac:dyDescent="0.2">
      <c r="D39" s="20" t="s">
        <v>18</v>
      </c>
      <c r="E39" s="21"/>
      <c r="F39" s="21"/>
      <c r="G39" s="21"/>
      <c r="H39" s="21"/>
      <c r="I39" s="21"/>
      <c r="J39" s="21"/>
      <c r="K39" s="21"/>
      <c r="L39" s="21"/>
      <c r="M39" s="22"/>
    </row>
    <row r="41" spans="3:14" ht="126" customHeight="1" x14ac:dyDescent="0.2">
      <c r="D41" s="15" t="s">
        <v>30</v>
      </c>
      <c r="E41" s="15"/>
      <c r="F41" s="15"/>
      <c r="G41" s="15"/>
      <c r="H41" s="15"/>
      <c r="I41" s="15"/>
      <c r="J41" s="15"/>
      <c r="K41" s="15"/>
      <c r="L41" s="15"/>
      <c r="M41" s="15"/>
    </row>
  </sheetData>
  <sheetProtection algorithmName="SHA-512" hashValue="9rhAIxfP6ban7LEtFeOcwL955QSxx34T7tSqN3W6p7WZMDrO8E2TNY7MsMyGnoImiiT2nkjS/C4KX6wau5n+4w==" saltValue="pBL7gcSZk/ivbN+irO7Pwg==" spinCount="100000" sheet="1" objects="1" scenarios="1"/>
  <protectedRanges>
    <protectedRange sqref="K12:L12 K17:L17 L23 K30 L32" name="Bereik2"/>
    <protectedRange sqref="E4:J4" name="Bereik1"/>
  </protectedRanges>
  <mergeCells count="29">
    <mergeCell ref="C4:D4"/>
    <mergeCell ref="E4:J4"/>
    <mergeCell ref="C12:J12"/>
    <mergeCell ref="C11:J11"/>
    <mergeCell ref="J5:O5"/>
    <mergeCell ref="J7:O7"/>
    <mergeCell ref="J9:O9"/>
    <mergeCell ref="K2:L2"/>
    <mergeCell ref="C24:L24"/>
    <mergeCell ref="C29:J29"/>
    <mergeCell ref="C30:J30"/>
    <mergeCell ref="C31:J31"/>
    <mergeCell ref="C14:J14"/>
    <mergeCell ref="C15:J15"/>
    <mergeCell ref="C13:J13"/>
    <mergeCell ref="C17:J17"/>
    <mergeCell ref="C18:J18"/>
    <mergeCell ref="C19:J19"/>
    <mergeCell ref="C20:J20"/>
    <mergeCell ref="K27:L27"/>
    <mergeCell ref="C22:J22"/>
    <mergeCell ref="C23:J23"/>
    <mergeCell ref="C25:J25"/>
    <mergeCell ref="D41:M41"/>
    <mergeCell ref="C32:J32"/>
    <mergeCell ref="C33:J33"/>
    <mergeCell ref="K36:L36"/>
    <mergeCell ref="K34:L34"/>
    <mergeCell ref="D39:M39"/>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1670102</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VENLOZAAK-645-494-953</_dlc_DocId>
    <_dlc_DocIdUrl xmlns="1ac1c52f-12bd-4579-b768-2bbe27d3d2d8">
      <Url>https://dms16.venlo.lan/_layouts/15/DocIdRedir.aspx?ID=VENLOZAAK-645-494-953</Url>
      <Description>VENLOZAAK-645-494-953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59F5FC-AA60-4D0D-A3E5-EEA6E301358A}">
  <ds:schemaRefs>
    <ds:schemaRef ds:uri="http://purl.org/dc/dcmitype/"/>
    <ds:schemaRef ds:uri="c774dfb6-a45d-4726-8970-554c124004a3"/>
    <ds:schemaRef ds:uri="d10cd6cb-9711-40de-8da4-c1daa204fbb3"/>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purl.org/dc/terms/"/>
    <ds:schemaRef ds:uri="http://schemas.openxmlformats.org/package/2006/metadata/core-properties"/>
    <ds:schemaRef ds:uri="fce754d3-67a6-4a1d-9c43-d451af98d6ad"/>
    <ds:schemaRef ds:uri="53e03589-35d4-4a45-a49d-0ea6bf1af4b3"/>
    <ds:schemaRef ds:uri="1ac1c52f-12bd-4579-b768-2bbe27d3d2d8"/>
    <ds:schemaRef ds:uri="http://www.w3.org/XML/1998/namespace"/>
  </ds:schemaRefs>
</ds:datastoreItem>
</file>

<file path=customXml/itemProps2.xml><?xml version="1.0" encoding="utf-8"?>
<ds:datastoreItem xmlns:ds="http://schemas.openxmlformats.org/officeDocument/2006/customXml" ds:itemID="{D194B21B-9F18-4CBD-8275-FB0811D45140}">
  <ds:schemaRefs>
    <ds:schemaRef ds:uri="http://schemas.microsoft.com/sharepoint/v3/contenttype/forms"/>
  </ds:schemaRefs>
</ds:datastoreItem>
</file>

<file path=customXml/itemProps3.xml><?xml version="1.0" encoding="utf-8"?>
<ds:datastoreItem xmlns:ds="http://schemas.openxmlformats.org/officeDocument/2006/customXml" ds:itemID="{40D54EBB-2DA1-40F8-A4A0-E6411FF49ACC}">
  <ds:schemaRefs>
    <ds:schemaRef ds:uri="http://schemas.microsoft.com/sharepoint/events"/>
  </ds:schemaRefs>
</ds:datastoreItem>
</file>

<file path=customXml/itemProps4.xml><?xml version="1.0" encoding="utf-8"?>
<ds:datastoreItem xmlns:ds="http://schemas.openxmlformats.org/officeDocument/2006/customXml" ds:itemID="{E4C0945E-2700-4BE5-BB41-EC233A1FC1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5A Prijzenblad Perceel 1</dc:title>
  <dc:creator>Sassen, Ruud (RLM)</dc:creator>
  <cp:lastModifiedBy>Sassen, Ruud (RLM)</cp:lastModifiedBy>
  <dcterms:created xsi:type="dcterms:W3CDTF">2020-12-03T13:22:23Z</dcterms:created>
  <dcterms:modified xsi:type="dcterms:W3CDTF">2021-03-15T08:33:10Z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2d49abb7-c5c3-4563-8e7f-b4676d6c92c2</vt:lpwstr>
  </property>
  <property fmtid="{D5CDD505-2E9C-101B-9397-08002B2CF9AE}" pid="6" name="_docset_NoMedatataSyncRequired">
    <vt:lpwstr>False</vt:lpwstr>
  </property>
</Properties>
</file>