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vans/Uitvoering ERD/3. Documenten/1. Document/"/>
    </mc:Choice>
  </mc:AlternateContent>
  <xr:revisionPtr revIDLastSave="91" documentId="8_{0E1E1375-B932-4CCC-B920-E02069704243}" xr6:coauthVersionLast="46" xr6:coauthVersionMax="46" xr10:uidLastSave="{D0774563-C496-42BA-B1FF-2827FB2F2897}"/>
  <bookViews>
    <workbookView xWindow="-110" yWindow="-110" windowWidth="19420" windowHeight="10420" xr2:uid="{762F9481-5BB2-4B8A-9C7E-D03579FAFE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6" i="1" l="1"/>
  <c r="F40" i="1" s="1"/>
  <c r="I40" i="1" l="1"/>
  <c r="H40" i="1"/>
  <c r="G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45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46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<sst xmlns="http://schemas.openxmlformats.org/spreadsheetml/2006/main" count="66" uniqueCount="53">
  <si>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</si>
  <si>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</si>
  <si>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</si>
  <si>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</si>
  <si>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</si>
  <si>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</si>
  <si>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</si>
  <si>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</si>
  <si>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</si>
  <si>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</si>
  <si>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</si>
  <si>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</si>
  <si>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</si>
  <si>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</si>
  <si>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</si>
  <si>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</si>
  <si>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</si>
  <si>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</si>
  <si>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</si>
  <si>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</si>
  <si>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</si>
  <si>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</si>
  <si>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>Verbetering</t>
  </si>
  <si>
    <t>.X.</t>
  </si>
  <si>
    <t xml:space="preserve">.X. </t>
  </si>
  <si>
    <t>Aantal onderwerpen</t>
  </si>
  <si>
    <t>N.v.t. =</t>
  </si>
  <si>
    <t>Ja maar =</t>
  </si>
  <si>
    <t>Nee =</t>
  </si>
  <si>
    <t>Ja =</t>
  </si>
  <si>
    <t>Juistheid facturen</t>
  </si>
  <si>
    <t>Voldoen wettelijke verplichting voor administratie</t>
  </si>
  <si>
    <t>Loonsancties voorkomen</t>
  </si>
  <si>
    <t>Casemanager beschikbaar en bereikbaar</t>
  </si>
  <si>
    <t>Inspanningen op re-integratie bewijslast voor uitgezette acties</t>
  </si>
  <si>
    <t>Q1 2022</t>
  </si>
  <si>
    <t>Q2 2022</t>
  </si>
  <si>
    <t>Q3 2022</t>
  </si>
  <si>
    <t>Q4 2022</t>
  </si>
  <si>
    <t>PvE 6.5</t>
  </si>
  <si>
    <t>PvE 5.4</t>
  </si>
  <si>
    <t>PvE 6</t>
  </si>
  <si>
    <t xml:space="preserve">De Dienstverleningsactiviteiten worden uitgevoerd conform de wettelijke verplichtingen zoals omschreven in de Ziektewet en conform tevredenheid van Opdrachtgever. </t>
  </si>
  <si>
    <t xml:space="preserve">Opdrachtnemer heeft een klachtenprocedure: </t>
  </si>
  <si>
    <t xml:space="preserve">Inschrijving vraag 1 </t>
  </si>
  <si>
    <t>Opdrachtnemer is zich bewust en handelt naar SDG 1 en 3</t>
  </si>
  <si>
    <t>Opdrachtnemer levert een online portal met realtime informatie en een goede beschikbaarheid en gebruiksvriendelijkheid.</t>
  </si>
  <si>
    <t>Kosten zijn concorm afspraken</t>
  </si>
  <si>
    <t>Inschrijving</t>
  </si>
  <si>
    <t xml:space="preserve">Opdrachtnemer komt afspraken die gemaakt zijn in het kader van evaluatiegesprekken binnen de afgesproken termijn na (zie afspraken in gespreksverslag). </t>
  </si>
  <si>
    <t>x</t>
  </si>
  <si>
    <t>Overeenkomst &amp; PvE 6.5</t>
  </si>
  <si>
    <t>PvE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</si>
</sst>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9" borderId="29" applyNumberFormat="0" applyAlignment="0" applyProtection="0"/>
  </cellStyleXfs>
  <cellXfs count="116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 applyAlignment="1"/>
    <xf numFmtId="0" fontId="3" fillId="3" borderId="16" xfId="0" applyFont="1" applyFill="1" applyBorder="1" applyAlignment="1"/>
    <xf numFmtId="0" fontId="3" fillId="3" borderId="17" xfId="0" applyFont="1" applyFill="1" applyBorder="1" applyAlignment="1">
      <alignment wrapText="1" shrinkToFit="1"/>
    </xf>
    <xf numFmtId="0" fontId="2" fillId="6" borderId="19" xfId="0" applyFont="1" applyFill="1" applyBorder="1" applyAlignment="1">
      <alignment vertical="center"/>
    </xf>
    <xf numFmtId="0" fontId="2" fillId="6" borderId="2" xfId="0" applyFont="1" applyFill="1" applyBorder="1" applyAlignment="1"/>
    <xf numFmtId="0" fontId="2" fillId="0" borderId="21" xfId="0" applyFont="1" applyFill="1" applyBorder="1" applyAlignment="1">
      <alignment vertical="center" wrapText="1" shrinkToFit="1"/>
    </xf>
    <xf numFmtId="0" fontId="2" fillId="0" borderId="2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1" fillId="6" borderId="26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" xfId="0" applyFont="1" applyFill="1" applyBorder="1" applyAlignment="1"/>
    <xf numFmtId="0" fontId="1" fillId="6" borderId="1" xfId="0" applyFont="1" applyFill="1" applyBorder="1"/>
    <xf numFmtId="0" fontId="2" fillId="0" borderId="36" xfId="0" applyFont="1" applyFill="1" applyBorder="1" applyAlignment="1">
      <alignment horizontal="center" vertical="center" wrapText="1" shrinkToFit="1"/>
    </xf>
    <xf numFmtId="0" fontId="2" fillId="0" borderId="38" xfId="0" applyFont="1" applyFill="1" applyBorder="1" applyAlignment="1">
      <alignment horizontal="center" vertical="center" wrapText="1" shrinkToFit="1"/>
    </xf>
    <xf numFmtId="0" fontId="2" fillId="0" borderId="39" xfId="0" applyFont="1" applyFill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top"/>
    </xf>
    <xf numFmtId="0" fontId="2" fillId="6" borderId="26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37" xfId="0" applyFont="1" applyFill="1" applyBorder="1" applyAlignment="1">
      <alignment horizontal="center" vertical="center" wrapText="1" shrinkToFit="1"/>
    </xf>
    <xf numFmtId="0" fontId="1" fillId="6" borderId="19" xfId="0" applyFont="1" applyFill="1" applyBorder="1" applyAlignment="1">
      <alignment vertical="center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/>
    </xf>
    <xf numFmtId="2" fontId="1" fillId="6" borderId="27" xfId="0" applyNumberFormat="1" applyFont="1" applyFill="1" applyBorder="1" applyAlignment="1">
      <alignment vertical="center"/>
    </xf>
    <xf numFmtId="2" fontId="1" fillId="6" borderId="20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0" fontId="1" fillId="6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9" borderId="29" xfId="1" applyFont="1"/>
    <xf numFmtId="0" fontId="2" fillId="0" borderId="43" xfId="0" applyFont="1" applyFill="1" applyBorder="1" applyAlignment="1">
      <alignment vertical="center" wrapText="1" shrinkToFit="1"/>
    </xf>
    <xf numFmtId="0" fontId="2" fillId="0" borderId="34" xfId="0" applyFont="1" applyFill="1" applyBorder="1" applyAlignment="1">
      <alignment vertical="center" wrapText="1" shrinkToFit="1"/>
    </xf>
    <xf numFmtId="0" fontId="2" fillId="0" borderId="44" xfId="0" applyFont="1" applyFill="1" applyBorder="1" applyAlignment="1">
      <alignment vertical="center" wrapText="1" shrinkToFit="1"/>
    </xf>
    <xf numFmtId="0" fontId="5" fillId="9" borderId="45" xfId="1" applyFont="1" applyBorder="1" applyAlignment="1">
      <alignment horizontal="center" vertical="top"/>
    </xf>
    <xf numFmtId="0" fontId="5" fillId="9" borderId="46" xfId="1" applyFont="1" applyBorder="1" applyAlignment="1">
      <alignment horizontal="center" vertical="top"/>
    </xf>
    <xf numFmtId="0" fontId="5" fillId="9" borderId="47" xfId="1" applyFont="1" applyBorder="1" applyAlignment="1">
      <alignment horizontal="center" vertical="top"/>
    </xf>
    <xf numFmtId="0" fontId="5" fillId="9" borderId="47" xfId="1" applyFont="1" applyBorder="1" applyAlignment="1">
      <alignment horizontal="center" vertical="top" wrapText="1" shrinkToFit="1"/>
    </xf>
    <xf numFmtId="0" fontId="2" fillId="0" borderId="33" xfId="0" applyFont="1" applyFill="1" applyBorder="1" applyAlignment="1">
      <alignment vertical="center" wrapText="1" shrinkToFit="1"/>
    </xf>
    <xf numFmtId="0" fontId="5" fillId="9" borderId="48" xfId="1" applyFont="1" applyBorder="1" applyAlignment="1">
      <alignment horizontal="center" vertical="top"/>
    </xf>
    <xf numFmtId="0" fontId="2" fillId="8" borderId="34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2" fontId="3" fillId="3" borderId="28" xfId="0" applyNumberFormat="1" applyFont="1" applyFill="1" applyBorder="1" applyAlignment="1">
      <alignment horizontal="center" wrapText="1" shrinkToFit="1"/>
    </xf>
    <xf numFmtId="0" fontId="5" fillId="9" borderId="49" xfId="1" applyFont="1" applyBorder="1"/>
    <xf numFmtId="0" fontId="5" fillId="9" borderId="50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6" fillId="0" borderId="0" xfId="0" applyFont="1"/>
    <xf numFmtId="2" fontId="6" fillId="0" borderId="0" xfId="0" applyNumberFormat="1" applyFont="1"/>
    <xf numFmtId="2" fontId="2" fillId="6" borderId="20" xfId="0" applyNumberFormat="1" applyFont="1" applyFill="1" applyBorder="1" applyProtection="1">
      <protection locked="0"/>
    </xf>
    <xf numFmtId="2" fontId="2" fillId="6" borderId="3" xfId="0" applyNumberFormat="1" applyFont="1" applyFill="1" applyBorder="1" applyProtection="1">
      <protection locked="0"/>
    </xf>
    <xf numFmtId="0" fontId="2" fillId="6" borderId="20" xfId="0" applyFont="1" applyFill="1" applyBorder="1" applyAlignment="1" applyProtection="1">
      <alignment vertical="center" wrapText="1"/>
      <protection locked="0"/>
    </xf>
    <xf numFmtId="2" fontId="2" fillId="0" borderId="36" xfId="0" applyNumberFormat="1" applyFont="1" applyFill="1" applyBorder="1" applyAlignment="1" applyProtection="1">
      <alignment vertical="center"/>
      <protection locked="0"/>
    </xf>
    <xf numFmtId="0" fontId="2" fillId="0" borderId="3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 wrapText="1"/>
      <protection locked="0"/>
    </xf>
    <xf numFmtId="2" fontId="2" fillId="8" borderId="40" xfId="0" applyNumberFormat="1" applyFont="1" applyFill="1" applyBorder="1" applyAlignment="1" applyProtection="1">
      <alignment vertical="center"/>
      <protection locked="0"/>
    </xf>
    <xf numFmtId="2" fontId="2" fillId="8" borderId="39" xfId="0" applyNumberFormat="1" applyFont="1" applyFill="1" applyBorder="1" applyAlignment="1" applyProtection="1">
      <alignment vertical="center"/>
      <protection locked="0"/>
    </xf>
    <xf numFmtId="2" fontId="2" fillId="8" borderId="41" xfId="0" applyNumberFormat="1" applyFont="1" applyFill="1" applyBorder="1" applyAlignment="1" applyProtection="1">
      <alignment vertical="center"/>
      <protection locked="0"/>
    </xf>
    <xf numFmtId="0" fontId="2" fillId="0" borderId="40" xfId="0" applyFont="1" applyBorder="1" applyAlignment="1">
      <alignment vertical="center" wrapText="1"/>
    </xf>
    <xf numFmtId="2" fontId="2" fillId="8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8" borderId="42" xfId="0" applyNumberFormat="1" applyFont="1" applyFill="1" applyBorder="1" applyAlignment="1" applyProtection="1">
      <alignment vertical="center"/>
      <protection locked="0"/>
    </xf>
    <xf numFmtId="0" fontId="2" fillId="0" borderId="42" xfId="0" applyFont="1" applyBorder="1" applyAlignment="1">
      <alignment vertical="center" wrapText="1"/>
    </xf>
    <xf numFmtId="2" fontId="2" fillId="6" borderId="20" xfId="0" applyNumberFormat="1" applyFont="1" applyFill="1" applyBorder="1" applyAlignment="1" applyProtection="1">
      <alignment vertical="center"/>
      <protection locked="0"/>
    </xf>
    <xf numFmtId="2" fontId="2" fillId="6" borderId="27" xfId="0" applyNumberFormat="1" applyFont="1" applyFill="1" applyBorder="1" applyAlignment="1" applyProtection="1">
      <alignment vertical="center"/>
      <protection locked="0"/>
    </xf>
    <xf numFmtId="2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20" xfId="0" applyFont="1" applyFill="1" applyBorder="1" applyAlignment="1">
      <alignment vertical="center" wrapText="1"/>
    </xf>
    <xf numFmtId="2" fontId="2" fillId="8" borderId="36" xfId="0" applyNumberFormat="1" applyFont="1" applyFill="1" applyBorder="1" applyAlignment="1" applyProtection="1">
      <alignment vertical="center"/>
      <protection locked="0"/>
    </xf>
    <xf numFmtId="0" fontId="2" fillId="0" borderId="3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2" fontId="2" fillId="8" borderId="10" xfId="0" applyNumberFormat="1" applyFont="1" applyFill="1" applyBorder="1" applyAlignment="1" applyProtection="1">
      <alignment vertical="center"/>
      <protection locked="0"/>
    </xf>
    <xf numFmtId="2" fontId="2" fillId="8" borderId="37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 applyAlignment="1"/>
    <xf numFmtId="0" fontId="10" fillId="0" borderId="0" xfId="0" quotePrefix="1" applyFont="1" applyAlignment="1">
      <alignment horizontal="center"/>
    </xf>
    <xf numFmtId="0" fontId="5" fillId="9" borderId="29" xfId="1" applyFont="1" applyAlignment="1">
      <alignment horizontal="right"/>
    </xf>
    <xf numFmtId="2" fontId="1" fillId="8" borderId="10" xfId="0" applyNumberFormat="1" applyFont="1" applyFill="1" applyBorder="1" applyAlignment="1"/>
    <xf numFmtId="0" fontId="1" fillId="8" borderId="10" xfId="0" applyFont="1" applyFill="1" applyBorder="1" applyAlignment="1"/>
    <xf numFmtId="0" fontId="1" fillId="8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left" vertical="top"/>
    </xf>
    <xf numFmtId="0" fontId="1" fillId="7" borderId="31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center" vertical="top"/>
    </xf>
    <xf numFmtId="0" fontId="1" fillId="7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7" borderId="25" xfId="0" applyFont="1" applyFill="1" applyBorder="1" applyAlignment="1">
      <alignment horizontal="left" vertical="top"/>
    </xf>
    <xf numFmtId="0" fontId="1" fillId="7" borderId="25" xfId="0" applyFont="1" applyFill="1" applyBorder="1" applyAlignment="1">
      <alignment horizontal="left" vertical="top" wrapText="1" shrinkToFi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</cellXfs>
  <cellStyles count="2">
    <cellStyle name="Berekening" xfId="1" builtinId="22"/>
    <cellStyle name="Standaard" xfId="0" builtinId="0"/>
  </cellStyles>
  <dxfs count="1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758938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49"/>
  <sheetViews>
    <sheetView tabSelected="1" topLeftCell="A8" zoomScaleNormal="100" workbookViewId="0">
      <selection activeCell="D18" sqref="D18"/>
    </sheetView>
  </sheetViews>
  <sheetFormatPr defaultColWidth="8.90625" defaultRowHeight="13.5" x14ac:dyDescent="0.25"/>
  <cols>
    <col min="1" max="1" width="35.36328125" style="60" customWidth="1"/>
    <col min="2" max="2" width="4.453125" style="39" customWidth="1"/>
    <col min="3" max="3" width="74.54296875" style="60" customWidth="1"/>
    <col min="4" max="4" width="23.453125" style="60" bestFit="1" customWidth="1"/>
    <col min="5" max="5" width="19.6328125" style="60" bestFit="1" customWidth="1"/>
    <col min="6" max="6" width="16" style="61" customWidth="1"/>
    <col min="7" max="9" width="12.81640625" style="61" customWidth="1"/>
    <col min="10" max="10" width="58.453125" style="60" customWidth="1"/>
    <col min="11" max="16384" width="8.90625" style="60"/>
  </cols>
  <sheetData>
    <row r="2" spans="1:10" x14ac:dyDescent="0.25">
      <c r="A2" s="56" t="s">
        <v>0</v>
      </c>
      <c r="B2" s="38"/>
      <c r="C2" s="107"/>
      <c r="D2" s="108"/>
      <c r="E2" s="108"/>
      <c r="F2" s="108"/>
      <c r="G2" s="108"/>
      <c r="H2" s="58"/>
      <c r="I2" s="58"/>
      <c r="J2" s="59" t="s">
        <v>1</v>
      </c>
    </row>
    <row r="3" spans="1:10" ht="14" thickBot="1" x14ac:dyDescent="0.3"/>
    <row r="4" spans="1:10" ht="14" thickBot="1" x14ac:dyDescent="0.3">
      <c r="A4" s="109" t="s">
        <v>2</v>
      </c>
      <c r="B4" s="110"/>
      <c r="C4" s="110"/>
      <c r="D4" s="111"/>
    </row>
    <row r="5" spans="1:10" x14ac:dyDescent="0.25">
      <c r="A5" s="1" t="s">
        <v>3</v>
      </c>
      <c r="B5" s="27"/>
      <c r="C5" s="112"/>
      <c r="D5" s="113"/>
    </row>
    <row r="6" spans="1:10" x14ac:dyDescent="0.25">
      <c r="A6" s="2" t="s">
        <v>4</v>
      </c>
      <c r="B6" s="28"/>
      <c r="C6" s="114"/>
      <c r="D6" s="115"/>
    </row>
    <row r="7" spans="1:10" x14ac:dyDescent="0.25">
      <c r="A7" s="2" t="s">
        <v>5</v>
      </c>
      <c r="B7" s="28"/>
      <c r="C7" s="99"/>
      <c r="D7" s="100"/>
    </row>
    <row r="8" spans="1:10" x14ac:dyDescent="0.25">
      <c r="A8" s="2" t="s">
        <v>6</v>
      </c>
      <c r="B8" s="28"/>
      <c r="C8" s="99"/>
      <c r="D8" s="100"/>
    </row>
    <row r="9" spans="1:10" x14ac:dyDescent="0.25">
      <c r="A9" s="2" t="s">
        <v>7</v>
      </c>
      <c r="B9" s="29"/>
      <c r="C9" s="101">
        <v>2022</v>
      </c>
      <c r="D9" s="102"/>
    </row>
    <row r="10" spans="1:10" ht="14" thickBot="1" x14ac:dyDescent="0.3">
      <c r="A10" s="3" t="s">
        <v>8</v>
      </c>
      <c r="B10" s="30"/>
      <c r="C10" s="103"/>
      <c r="D10" s="104"/>
    </row>
    <row r="11" spans="1:10" ht="14" thickBot="1" x14ac:dyDescent="0.3"/>
    <row r="12" spans="1:10" ht="30" customHeight="1" thickBot="1" x14ac:dyDescent="0.3">
      <c r="A12" s="4" t="s">
        <v>9</v>
      </c>
      <c r="B12" s="31"/>
      <c r="C12" s="5" t="s">
        <v>10</v>
      </c>
      <c r="D12" s="5" t="s">
        <v>11</v>
      </c>
      <c r="E12" s="5" t="s">
        <v>12</v>
      </c>
      <c r="F12" s="51" t="s">
        <v>35</v>
      </c>
      <c r="G12" s="52" t="s">
        <v>36</v>
      </c>
      <c r="H12" s="53" t="s">
        <v>37</v>
      </c>
      <c r="I12" s="53" t="s">
        <v>38</v>
      </c>
      <c r="J12" s="6" t="s">
        <v>13</v>
      </c>
    </row>
    <row r="13" spans="1:10" ht="14" thickBot="1" x14ac:dyDescent="0.3">
      <c r="A13" s="16" t="s">
        <v>14</v>
      </c>
      <c r="B13" s="33" t="s">
        <v>23</v>
      </c>
      <c r="C13" s="7"/>
      <c r="D13" s="7"/>
      <c r="E13" s="8"/>
      <c r="F13" s="62"/>
      <c r="G13" s="63"/>
      <c r="H13" s="63"/>
      <c r="I13" s="63"/>
      <c r="J13" s="64"/>
    </row>
    <row r="14" spans="1:10" ht="40.5" x14ac:dyDescent="0.25">
      <c r="A14" s="105" t="s">
        <v>15</v>
      </c>
      <c r="B14" s="44" t="s">
        <v>50</v>
      </c>
      <c r="C14" s="41" t="s">
        <v>42</v>
      </c>
      <c r="D14" s="11" t="s">
        <v>51</v>
      </c>
      <c r="E14" s="11"/>
      <c r="F14" s="65"/>
      <c r="G14" s="65"/>
      <c r="H14" s="65"/>
      <c r="I14" s="65"/>
      <c r="J14" s="66"/>
    </row>
    <row r="15" spans="1:10" x14ac:dyDescent="0.25">
      <c r="A15" s="105"/>
      <c r="B15" s="45" t="s">
        <v>50</v>
      </c>
      <c r="C15" s="41" t="s">
        <v>31</v>
      </c>
      <c r="D15" s="11" t="s">
        <v>39</v>
      </c>
      <c r="E15" s="11"/>
      <c r="F15" s="65"/>
      <c r="G15" s="65"/>
      <c r="H15" s="65"/>
      <c r="I15" s="65"/>
      <c r="J15" s="66"/>
    </row>
    <row r="16" spans="1:10" x14ac:dyDescent="0.25">
      <c r="A16" s="105"/>
      <c r="B16" s="45" t="s">
        <v>50</v>
      </c>
      <c r="C16" s="41" t="s">
        <v>32</v>
      </c>
      <c r="D16" s="11"/>
      <c r="E16" s="11"/>
      <c r="F16" s="65"/>
      <c r="G16" s="65"/>
      <c r="H16" s="65"/>
      <c r="I16" s="65"/>
      <c r="J16" s="66"/>
    </row>
    <row r="17" spans="1:10" x14ac:dyDescent="0.25">
      <c r="A17" s="105"/>
      <c r="B17" s="46" t="s">
        <v>50</v>
      </c>
      <c r="C17" s="41" t="s">
        <v>43</v>
      </c>
      <c r="D17" s="11" t="s">
        <v>52</v>
      </c>
      <c r="E17" s="11"/>
      <c r="F17" s="65"/>
      <c r="G17" s="65"/>
      <c r="H17" s="65"/>
      <c r="I17" s="65"/>
      <c r="J17" s="67"/>
    </row>
    <row r="18" spans="1:10" x14ac:dyDescent="0.25">
      <c r="A18" s="94"/>
      <c r="B18" s="46"/>
      <c r="C18" s="42"/>
      <c r="D18" s="11"/>
      <c r="E18" s="11"/>
      <c r="F18" s="65"/>
      <c r="G18" s="65"/>
      <c r="H18" s="65"/>
      <c r="I18" s="65"/>
      <c r="J18" s="67"/>
    </row>
    <row r="19" spans="1:10" x14ac:dyDescent="0.25">
      <c r="A19" s="106" t="s">
        <v>16</v>
      </c>
      <c r="B19" s="47" t="s">
        <v>50</v>
      </c>
      <c r="C19" s="42" t="s">
        <v>34</v>
      </c>
      <c r="D19" s="11"/>
      <c r="E19" s="11"/>
      <c r="F19" s="65"/>
      <c r="G19" s="65"/>
      <c r="H19" s="65"/>
      <c r="I19" s="65"/>
      <c r="J19" s="67"/>
    </row>
    <row r="20" spans="1:10" x14ac:dyDescent="0.25">
      <c r="A20" s="106"/>
      <c r="B20" s="47"/>
      <c r="C20" s="42"/>
      <c r="D20" s="11"/>
      <c r="E20" s="11"/>
      <c r="F20" s="65"/>
      <c r="G20" s="65"/>
      <c r="H20" s="65"/>
      <c r="I20" s="65"/>
      <c r="J20" s="67"/>
    </row>
    <row r="21" spans="1:10" ht="14" thickBot="1" x14ac:dyDescent="0.3">
      <c r="A21" s="106"/>
      <c r="B21" s="47"/>
      <c r="C21" s="42"/>
      <c r="D21" s="11"/>
      <c r="E21" s="11"/>
      <c r="F21" s="65"/>
      <c r="G21" s="65"/>
      <c r="H21" s="65"/>
      <c r="I21" s="65"/>
      <c r="J21" s="67"/>
    </row>
    <row r="22" spans="1:10" ht="14" thickBot="1" x14ac:dyDescent="0.3">
      <c r="A22" s="20" t="s">
        <v>17</v>
      </c>
      <c r="B22" s="37" t="s">
        <v>23</v>
      </c>
      <c r="C22" s="21"/>
      <c r="D22" s="13"/>
      <c r="E22" s="14"/>
      <c r="F22" s="34"/>
      <c r="G22" s="68"/>
      <c r="H22" s="68"/>
      <c r="I22" s="68"/>
      <c r="J22" s="64"/>
    </row>
    <row r="23" spans="1:10" x14ac:dyDescent="0.25">
      <c r="A23" s="97"/>
      <c r="B23" s="44" t="s">
        <v>50</v>
      </c>
      <c r="C23" s="41" t="s">
        <v>45</v>
      </c>
      <c r="D23" s="18" t="s">
        <v>44</v>
      </c>
      <c r="E23" s="19"/>
      <c r="F23" s="69"/>
      <c r="G23" s="70"/>
      <c r="H23" s="71"/>
      <c r="I23" s="71"/>
      <c r="J23" s="72"/>
    </row>
    <row r="24" spans="1:10" x14ac:dyDescent="0.25">
      <c r="A24" s="97"/>
      <c r="B24" s="46"/>
      <c r="C24" s="48"/>
      <c r="D24" s="12"/>
      <c r="E24" s="12"/>
      <c r="F24" s="73"/>
      <c r="G24" s="70"/>
      <c r="H24" s="71"/>
      <c r="I24" s="71"/>
      <c r="J24" s="74"/>
    </row>
    <row r="25" spans="1:10" x14ac:dyDescent="0.25">
      <c r="A25" s="97"/>
      <c r="B25" s="46"/>
      <c r="C25" s="48"/>
      <c r="D25" s="12"/>
      <c r="E25" s="12"/>
      <c r="F25" s="73"/>
      <c r="G25" s="70"/>
      <c r="H25" s="71"/>
      <c r="I25" s="71"/>
      <c r="J25" s="74"/>
    </row>
    <row r="26" spans="1:10" ht="14" thickBot="1" x14ac:dyDescent="0.3">
      <c r="A26" s="97"/>
      <c r="B26" s="49"/>
      <c r="C26" s="9"/>
      <c r="D26" s="10"/>
      <c r="E26" s="10"/>
      <c r="F26" s="75"/>
      <c r="G26" s="70"/>
      <c r="H26" s="71"/>
      <c r="I26" s="71"/>
      <c r="J26" s="76"/>
    </row>
    <row r="27" spans="1:10" ht="14" thickBot="1" x14ac:dyDescent="0.3">
      <c r="A27" s="22" t="s">
        <v>18</v>
      </c>
      <c r="B27" s="32" t="s">
        <v>23</v>
      </c>
      <c r="C27" s="24"/>
      <c r="D27" s="23"/>
      <c r="E27" s="23"/>
      <c r="F27" s="77"/>
      <c r="G27" s="78"/>
      <c r="H27" s="79"/>
      <c r="I27" s="79"/>
      <c r="J27" s="80"/>
    </row>
    <row r="28" spans="1:10" x14ac:dyDescent="0.25">
      <c r="A28" s="95"/>
      <c r="B28" s="44" t="s">
        <v>50</v>
      </c>
      <c r="C28" s="41" t="s">
        <v>33</v>
      </c>
      <c r="D28" s="17" t="s">
        <v>40</v>
      </c>
      <c r="E28" s="17"/>
      <c r="F28" s="81"/>
      <c r="G28" s="81"/>
      <c r="H28" s="81"/>
      <c r="I28" s="81"/>
      <c r="J28" s="82"/>
    </row>
    <row r="29" spans="1:10" ht="27" x14ac:dyDescent="0.25">
      <c r="A29" s="96"/>
      <c r="B29" s="46" t="s">
        <v>50</v>
      </c>
      <c r="C29" s="42" t="s">
        <v>46</v>
      </c>
      <c r="D29" s="11"/>
      <c r="E29" s="11"/>
      <c r="F29" s="81"/>
      <c r="G29" s="81"/>
      <c r="H29" s="81"/>
      <c r="I29" s="81"/>
      <c r="J29" s="83"/>
    </row>
    <row r="30" spans="1:10" ht="14" thickBot="1" x14ac:dyDescent="0.3">
      <c r="A30" s="96"/>
      <c r="B30" s="46"/>
      <c r="C30" s="42"/>
      <c r="D30" s="11"/>
      <c r="E30" s="11"/>
      <c r="F30" s="81"/>
      <c r="G30" s="81"/>
      <c r="H30" s="81"/>
      <c r="I30" s="81"/>
      <c r="J30" s="83"/>
    </row>
    <row r="31" spans="1:10" ht="14" thickBot="1" x14ac:dyDescent="0.3">
      <c r="A31" s="15" t="s">
        <v>19</v>
      </c>
      <c r="B31" s="33" t="s">
        <v>23</v>
      </c>
      <c r="C31" s="26"/>
      <c r="D31" s="13"/>
      <c r="E31" s="13"/>
      <c r="F31" s="35"/>
      <c r="G31" s="34"/>
      <c r="H31" s="36"/>
      <c r="I31" s="36"/>
      <c r="J31" s="64"/>
    </row>
    <row r="32" spans="1:10" x14ac:dyDescent="0.25">
      <c r="A32" s="97" t="s">
        <v>20</v>
      </c>
      <c r="B32" s="44" t="s">
        <v>50</v>
      </c>
      <c r="C32" s="41" t="s">
        <v>30</v>
      </c>
      <c r="D32" s="17" t="s">
        <v>41</v>
      </c>
      <c r="E32" s="17"/>
      <c r="F32" s="81"/>
      <c r="G32" s="81"/>
      <c r="H32" s="81"/>
      <c r="I32" s="81"/>
      <c r="J32" s="82"/>
    </row>
    <row r="33" spans="1:10" x14ac:dyDescent="0.25">
      <c r="A33" s="97"/>
      <c r="B33" s="46" t="s">
        <v>50</v>
      </c>
      <c r="C33" s="42" t="s">
        <v>47</v>
      </c>
      <c r="D33" s="11" t="s">
        <v>48</v>
      </c>
      <c r="E33" s="11"/>
      <c r="F33" s="85"/>
      <c r="G33" s="81"/>
      <c r="H33" s="81"/>
      <c r="I33" s="81"/>
      <c r="J33" s="83"/>
    </row>
    <row r="34" spans="1:10" x14ac:dyDescent="0.25">
      <c r="A34" s="97"/>
      <c r="B34" s="46"/>
      <c r="C34" s="42"/>
      <c r="D34" s="11"/>
      <c r="E34" s="11"/>
      <c r="F34" s="85"/>
      <c r="G34" s="81"/>
      <c r="H34" s="81"/>
      <c r="I34" s="81"/>
      <c r="J34" s="83"/>
    </row>
    <row r="35" spans="1:10" x14ac:dyDescent="0.25">
      <c r="A35" s="97"/>
      <c r="B35" s="46"/>
      <c r="C35" s="42"/>
      <c r="D35" s="11"/>
      <c r="E35" s="11"/>
      <c r="F35" s="85"/>
      <c r="G35" s="81"/>
      <c r="H35" s="81"/>
      <c r="I35" s="81"/>
      <c r="J35" s="83"/>
    </row>
    <row r="36" spans="1:10" ht="14" thickBot="1" x14ac:dyDescent="0.3">
      <c r="A36" s="97"/>
      <c r="B36" s="49"/>
      <c r="C36" s="43"/>
      <c r="D36" s="25"/>
      <c r="E36" s="25"/>
      <c r="F36" s="86"/>
      <c r="G36" s="81"/>
      <c r="H36" s="81"/>
      <c r="I36" s="81"/>
      <c r="J36" s="84"/>
    </row>
    <row r="37" spans="1:10" ht="14" thickBot="1" x14ac:dyDescent="0.3">
      <c r="A37" s="15" t="s">
        <v>21</v>
      </c>
      <c r="B37" s="33" t="s">
        <v>24</v>
      </c>
      <c r="C37" s="26"/>
      <c r="D37" s="13"/>
      <c r="E37" s="13"/>
      <c r="F37" s="35"/>
      <c r="G37" s="34"/>
      <c r="H37" s="36"/>
      <c r="I37" s="36"/>
      <c r="J37" s="64"/>
    </row>
    <row r="38" spans="1:10" ht="40.5" x14ac:dyDescent="0.25">
      <c r="A38" s="97" t="s">
        <v>22</v>
      </c>
      <c r="B38" s="44" t="s">
        <v>50</v>
      </c>
      <c r="C38" s="42" t="s">
        <v>49</v>
      </c>
      <c r="D38" s="17"/>
      <c r="E38" s="17"/>
      <c r="F38" s="81"/>
      <c r="G38" s="81"/>
      <c r="H38" s="81"/>
      <c r="I38" s="81"/>
      <c r="J38" s="82"/>
    </row>
    <row r="39" spans="1:10" x14ac:dyDescent="0.25">
      <c r="A39" s="97"/>
      <c r="B39" s="46"/>
      <c r="C39" s="50"/>
      <c r="D39" s="11"/>
      <c r="E39" s="11"/>
      <c r="F39" s="81"/>
      <c r="G39" s="85"/>
      <c r="H39" s="85"/>
      <c r="I39" s="85"/>
      <c r="J39" s="83"/>
    </row>
    <row r="40" spans="1:10" x14ac:dyDescent="0.25">
      <c r="A40" s="91"/>
      <c r="B40" s="92"/>
      <c r="C40" s="91"/>
      <c r="D40" s="91"/>
      <c r="E40" s="91"/>
      <c r="F40" s="90">
        <f>((COUNTIF(F14:F39,"JA")*$E$46)/$B$46)+((COUNTIF(F14:F39,"N.V.T.")*$E$47)/$B$46)+((COUNTIF(F14:F39,"Ja, maar..")*$E$48)/$B$46)</f>
        <v>0</v>
      </c>
      <c r="G40" s="90">
        <f>((COUNTIF(G14:G39,"JA")*$E$46)/$B$46)+((COUNTIF(G14:G39,"N.V.T.")*$E$47)/$B$46)+((COUNTIF(G14:G39,"Ja, maar..")*$E$48)/$B$46)</f>
        <v>0</v>
      </c>
      <c r="H40" s="90">
        <f>((COUNTIF(H14:H39,"JA")*$E$46)/$B$46)+((COUNTIF(H14:H39,"N.V.T.")*$E$47)/$B$46)+((COUNTIF(H14:H39,"Ja, maar..")*$E$48)/$B$46)</f>
        <v>0</v>
      </c>
      <c r="I40" s="90">
        <f>((COUNTIF(I14:I39,"JA")*$E$46)/$B$46)+((COUNTIF(I14:I39,"N.V.T.")*$E$47)/$B$46)+((COUNTIF(I14:I39,"Ja, maar..")*$E$48)/$B$46)</f>
        <v>0</v>
      </c>
      <c r="J40" s="93"/>
    </row>
    <row r="45" spans="1:10" ht="14" thickBot="1" x14ac:dyDescent="0.3">
      <c r="A45" s="87"/>
      <c r="B45" s="88"/>
      <c r="C45" s="57"/>
      <c r="D45" s="57"/>
      <c r="E45" s="57"/>
      <c r="F45" s="98"/>
      <c r="G45" s="98"/>
      <c r="H45" s="98"/>
      <c r="I45" s="98"/>
      <c r="J45" s="57"/>
    </row>
    <row r="46" spans="1:10" ht="14" thickBot="1" x14ac:dyDescent="0.3">
      <c r="A46" s="54" t="s">
        <v>25</v>
      </c>
      <c r="B46" s="55">
        <f>COUNTIF(B14:B39,"X")</f>
        <v>11</v>
      </c>
      <c r="C46" s="57"/>
      <c r="D46" s="89" t="s">
        <v>29</v>
      </c>
      <c r="E46" s="40">
        <v>10</v>
      </c>
    </row>
    <row r="47" spans="1:10" x14ac:dyDescent="0.25">
      <c r="C47" s="57"/>
      <c r="D47" s="89" t="s">
        <v>26</v>
      </c>
      <c r="E47" s="40">
        <v>10</v>
      </c>
    </row>
    <row r="48" spans="1:10" x14ac:dyDescent="0.25">
      <c r="C48" s="57"/>
      <c r="D48" s="89" t="s">
        <v>27</v>
      </c>
      <c r="E48" s="40">
        <v>5</v>
      </c>
    </row>
    <row r="49" spans="4:5" x14ac:dyDescent="0.25">
      <c r="D49" s="89" t="s">
        <v>28</v>
      </c>
      <c r="E49" s="40">
        <v>0</v>
      </c>
    </row>
  </sheetData>
  <mergeCells count="15">
    <mergeCell ref="C2:G2"/>
    <mergeCell ref="A4:D4"/>
    <mergeCell ref="C5:D5"/>
    <mergeCell ref="C6:D6"/>
    <mergeCell ref="C7:D7"/>
    <mergeCell ref="A28:A30"/>
    <mergeCell ref="A32:A36"/>
    <mergeCell ref="A38:A39"/>
    <mergeCell ref="F45:I45"/>
    <mergeCell ref="C8:D8"/>
    <mergeCell ref="C9:D9"/>
    <mergeCell ref="C10:D10"/>
    <mergeCell ref="A14:A17"/>
    <mergeCell ref="A19:A21"/>
    <mergeCell ref="A23:A26"/>
  </mergeCells>
  <phoneticPr fontId="11" type="noConversion"/>
  <conditionalFormatting sqref="F38:I39 F32:I36 F23:I30 F14:I21">
    <cfRule type="containsText" dxfId="9" priority="28" operator="containsText" text="N.v.t.">
      <formula>NOT(ISERROR(SEARCH("N.v.t.",F14)))</formula>
    </cfRule>
    <cfRule type="containsText" dxfId="8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8:I39 F32:I36 F23:I30 F14:I21">
    <cfRule type="containsText" dxfId="7" priority="23" operator="containsText" text="Ja">
      <formula>NOT(ISERROR(SEARCH("Ja",F14)))</formula>
    </cfRule>
    <cfRule type="containsText" dxfId="6" priority="26" operator="containsText" text="Nee">
      <formula>NOT(ISERROR(SEARCH("Nee",F14)))</formula>
    </cfRule>
    <cfRule type="containsText" dxfId="5" priority="27" operator="containsText" text="Ja">
      <formula>NOT(ISERROR(SEARCH("Ja",F14)))</formula>
    </cfRule>
  </conditionalFormatting>
  <conditionalFormatting sqref="F38:I39 F32:I36 F23:I30 F14:I21">
    <cfRule type="containsText" dxfId="4" priority="24" operator="containsText" text="Nee">
      <formula>NOT(ISERROR(SEARCH("Nee",F14)))</formula>
    </cfRule>
    <cfRule type="containsText" dxfId="3" priority="25" operator="containsText" text="Ja">
      <formula>NOT(ISERROR(SEARCH("Ja",F14)))</formula>
    </cfRule>
  </conditionalFormatting>
  <conditionalFormatting sqref="F40:I40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38:I39 F32:I36 F23:I30 F14:I21" xr:uid="{A3572502-7D08-4E45-AFF1-5B6B1A666A8A}">
      <mc:AlternateContent xmlns:x12ac="http://schemas.microsoft.com/office/spreadsheetml/2011/1/ac" xmlns:mc="http://schemas.openxmlformats.org/markup-compatibility/2006">
        <mc:Choice Requires="x12ac">
          <x12ac:list>Ja,Nee,"Ja, maar..",N.v.t.</x12ac:list>
        </mc:Choice>
        <mc:Fallback>
          <formula1>"Ja,Nee,Ja, maar..,N.v.t."</formula1>
        </mc:Fallback>
      </mc:AlternateContent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FAB7B-DDEA-461F-AF57-97EE8A37B4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61EC6-ED7C-4363-A5AE-C43F5FA9C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Zaza Huijbregts</dc:creator>
  <cp:lastModifiedBy>Eveline Smeur | InkoopMeesters</cp:lastModifiedBy>
  <dcterms:created xsi:type="dcterms:W3CDTF">2019-09-02T09:26:37Z</dcterms:created>
  <dcterms:modified xsi:type="dcterms:W3CDTF">2021-03-29T08:24:31Z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