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Prj mstelveen--/10 I&amp;A_2021-0059 EU-tender Levering PVC rioleringsmaterialen                    [ KLAAR VOOR TENDERNED ]/01 Offerteaanvraag/210422 Gepubliceerd/"/>
    </mc:Choice>
  </mc:AlternateContent>
  <xr:revisionPtr revIDLastSave="0" documentId="13_ncr:1_{EFC7DEBD-EF44-8E42-AA41-83B6E5A33012}" xr6:coauthVersionLast="36" xr6:coauthVersionMax="36" xr10:uidLastSave="{00000000-0000-0000-0000-000000000000}"/>
  <bookViews>
    <workbookView xWindow="0" yWindow="500" windowWidth="33600" windowHeight="19180" xr2:uid="{00000000-000D-0000-FFFF-FFFF00000000}"/>
  </bookViews>
  <sheets>
    <sheet name="Inschrijvingformulier" sheetId="3" r:id="rId1"/>
  </sheets>
  <definedNames>
    <definedName name="_xlnm.Print_Area" localSheetId="0">Inschrijvingformulier!$A$1:$G$394</definedName>
  </definedNames>
  <calcPr calcId="181029"/>
</workbook>
</file>

<file path=xl/calcChain.xml><?xml version="1.0" encoding="utf-8"?>
<calcChain xmlns="http://schemas.openxmlformats.org/spreadsheetml/2006/main">
  <c r="F316" i="3" l="1"/>
  <c r="F281" i="3"/>
  <c r="A282" i="3"/>
  <c r="A283" i="3" s="1"/>
  <c r="F221" i="3"/>
  <c r="F222" i="3"/>
  <c r="F223" i="3"/>
  <c r="F224" i="3"/>
  <c r="F209" i="3"/>
  <c r="F210" i="3"/>
  <c r="F211" i="3"/>
  <c r="F212" i="3"/>
  <c r="F213" i="3"/>
  <c r="A204" i="3"/>
  <c r="F135" i="3"/>
  <c r="F136" i="3"/>
  <c r="F137" i="3"/>
  <c r="F138" i="3"/>
  <c r="F139" i="3"/>
  <c r="F140" i="3"/>
  <c r="F141" i="3"/>
  <c r="F142" i="3"/>
  <c r="F283" i="3"/>
  <c r="F282" i="3"/>
  <c r="F247" i="3"/>
  <c r="F246" i="3"/>
  <c r="A246" i="3"/>
  <c r="A247" i="3" s="1"/>
  <c r="F245" i="3"/>
  <c r="A209" i="3"/>
  <c r="A210" i="3" s="1"/>
  <c r="A211" i="3" s="1"/>
  <c r="A212" i="3" s="1"/>
  <c r="A213" i="3" s="1"/>
  <c r="F208" i="3"/>
  <c r="F203" i="3"/>
  <c r="F182" i="3"/>
  <c r="A182" i="3"/>
  <c r="F181" i="3"/>
  <c r="F131" i="3"/>
  <c r="A131" i="3"/>
  <c r="F130" i="3"/>
  <c r="F123" i="3"/>
  <c r="A123" i="3"/>
  <c r="F122" i="3"/>
  <c r="A60" i="3"/>
  <c r="A61" i="3" s="1"/>
  <c r="A62" i="3" s="1"/>
  <c r="A63" i="3" s="1"/>
  <c r="A64" i="3" s="1"/>
  <c r="A65" i="3" s="1"/>
  <c r="A66" i="3" s="1"/>
  <c r="A50" i="3"/>
  <c r="A51" i="3" s="1"/>
  <c r="A52" i="3" s="1"/>
  <c r="A53" i="3" s="1"/>
  <c r="A54" i="3" s="1"/>
  <c r="A55" i="3" s="1"/>
  <c r="A56" i="3" s="1"/>
  <c r="F46" i="3"/>
  <c r="G47" i="3" s="1"/>
  <c r="F40" i="3"/>
  <c r="F41" i="3"/>
  <c r="F42" i="3"/>
  <c r="F43" i="3"/>
  <c r="G132" i="3" l="1"/>
  <c r="G284" i="3"/>
  <c r="G248" i="3"/>
  <c r="G214" i="3"/>
  <c r="G183" i="3"/>
  <c r="G124" i="3"/>
  <c r="F262" i="3"/>
  <c r="G263" i="3" l="1"/>
  <c r="F29" i="3"/>
  <c r="F233" i="3"/>
  <c r="F232" i="3"/>
  <c r="F231" i="3"/>
  <c r="F230" i="3"/>
  <c r="F229" i="3"/>
  <c r="F228" i="3"/>
  <c r="A228" i="3"/>
  <c r="A229" i="3" s="1"/>
  <c r="A230" i="3" s="1"/>
  <c r="A231" i="3" s="1"/>
  <c r="A232" i="3" s="1"/>
  <c r="A233" i="3" s="1"/>
  <c r="F227" i="3"/>
  <c r="G234" i="3" l="1"/>
  <c r="F28" i="3"/>
  <c r="F27" i="3"/>
  <c r="F26" i="3"/>
  <c r="F25" i="3"/>
  <c r="F24" i="3"/>
  <c r="A24" i="3"/>
  <c r="A25" i="3" s="1"/>
  <c r="A26" i="3" s="1"/>
  <c r="A27" i="3" s="1"/>
  <c r="A28" i="3" s="1"/>
  <c r="A29" i="3" s="1"/>
  <c r="F23" i="3"/>
  <c r="A221" i="3"/>
  <c r="A222" i="3" s="1"/>
  <c r="A223" i="3" s="1"/>
  <c r="A224" i="3" s="1"/>
  <c r="F242" i="3"/>
  <c r="F259" i="3"/>
  <c r="F86" i="3"/>
  <c r="F85" i="3"/>
  <c r="F84" i="3"/>
  <c r="F83" i="3"/>
  <c r="F82" i="3"/>
  <c r="F81" i="3"/>
  <c r="F76" i="3"/>
  <c r="F75" i="3"/>
  <c r="F66" i="3"/>
  <c r="F65" i="3"/>
  <c r="F56" i="3"/>
  <c r="F55" i="3"/>
  <c r="A14" i="3"/>
  <c r="A15" i="3" s="1"/>
  <c r="A16" i="3" s="1"/>
  <c r="A17" i="3" s="1"/>
  <c r="A18" i="3" s="1"/>
  <c r="A19" i="3" s="1"/>
  <c r="A20" i="3" s="1"/>
  <c r="G30" i="3" l="1"/>
  <c r="F340" i="3"/>
  <c r="F238" i="3"/>
  <c r="F173" i="3"/>
  <c r="F163" i="3"/>
  <c r="F117" i="3"/>
  <c r="F106" i="3"/>
  <c r="F91" i="3"/>
  <c r="F71" i="3"/>
  <c r="F61" i="3"/>
  <c r="F51" i="3"/>
  <c r="F15" i="3"/>
  <c r="A359" i="3" l="1"/>
  <c r="A360" i="3" s="1"/>
  <c r="A354" i="3"/>
  <c r="A355" i="3" s="1"/>
  <c r="A339" i="3"/>
  <c r="A331" i="3"/>
  <c r="A332" i="3" s="1"/>
  <c r="A333" i="3" s="1"/>
  <c r="A334" i="3" s="1"/>
  <c r="A335" i="3" s="1"/>
  <c r="A323" i="3"/>
  <c r="A324" i="3" s="1"/>
  <c r="A325" i="3" s="1"/>
  <c r="A326" i="3" s="1"/>
  <c r="A327" i="3" s="1"/>
  <c r="A314" i="3"/>
  <c r="A315" i="3" s="1"/>
  <c r="A316" i="3" s="1"/>
  <c r="A317" i="3" s="1"/>
  <c r="A318" i="3" s="1"/>
  <c r="A319" i="3" s="1"/>
  <c r="A299" i="3"/>
  <c r="A300" i="3" s="1"/>
  <c r="A301" i="3" s="1"/>
  <c r="A293" i="3"/>
  <c r="A294" i="3" s="1"/>
  <c r="A295" i="3" s="1"/>
  <c r="A278" i="3"/>
  <c r="A274" i="3"/>
  <c r="A270" i="3"/>
  <c r="A266" i="3"/>
  <c r="A258" i="3"/>
  <c r="A259" i="3" s="1"/>
  <c r="A172" i="3"/>
  <c r="A162" i="3"/>
  <c r="A163" i="3" s="1"/>
  <c r="A164" i="3" s="1"/>
  <c r="A165" i="3" s="1"/>
  <c r="A166" i="3" s="1"/>
  <c r="A127" i="3"/>
  <c r="A116" i="3"/>
  <c r="A112" i="3"/>
  <c r="A105" i="3"/>
  <c r="A90" i="3"/>
  <c r="A80" i="3"/>
  <c r="A81" i="3" s="1"/>
  <c r="A82" i="3" s="1"/>
  <c r="A83" i="3" s="1"/>
  <c r="A84" i="3" s="1"/>
  <c r="A85" i="3" s="1"/>
  <c r="A86" i="3" s="1"/>
  <c r="A70" i="3"/>
  <c r="A186" i="3"/>
  <c r="A195" i="3"/>
  <c r="A196" i="3" s="1"/>
  <c r="A197" i="3" s="1"/>
  <c r="A198" i="3" s="1"/>
  <c r="A199" i="3" s="1"/>
  <c r="A200" i="3" s="1"/>
  <c r="A205" i="3"/>
  <c r="A217" i="3"/>
  <c r="A340" i="3" l="1"/>
  <c r="A341" i="3" s="1"/>
  <c r="A342" i="3" s="1"/>
  <c r="A343" i="3" s="1"/>
  <c r="A344" i="3" s="1"/>
  <c r="A91" i="3"/>
  <c r="A92" i="3" s="1"/>
  <c r="A93" i="3" s="1"/>
  <c r="A94" i="3" s="1"/>
  <c r="A117" i="3"/>
  <c r="A118" i="3" s="1"/>
  <c r="A119" i="3" s="1"/>
  <c r="A187" i="3"/>
  <c r="A188" i="3" s="1"/>
  <c r="A189" i="3" s="1"/>
  <c r="A190" i="3" s="1"/>
  <c r="A191" i="3" s="1"/>
  <c r="A71" i="3"/>
  <c r="A72" i="3" s="1"/>
  <c r="A73" i="3" s="1"/>
  <c r="A74" i="3" s="1"/>
  <c r="A75" i="3" s="1"/>
  <c r="A76" i="3" s="1"/>
  <c r="A106" i="3"/>
  <c r="A107" i="3" s="1"/>
  <c r="A108" i="3" s="1"/>
  <c r="A173" i="3"/>
  <c r="A174" i="3" s="1"/>
  <c r="A175" i="3" s="1"/>
  <c r="A176" i="3" s="1"/>
  <c r="A177" i="3" s="1"/>
  <c r="A178" i="3" s="1"/>
  <c r="A167" i="3"/>
  <c r="A168" i="3" s="1"/>
  <c r="F13" i="3"/>
  <c r="F53" i="3"/>
  <c r="F54" i="3"/>
  <c r="F39" i="3"/>
  <c r="G44" i="3" s="1"/>
  <c r="F64" i="3"/>
  <c r="F63" i="3"/>
  <c r="F62" i="3"/>
  <c r="F60" i="3"/>
  <c r="F59" i="3"/>
  <c r="F191" i="3"/>
  <c r="F200" i="3"/>
  <c r="F199" i="3"/>
  <c r="F198" i="3"/>
  <c r="F197" i="3"/>
  <c r="F196" i="3"/>
  <c r="F195" i="3"/>
  <c r="F194" i="3"/>
  <c r="F14" i="3"/>
  <c r="F16" i="3"/>
  <c r="F17" i="3"/>
  <c r="F18" i="3"/>
  <c r="F19" i="3"/>
  <c r="F20" i="3"/>
  <c r="F49" i="3"/>
  <c r="F50" i="3"/>
  <c r="F52" i="3"/>
  <c r="F69" i="3"/>
  <c r="F70" i="3"/>
  <c r="F72" i="3"/>
  <c r="F73" i="3"/>
  <c r="F74" i="3"/>
  <c r="F79" i="3"/>
  <c r="F80" i="3"/>
  <c r="F89" i="3"/>
  <c r="F90" i="3"/>
  <c r="F92" i="3"/>
  <c r="F93" i="3"/>
  <c r="F94" i="3"/>
  <c r="F104" i="3"/>
  <c r="F105" i="3"/>
  <c r="F107" i="3"/>
  <c r="F108" i="3"/>
  <c r="F111" i="3"/>
  <c r="F112" i="3"/>
  <c r="F115" i="3"/>
  <c r="F116" i="3"/>
  <c r="F118" i="3"/>
  <c r="F119" i="3"/>
  <c r="F126" i="3"/>
  <c r="F127" i="3"/>
  <c r="F134" i="3"/>
  <c r="F145" i="3"/>
  <c r="F146" i="3"/>
  <c r="F147" i="3"/>
  <c r="F148" i="3"/>
  <c r="F149" i="3"/>
  <c r="F150" i="3"/>
  <c r="F151" i="3"/>
  <c r="F236" i="3"/>
  <c r="F237" i="3"/>
  <c r="F239" i="3"/>
  <c r="F240" i="3"/>
  <c r="F241" i="3"/>
  <c r="F220" i="3"/>
  <c r="G225" i="3" s="1"/>
  <c r="F216" i="3"/>
  <c r="F217" i="3"/>
  <c r="F204" i="3"/>
  <c r="F205" i="3"/>
  <c r="F185" i="3"/>
  <c r="F186" i="3"/>
  <c r="F187" i="3"/>
  <c r="F188" i="3"/>
  <c r="F189" i="3"/>
  <c r="F190" i="3"/>
  <c r="F171" i="3"/>
  <c r="F172" i="3"/>
  <c r="F174" i="3"/>
  <c r="F175" i="3"/>
  <c r="F176" i="3"/>
  <c r="F177" i="3"/>
  <c r="F178" i="3"/>
  <c r="F161" i="3"/>
  <c r="F162" i="3"/>
  <c r="F164" i="3"/>
  <c r="F165" i="3"/>
  <c r="F166" i="3"/>
  <c r="F167" i="3"/>
  <c r="F168" i="3"/>
  <c r="F257" i="3"/>
  <c r="F258" i="3"/>
  <c r="F265" i="3"/>
  <c r="F266" i="3"/>
  <c r="F269" i="3"/>
  <c r="F270" i="3"/>
  <c r="F273" i="3"/>
  <c r="F274" i="3"/>
  <c r="F277" i="3"/>
  <c r="F278" i="3"/>
  <c r="F286" i="3"/>
  <c r="G287" i="3" s="1"/>
  <c r="F289" i="3"/>
  <c r="G290" i="3" s="1"/>
  <c r="F292" i="3"/>
  <c r="F293" i="3"/>
  <c r="F294" i="3"/>
  <c r="F295" i="3"/>
  <c r="F298" i="3"/>
  <c r="F299" i="3"/>
  <c r="F300" i="3"/>
  <c r="F301" i="3"/>
  <c r="F304" i="3"/>
  <c r="G305" i="3" s="1"/>
  <c r="F313" i="3"/>
  <c r="F314" i="3"/>
  <c r="F315" i="3"/>
  <c r="F317" i="3"/>
  <c r="F318" i="3"/>
  <c r="F319" i="3"/>
  <c r="F322" i="3"/>
  <c r="F323" i="3"/>
  <c r="F324" i="3"/>
  <c r="F325" i="3"/>
  <c r="F326" i="3"/>
  <c r="F327" i="3"/>
  <c r="F330" i="3"/>
  <c r="F331" i="3"/>
  <c r="F332" i="3"/>
  <c r="F333" i="3"/>
  <c r="F334" i="3"/>
  <c r="F335" i="3"/>
  <c r="F338" i="3"/>
  <c r="F339" i="3"/>
  <c r="F341" i="3"/>
  <c r="F342" i="3"/>
  <c r="F343" i="3"/>
  <c r="F344" i="3"/>
  <c r="F353" i="3"/>
  <c r="F354" i="3"/>
  <c r="F355" i="3"/>
  <c r="F358" i="3"/>
  <c r="F359" i="3"/>
  <c r="F360" i="3"/>
  <c r="A237" i="3"/>
  <c r="A146" i="3"/>
  <c r="A147" i="3" s="1"/>
  <c r="A148" i="3" s="1"/>
  <c r="A149" i="3" s="1"/>
  <c r="A150" i="3" s="1"/>
  <c r="A151" i="3" s="1"/>
  <c r="A135" i="3"/>
  <c r="A136" i="3" s="1"/>
  <c r="A137" i="3" s="1"/>
  <c r="A138" i="3" s="1"/>
  <c r="A139" i="3" s="1"/>
  <c r="A140" i="3" s="1"/>
  <c r="A141" i="3" s="1"/>
  <c r="A142" i="3" s="1"/>
  <c r="G21" i="3" l="1"/>
  <c r="G279" i="3"/>
  <c r="G267" i="3"/>
  <c r="G206" i="3"/>
  <c r="G87" i="3"/>
  <c r="A238" i="3"/>
  <c r="A239" i="3" s="1"/>
  <c r="A240" i="3" s="1"/>
  <c r="A241" i="3" s="1"/>
  <c r="A242" i="3" s="1"/>
  <c r="G201" i="3"/>
  <c r="G302" i="3"/>
  <c r="G271" i="3"/>
  <c r="G128" i="3"/>
  <c r="G113" i="3"/>
  <c r="G95" i="3"/>
  <c r="G243" i="3"/>
  <c r="G361" i="3"/>
  <c r="G356" i="3"/>
  <c r="G345" i="3"/>
  <c r="G336" i="3"/>
  <c r="G328" i="3"/>
  <c r="G320" i="3"/>
  <c r="G296" i="3"/>
  <c r="G275" i="3"/>
  <c r="G260" i="3"/>
  <c r="G218" i="3"/>
  <c r="G120" i="3"/>
  <c r="G109" i="3"/>
  <c r="G77" i="3"/>
  <c r="G57" i="3"/>
  <c r="G67" i="3"/>
  <c r="G169" i="3"/>
  <c r="G143" i="3"/>
  <c r="G179" i="3"/>
  <c r="G192" i="3"/>
  <c r="G152" i="3"/>
  <c r="G154" i="3" l="1"/>
  <c r="G371" i="3" s="1"/>
  <c r="G32" i="3"/>
  <c r="G367" i="3" s="1"/>
  <c r="G97" i="3"/>
  <c r="G369" i="3" s="1"/>
  <c r="G307" i="3"/>
  <c r="G375" i="3" s="1"/>
  <c r="G347" i="3"/>
  <c r="G377" i="3" s="1"/>
  <c r="G363" i="3"/>
  <c r="G379" i="3" s="1"/>
  <c r="G250" i="3"/>
  <c r="G373" i="3" s="1"/>
  <c r="G381" i="3" l="1"/>
</calcChain>
</file>

<file path=xl/sharedStrings.xml><?xml version="1.0" encoding="utf-8"?>
<sst xmlns="http://schemas.openxmlformats.org/spreadsheetml/2006/main" count="573" uniqueCount="233">
  <si>
    <t>1</t>
  </si>
  <si>
    <t>2</t>
  </si>
  <si>
    <t>3</t>
  </si>
  <si>
    <t>4</t>
  </si>
  <si>
    <t>6</t>
  </si>
  <si>
    <t>st.</t>
  </si>
  <si>
    <t>Meerprijs per 0,10 m hoger</t>
  </si>
  <si>
    <t>Rubberring voor betonplaat</t>
  </si>
  <si>
    <t>KUNSTSTOF PUTTEN</t>
  </si>
  <si>
    <t>m</t>
  </si>
  <si>
    <t>SUBTOTAAL KUNSTSTOF PUTTEN:</t>
  </si>
  <si>
    <t>SUBTOTAAL KUNSTSTOF KOLKEN:</t>
  </si>
  <si>
    <t>SUBTOTAAL PVC DRAINAGE:</t>
  </si>
  <si>
    <t>OVERZICHT:</t>
  </si>
  <si>
    <t>Vuilvangrooster</t>
  </si>
  <si>
    <t>m1</t>
  </si>
  <si>
    <t>KUNSTSTOF KOLKEN TWEEDELIG</t>
  </si>
  <si>
    <t>Inspectieput vrij verval voorzien van stroomprofiel (h = 1,20 m)</t>
  </si>
  <si>
    <t>Inspectieput vrij verval voorzien van stroomprofiel (h = 1,00 m)</t>
  </si>
  <si>
    <t>PVC DRAINAGE</t>
  </si>
  <si>
    <t>PVC-U BUIZEN RECHT, KLASSE SN8</t>
  </si>
  <si>
    <t>T-stuk ø 125 mm</t>
  </si>
  <si>
    <t>T-stuk ø 160 mm</t>
  </si>
  <si>
    <t>T-stuk ø 250 mm</t>
  </si>
  <si>
    <t>T-stuk ø 315 mm</t>
  </si>
  <si>
    <t>Verloop T-stuk ø 125x110 mm</t>
  </si>
  <si>
    <t>Verloop T-stuk ø 160x110 mm</t>
  </si>
  <si>
    <t>Verloop T-stuk ø 160x125 mm</t>
  </si>
  <si>
    <t>Verloop T-stuk ø 250x125 mm</t>
  </si>
  <si>
    <t>Verloop T-stuk ø 250x160 mm</t>
  </si>
  <si>
    <t>Verloop T-stuk ø 250x200 mm</t>
  </si>
  <si>
    <t>Verloop T-stuk ø 315x200 mm</t>
  </si>
  <si>
    <t>Steekmof ø 125 mm</t>
  </si>
  <si>
    <t>Steekmof ø 160 mm</t>
  </si>
  <si>
    <t>Steekmof ø 250 mm</t>
  </si>
  <si>
    <t>Steekmof ø 315 mm</t>
  </si>
  <si>
    <t>Steekmof ø 400 mm</t>
  </si>
  <si>
    <t>Steekmof ø 500 mm</t>
  </si>
  <si>
    <t>Steekmof ø 630 mm</t>
  </si>
  <si>
    <t>Knevelinlaat ø 250x125 mm</t>
  </si>
  <si>
    <t>Knevelinlaat ø 250x160 mm</t>
  </si>
  <si>
    <t>Knevelinlaat ø 315x125 mm</t>
  </si>
  <si>
    <t>Knevelinlaat ø 315x160 mm</t>
  </si>
  <si>
    <t>Knevelinlaat ø 400x125 mm</t>
  </si>
  <si>
    <t>Knevelinlaat ø 400x160 mm</t>
  </si>
  <si>
    <t>Knevelinlaat ø 500x125 mm</t>
  </si>
  <si>
    <t>Keilinlaat ø 250x125 mm</t>
  </si>
  <si>
    <t>Keilinlaat ø 250x160 mm</t>
  </si>
  <si>
    <t>Keilinlaat ø 315x125 mm</t>
  </si>
  <si>
    <t>Keilinlaat ø 315x160 mm</t>
  </si>
  <si>
    <t>Keilinlaat ø 400x125 mm</t>
  </si>
  <si>
    <t>Keilinlaat ø 400x160 mm</t>
  </si>
  <si>
    <t>Keilinlaat ø 500x160 mm</t>
  </si>
  <si>
    <t>Combikap ø 125 mm</t>
  </si>
  <si>
    <t>Combikap ø 160 mm</t>
  </si>
  <si>
    <t>Ontstoppingsstuk PVC ø 125 mm</t>
  </si>
  <si>
    <t>Ontstoppingsstuk PVC ø 160 mm</t>
  </si>
  <si>
    <t>Verloopstuk ø 125x160 mm</t>
  </si>
  <si>
    <t>Verloopstuk ø 200x250 mm</t>
  </si>
  <si>
    <t>Instortmof ø 125 mm</t>
  </si>
  <si>
    <t>Instortmof ø 160 mm</t>
  </si>
  <si>
    <t>Instortmof ø 250 mm</t>
  </si>
  <si>
    <t>Instortmof ø 315 mm</t>
  </si>
  <si>
    <t>Instortmof ø 400 mm</t>
  </si>
  <si>
    <t>Ronde buis ø 80 mm</t>
  </si>
  <si>
    <t>Ronde buis ø 100 mm</t>
  </si>
  <si>
    <t>Klikmof ø 80 mm</t>
  </si>
  <si>
    <t>Klikmof ø 100 mm</t>
  </si>
  <si>
    <t>Eindkap ø 80 mm</t>
  </si>
  <si>
    <t>Eindkap ø 100 mm</t>
  </si>
  <si>
    <t xml:space="preserve">T-stuk ø 80 mm  </t>
  </si>
  <si>
    <t>T-stuk ø 100 mm</t>
  </si>
  <si>
    <t>Put ø 315 mm voorzien van drainage aansluitingen (h = 0,60 m)</t>
  </si>
  <si>
    <t>Put ø 315 mm voorzien van drainage en/of rioolaansluitingen (h = 0,30 m)</t>
  </si>
  <si>
    <t>Doorspuitarm ø 80 mm</t>
  </si>
  <si>
    <t>Betonplaat 90 x 90 x 12 cm met sparing ø 600 mm</t>
  </si>
  <si>
    <t>Betonplaat 120 x 120 x 12 cm met sparing ø 600 mm</t>
  </si>
  <si>
    <t>Kunststof onderbak met zandvang 45 liter en aansluiting voor PVC ø 125 mm</t>
  </si>
  <si>
    <t>Kolkkop van gietijzer, inclusief vergrendeling</t>
  </si>
  <si>
    <t>Eindbuis ø 80 mm</t>
  </si>
  <si>
    <t>Taludgoot ø 80 mm</t>
  </si>
  <si>
    <t>Verloopstuk ø 80x125 mm</t>
  </si>
  <si>
    <t>Verloopstuk ø 100x125 mm</t>
  </si>
  <si>
    <t>Bocht ø 125 mm</t>
  </si>
  <si>
    <t>Bocht ø 160 mm</t>
  </si>
  <si>
    <t>Bocht ø 250 mm</t>
  </si>
  <si>
    <t>Bocht ø 315 mm</t>
  </si>
  <si>
    <t>Bocht ø 400 mm</t>
  </si>
  <si>
    <t xml:space="preserve">Bocht ø 160 mm   </t>
  </si>
  <si>
    <t>Inlaat ø 125 mm</t>
  </si>
  <si>
    <t>Inlaat ø 160 mm</t>
  </si>
  <si>
    <t>Inlaat ø 250 mm</t>
  </si>
  <si>
    <t>Inlaat ø 315 mm</t>
  </si>
  <si>
    <t>Inlaat ø 400 mm</t>
  </si>
  <si>
    <t>Inlaat ø 500 mm</t>
  </si>
  <si>
    <t>Prijs hulpstukken inclusief bijbehorende rubbermanchet(-ten) voorzien van (PP) klikring.</t>
  </si>
  <si>
    <t>Prijs inclusief eventueel bijbehorende rubbermanchet(-ten).</t>
  </si>
  <si>
    <t>Telescoopconstructie, lengte circa 50 cm</t>
  </si>
  <si>
    <t>Telescoopconstructie, verlengd circa 75 cm</t>
  </si>
  <si>
    <t>SUBTOTAAL PVC BOCHTSTUKKEN:</t>
  </si>
  <si>
    <t>SUBTOTAAL PVC T-STUKKEN:</t>
  </si>
  <si>
    <t>SUBTOTAAL OVERIGE PVC HULPSTUKKEN:</t>
  </si>
  <si>
    <t>OVERIGE PVC HULPSTUKKEN, KLASSE SN 4</t>
  </si>
  <si>
    <t>PVC BOCHTSTUKKEN, KLASSE SN4</t>
  </si>
  <si>
    <t>Bocht ø 200 mm</t>
  </si>
  <si>
    <t>T-stuk ø 200 mm</t>
  </si>
  <si>
    <t>Steekmof ø 200 mm</t>
  </si>
  <si>
    <t>Schuifmof ø 125 mm</t>
  </si>
  <si>
    <t>Schuifmof ø 160 mm</t>
  </si>
  <si>
    <t>Schuifmof ø 250 mm</t>
  </si>
  <si>
    <t>Schuifmof ø 400 mm</t>
  </si>
  <si>
    <t>Schuifmof ø 315 mm</t>
  </si>
  <si>
    <t>Schuifmof ø 500 mm</t>
  </si>
  <si>
    <t>Schuifmof ø 630 mm</t>
  </si>
  <si>
    <t>Schuifmof ø 200 mm</t>
  </si>
  <si>
    <t>Instortmof ø 200 mm</t>
  </si>
  <si>
    <t>Inlaat ø 200 mm</t>
  </si>
  <si>
    <t>NUMMER</t>
  </si>
  <si>
    <t>OMSCHRIJVING</t>
  </si>
  <si>
    <t>AANTAL</t>
  </si>
  <si>
    <t>EENHEID</t>
  </si>
  <si>
    <t>PRIJS PER EENHEID</t>
  </si>
  <si>
    <t>TOTAAL</t>
  </si>
  <si>
    <t>SUBTOTAAL PER ARTIKELGROEP</t>
  </si>
  <si>
    <t>Kleuren: bruin (vuilwater) en grijs (regenwater)</t>
  </si>
  <si>
    <t>Ronde buis ø 125 mm, zonder aangevormde mof</t>
  </si>
  <si>
    <t>Ronde buis ø 160 mm, zonder aangevormde mof</t>
  </si>
  <si>
    <t>Ronde buis ø 200 mm, met aangevormde mof</t>
  </si>
  <si>
    <t>Ronde buis ø 630 mm, met aangevormde mof</t>
  </si>
  <si>
    <t>Ronde buis ø 250 mm, met aangevormde mof</t>
  </si>
  <si>
    <t>Ronde buis ø 315 mm, met aangevormde mof</t>
  </si>
  <si>
    <t>Ronde buis ø 400 mm, met aangevormde mof</t>
  </si>
  <si>
    <t>Ronde buis ø 500 mm, met aangevormde mof</t>
  </si>
  <si>
    <t>PVC T-STUKKEN, KLASSE SN4</t>
  </si>
  <si>
    <t>Bocht ø 500 mm</t>
  </si>
  <si>
    <t>Bocht ø 630 mm</t>
  </si>
  <si>
    <t>Ronde buis ø 200 mm</t>
  </si>
  <si>
    <t>Instortmof ø 500 mm</t>
  </si>
  <si>
    <t>Verloopstuk ø 110x125 mm</t>
  </si>
  <si>
    <t>Afdekking gietijzeren deksel</t>
  </si>
  <si>
    <t>Afdekking polyesterdeksel</t>
  </si>
  <si>
    <t>Ronde buis ø 63 mm, PN16</t>
  </si>
  <si>
    <t>Ronde buis ø 110 mm, PN12,5</t>
  </si>
  <si>
    <t>Ronde buis ø 125 mm, PN10</t>
  </si>
  <si>
    <t>Ronde buis ø 160 mm, PN10</t>
  </si>
  <si>
    <t>Ronde buis ø 200 mm, PN10</t>
  </si>
  <si>
    <t>Ronde buis ø 250 mm, PN10</t>
  </si>
  <si>
    <t>SUBTOTAAL PVC RIOOLBUIZEN:</t>
  </si>
  <si>
    <t>Rechte buis, vrij verval riolering, werkende lengte 5,00 m</t>
  </si>
  <si>
    <t>Rechte buis, drukriolering, lengte 5,00 / 10,00 m</t>
  </si>
  <si>
    <t>Bochten 15˚ mof/mof</t>
  </si>
  <si>
    <t>Bochten 30˚ mof/spie</t>
  </si>
  <si>
    <t>Bochten 30˚ mof/mof</t>
  </si>
  <si>
    <t>Bochten 45˚ mof/mof</t>
  </si>
  <si>
    <t>Bochten 45˚ mof/spie</t>
  </si>
  <si>
    <t>Bochten 90˚ mof/spie</t>
  </si>
  <si>
    <t>Steekmoffen</t>
  </si>
  <si>
    <t>Schuifmoffen</t>
  </si>
  <si>
    <t>Knevelinlaten, met zettingsconstructie</t>
  </si>
  <si>
    <t>Keilinlaten, met zettingsmof</t>
  </si>
  <si>
    <t>Combikappen</t>
  </si>
  <si>
    <t>Ontstoppingsstukken 2 x mof (Klasse SN 8), met gefixeerd deksel</t>
  </si>
  <si>
    <t>Instortmoffen met stootrand</t>
  </si>
  <si>
    <t>Verloopstukken mof/spie, excentrisch</t>
  </si>
  <si>
    <t>Buis geperforeerd polypropyleen 450 µm omwikkeld</t>
  </si>
  <si>
    <t>Hulpstukken drainage klikmof</t>
  </si>
  <si>
    <t>Hulpstukken drainage eindkap</t>
  </si>
  <si>
    <t>Hulpstukken drainage T-stuk 90˚, klikverbinding</t>
  </si>
  <si>
    <t>Hulpstukken verloopstuk drainage-riolering, klik-spieverbinding</t>
  </si>
  <si>
    <t>Hulpstukken drainage eindbuis, klikverbinding</t>
  </si>
  <si>
    <t>Hulpstukken drainage taludgoot</t>
  </si>
  <si>
    <t>Hulpstukken drainage PVC doorspuitarm</t>
  </si>
  <si>
    <t>Put ø 600 mm</t>
  </si>
  <si>
    <t>Put ø 800 mm</t>
  </si>
  <si>
    <t>Put ø 1000 mm (bovenzijde schacht ø 600 mm)</t>
  </si>
  <si>
    <t>PVC inlaten in kunststof put</t>
  </si>
  <si>
    <t>Drainage PVC controleputten 315 mm</t>
  </si>
  <si>
    <t>Drainage PVC doorspuitputten 315 mm</t>
  </si>
  <si>
    <t>Verloop T-stukken 90˚, 3 x mof</t>
  </si>
  <si>
    <t>Verloop T-stukken 45˚, 3 x mof</t>
  </si>
  <si>
    <t>T-stukken 90˚, 2 x mof en 1 x spie</t>
  </si>
  <si>
    <t>T-stukken 45˚, 3 x mof</t>
  </si>
  <si>
    <t>T-stukken 45˚, 2 x mof en 1 x spie</t>
  </si>
  <si>
    <t>T-stukken 90˚, 3 x mof</t>
  </si>
  <si>
    <t>Trekvaste verbindingen voor PVC drukleiding</t>
  </si>
  <si>
    <t>Ronde buis ø 75 mm, PN12,5</t>
  </si>
  <si>
    <t>Trekvaste koppeling ø 63 mm, PN10</t>
  </si>
  <si>
    <t>Trekvaste koppeling ø 75 mm, PN10</t>
  </si>
  <si>
    <t>Trekvaste koppeling ø 110 mm, PN10</t>
  </si>
  <si>
    <t>Trekvaste koppeling ø 125 mm, PN10</t>
  </si>
  <si>
    <t>Trekvaste koppeling ø 160 mm, PN10</t>
  </si>
  <si>
    <t>Trekvaste koppeling ø 200 mm, PN10</t>
  </si>
  <si>
    <t>Trekvaste koppeling ø 250 mm, PN10</t>
  </si>
  <si>
    <t>Buis ongeperforeerd zonder omhulling (blinde, kale drain)</t>
  </si>
  <si>
    <t>Bochten 15˚ mof/spie</t>
  </si>
  <si>
    <t>flexibele T-stukken 90˚, 3 x mof</t>
  </si>
  <si>
    <t>flexibele T-stukken 90˚, 2 x mof en 1 x spie</t>
  </si>
  <si>
    <t>Verloop T-stuk ø 200x125 mm</t>
  </si>
  <si>
    <t>Verloop T-stuk ø 200x160 mm</t>
  </si>
  <si>
    <t>Zettingsmoffen</t>
  </si>
  <si>
    <t>Zettingsmof ø 125 mm</t>
  </si>
  <si>
    <t>Zettingsmof ø 160 mm</t>
  </si>
  <si>
    <t>Combikap ø 110 mm</t>
  </si>
  <si>
    <t>kap voor spie-eind ø 125 mm</t>
  </si>
  <si>
    <t>kap voor spie-eind ø 160 mm</t>
  </si>
  <si>
    <t>kap voor spie-eind ø 200 mm</t>
  </si>
  <si>
    <t>kap voor spie-eind ø 250 mm</t>
  </si>
  <si>
    <t>kap voor spie-eind ø 315 mm</t>
  </si>
  <si>
    <t>kap voor spie-eind ø 400 mm</t>
  </si>
  <si>
    <t>Verloopstuk ø 200x160 mm</t>
  </si>
  <si>
    <t>rubber tokrolringen</t>
  </si>
  <si>
    <t>tokrolring 120 x 13</t>
  </si>
  <si>
    <t>tokrolring 135 x 13</t>
  </si>
  <si>
    <t>tokrolring 160 x 13</t>
  </si>
  <si>
    <t>Hulpstukken verloopstuk drainage-riolering, klik-mofverbinding</t>
  </si>
  <si>
    <t>Verloopstuk ø 80x65 mm</t>
  </si>
  <si>
    <t>Betonplaat 90 x 90 x 20 cm met sparing ø 600 mm</t>
  </si>
  <si>
    <t>Straatkolk verkeersbelastingsklasse B, Klasse Y</t>
  </si>
  <si>
    <t>Trottoirkolk verkeersbelastingsklasse B, Klasse Y</t>
  </si>
  <si>
    <t xml:space="preserve">Rechtsgeldige ondertekening Inschrijver:							</t>
  </si>
  <si>
    <t>Bedrijfsnaam Inschrijver</t>
  </si>
  <si>
    <t>Naam rechtsgeldige vertegenwoordiger</t>
  </si>
  <si>
    <t xml:space="preserve">Functie		</t>
  </si>
  <si>
    <t xml:space="preserve">Handtekening rechtsgeldige vertegenwoordiger		</t>
  </si>
  <si>
    <t>Plaats, datum</t>
  </si>
  <si>
    <r>
      <t xml:space="preserve">Totaal </t>
    </r>
    <r>
      <rPr>
        <b/>
        <sz val="10"/>
        <color rgb="FFFF0000"/>
        <rFont val="Verdana"/>
        <family val="2"/>
      </rPr>
      <t>(FICTIEVE INSCHRIJVINGSSOM)</t>
    </r>
    <r>
      <rPr>
        <b/>
        <sz val="10"/>
        <rFont val="Verdana"/>
        <family val="2"/>
      </rPr>
      <t>, EXCLUSIEF BTW:</t>
    </r>
  </si>
  <si>
    <t xml:space="preserve">Europese Aanbesteding 							</t>
  </si>
  <si>
    <t>Raamovereenkomst Levering PVC rioleringsmateriaal</t>
  </si>
  <si>
    <t>I&amp;A-nummer: I&amp;A_2021_0059</t>
  </si>
  <si>
    <t>Kap voor spie-eind</t>
  </si>
  <si>
    <t>Invulbijlage 2: Inschrijvingsformulier PVC rioleringsmateriaal</t>
  </si>
  <si>
    <t>Inschrijver conformeert zich onvoorwaardelijk, door in te schrijven op de onderhavige Europese aanbesteding, aan alle eisen en voorwaarden gesteld in de Offerteaanvraag met kenmerk I&amp;A-nummer: I&amp;A_2021_0059.</t>
  </si>
  <si>
    <t>De getallen, vermeld in de kolom 'aantal' van dit inschrijvingsformulierf, zijn niet de werkelijke hoeveelheden welke in de contractperiode zullen worden afgenomen. Op een schaal van 1 (te beschouwen als een minimale afname) tot 1500 (te beschouwen als een maximale afname) geven ze aan in welke mate (zwaarte) het product bijdraagt in het tot stand komen van het totaalbedrag van de inschrijvingsstaat.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</si>
</sst>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0_-;_-* #,##0\-;_-* &quot;-&quot;??_-;_-@_-"/>
  </numFmts>
  <fonts count="9" x14ac:knownFonts="1">
    <font>
      <sz val="10"/>
      <name val="Arial"/>
    </font>
    <font>
      <b/>
      <sz val="9"/>
      <name val="Verdana"/>
      <family val="2"/>
    </font>
    <font>
      <sz val="9"/>
      <name val="Verdana"/>
      <family val="2"/>
    </font>
    <font>
      <b/>
      <u val="doubleAccounting"/>
      <sz val="9"/>
      <name val="Verdana"/>
      <family val="2"/>
    </font>
    <font>
      <b/>
      <sz val="10"/>
      <name val="Verdana"/>
      <family val="2"/>
    </font>
    <font>
      <sz val="10"/>
      <name val="Verdana"/>
      <family val="2"/>
    </font>
    <font>
      <sz val="10"/>
      <name val="Arial"/>
      <family val="2"/>
    </font>
    <font>
      <b/>
      <sz val="10"/>
      <color rgb="FFFF0000"/>
      <name val="Verdana"/>
      <family val="2"/>
    </font>
    <font>
      <b/>
      <sz val="12"/>
      <name val="Verdana"/>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99"/>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6" fillId="0" borderId="0"/>
  </cellStyleXfs>
  <cellXfs count="121">
    <xf numFmtId="0" fontId="0" fillId="0" borderId="0" xfId="0"/>
    <xf numFmtId="0" fontId="2" fillId="2" borderId="2" xfId="0" applyFont="1" applyFill="1" applyBorder="1" applyAlignment="1" applyProtection="1">
      <alignment vertical="center"/>
    </xf>
    <xf numFmtId="164" fontId="2" fillId="2" borderId="1" xfId="0" applyNumberFormat="1" applyFont="1" applyFill="1" applyBorder="1" applyAlignment="1" applyProtection="1">
      <alignment vertical="center"/>
    </xf>
    <xf numFmtId="164" fontId="2" fillId="2" borderId="9" xfId="0" applyNumberFormat="1" applyFont="1" applyFill="1" applyBorder="1" applyAlignment="1" applyProtection="1">
      <alignment horizontal="left" vertical="center"/>
    </xf>
    <xf numFmtId="164" fontId="2" fillId="2" borderId="1" xfId="0" applyNumberFormat="1" applyFont="1" applyFill="1" applyBorder="1" applyAlignment="1" applyProtection="1">
      <alignment horizontal="right" vertical="center"/>
    </xf>
    <xf numFmtId="164" fontId="2" fillId="2" borderId="8" xfId="0" applyNumberFormat="1" applyFont="1" applyFill="1" applyBorder="1" applyAlignment="1" applyProtection="1">
      <alignment horizontal="left" vertical="center"/>
    </xf>
    <xf numFmtId="164" fontId="3" fillId="2" borderId="1" xfId="0" applyNumberFormat="1" applyFont="1" applyFill="1" applyBorder="1" applyAlignment="1" applyProtection="1">
      <alignment vertical="center"/>
    </xf>
    <xf numFmtId="164" fontId="2" fillId="2" borderId="1" xfId="0" applyNumberFormat="1" applyFont="1" applyFill="1" applyBorder="1" applyAlignment="1" applyProtection="1">
      <alignment horizontal="left" vertical="center"/>
    </xf>
    <xf numFmtId="164" fontId="2" fillId="2" borderId="2" xfId="0" applyNumberFormat="1" applyFont="1" applyFill="1" applyBorder="1" applyAlignment="1" applyProtection="1">
      <alignment vertical="center"/>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164" fontId="2" fillId="2" borderId="2" xfId="0" applyNumberFormat="1" applyFont="1" applyFill="1" applyBorder="1" applyAlignment="1" applyProtection="1">
      <alignment horizontal="left" vertical="center"/>
    </xf>
    <xf numFmtId="0" fontId="1" fillId="2" borderId="1" xfId="0" applyFont="1" applyFill="1" applyBorder="1" applyAlignment="1" applyProtection="1">
      <alignment horizontal="left" vertical="center"/>
    </xf>
    <xf numFmtId="0" fontId="1" fillId="2" borderId="3" xfId="0" applyFont="1" applyFill="1" applyBorder="1" applyAlignment="1" applyProtection="1">
      <alignment vertical="center"/>
    </xf>
    <xf numFmtId="165" fontId="1" fillId="2" borderId="7" xfId="0" applyNumberFormat="1" applyFont="1" applyFill="1" applyBorder="1" applyAlignment="1" applyProtection="1">
      <alignment vertical="center"/>
    </xf>
    <xf numFmtId="0" fontId="1" fillId="2" borderId="7" xfId="0" applyFont="1" applyFill="1" applyBorder="1" applyAlignment="1" applyProtection="1">
      <alignment vertical="center"/>
    </xf>
    <xf numFmtId="0" fontId="1" fillId="2" borderId="8" xfId="0" applyFont="1" applyFill="1" applyBorder="1" applyAlignment="1" applyProtection="1">
      <alignment vertical="center"/>
    </xf>
    <xf numFmtId="164" fontId="1" fillId="2" borderId="1" xfId="0" applyNumberFormat="1" applyFont="1" applyFill="1" applyBorder="1" applyAlignment="1" applyProtection="1">
      <alignment horizontal="right" vertical="center"/>
    </xf>
    <xf numFmtId="0" fontId="2" fillId="2" borderId="3" xfId="0" applyFont="1" applyFill="1" applyBorder="1" applyAlignment="1" applyProtection="1">
      <alignment vertical="center"/>
    </xf>
    <xf numFmtId="165" fontId="2" fillId="2" borderId="7" xfId="0" applyNumberFormat="1" applyFont="1" applyFill="1" applyBorder="1" applyAlignment="1" applyProtection="1">
      <alignment vertical="center"/>
    </xf>
    <xf numFmtId="164" fontId="1" fillId="2" borderId="1" xfId="0" applyNumberFormat="1" applyFont="1" applyFill="1" applyBorder="1" applyAlignment="1" applyProtection="1">
      <alignment vertical="center"/>
    </xf>
    <xf numFmtId="0" fontId="2" fillId="2" borderId="1"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1" fillId="2" borderId="0" xfId="0" applyFont="1" applyFill="1" applyBorder="1" applyAlignment="1" applyProtection="1">
      <alignment horizontal="left" vertical="center"/>
    </xf>
    <xf numFmtId="165" fontId="1" fillId="2" borderId="0" xfId="0" applyNumberFormat="1" applyFont="1" applyFill="1" applyBorder="1" applyAlignment="1" applyProtection="1">
      <alignment horizontal="left" vertical="center"/>
    </xf>
    <xf numFmtId="164" fontId="3" fillId="2" borderId="0" xfId="0" applyNumberFormat="1" applyFont="1" applyFill="1" applyBorder="1" applyAlignment="1" applyProtection="1">
      <alignment vertical="center"/>
    </xf>
    <xf numFmtId="164" fontId="2" fillId="3" borderId="9" xfId="0" applyNumberFormat="1" applyFont="1" applyFill="1" applyBorder="1" applyAlignment="1" applyProtection="1">
      <alignment horizontal="right" vertical="center"/>
      <protection locked="0"/>
    </xf>
    <xf numFmtId="0" fontId="5" fillId="2" borderId="0" xfId="0" applyFont="1" applyFill="1" applyAlignment="1" applyProtection="1">
      <alignment vertical="center"/>
    </xf>
    <xf numFmtId="0" fontId="1" fillId="2" borderId="3" xfId="0" applyFont="1" applyFill="1" applyBorder="1" applyAlignment="1" applyProtection="1">
      <alignment vertical="center" wrapText="1"/>
    </xf>
    <xf numFmtId="0" fontId="1" fillId="2" borderId="7" xfId="0" applyFont="1" applyFill="1" applyBorder="1" applyAlignment="1" applyProtection="1">
      <alignment vertical="center" wrapText="1"/>
    </xf>
    <xf numFmtId="165" fontId="1" fillId="2" borderId="7" xfId="0" applyNumberFormat="1" applyFont="1" applyFill="1" applyBorder="1" applyAlignment="1" applyProtection="1">
      <alignment vertical="center" wrapText="1"/>
    </xf>
    <xf numFmtId="0" fontId="1" fillId="2" borderId="8" xfId="0" applyFont="1" applyFill="1" applyBorder="1" applyAlignment="1" applyProtection="1">
      <alignment vertical="center" wrapText="1"/>
    </xf>
    <xf numFmtId="0" fontId="1" fillId="2" borderId="12" xfId="0" applyFont="1" applyFill="1" applyBorder="1" applyAlignment="1" applyProtection="1">
      <alignment vertical="center"/>
    </xf>
    <xf numFmtId="0" fontId="1" fillId="2" borderId="10" xfId="0" applyFont="1" applyFill="1" applyBorder="1" applyAlignment="1" applyProtection="1">
      <alignment vertical="center"/>
    </xf>
    <xf numFmtId="0" fontId="2" fillId="2" borderId="1" xfId="0" applyFont="1" applyFill="1" applyBorder="1" applyAlignment="1" applyProtection="1">
      <alignment vertical="center"/>
    </xf>
    <xf numFmtId="0" fontId="1" fillId="2" borderId="5" xfId="0" applyFont="1" applyFill="1" applyBorder="1" applyAlignment="1" applyProtection="1">
      <alignment vertical="center"/>
    </xf>
    <xf numFmtId="0" fontId="1" fillId="2" borderId="6" xfId="0" applyFont="1" applyFill="1" applyBorder="1" applyAlignment="1" applyProtection="1">
      <alignment vertical="center"/>
    </xf>
    <xf numFmtId="0" fontId="1" fillId="2" borderId="2" xfId="0" applyFont="1" applyFill="1" applyBorder="1" applyAlignment="1" applyProtection="1">
      <alignment horizontal="left" vertical="center"/>
    </xf>
    <xf numFmtId="165" fontId="2" fillId="2" borderId="2" xfId="0" applyNumberFormat="1"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9" xfId="0" applyFont="1" applyFill="1" applyBorder="1" applyAlignment="1" applyProtection="1">
      <alignment horizontal="left" vertical="center"/>
    </xf>
    <xf numFmtId="165" fontId="2" fillId="2" borderId="9" xfId="0" applyNumberFormat="1"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3" xfId="0" applyFont="1" applyFill="1" applyBorder="1" applyAlignment="1" applyProtection="1">
      <alignment horizontal="left" vertical="center"/>
    </xf>
    <xf numFmtId="0" fontId="2" fillId="2" borderId="7" xfId="0" applyFont="1" applyFill="1" applyBorder="1" applyAlignment="1" applyProtection="1">
      <alignment horizontal="left" vertical="center"/>
    </xf>
    <xf numFmtId="165" fontId="2" fillId="2" borderId="7" xfId="0" applyNumberFormat="1" applyFont="1" applyFill="1" applyBorder="1" applyAlignment="1" applyProtection="1">
      <alignment horizontal="right" vertical="center"/>
    </xf>
    <xf numFmtId="0" fontId="2" fillId="2" borderId="7" xfId="0" applyFont="1" applyFill="1" applyBorder="1" applyAlignment="1" applyProtection="1">
      <alignment horizontal="center" vertical="center"/>
    </xf>
    <xf numFmtId="164" fontId="2" fillId="2" borderId="7" xfId="0" applyNumberFormat="1" applyFont="1" applyFill="1" applyBorder="1" applyAlignment="1" applyProtection="1">
      <alignment horizontal="right" vertical="center"/>
    </xf>
    <xf numFmtId="0" fontId="2" fillId="2" borderId="4" xfId="0" applyFont="1" applyFill="1" applyBorder="1" applyAlignment="1" applyProtection="1">
      <alignment horizontal="left" vertical="center"/>
    </xf>
    <xf numFmtId="0" fontId="1" fillId="2" borderId="4" xfId="0" applyFont="1" applyFill="1" applyBorder="1" applyAlignment="1" applyProtection="1">
      <alignment horizontal="left" vertical="center"/>
    </xf>
    <xf numFmtId="165" fontId="1" fillId="2" borderId="5" xfId="0" applyNumberFormat="1" applyFont="1" applyFill="1" applyBorder="1" applyAlignment="1" applyProtection="1">
      <alignment horizontal="left" vertical="center"/>
    </xf>
    <xf numFmtId="0" fontId="1" fillId="2" borderId="5" xfId="0" applyFont="1" applyFill="1" applyBorder="1" applyAlignment="1" applyProtection="1">
      <alignment horizontal="left" vertical="center"/>
    </xf>
    <xf numFmtId="0" fontId="1" fillId="2" borderId="6" xfId="0" applyFont="1" applyFill="1" applyBorder="1" applyAlignment="1" applyProtection="1">
      <alignment horizontal="left" vertical="center"/>
    </xf>
    <xf numFmtId="0" fontId="2" fillId="2" borderId="1" xfId="0" applyFont="1" applyFill="1" applyBorder="1" applyAlignment="1" applyProtection="1">
      <alignment horizontal="left" vertical="center" wrapText="1"/>
    </xf>
    <xf numFmtId="165" fontId="2" fillId="2" borderId="1" xfId="0" applyNumberFormat="1" applyFont="1" applyFill="1" applyBorder="1" applyAlignment="1" applyProtection="1">
      <alignment horizontal="right" vertical="center"/>
    </xf>
    <xf numFmtId="0" fontId="2" fillId="2" borderId="1" xfId="0" applyFont="1" applyFill="1" applyBorder="1" applyAlignment="1" applyProtection="1">
      <alignment horizontal="center" vertical="center"/>
    </xf>
    <xf numFmtId="165" fontId="2" fillId="2" borderId="2" xfId="0" applyNumberFormat="1" applyFont="1" applyFill="1" applyBorder="1" applyAlignment="1" applyProtection="1">
      <alignment horizontal="right" vertical="center"/>
    </xf>
    <xf numFmtId="165" fontId="2" fillId="2" borderId="7" xfId="0" applyNumberFormat="1"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5" fillId="2" borderId="0" xfId="0" applyFont="1" applyFill="1" applyBorder="1" applyAlignment="1" applyProtection="1">
      <alignment vertical="center"/>
    </xf>
    <xf numFmtId="0" fontId="2" fillId="2" borderId="12" xfId="0" applyFont="1" applyFill="1" applyBorder="1" applyAlignment="1" applyProtection="1">
      <alignment vertical="center"/>
    </xf>
    <xf numFmtId="0" fontId="2" fillId="2" borderId="10" xfId="0" applyFont="1" applyFill="1" applyBorder="1" applyAlignment="1" applyProtection="1">
      <alignment vertical="center"/>
    </xf>
    <xf numFmtId="0" fontId="2" fillId="2" borderId="9" xfId="0" applyFont="1" applyFill="1" applyBorder="1" applyAlignment="1" applyProtection="1">
      <alignment vertical="center"/>
    </xf>
    <xf numFmtId="0" fontId="2" fillId="2" borderId="5" xfId="0" applyFont="1" applyFill="1" applyBorder="1" applyAlignment="1" applyProtection="1">
      <alignment vertical="center"/>
    </xf>
    <xf numFmtId="0" fontId="2" fillId="2" borderId="6" xfId="0" applyFont="1" applyFill="1" applyBorder="1" applyAlignment="1" applyProtection="1">
      <alignment vertical="center"/>
    </xf>
    <xf numFmtId="0" fontId="2" fillId="2" borderId="7" xfId="0" applyFont="1" applyFill="1" applyBorder="1" applyAlignment="1" applyProtection="1">
      <alignment vertical="center" wrapText="1"/>
    </xf>
    <xf numFmtId="165" fontId="2" fillId="2" borderId="2" xfId="0" applyNumberFormat="1" applyFont="1" applyFill="1" applyBorder="1" applyAlignment="1" applyProtection="1">
      <alignment vertical="center"/>
    </xf>
    <xf numFmtId="165" fontId="2" fillId="2" borderId="9" xfId="0" applyNumberFormat="1" applyFont="1" applyFill="1" applyBorder="1" applyAlignment="1" applyProtection="1">
      <alignment horizontal="right" vertical="center"/>
    </xf>
    <xf numFmtId="0" fontId="1" fillId="2" borderId="1" xfId="0" applyFont="1" applyFill="1" applyBorder="1" applyAlignment="1" applyProtection="1">
      <alignment horizontal="left" vertical="center" wrapText="1"/>
    </xf>
    <xf numFmtId="165" fontId="1" fillId="2" borderId="7" xfId="0" applyNumberFormat="1"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164" fontId="2" fillId="2" borderId="8" xfId="0" applyNumberFormat="1" applyFont="1" applyFill="1" applyBorder="1" applyAlignment="1" applyProtection="1">
      <alignment vertical="center"/>
    </xf>
    <xf numFmtId="165" fontId="2" fillId="2" borderId="1" xfId="0" applyNumberFormat="1" applyFont="1" applyFill="1" applyBorder="1" applyAlignment="1" applyProtection="1">
      <alignment vertical="center"/>
    </xf>
    <xf numFmtId="0" fontId="1" fillId="2" borderId="2"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xf>
    <xf numFmtId="0" fontId="2" fillId="2" borderId="5" xfId="0" applyFont="1" applyFill="1" applyBorder="1" applyAlignment="1" applyProtection="1">
      <alignment horizontal="center" vertical="center"/>
    </xf>
    <xf numFmtId="165" fontId="2" fillId="2" borderId="5" xfId="0" applyNumberFormat="1"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164" fontId="2" fillId="2" borderId="2" xfId="0" applyNumberFormat="1" applyFont="1" applyFill="1" applyBorder="1" applyAlignment="1" applyProtection="1">
      <alignment horizontal="right" vertical="center"/>
    </xf>
    <xf numFmtId="0" fontId="2" fillId="2" borderId="4" xfId="0" applyFont="1" applyFill="1" applyBorder="1" applyAlignment="1" applyProtection="1">
      <alignment vertical="center"/>
    </xf>
    <xf numFmtId="0" fontId="1" fillId="2" borderId="3" xfId="0" applyFont="1" applyFill="1" applyBorder="1" applyAlignment="1" applyProtection="1">
      <alignment horizontal="left" vertical="center"/>
    </xf>
    <xf numFmtId="165" fontId="2" fillId="2" borderId="9" xfId="0" applyNumberFormat="1" applyFont="1" applyFill="1" applyBorder="1" applyAlignment="1" applyProtection="1">
      <alignment vertical="center"/>
    </xf>
    <xf numFmtId="164" fontId="2" fillId="2" borderId="3" xfId="0" applyNumberFormat="1" applyFont="1" applyFill="1" applyBorder="1" applyAlignment="1" applyProtection="1">
      <alignment vertical="center"/>
    </xf>
    <xf numFmtId="0" fontId="2" fillId="2" borderId="0" xfId="0" applyFont="1" applyFill="1" applyBorder="1" applyAlignment="1" applyProtection="1">
      <alignment horizontal="center" vertical="center"/>
    </xf>
    <xf numFmtId="165" fontId="2" fillId="2" borderId="0" xfId="0" applyNumberFormat="1" applyFont="1" applyFill="1" applyBorder="1" applyAlignment="1" applyProtection="1">
      <alignment horizontal="center" vertical="center"/>
    </xf>
    <xf numFmtId="0" fontId="5" fillId="2" borderId="3" xfId="0" applyFont="1" applyFill="1" applyBorder="1" applyAlignment="1" applyProtection="1">
      <alignment vertical="center"/>
    </xf>
    <xf numFmtId="0" fontId="4" fillId="2" borderId="3" xfId="0" applyFont="1" applyFill="1" applyBorder="1" applyAlignment="1" applyProtection="1">
      <alignment horizontal="left" vertical="center"/>
    </xf>
    <xf numFmtId="165" fontId="4" fillId="2" borderId="7" xfId="0" applyNumberFormat="1" applyFont="1" applyFill="1" applyBorder="1" applyAlignment="1" applyProtection="1">
      <alignment horizontal="left" vertical="center"/>
    </xf>
    <xf numFmtId="0" fontId="4" fillId="2" borderId="7" xfId="0" applyFont="1" applyFill="1" applyBorder="1" applyAlignment="1" applyProtection="1">
      <alignment horizontal="left" vertical="center"/>
    </xf>
    <xf numFmtId="0" fontId="4" fillId="2" borderId="8" xfId="0" applyFont="1" applyFill="1" applyBorder="1" applyAlignment="1" applyProtection="1">
      <alignment horizontal="left" vertical="center"/>
    </xf>
    <xf numFmtId="165" fontId="5" fillId="2" borderId="0" xfId="0" applyNumberFormat="1" applyFont="1" applyFill="1" applyAlignment="1" applyProtection="1">
      <alignment vertical="center"/>
    </xf>
    <xf numFmtId="164" fontId="2" fillId="3" borderId="1" xfId="0" applyNumberFormat="1" applyFont="1" applyFill="1" applyBorder="1" applyAlignment="1" applyProtection="1">
      <alignment horizontal="right" vertical="center"/>
      <protection locked="0"/>
    </xf>
    <xf numFmtId="0" fontId="5" fillId="2" borderId="0" xfId="1" applyFont="1" applyFill="1" applyBorder="1" applyAlignment="1">
      <alignment horizontal="left" vertical="top"/>
    </xf>
    <xf numFmtId="0" fontId="1" fillId="4" borderId="1" xfId="1" applyFont="1" applyFill="1" applyBorder="1" applyAlignment="1">
      <alignment horizontal="left" vertical="top" wrapText="1"/>
    </xf>
    <xf numFmtId="0" fontId="2" fillId="2" borderId="13"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1" fillId="2" borderId="11" xfId="0" applyFont="1" applyFill="1" applyBorder="1" applyAlignment="1" applyProtection="1">
      <alignment horizontal="left" vertical="center"/>
    </xf>
    <xf numFmtId="0" fontId="1" fillId="2" borderId="12" xfId="0" applyFont="1" applyFill="1" applyBorder="1" applyAlignment="1" applyProtection="1">
      <alignment horizontal="left" vertical="center"/>
    </xf>
    <xf numFmtId="165" fontId="1" fillId="2" borderId="12" xfId="0" applyNumberFormat="1" applyFont="1" applyFill="1" applyBorder="1" applyAlignment="1" applyProtection="1">
      <alignment vertical="center"/>
    </xf>
    <xf numFmtId="0" fontId="2" fillId="2" borderId="5" xfId="0" applyFont="1" applyFill="1" applyBorder="1" applyAlignment="1" applyProtection="1">
      <alignment horizontal="left" vertical="center" wrapText="1"/>
    </xf>
    <xf numFmtId="165" fontId="1" fillId="2" borderId="5" xfId="0" applyNumberFormat="1" applyFont="1" applyFill="1" applyBorder="1" applyAlignment="1" applyProtection="1">
      <alignment vertical="center"/>
    </xf>
    <xf numFmtId="165" fontId="2" fillId="2" borderId="12" xfId="0" applyNumberFormat="1" applyFont="1" applyFill="1" applyBorder="1" applyAlignment="1" applyProtection="1">
      <alignment vertical="center"/>
    </xf>
    <xf numFmtId="165" fontId="2" fillId="2" borderId="5" xfId="0" applyNumberFormat="1" applyFont="1" applyFill="1" applyBorder="1" applyAlignment="1" applyProtection="1">
      <alignment vertical="center"/>
    </xf>
    <xf numFmtId="0" fontId="2" fillId="2" borderId="5" xfId="0" applyFont="1" applyFill="1" applyBorder="1" applyAlignment="1" applyProtection="1">
      <alignment vertical="center" wrapText="1"/>
    </xf>
    <xf numFmtId="0" fontId="1" fillId="0" borderId="1" xfId="0" applyFont="1" applyFill="1" applyBorder="1" applyAlignment="1" applyProtection="1">
      <alignment horizontal="left" vertical="center"/>
    </xf>
    <xf numFmtId="0" fontId="2" fillId="2" borderId="0" xfId="1" applyFont="1" applyFill="1" applyAlignment="1" applyProtection="1">
      <alignment horizontal="left" vertical="top" wrapText="1"/>
    </xf>
    <xf numFmtId="0" fontId="1" fillId="2" borderId="0" xfId="1" applyFont="1" applyFill="1" applyAlignment="1" applyProtection="1">
      <alignment horizontal="left" vertical="top"/>
    </xf>
    <xf numFmtId="49" fontId="2" fillId="3" borderId="1" xfId="1" applyNumberFormat="1" applyFont="1" applyFill="1" applyBorder="1" applyAlignment="1" applyProtection="1">
      <alignment horizontal="left" vertical="top" wrapText="1"/>
      <protection locked="0"/>
    </xf>
    <xf numFmtId="0" fontId="2" fillId="2" borderId="1" xfId="1" applyFont="1" applyFill="1" applyBorder="1" applyAlignment="1" applyProtection="1">
      <alignment horizontal="left" vertical="top"/>
    </xf>
    <xf numFmtId="0" fontId="2" fillId="2" borderId="1" xfId="1" applyFont="1" applyFill="1" applyBorder="1" applyAlignment="1" applyProtection="1">
      <alignment horizontal="left" vertical="top" wrapText="1"/>
    </xf>
    <xf numFmtId="0" fontId="4" fillId="2" borderId="3" xfId="0" applyFont="1" applyFill="1" applyBorder="1" applyAlignment="1" applyProtection="1">
      <alignment horizontal="right" vertical="center"/>
    </xf>
    <xf numFmtId="0" fontId="4" fillId="2" borderId="7" xfId="0" applyFont="1" applyFill="1" applyBorder="1" applyAlignment="1" applyProtection="1">
      <alignment horizontal="right" vertical="center"/>
    </xf>
    <xf numFmtId="0" fontId="4" fillId="2" borderId="8" xfId="0" applyFont="1" applyFill="1" applyBorder="1" applyAlignment="1" applyProtection="1">
      <alignment horizontal="right" vertical="center"/>
    </xf>
    <xf numFmtId="0" fontId="1" fillId="2" borderId="3" xfId="0" applyFont="1" applyFill="1" applyBorder="1" applyAlignment="1" applyProtection="1">
      <alignment horizontal="left" vertical="top" wrapText="1"/>
    </xf>
    <xf numFmtId="0" fontId="1" fillId="2" borderId="7" xfId="0" applyFont="1" applyFill="1" applyBorder="1" applyAlignment="1" applyProtection="1">
      <alignment horizontal="left" vertical="top" wrapText="1"/>
    </xf>
    <xf numFmtId="0" fontId="1" fillId="2" borderId="8" xfId="0" applyFont="1" applyFill="1" applyBorder="1" applyAlignment="1" applyProtection="1">
      <alignment horizontal="left" vertical="top" wrapText="1"/>
    </xf>
    <xf numFmtId="0" fontId="8" fillId="2" borderId="0" xfId="1" applyFont="1" applyFill="1" applyAlignment="1">
      <alignment horizontal="left" vertical="top"/>
    </xf>
    <xf numFmtId="0" fontId="5" fillId="2" borderId="0" xfId="1" applyFont="1" applyFill="1" applyBorder="1" applyAlignment="1">
      <alignment horizontal="left" vertical="top"/>
    </xf>
    <xf numFmtId="0" fontId="2" fillId="2" borderId="5" xfId="0" applyFont="1" applyFill="1" applyBorder="1" applyAlignment="1" applyProtection="1">
      <alignment horizontal="left" vertical="top" wrapText="1"/>
    </xf>
    <xf numFmtId="0" fontId="2" fillId="2" borderId="6" xfId="0" applyFont="1" applyFill="1" applyBorder="1" applyAlignment="1" applyProtection="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533400</xdr:colOff>
      <xdr:row>0</xdr:row>
      <xdr:rowOff>0</xdr:rowOff>
    </xdr:from>
    <xdr:to>
      <xdr:col>6</xdr:col>
      <xdr:colOff>1267020</xdr:colOff>
      <xdr:row>5</xdr:row>
      <xdr:rowOff>21637</xdr:rowOff>
    </xdr:to>
    <xdr:pic>
      <xdr:nvPicPr>
        <xdr:cNvPr id="2" name="Afbeelding 1">
          <a:extLst>
            <a:ext uri="{FF2B5EF4-FFF2-40B4-BE49-F238E27FC236}">
              <a16:creationId xmlns:a16="http://schemas.microsoft.com/office/drawing/2014/main" id="{D098CCE3-CD48-D640-B908-3BD811AAA38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62900" y="0"/>
          <a:ext cx="1968060" cy="8852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94"/>
  <sheetViews>
    <sheetView tabSelected="1" topLeftCell="A202" zoomScale="119" zoomScaleNormal="119" zoomScaleSheetLayoutView="110" workbookViewId="0">
      <selection activeCell="E227" sqref="E227"/>
    </sheetView>
  </sheetViews>
  <sheetFormatPr baseColWidth="10" defaultColWidth="9" defaultRowHeight="13" x14ac:dyDescent="0.15"/>
  <cols>
    <col min="1" max="1" width="9.6640625" style="27" bestFit="1" customWidth="1"/>
    <col min="2" max="2" width="57.83203125" style="27" customWidth="1"/>
    <col min="3" max="3" width="8.83203125" style="91" bestFit="1" customWidth="1"/>
    <col min="4" max="4" width="9.83203125" style="27" bestFit="1" customWidth="1"/>
    <col min="5" max="5" width="11.33203125" style="27" bestFit="1" customWidth="1"/>
    <col min="6" max="6" width="14.5" style="27" bestFit="1" customWidth="1"/>
    <col min="7" max="7" width="18.5" style="27" customWidth="1"/>
    <col min="8" max="16384" width="9" style="27"/>
  </cols>
  <sheetData>
    <row r="1" spans="1:7" ht="16" x14ac:dyDescent="0.15">
      <c r="A1" s="117" t="s">
        <v>230</v>
      </c>
      <c r="B1" s="117"/>
      <c r="C1" s="117"/>
      <c r="D1" s="117"/>
      <c r="E1" s="117"/>
      <c r="F1" s="117"/>
    </row>
    <row r="3" spans="1:7" x14ac:dyDescent="0.15">
      <c r="A3" s="118" t="s">
        <v>226</v>
      </c>
      <c r="B3" s="118"/>
      <c r="C3" s="118"/>
      <c r="D3" s="118"/>
      <c r="E3" s="118"/>
      <c r="F3" s="118"/>
    </row>
    <row r="4" spans="1:7" x14ac:dyDescent="0.15">
      <c r="A4" s="93" t="s">
        <v>227</v>
      </c>
    </row>
    <row r="5" spans="1:7" x14ac:dyDescent="0.15">
      <c r="A5" s="93" t="s">
        <v>228</v>
      </c>
    </row>
    <row r="7" spans="1:7" ht="38.25" customHeight="1" x14ac:dyDescent="0.15">
      <c r="A7" s="94" t="s">
        <v>117</v>
      </c>
      <c r="B7" s="94" t="s">
        <v>118</v>
      </c>
      <c r="C7" s="94" t="s">
        <v>119</v>
      </c>
      <c r="D7" s="94" t="s">
        <v>120</v>
      </c>
      <c r="E7" s="94" t="s">
        <v>121</v>
      </c>
      <c r="F7" s="94" t="s">
        <v>122</v>
      </c>
      <c r="G7" s="94" t="s">
        <v>123</v>
      </c>
    </row>
    <row r="8" spans="1:7" ht="12.75" customHeight="1" x14ac:dyDescent="0.15">
      <c r="A8" s="28"/>
      <c r="B8" s="29"/>
      <c r="C8" s="30"/>
      <c r="D8" s="29"/>
      <c r="E8" s="29"/>
      <c r="F8" s="29"/>
      <c r="G8" s="31"/>
    </row>
    <row r="9" spans="1:7" ht="12.75" customHeight="1" x14ac:dyDescent="0.15">
      <c r="A9" s="97" t="s">
        <v>0</v>
      </c>
      <c r="B9" s="98" t="s">
        <v>20</v>
      </c>
      <c r="C9" s="99"/>
      <c r="D9" s="32"/>
      <c r="E9" s="32"/>
      <c r="F9" s="32"/>
      <c r="G9" s="33"/>
    </row>
    <row r="10" spans="1:7" ht="12.75" customHeight="1" x14ac:dyDescent="0.15">
      <c r="A10" s="80"/>
      <c r="B10" s="63" t="s">
        <v>124</v>
      </c>
      <c r="C10" s="101"/>
      <c r="D10" s="35"/>
      <c r="E10" s="35"/>
      <c r="F10" s="35"/>
      <c r="G10" s="36"/>
    </row>
    <row r="11" spans="1:7" ht="12.75" customHeight="1" x14ac:dyDescent="0.15">
      <c r="A11" s="18"/>
      <c r="B11" s="9"/>
      <c r="C11" s="19"/>
      <c r="D11" s="9"/>
      <c r="E11" s="9"/>
      <c r="F11" s="9"/>
      <c r="G11" s="10"/>
    </row>
    <row r="12" spans="1:7" ht="12.75" customHeight="1" x14ac:dyDescent="0.15">
      <c r="A12" s="37">
        <v>101</v>
      </c>
      <c r="B12" s="37" t="s">
        <v>148</v>
      </c>
      <c r="C12" s="38"/>
      <c r="D12" s="39"/>
      <c r="E12" s="1"/>
      <c r="F12" s="1"/>
      <c r="G12" s="2"/>
    </row>
    <row r="13" spans="1:7" ht="12.75" customHeight="1" x14ac:dyDescent="0.15">
      <c r="A13" s="40">
        <v>101010</v>
      </c>
      <c r="B13" s="40" t="s">
        <v>125</v>
      </c>
      <c r="C13" s="41">
        <v>1500</v>
      </c>
      <c r="D13" s="42" t="s">
        <v>15</v>
      </c>
      <c r="E13" s="26"/>
      <c r="F13" s="3">
        <f t="shared" ref="F13:F20" si="0">C13*E13</f>
        <v>0</v>
      </c>
      <c r="G13" s="4"/>
    </row>
    <row r="14" spans="1:7" ht="12.75" customHeight="1" x14ac:dyDescent="0.15">
      <c r="A14" s="40">
        <f t="shared" ref="A14:A20" si="1">A13+10</f>
        <v>101020</v>
      </c>
      <c r="B14" s="40" t="s">
        <v>126</v>
      </c>
      <c r="C14" s="41">
        <v>250</v>
      </c>
      <c r="D14" s="42" t="s">
        <v>15</v>
      </c>
      <c r="E14" s="26"/>
      <c r="F14" s="3">
        <f t="shared" si="0"/>
        <v>0</v>
      </c>
      <c r="G14" s="4"/>
    </row>
    <row r="15" spans="1:7" ht="12.75" customHeight="1" x14ac:dyDescent="0.15">
      <c r="A15" s="40">
        <f t="shared" si="1"/>
        <v>101030</v>
      </c>
      <c r="B15" s="40" t="s">
        <v>127</v>
      </c>
      <c r="C15" s="41">
        <v>50</v>
      </c>
      <c r="D15" s="42" t="s">
        <v>15</v>
      </c>
      <c r="E15" s="26"/>
      <c r="F15" s="3">
        <f t="shared" si="0"/>
        <v>0</v>
      </c>
      <c r="G15" s="4"/>
    </row>
    <row r="16" spans="1:7" ht="12.75" customHeight="1" x14ac:dyDescent="0.15">
      <c r="A16" s="40">
        <f t="shared" si="1"/>
        <v>101040</v>
      </c>
      <c r="B16" s="40" t="s">
        <v>129</v>
      </c>
      <c r="C16" s="41">
        <v>250</v>
      </c>
      <c r="D16" s="42" t="s">
        <v>15</v>
      </c>
      <c r="E16" s="26"/>
      <c r="F16" s="3">
        <f t="shared" si="0"/>
        <v>0</v>
      </c>
      <c r="G16" s="4"/>
    </row>
    <row r="17" spans="1:7" ht="12.75" customHeight="1" x14ac:dyDescent="0.15">
      <c r="A17" s="40">
        <f t="shared" si="1"/>
        <v>101050</v>
      </c>
      <c r="B17" s="40" t="s">
        <v>130</v>
      </c>
      <c r="C17" s="41">
        <v>500</v>
      </c>
      <c r="D17" s="42" t="s">
        <v>15</v>
      </c>
      <c r="E17" s="26"/>
      <c r="F17" s="3">
        <f t="shared" si="0"/>
        <v>0</v>
      </c>
      <c r="G17" s="4"/>
    </row>
    <row r="18" spans="1:7" ht="12.75" customHeight="1" x14ac:dyDescent="0.15">
      <c r="A18" s="40">
        <f t="shared" si="1"/>
        <v>101060</v>
      </c>
      <c r="B18" s="40" t="s">
        <v>131</v>
      </c>
      <c r="C18" s="41">
        <v>50</v>
      </c>
      <c r="D18" s="42" t="s">
        <v>15</v>
      </c>
      <c r="E18" s="26"/>
      <c r="F18" s="3">
        <f t="shared" si="0"/>
        <v>0</v>
      </c>
      <c r="G18" s="4"/>
    </row>
    <row r="19" spans="1:7" ht="12.75" customHeight="1" x14ac:dyDescent="0.15">
      <c r="A19" s="40">
        <f t="shared" si="1"/>
        <v>101070</v>
      </c>
      <c r="B19" s="40" t="s">
        <v>132</v>
      </c>
      <c r="C19" s="41">
        <v>25</v>
      </c>
      <c r="D19" s="42" t="s">
        <v>15</v>
      </c>
      <c r="E19" s="26"/>
      <c r="F19" s="3">
        <f t="shared" si="0"/>
        <v>0</v>
      </c>
      <c r="G19" s="4"/>
    </row>
    <row r="20" spans="1:7" ht="12.75" customHeight="1" x14ac:dyDescent="0.15">
      <c r="A20" s="40">
        <f t="shared" si="1"/>
        <v>101080</v>
      </c>
      <c r="B20" s="40" t="s">
        <v>128</v>
      </c>
      <c r="C20" s="41">
        <v>25</v>
      </c>
      <c r="D20" s="42" t="s">
        <v>15</v>
      </c>
      <c r="E20" s="26"/>
      <c r="F20" s="3">
        <f t="shared" si="0"/>
        <v>0</v>
      </c>
      <c r="G20" s="4"/>
    </row>
    <row r="21" spans="1:7" ht="12.75" customHeight="1" x14ac:dyDescent="0.15">
      <c r="A21" s="43"/>
      <c r="B21" s="44"/>
      <c r="C21" s="45"/>
      <c r="D21" s="46"/>
      <c r="E21" s="47"/>
      <c r="F21" s="5"/>
      <c r="G21" s="2">
        <f>SUM(F12:F21)</f>
        <v>0</v>
      </c>
    </row>
    <row r="22" spans="1:7" ht="12.75" customHeight="1" x14ac:dyDescent="0.15">
      <c r="A22" s="37">
        <v>102</v>
      </c>
      <c r="B22" s="37" t="s">
        <v>149</v>
      </c>
      <c r="C22" s="38"/>
      <c r="D22" s="39"/>
      <c r="E22" s="1"/>
      <c r="F22" s="1"/>
      <c r="G22" s="2"/>
    </row>
    <row r="23" spans="1:7" ht="12.75" customHeight="1" x14ac:dyDescent="0.15">
      <c r="A23" s="40">
        <v>102010</v>
      </c>
      <c r="B23" s="40" t="s">
        <v>141</v>
      </c>
      <c r="C23" s="41">
        <v>50</v>
      </c>
      <c r="D23" s="42" t="s">
        <v>15</v>
      </c>
      <c r="E23" s="26"/>
      <c r="F23" s="3">
        <f t="shared" ref="F23:F28" si="2">C23*E23</f>
        <v>0</v>
      </c>
      <c r="G23" s="4"/>
    </row>
    <row r="24" spans="1:7" ht="12.75" customHeight="1" x14ac:dyDescent="0.15">
      <c r="A24" s="40">
        <f t="shared" ref="A24:A29" si="3">A23+10</f>
        <v>102020</v>
      </c>
      <c r="B24" s="40" t="s">
        <v>185</v>
      </c>
      <c r="C24" s="41">
        <v>25</v>
      </c>
      <c r="D24" s="42" t="s">
        <v>15</v>
      </c>
      <c r="E24" s="26"/>
      <c r="F24" s="3">
        <f t="shared" si="2"/>
        <v>0</v>
      </c>
      <c r="G24" s="4"/>
    </row>
    <row r="25" spans="1:7" ht="12.75" customHeight="1" x14ac:dyDescent="0.15">
      <c r="A25" s="40">
        <f t="shared" si="3"/>
        <v>102030</v>
      </c>
      <c r="B25" s="40" t="s">
        <v>142</v>
      </c>
      <c r="C25" s="41">
        <v>10</v>
      </c>
      <c r="D25" s="42" t="s">
        <v>15</v>
      </c>
      <c r="E25" s="26"/>
      <c r="F25" s="3">
        <f t="shared" si="2"/>
        <v>0</v>
      </c>
      <c r="G25" s="4"/>
    </row>
    <row r="26" spans="1:7" ht="12.75" customHeight="1" x14ac:dyDescent="0.15">
      <c r="A26" s="40">
        <f t="shared" si="3"/>
        <v>102040</v>
      </c>
      <c r="B26" s="40" t="s">
        <v>143</v>
      </c>
      <c r="C26" s="41">
        <v>10</v>
      </c>
      <c r="D26" s="42" t="s">
        <v>15</v>
      </c>
      <c r="E26" s="26"/>
      <c r="F26" s="3">
        <f t="shared" si="2"/>
        <v>0</v>
      </c>
      <c r="G26" s="4"/>
    </row>
    <row r="27" spans="1:7" ht="12.75" customHeight="1" x14ac:dyDescent="0.15">
      <c r="A27" s="40">
        <f t="shared" si="3"/>
        <v>102050</v>
      </c>
      <c r="B27" s="40" t="s">
        <v>144</v>
      </c>
      <c r="C27" s="41">
        <v>5</v>
      </c>
      <c r="D27" s="42" t="s">
        <v>15</v>
      </c>
      <c r="E27" s="26"/>
      <c r="F27" s="3">
        <f t="shared" si="2"/>
        <v>0</v>
      </c>
      <c r="G27" s="4"/>
    </row>
    <row r="28" spans="1:7" ht="12.75" customHeight="1" x14ac:dyDescent="0.15">
      <c r="A28" s="40">
        <f t="shared" si="3"/>
        <v>102060</v>
      </c>
      <c r="B28" s="40" t="s">
        <v>145</v>
      </c>
      <c r="C28" s="41">
        <v>5</v>
      </c>
      <c r="D28" s="42" t="s">
        <v>15</v>
      </c>
      <c r="E28" s="26"/>
      <c r="F28" s="3">
        <f t="shared" si="2"/>
        <v>0</v>
      </c>
      <c r="G28" s="4"/>
    </row>
    <row r="29" spans="1:7" ht="12.75" customHeight="1" x14ac:dyDescent="0.15">
      <c r="A29" s="40">
        <f t="shared" si="3"/>
        <v>102070</v>
      </c>
      <c r="B29" s="40" t="s">
        <v>146</v>
      </c>
      <c r="C29" s="41">
        <v>5</v>
      </c>
      <c r="D29" s="42" t="s">
        <v>15</v>
      </c>
      <c r="E29" s="26"/>
      <c r="F29" s="3">
        <f t="shared" ref="F29" si="4">C29*E29</f>
        <v>0</v>
      </c>
      <c r="G29" s="4"/>
    </row>
    <row r="30" spans="1:7" ht="12.75" customHeight="1" x14ac:dyDescent="0.15">
      <c r="A30" s="43"/>
      <c r="B30" s="44"/>
      <c r="C30" s="45"/>
      <c r="D30" s="46"/>
      <c r="E30" s="47"/>
      <c r="F30" s="5"/>
      <c r="G30" s="2">
        <f>SUM(F22:F30)</f>
        <v>0</v>
      </c>
    </row>
    <row r="31" spans="1:7" ht="12.75" customHeight="1" x14ac:dyDescent="0.15">
      <c r="A31" s="48"/>
      <c r="B31" s="9"/>
      <c r="C31" s="19"/>
      <c r="D31" s="9"/>
      <c r="E31" s="9"/>
      <c r="F31" s="9"/>
      <c r="G31" s="10"/>
    </row>
    <row r="32" spans="1:7" ht="12.75" customHeight="1" x14ac:dyDescent="0.15">
      <c r="A32" s="37">
        <v>1</v>
      </c>
      <c r="B32" s="49" t="s">
        <v>147</v>
      </c>
      <c r="C32" s="50"/>
      <c r="D32" s="51"/>
      <c r="E32" s="51"/>
      <c r="F32" s="52"/>
      <c r="G32" s="6">
        <f>SUM(G11:G31)</f>
        <v>0</v>
      </c>
    </row>
    <row r="33" spans="1:7" ht="38.25" customHeight="1" x14ac:dyDescent="0.15">
      <c r="A33" s="94" t="s">
        <v>117</v>
      </c>
      <c r="B33" s="94" t="s">
        <v>118</v>
      </c>
      <c r="C33" s="94" t="s">
        <v>119</v>
      </c>
      <c r="D33" s="94" t="s">
        <v>120</v>
      </c>
      <c r="E33" s="94" t="s">
        <v>121</v>
      </c>
      <c r="F33" s="94" t="s">
        <v>122</v>
      </c>
      <c r="G33" s="94" t="s">
        <v>123</v>
      </c>
    </row>
    <row r="34" spans="1:7" ht="12.75" customHeight="1" x14ac:dyDescent="0.15">
      <c r="A34" s="18"/>
      <c r="B34" s="9"/>
      <c r="C34" s="19"/>
      <c r="D34" s="9"/>
      <c r="E34" s="9"/>
      <c r="F34" s="9"/>
      <c r="G34" s="10"/>
    </row>
    <row r="35" spans="1:7" ht="12.75" customHeight="1" x14ac:dyDescent="0.15">
      <c r="A35" s="97" t="s">
        <v>1</v>
      </c>
      <c r="B35" s="98" t="s">
        <v>103</v>
      </c>
      <c r="C35" s="99"/>
      <c r="D35" s="32"/>
      <c r="E35" s="32"/>
      <c r="F35" s="32"/>
      <c r="G35" s="33"/>
    </row>
    <row r="36" spans="1:7" x14ac:dyDescent="0.15">
      <c r="A36" s="80"/>
      <c r="B36" s="119" t="s">
        <v>95</v>
      </c>
      <c r="C36" s="119"/>
      <c r="D36" s="119"/>
      <c r="E36" s="119"/>
      <c r="F36" s="119"/>
      <c r="G36" s="120"/>
    </row>
    <row r="37" spans="1:7" ht="12.75" customHeight="1" x14ac:dyDescent="0.15">
      <c r="A37" s="18"/>
      <c r="B37" s="9"/>
      <c r="C37" s="19"/>
      <c r="D37" s="9"/>
      <c r="E37" s="9"/>
      <c r="F37" s="9"/>
      <c r="G37" s="10"/>
    </row>
    <row r="38" spans="1:7" ht="12.75" customHeight="1" x14ac:dyDescent="0.15">
      <c r="A38" s="12">
        <v>201</v>
      </c>
      <c r="B38" s="12" t="s">
        <v>194</v>
      </c>
      <c r="C38" s="54"/>
      <c r="D38" s="55"/>
      <c r="E38" s="2"/>
      <c r="F38" s="2"/>
      <c r="G38" s="2"/>
    </row>
    <row r="39" spans="1:7" ht="12.75" customHeight="1" x14ac:dyDescent="0.15">
      <c r="A39" s="21">
        <v>201010</v>
      </c>
      <c r="B39" s="21" t="s">
        <v>83</v>
      </c>
      <c r="C39" s="54">
        <v>150</v>
      </c>
      <c r="D39" s="55" t="s">
        <v>5</v>
      </c>
      <c r="E39" s="26"/>
      <c r="F39" s="7">
        <f>C39*E39</f>
        <v>0</v>
      </c>
      <c r="G39" s="4"/>
    </row>
    <row r="40" spans="1:7" ht="12.75" customHeight="1" x14ac:dyDescent="0.15">
      <c r="A40" s="21">
        <v>201020</v>
      </c>
      <c r="B40" s="21" t="s">
        <v>84</v>
      </c>
      <c r="C40" s="54">
        <v>1</v>
      </c>
      <c r="D40" s="55" t="s">
        <v>5</v>
      </c>
      <c r="E40" s="26"/>
      <c r="F40" s="7">
        <f t="shared" ref="F40:F43" si="5">C40*E40</f>
        <v>0</v>
      </c>
      <c r="G40" s="4"/>
    </row>
    <row r="41" spans="1:7" ht="12.75" customHeight="1" x14ac:dyDescent="0.15">
      <c r="A41" s="43">
        <v>201030</v>
      </c>
      <c r="B41" s="21" t="s">
        <v>104</v>
      </c>
      <c r="C41" s="45">
        <v>1</v>
      </c>
      <c r="D41" s="55" t="s">
        <v>5</v>
      </c>
      <c r="E41" s="26"/>
      <c r="F41" s="7">
        <f t="shared" si="5"/>
        <v>0</v>
      </c>
      <c r="G41" s="4"/>
    </row>
    <row r="42" spans="1:7" ht="12.75" customHeight="1" x14ac:dyDescent="0.15">
      <c r="A42" s="43">
        <v>201040</v>
      </c>
      <c r="B42" s="21" t="s">
        <v>85</v>
      </c>
      <c r="C42" s="45">
        <v>1</v>
      </c>
      <c r="D42" s="55" t="s">
        <v>5</v>
      </c>
      <c r="E42" s="26"/>
      <c r="F42" s="7">
        <f t="shared" si="5"/>
        <v>0</v>
      </c>
      <c r="G42" s="4"/>
    </row>
    <row r="43" spans="1:7" ht="12.75" customHeight="1" x14ac:dyDescent="0.15">
      <c r="A43" s="43">
        <v>201050</v>
      </c>
      <c r="B43" s="21" t="s">
        <v>86</v>
      </c>
      <c r="C43" s="45">
        <v>1</v>
      </c>
      <c r="D43" s="55" t="s">
        <v>5</v>
      </c>
      <c r="E43" s="26"/>
      <c r="F43" s="7">
        <f t="shared" si="5"/>
        <v>0</v>
      </c>
      <c r="G43" s="4"/>
    </row>
    <row r="44" spans="1:7" ht="12.75" customHeight="1" x14ac:dyDescent="0.15">
      <c r="A44" s="18"/>
      <c r="B44" s="9"/>
      <c r="C44" s="19"/>
      <c r="D44" s="9"/>
      <c r="E44" s="9"/>
      <c r="F44" s="10"/>
      <c r="G44" s="2">
        <f>SUM(F38:F44)</f>
        <v>0</v>
      </c>
    </row>
    <row r="45" spans="1:7" ht="12.75" customHeight="1" x14ac:dyDescent="0.15">
      <c r="A45" s="12">
        <v>202</v>
      </c>
      <c r="B45" s="12" t="s">
        <v>150</v>
      </c>
      <c r="C45" s="54"/>
      <c r="D45" s="55"/>
      <c r="E45" s="2"/>
      <c r="F45" s="2"/>
      <c r="G45" s="2"/>
    </row>
    <row r="46" spans="1:7" ht="12.75" customHeight="1" x14ac:dyDescent="0.15">
      <c r="A46" s="21">
        <v>202010</v>
      </c>
      <c r="B46" s="21" t="s">
        <v>83</v>
      </c>
      <c r="C46" s="54">
        <v>50</v>
      </c>
      <c r="D46" s="55" t="s">
        <v>5</v>
      </c>
      <c r="E46" s="26"/>
      <c r="F46" s="7">
        <f>C46*E46</f>
        <v>0</v>
      </c>
      <c r="G46" s="4"/>
    </row>
    <row r="47" spans="1:7" ht="12.75" customHeight="1" x14ac:dyDescent="0.15">
      <c r="A47" s="18"/>
      <c r="B47" s="9"/>
      <c r="C47" s="19"/>
      <c r="D47" s="9"/>
      <c r="E47" s="9"/>
      <c r="F47" s="10"/>
      <c r="G47" s="2">
        <f>SUM(F45:F47)</f>
        <v>0</v>
      </c>
    </row>
    <row r="48" spans="1:7" ht="12.75" customHeight="1" x14ac:dyDescent="0.15">
      <c r="A48" s="37">
        <v>203</v>
      </c>
      <c r="B48" s="12" t="s">
        <v>151</v>
      </c>
      <c r="C48" s="56"/>
      <c r="D48" s="39"/>
      <c r="E48" s="8"/>
      <c r="F48" s="8"/>
      <c r="G48" s="2"/>
    </row>
    <row r="49" spans="1:7" ht="12.75" customHeight="1" x14ac:dyDescent="0.15">
      <c r="A49" s="21">
        <v>203010</v>
      </c>
      <c r="B49" s="21" t="s">
        <v>83</v>
      </c>
      <c r="C49" s="54">
        <v>150</v>
      </c>
      <c r="D49" s="55" t="s">
        <v>5</v>
      </c>
      <c r="E49" s="26"/>
      <c r="F49" s="7">
        <f t="shared" ref="F49:F54" si="6">C49*E49</f>
        <v>0</v>
      </c>
      <c r="G49" s="4"/>
    </row>
    <row r="50" spans="1:7" ht="12.75" customHeight="1" x14ac:dyDescent="0.15">
      <c r="A50" s="21">
        <f>A49+10</f>
        <v>203020</v>
      </c>
      <c r="B50" s="21" t="s">
        <v>84</v>
      </c>
      <c r="C50" s="54">
        <v>5</v>
      </c>
      <c r="D50" s="55" t="s">
        <v>5</v>
      </c>
      <c r="E50" s="26"/>
      <c r="F50" s="7">
        <f t="shared" si="6"/>
        <v>0</v>
      </c>
      <c r="G50" s="4"/>
    </row>
    <row r="51" spans="1:7" ht="12.75" customHeight="1" x14ac:dyDescent="0.15">
      <c r="A51" s="21">
        <f t="shared" ref="A51:A54" si="7">A50+10</f>
        <v>203030</v>
      </c>
      <c r="B51" s="21" t="s">
        <v>104</v>
      </c>
      <c r="C51" s="54">
        <v>1</v>
      </c>
      <c r="D51" s="55" t="s">
        <v>5</v>
      </c>
      <c r="E51" s="26"/>
      <c r="F51" s="7">
        <f t="shared" si="6"/>
        <v>0</v>
      </c>
      <c r="G51" s="4"/>
    </row>
    <row r="52" spans="1:7" ht="12.75" customHeight="1" x14ac:dyDescent="0.15">
      <c r="A52" s="21">
        <f t="shared" si="7"/>
        <v>203040</v>
      </c>
      <c r="B52" s="21" t="s">
        <v>85</v>
      </c>
      <c r="C52" s="54">
        <v>1</v>
      </c>
      <c r="D52" s="55" t="s">
        <v>5</v>
      </c>
      <c r="E52" s="26"/>
      <c r="F52" s="7">
        <f t="shared" si="6"/>
        <v>0</v>
      </c>
      <c r="G52" s="4"/>
    </row>
    <row r="53" spans="1:7" ht="12.75" customHeight="1" x14ac:dyDescent="0.15">
      <c r="A53" s="21">
        <f t="shared" si="7"/>
        <v>203050</v>
      </c>
      <c r="B53" s="21" t="s">
        <v>86</v>
      </c>
      <c r="C53" s="54">
        <v>1</v>
      </c>
      <c r="D53" s="55" t="s">
        <v>5</v>
      </c>
      <c r="E53" s="26"/>
      <c r="F53" s="7">
        <f t="shared" si="6"/>
        <v>0</v>
      </c>
      <c r="G53" s="4"/>
    </row>
    <row r="54" spans="1:7" ht="12.75" customHeight="1" x14ac:dyDescent="0.15">
      <c r="A54" s="21">
        <f t="shared" si="7"/>
        <v>203060</v>
      </c>
      <c r="B54" s="21" t="s">
        <v>87</v>
      </c>
      <c r="C54" s="54">
        <v>1</v>
      </c>
      <c r="D54" s="55" t="s">
        <v>5</v>
      </c>
      <c r="E54" s="26"/>
      <c r="F54" s="7">
        <f t="shared" si="6"/>
        <v>0</v>
      </c>
      <c r="G54" s="4"/>
    </row>
    <row r="55" spans="1:7" ht="12.75" customHeight="1" x14ac:dyDescent="0.15">
      <c r="A55" s="21">
        <f>A54+10</f>
        <v>203070</v>
      </c>
      <c r="B55" s="21" t="s">
        <v>134</v>
      </c>
      <c r="C55" s="54">
        <v>1</v>
      </c>
      <c r="D55" s="55" t="s">
        <v>5</v>
      </c>
      <c r="E55" s="26"/>
      <c r="F55" s="7">
        <f t="shared" ref="F55" si="8">C55*E55</f>
        <v>0</v>
      </c>
      <c r="G55" s="4"/>
    </row>
    <row r="56" spans="1:7" ht="12.75" customHeight="1" x14ac:dyDescent="0.15">
      <c r="A56" s="21">
        <f>A55+10</f>
        <v>203080</v>
      </c>
      <c r="B56" s="21" t="s">
        <v>135</v>
      </c>
      <c r="C56" s="54">
        <v>1</v>
      </c>
      <c r="D56" s="55" t="s">
        <v>5</v>
      </c>
      <c r="E56" s="26"/>
      <c r="F56" s="7">
        <f t="shared" ref="F56" si="9">C56*E56</f>
        <v>0</v>
      </c>
      <c r="G56" s="4"/>
    </row>
    <row r="57" spans="1:7" ht="12.75" customHeight="1" x14ac:dyDescent="0.15">
      <c r="A57" s="18"/>
      <c r="B57" s="9"/>
      <c r="C57" s="19"/>
      <c r="D57" s="9"/>
      <c r="E57" s="9"/>
      <c r="F57" s="10"/>
      <c r="G57" s="2">
        <f>SUM(F48:F57)</f>
        <v>0</v>
      </c>
    </row>
    <row r="58" spans="1:7" ht="12.75" customHeight="1" x14ac:dyDescent="0.15">
      <c r="A58" s="37">
        <v>204</v>
      </c>
      <c r="B58" s="12" t="s">
        <v>152</v>
      </c>
      <c r="C58" s="56"/>
      <c r="D58" s="39"/>
      <c r="E58" s="8"/>
      <c r="F58" s="8"/>
      <c r="G58" s="2"/>
    </row>
    <row r="59" spans="1:7" ht="12.75" customHeight="1" x14ac:dyDescent="0.15">
      <c r="A59" s="21">
        <v>204010</v>
      </c>
      <c r="B59" s="21" t="s">
        <v>83</v>
      </c>
      <c r="C59" s="54">
        <v>150</v>
      </c>
      <c r="D59" s="55" t="s">
        <v>5</v>
      </c>
      <c r="E59" s="26"/>
      <c r="F59" s="7">
        <f t="shared" ref="F59:F66" si="10">C59*E59</f>
        <v>0</v>
      </c>
      <c r="G59" s="4"/>
    </row>
    <row r="60" spans="1:7" ht="12.75" customHeight="1" x14ac:dyDescent="0.15">
      <c r="A60" s="21">
        <f>A59+10</f>
        <v>204020</v>
      </c>
      <c r="B60" s="21" t="s">
        <v>84</v>
      </c>
      <c r="C60" s="54">
        <v>5</v>
      </c>
      <c r="D60" s="55" t="s">
        <v>5</v>
      </c>
      <c r="E60" s="26"/>
      <c r="F60" s="7">
        <f t="shared" si="10"/>
        <v>0</v>
      </c>
      <c r="G60" s="4"/>
    </row>
    <row r="61" spans="1:7" ht="12.75" customHeight="1" x14ac:dyDescent="0.15">
      <c r="A61" s="21">
        <f t="shared" ref="A61:A66" si="11">A60+10</f>
        <v>204030</v>
      </c>
      <c r="B61" s="21" t="s">
        <v>104</v>
      </c>
      <c r="C61" s="54">
        <v>1</v>
      </c>
      <c r="D61" s="55" t="s">
        <v>5</v>
      </c>
      <c r="E61" s="26"/>
      <c r="F61" s="7">
        <f t="shared" si="10"/>
        <v>0</v>
      </c>
      <c r="G61" s="4"/>
    </row>
    <row r="62" spans="1:7" ht="12.75" customHeight="1" x14ac:dyDescent="0.15">
      <c r="A62" s="21">
        <f t="shared" si="11"/>
        <v>204040</v>
      </c>
      <c r="B62" s="21" t="s">
        <v>85</v>
      </c>
      <c r="C62" s="54">
        <v>1</v>
      </c>
      <c r="D62" s="55" t="s">
        <v>5</v>
      </c>
      <c r="E62" s="26"/>
      <c r="F62" s="7">
        <f t="shared" si="10"/>
        <v>0</v>
      </c>
      <c r="G62" s="4"/>
    </row>
    <row r="63" spans="1:7" ht="12.75" customHeight="1" x14ac:dyDescent="0.15">
      <c r="A63" s="21">
        <f t="shared" si="11"/>
        <v>204050</v>
      </c>
      <c r="B63" s="21" t="s">
        <v>86</v>
      </c>
      <c r="C63" s="54">
        <v>1</v>
      </c>
      <c r="D63" s="55" t="s">
        <v>5</v>
      </c>
      <c r="E63" s="26"/>
      <c r="F63" s="7">
        <f t="shared" si="10"/>
        <v>0</v>
      </c>
      <c r="G63" s="4"/>
    </row>
    <row r="64" spans="1:7" ht="12.75" customHeight="1" x14ac:dyDescent="0.15">
      <c r="A64" s="21">
        <f t="shared" si="11"/>
        <v>204060</v>
      </c>
      <c r="B64" s="21" t="s">
        <v>87</v>
      </c>
      <c r="C64" s="54">
        <v>1</v>
      </c>
      <c r="D64" s="55" t="s">
        <v>5</v>
      </c>
      <c r="E64" s="26"/>
      <c r="F64" s="7">
        <f t="shared" si="10"/>
        <v>0</v>
      </c>
      <c r="G64" s="4"/>
    </row>
    <row r="65" spans="1:7" ht="12.75" customHeight="1" x14ac:dyDescent="0.15">
      <c r="A65" s="21">
        <f t="shared" si="11"/>
        <v>204070</v>
      </c>
      <c r="B65" s="21" t="s">
        <v>134</v>
      </c>
      <c r="C65" s="54">
        <v>1</v>
      </c>
      <c r="D65" s="55" t="s">
        <v>5</v>
      </c>
      <c r="E65" s="26"/>
      <c r="F65" s="7">
        <f t="shared" si="10"/>
        <v>0</v>
      </c>
      <c r="G65" s="4"/>
    </row>
    <row r="66" spans="1:7" ht="12.75" customHeight="1" x14ac:dyDescent="0.15">
      <c r="A66" s="21">
        <f t="shared" si="11"/>
        <v>204080</v>
      </c>
      <c r="B66" s="21" t="s">
        <v>135</v>
      </c>
      <c r="C66" s="54">
        <v>1</v>
      </c>
      <c r="D66" s="55" t="s">
        <v>5</v>
      </c>
      <c r="E66" s="26"/>
      <c r="F66" s="7">
        <f t="shared" si="10"/>
        <v>0</v>
      </c>
      <c r="G66" s="4"/>
    </row>
    <row r="67" spans="1:7" ht="12.75" customHeight="1" x14ac:dyDescent="0.15">
      <c r="A67" s="18"/>
      <c r="B67" s="9"/>
      <c r="C67" s="19"/>
      <c r="D67" s="9"/>
      <c r="E67" s="9"/>
      <c r="F67" s="10"/>
      <c r="G67" s="2">
        <f>SUM(F58:F67)</f>
        <v>0</v>
      </c>
    </row>
    <row r="68" spans="1:7" ht="12.75" customHeight="1" x14ac:dyDescent="0.15">
      <c r="A68" s="37">
        <v>205</v>
      </c>
      <c r="B68" s="12" t="s">
        <v>154</v>
      </c>
      <c r="C68" s="56"/>
      <c r="D68" s="39"/>
      <c r="E68" s="8"/>
      <c r="F68" s="8"/>
      <c r="G68" s="2"/>
    </row>
    <row r="69" spans="1:7" ht="12.75" customHeight="1" x14ac:dyDescent="0.15">
      <c r="A69" s="21">
        <v>205010</v>
      </c>
      <c r="B69" s="21" t="s">
        <v>83</v>
      </c>
      <c r="C69" s="54">
        <v>500</v>
      </c>
      <c r="D69" s="55" t="s">
        <v>5</v>
      </c>
      <c r="E69" s="26"/>
      <c r="F69" s="7">
        <f t="shared" ref="F69:F74" si="12">C69*E69</f>
        <v>0</v>
      </c>
      <c r="G69" s="4"/>
    </row>
    <row r="70" spans="1:7" ht="12.75" customHeight="1" x14ac:dyDescent="0.15">
      <c r="A70" s="21">
        <f>A69+10</f>
        <v>205020</v>
      </c>
      <c r="B70" s="21" t="s">
        <v>84</v>
      </c>
      <c r="C70" s="54">
        <v>5</v>
      </c>
      <c r="D70" s="55" t="s">
        <v>5</v>
      </c>
      <c r="E70" s="26"/>
      <c r="F70" s="7">
        <f t="shared" si="12"/>
        <v>0</v>
      </c>
      <c r="G70" s="4"/>
    </row>
    <row r="71" spans="1:7" ht="12.75" customHeight="1" x14ac:dyDescent="0.15">
      <c r="A71" s="21">
        <f t="shared" ref="A71:A72" si="13">A70+10</f>
        <v>205030</v>
      </c>
      <c r="B71" s="21" t="s">
        <v>104</v>
      </c>
      <c r="C71" s="54">
        <v>1</v>
      </c>
      <c r="D71" s="55" t="s">
        <v>5</v>
      </c>
      <c r="E71" s="26"/>
      <c r="F71" s="7">
        <f t="shared" si="12"/>
        <v>0</v>
      </c>
      <c r="G71" s="4"/>
    </row>
    <row r="72" spans="1:7" ht="12.75" customHeight="1" x14ac:dyDescent="0.15">
      <c r="A72" s="21">
        <f t="shared" si="13"/>
        <v>205040</v>
      </c>
      <c r="B72" s="21" t="s">
        <v>85</v>
      </c>
      <c r="C72" s="54">
        <v>1</v>
      </c>
      <c r="D72" s="55" t="s">
        <v>5</v>
      </c>
      <c r="E72" s="26"/>
      <c r="F72" s="7">
        <f t="shared" si="12"/>
        <v>0</v>
      </c>
      <c r="G72" s="4"/>
    </row>
    <row r="73" spans="1:7" ht="12.75" customHeight="1" x14ac:dyDescent="0.15">
      <c r="A73" s="21">
        <f t="shared" ref="A73:A76" si="14">A72+10</f>
        <v>205050</v>
      </c>
      <c r="B73" s="21" t="s">
        <v>86</v>
      </c>
      <c r="C73" s="54">
        <v>1</v>
      </c>
      <c r="D73" s="55" t="s">
        <v>5</v>
      </c>
      <c r="E73" s="26"/>
      <c r="F73" s="7">
        <f t="shared" si="12"/>
        <v>0</v>
      </c>
      <c r="G73" s="4"/>
    </row>
    <row r="74" spans="1:7" ht="12.75" customHeight="1" x14ac:dyDescent="0.15">
      <c r="A74" s="21">
        <f t="shared" si="14"/>
        <v>205060</v>
      </c>
      <c r="B74" s="21" t="s">
        <v>87</v>
      </c>
      <c r="C74" s="54">
        <v>1</v>
      </c>
      <c r="D74" s="55" t="s">
        <v>5</v>
      </c>
      <c r="E74" s="26"/>
      <c r="F74" s="7">
        <f t="shared" si="12"/>
        <v>0</v>
      </c>
      <c r="G74" s="4"/>
    </row>
    <row r="75" spans="1:7" ht="12.75" customHeight="1" x14ac:dyDescent="0.15">
      <c r="A75" s="21">
        <f t="shared" si="14"/>
        <v>205070</v>
      </c>
      <c r="B75" s="21" t="s">
        <v>134</v>
      </c>
      <c r="C75" s="54">
        <v>1</v>
      </c>
      <c r="D75" s="55" t="s">
        <v>5</v>
      </c>
      <c r="E75" s="26"/>
      <c r="F75" s="7">
        <f t="shared" ref="F75:F76" si="15">C75*E75</f>
        <v>0</v>
      </c>
      <c r="G75" s="4"/>
    </row>
    <row r="76" spans="1:7" ht="12.75" customHeight="1" x14ac:dyDescent="0.15">
      <c r="A76" s="21">
        <f t="shared" si="14"/>
        <v>205080</v>
      </c>
      <c r="B76" s="21" t="s">
        <v>135</v>
      </c>
      <c r="C76" s="54">
        <v>1</v>
      </c>
      <c r="D76" s="55" t="s">
        <v>5</v>
      </c>
      <c r="E76" s="26"/>
      <c r="F76" s="7">
        <f t="shared" si="15"/>
        <v>0</v>
      </c>
      <c r="G76" s="4"/>
    </row>
    <row r="77" spans="1:7" ht="12.75" customHeight="1" x14ac:dyDescent="0.15">
      <c r="A77" s="18"/>
      <c r="B77" s="9"/>
      <c r="C77" s="19"/>
      <c r="D77" s="9"/>
      <c r="E77" s="9"/>
      <c r="F77" s="10"/>
      <c r="G77" s="2">
        <f>SUM(F68:F77)</f>
        <v>0</v>
      </c>
    </row>
    <row r="78" spans="1:7" ht="12.75" customHeight="1" x14ac:dyDescent="0.15">
      <c r="A78" s="37">
        <v>206</v>
      </c>
      <c r="B78" s="12" t="s">
        <v>153</v>
      </c>
      <c r="C78" s="56"/>
      <c r="D78" s="39"/>
      <c r="E78" s="8"/>
      <c r="F78" s="8"/>
      <c r="G78" s="2"/>
    </row>
    <row r="79" spans="1:7" ht="12.75" customHeight="1" x14ac:dyDescent="0.15">
      <c r="A79" s="21">
        <v>206010</v>
      </c>
      <c r="B79" s="21" t="s">
        <v>83</v>
      </c>
      <c r="C79" s="54">
        <v>500</v>
      </c>
      <c r="D79" s="55" t="s">
        <v>5</v>
      </c>
      <c r="E79" s="26"/>
      <c r="F79" s="7">
        <f>C79*E79</f>
        <v>0</v>
      </c>
      <c r="G79" s="4"/>
    </row>
    <row r="80" spans="1:7" ht="12.75" customHeight="1" x14ac:dyDescent="0.15">
      <c r="A80" s="21">
        <f t="shared" ref="A80:A86" si="16">A79+10</f>
        <v>206020</v>
      </c>
      <c r="B80" s="21" t="s">
        <v>88</v>
      </c>
      <c r="C80" s="54">
        <v>5</v>
      </c>
      <c r="D80" s="55" t="s">
        <v>5</v>
      </c>
      <c r="E80" s="26"/>
      <c r="F80" s="7">
        <f>C80*E80</f>
        <v>0</v>
      </c>
      <c r="G80" s="4"/>
    </row>
    <row r="81" spans="1:7" ht="12.75" customHeight="1" x14ac:dyDescent="0.15">
      <c r="A81" s="21">
        <f t="shared" si="16"/>
        <v>206030</v>
      </c>
      <c r="B81" s="21" t="s">
        <v>104</v>
      </c>
      <c r="C81" s="54">
        <v>1</v>
      </c>
      <c r="D81" s="55" t="s">
        <v>5</v>
      </c>
      <c r="E81" s="26"/>
      <c r="F81" s="7">
        <f t="shared" ref="F81:F86" si="17">C81*E81</f>
        <v>0</v>
      </c>
      <c r="G81" s="4"/>
    </row>
    <row r="82" spans="1:7" ht="12.75" customHeight="1" x14ac:dyDescent="0.15">
      <c r="A82" s="21">
        <f t="shared" si="16"/>
        <v>206040</v>
      </c>
      <c r="B82" s="21" t="s">
        <v>85</v>
      </c>
      <c r="C82" s="54">
        <v>1</v>
      </c>
      <c r="D82" s="55" t="s">
        <v>5</v>
      </c>
      <c r="E82" s="26"/>
      <c r="F82" s="7">
        <f t="shared" si="17"/>
        <v>0</v>
      </c>
      <c r="G82" s="4"/>
    </row>
    <row r="83" spans="1:7" ht="12.75" customHeight="1" x14ac:dyDescent="0.15">
      <c r="A83" s="21">
        <f t="shared" si="16"/>
        <v>206050</v>
      </c>
      <c r="B83" s="21" t="s">
        <v>86</v>
      </c>
      <c r="C83" s="54">
        <v>1</v>
      </c>
      <c r="D83" s="55" t="s">
        <v>5</v>
      </c>
      <c r="E83" s="26"/>
      <c r="F83" s="7">
        <f t="shared" si="17"/>
        <v>0</v>
      </c>
      <c r="G83" s="4"/>
    </row>
    <row r="84" spans="1:7" ht="12.75" customHeight="1" x14ac:dyDescent="0.15">
      <c r="A84" s="21">
        <f t="shared" si="16"/>
        <v>206060</v>
      </c>
      <c r="B84" s="21" t="s">
        <v>87</v>
      </c>
      <c r="C84" s="54">
        <v>1</v>
      </c>
      <c r="D84" s="55" t="s">
        <v>5</v>
      </c>
      <c r="E84" s="26"/>
      <c r="F84" s="7">
        <f t="shared" si="17"/>
        <v>0</v>
      </c>
      <c r="G84" s="4"/>
    </row>
    <row r="85" spans="1:7" ht="12.75" customHeight="1" x14ac:dyDescent="0.15">
      <c r="A85" s="21">
        <f t="shared" si="16"/>
        <v>206070</v>
      </c>
      <c r="B85" s="21" t="s">
        <v>134</v>
      </c>
      <c r="C85" s="54">
        <v>1</v>
      </c>
      <c r="D85" s="55" t="s">
        <v>5</v>
      </c>
      <c r="E85" s="26"/>
      <c r="F85" s="7">
        <f t="shared" si="17"/>
        <v>0</v>
      </c>
      <c r="G85" s="4"/>
    </row>
    <row r="86" spans="1:7" ht="12.75" customHeight="1" x14ac:dyDescent="0.15">
      <c r="A86" s="21">
        <f t="shared" si="16"/>
        <v>206080</v>
      </c>
      <c r="B86" s="21" t="s">
        <v>135</v>
      </c>
      <c r="C86" s="54">
        <v>1</v>
      </c>
      <c r="D86" s="55" t="s">
        <v>5</v>
      </c>
      <c r="E86" s="26"/>
      <c r="F86" s="7">
        <f t="shared" si="17"/>
        <v>0</v>
      </c>
      <c r="G86" s="4"/>
    </row>
    <row r="87" spans="1:7" ht="12.75" customHeight="1" x14ac:dyDescent="0.15">
      <c r="A87" s="43"/>
      <c r="B87" s="9"/>
      <c r="C87" s="19"/>
      <c r="D87" s="9"/>
      <c r="E87" s="9"/>
      <c r="F87" s="10"/>
      <c r="G87" s="2">
        <f>SUM(F78:F87)</f>
        <v>0</v>
      </c>
    </row>
    <row r="88" spans="1:7" ht="12.75" customHeight="1" x14ac:dyDescent="0.15">
      <c r="A88" s="12">
        <v>207</v>
      </c>
      <c r="B88" s="12" t="s">
        <v>155</v>
      </c>
      <c r="C88" s="54"/>
      <c r="D88" s="55"/>
      <c r="E88" s="2"/>
      <c r="F88" s="2"/>
      <c r="G88" s="2"/>
    </row>
    <row r="89" spans="1:7" ht="12.75" customHeight="1" x14ac:dyDescent="0.15">
      <c r="A89" s="21">
        <v>207010</v>
      </c>
      <c r="B89" s="21" t="s">
        <v>83</v>
      </c>
      <c r="C89" s="54">
        <v>5</v>
      </c>
      <c r="D89" s="55" t="s">
        <v>5</v>
      </c>
      <c r="E89" s="26"/>
      <c r="F89" s="7">
        <f t="shared" ref="F89:F94" si="18">C89*E89</f>
        <v>0</v>
      </c>
      <c r="G89" s="4"/>
    </row>
    <row r="90" spans="1:7" ht="12.75" customHeight="1" x14ac:dyDescent="0.15">
      <c r="A90" s="21">
        <f>A89+10</f>
        <v>207020</v>
      </c>
      <c r="B90" s="21" t="s">
        <v>84</v>
      </c>
      <c r="C90" s="54">
        <v>1</v>
      </c>
      <c r="D90" s="55" t="s">
        <v>5</v>
      </c>
      <c r="E90" s="26"/>
      <c r="F90" s="7">
        <f t="shared" si="18"/>
        <v>0</v>
      </c>
      <c r="G90" s="4"/>
    </row>
    <row r="91" spans="1:7" ht="12.75" customHeight="1" x14ac:dyDescent="0.15">
      <c r="A91" s="21">
        <f t="shared" ref="A91:A92" si="19">A90+10</f>
        <v>207030</v>
      </c>
      <c r="B91" s="21" t="s">
        <v>104</v>
      </c>
      <c r="C91" s="54">
        <v>1</v>
      </c>
      <c r="D91" s="55" t="s">
        <v>5</v>
      </c>
      <c r="E91" s="26"/>
      <c r="F91" s="7">
        <f t="shared" si="18"/>
        <v>0</v>
      </c>
      <c r="G91" s="4"/>
    </row>
    <row r="92" spans="1:7" ht="12.75" customHeight="1" x14ac:dyDescent="0.15">
      <c r="A92" s="21">
        <f t="shared" si="19"/>
        <v>207040</v>
      </c>
      <c r="B92" s="21" t="s">
        <v>85</v>
      </c>
      <c r="C92" s="54">
        <v>1</v>
      </c>
      <c r="D92" s="55" t="s">
        <v>5</v>
      </c>
      <c r="E92" s="26"/>
      <c r="F92" s="7">
        <f t="shared" si="18"/>
        <v>0</v>
      </c>
      <c r="G92" s="4"/>
    </row>
    <row r="93" spans="1:7" ht="12.75" customHeight="1" x14ac:dyDescent="0.15">
      <c r="A93" s="21">
        <f t="shared" ref="A93:A94" si="20">A92+10</f>
        <v>207050</v>
      </c>
      <c r="B93" s="21" t="s">
        <v>86</v>
      </c>
      <c r="C93" s="54">
        <v>1</v>
      </c>
      <c r="D93" s="55" t="s">
        <v>5</v>
      </c>
      <c r="E93" s="26"/>
      <c r="F93" s="7">
        <f t="shared" si="18"/>
        <v>0</v>
      </c>
      <c r="G93" s="4"/>
    </row>
    <row r="94" spans="1:7" ht="12.75" customHeight="1" x14ac:dyDescent="0.15">
      <c r="A94" s="21">
        <f t="shared" si="20"/>
        <v>207060</v>
      </c>
      <c r="B94" s="21" t="s">
        <v>87</v>
      </c>
      <c r="C94" s="54">
        <v>1</v>
      </c>
      <c r="D94" s="55" t="s">
        <v>5</v>
      </c>
      <c r="E94" s="26"/>
      <c r="F94" s="7">
        <f t="shared" si="18"/>
        <v>0</v>
      </c>
      <c r="G94" s="4"/>
    </row>
    <row r="95" spans="1:7" ht="12.75" customHeight="1" x14ac:dyDescent="0.15">
      <c r="A95" s="43"/>
      <c r="B95" s="44"/>
      <c r="C95" s="45"/>
      <c r="D95" s="46"/>
      <c r="E95" s="47"/>
      <c r="F95" s="5"/>
      <c r="G95" s="2">
        <f>SUM(F88:F95)</f>
        <v>0</v>
      </c>
    </row>
    <row r="96" spans="1:7" ht="12.75" customHeight="1" x14ac:dyDescent="0.15">
      <c r="A96" s="18"/>
      <c r="B96" s="9"/>
      <c r="C96" s="19"/>
      <c r="D96" s="9"/>
      <c r="E96" s="9"/>
      <c r="F96" s="9"/>
      <c r="G96" s="10"/>
    </row>
    <row r="97" spans="1:7" ht="12.75" customHeight="1" x14ac:dyDescent="0.15">
      <c r="A97" s="37">
        <v>2</v>
      </c>
      <c r="B97" s="49" t="s">
        <v>99</v>
      </c>
      <c r="C97" s="50"/>
      <c r="D97" s="51"/>
      <c r="E97" s="51"/>
      <c r="F97" s="52"/>
      <c r="G97" s="6">
        <f>SUM(G37:G96)</f>
        <v>0</v>
      </c>
    </row>
    <row r="98" spans="1:7" ht="38.25" customHeight="1" x14ac:dyDescent="0.15">
      <c r="A98" s="94" t="s">
        <v>117</v>
      </c>
      <c r="B98" s="94" t="s">
        <v>118</v>
      </c>
      <c r="C98" s="94" t="s">
        <v>119</v>
      </c>
      <c r="D98" s="94" t="s">
        <v>120</v>
      </c>
      <c r="E98" s="94" t="s">
        <v>121</v>
      </c>
      <c r="F98" s="94" t="s">
        <v>122</v>
      </c>
      <c r="G98" s="94" t="s">
        <v>123</v>
      </c>
    </row>
    <row r="99" spans="1:7" ht="12.75" customHeight="1" x14ac:dyDescent="0.15">
      <c r="A99" s="28"/>
      <c r="B99" s="29"/>
      <c r="C99" s="30"/>
      <c r="D99" s="29"/>
      <c r="E99" s="29"/>
      <c r="F99" s="29"/>
      <c r="G99" s="31"/>
    </row>
    <row r="100" spans="1:7" ht="12.75" customHeight="1" x14ac:dyDescent="0.15">
      <c r="A100" s="97" t="s">
        <v>2</v>
      </c>
      <c r="B100" s="98" t="s">
        <v>133</v>
      </c>
      <c r="C100" s="99"/>
      <c r="D100" s="32"/>
      <c r="E100" s="32"/>
      <c r="F100" s="32"/>
      <c r="G100" s="33"/>
    </row>
    <row r="101" spans="1:7" ht="26" x14ac:dyDescent="0.15">
      <c r="A101" s="80"/>
      <c r="B101" s="100" t="s">
        <v>95</v>
      </c>
      <c r="C101" s="101"/>
      <c r="D101" s="35"/>
      <c r="E101" s="35"/>
      <c r="F101" s="35"/>
      <c r="G101" s="36"/>
    </row>
    <row r="102" spans="1:7" ht="12.75" customHeight="1" x14ac:dyDescent="0.15">
      <c r="A102" s="18"/>
      <c r="B102" s="9"/>
      <c r="C102" s="19"/>
      <c r="D102" s="9"/>
      <c r="E102" s="9"/>
      <c r="F102" s="9"/>
      <c r="G102" s="10"/>
    </row>
    <row r="103" spans="1:7" ht="12.75" customHeight="1" x14ac:dyDescent="0.15">
      <c r="A103" s="12">
        <v>301</v>
      </c>
      <c r="B103" s="12" t="s">
        <v>181</v>
      </c>
      <c r="C103" s="54"/>
      <c r="D103" s="55"/>
      <c r="E103" s="2"/>
      <c r="F103" s="2"/>
      <c r="G103" s="2"/>
    </row>
    <row r="104" spans="1:7" ht="12.75" customHeight="1" x14ac:dyDescent="0.15">
      <c r="A104" s="21">
        <v>301010</v>
      </c>
      <c r="B104" s="21" t="s">
        <v>21</v>
      </c>
      <c r="C104" s="54">
        <v>100</v>
      </c>
      <c r="D104" s="55" t="s">
        <v>5</v>
      </c>
      <c r="E104" s="26"/>
      <c r="F104" s="7">
        <f>C104*E104</f>
        <v>0</v>
      </c>
      <c r="G104" s="4"/>
    </row>
    <row r="105" spans="1:7" ht="12.75" customHeight="1" x14ac:dyDescent="0.15">
      <c r="A105" s="21">
        <f>A104+10</f>
        <v>301020</v>
      </c>
      <c r="B105" s="21" t="s">
        <v>22</v>
      </c>
      <c r="C105" s="54">
        <v>5</v>
      </c>
      <c r="D105" s="55" t="s">
        <v>5</v>
      </c>
      <c r="E105" s="26"/>
      <c r="F105" s="7">
        <f>C105*E105</f>
        <v>0</v>
      </c>
      <c r="G105" s="4"/>
    </row>
    <row r="106" spans="1:7" ht="12.75" customHeight="1" x14ac:dyDescent="0.15">
      <c r="A106" s="21">
        <f t="shared" ref="A106:A107" si="21">A105+10</f>
        <v>301030</v>
      </c>
      <c r="B106" s="21" t="s">
        <v>105</v>
      </c>
      <c r="C106" s="54">
        <v>1</v>
      </c>
      <c r="D106" s="55" t="s">
        <v>5</v>
      </c>
      <c r="E106" s="26"/>
      <c r="F106" s="7">
        <f>C106*E106</f>
        <v>0</v>
      </c>
      <c r="G106" s="4"/>
    </row>
    <row r="107" spans="1:7" ht="12.75" customHeight="1" x14ac:dyDescent="0.15">
      <c r="A107" s="21">
        <f t="shared" si="21"/>
        <v>301040</v>
      </c>
      <c r="B107" s="21" t="s">
        <v>23</v>
      </c>
      <c r="C107" s="54">
        <v>1</v>
      </c>
      <c r="D107" s="55" t="s">
        <v>5</v>
      </c>
      <c r="E107" s="26"/>
      <c r="F107" s="7">
        <f>C107*E107</f>
        <v>0</v>
      </c>
      <c r="G107" s="4"/>
    </row>
    <row r="108" spans="1:7" ht="12.75" customHeight="1" x14ac:dyDescent="0.15">
      <c r="A108" s="21">
        <f t="shared" ref="A108" si="22">A107+10</f>
        <v>301050</v>
      </c>
      <c r="B108" s="21" t="s">
        <v>24</v>
      </c>
      <c r="C108" s="54">
        <v>1</v>
      </c>
      <c r="D108" s="55" t="s">
        <v>5</v>
      </c>
      <c r="E108" s="26"/>
      <c r="F108" s="7">
        <f>C108*E108</f>
        <v>0</v>
      </c>
      <c r="G108" s="4"/>
    </row>
    <row r="109" spans="1:7" ht="12.75" customHeight="1" x14ac:dyDescent="0.15">
      <c r="A109" s="18"/>
      <c r="B109" s="9"/>
      <c r="C109" s="19"/>
      <c r="D109" s="9"/>
      <c r="E109" s="9"/>
      <c r="F109" s="10"/>
      <c r="G109" s="2">
        <f>SUM(F103:F109)</f>
        <v>0</v>
      </c>
    </row>
    <row r="110" spans="1:7" ht="12.75" customHeight="1" x14ac:dyDescent="0.15">
      <c r="A110" s="12">
        <v>302</v>
      </c>
      <c r="B110" s="12" t="s">
        <v>182</v>
      </c>
      <c r="C110" s="54"/>
      <c r="D110" s="55"/>
      <c r="E110" s="2"/>
      <c r="F110" s="2"/>
      <c r="G110" s="2"/>
    </row>
    <row r="111" spans="1:7" ht="12.75" customHeight="1" x14ac:dyDescent="0.15">
      <c r="A111" s="21">
        <v>302010</v>
      </c>
      <c r="B111" s="21" t="s">
        <v>21</v>
      </c>
      <c r="C111" s="54">
        <v>25</v>
      </c>
      <c r="D111" s="55" t="s">
        <v>5</v>
      </c>
      <c r="E111" s="26"/>
      <c r="F111" s="7">
        <f>C111*E111</f>
        <v>0</v>
      </c>
      <c r="G111" s="4"/>
    </row>
    <row r="112" spans="1:7" ht="12.75" customHeight="1" x14ac:dyDescent="0.15">
      <c r="A112" s="21">
        <f>A111+10</f>
        <v>302020</v>
      </c>
      <c r="B112" s="21" t="s">
        <v>22</v>
      </c>
      <c r="C112" s="54">
        <v>1</v>
      </c>
      <c r="D112" s="55" t="s">
        <v>5</v>
      </c>
      <c r="E112" s="26"/>
      <c r="F112" s="7">
        <f>C112*E112</f>
        <v>0</v>
      </c>
      <c r="G112" s="4"/>
    </row>
    <row r="113" spans="1:7" ht="12.75" customHeight="1" x14ac:dyDescent="0.15">
      <c r="A113" s="18"/>
      <c r="B113" s="9"/>
      <c r="C113" s="19"/>
      <c r="D113" s="9"/>
      <c r="E113" s="9"/>
      <c r="F113" s="10"/>
      <c r="G113" s="2">
        <f>SUM(F110:F113)</f>
        <v>0</v>
      </c>
    </row>
    <row r="114" spans="1:7" ht="12.75" customHeight="1" x14ac:dyDescent="0.15">
      <c r="A114" s="12">
        <v>303</v>
      </c>
      <c r="B114" s="12" t="s">
        <v>183</v>
      </c>
      <c r="C114" s="54"/>
      <c r="D114" s="55"/>
      <c r="E114" s="2"/>
      <c r="F114" s="2"/>
      <c r="G114" s="2"/>
    </row>
    <row r="115" spans="1:7" ht="12.75" customHeight="1" x14ac:dyDescent="0.15">
      <c r="A115" s="21">
        <v>303010</v>
      </c>
      <c r="B115" s="21" t="s">
        <v>21</v>
      </c>
      <c r="C115" s="54">
        <v>25</v>
      </c>
      <c r="D115" s="55" t="s">
        <v>5</v>
      </c>
      <c r="E115" s="26"/>
      <c r="F115" s="7">
        <f>C115*E115</f>
        <v>0</v>
      </c>
      <c r="G115" s="4"/>
    </row>
    <row r="116" spans="1:7" ht="12.75" customHeight="1" x14ac:dyDescent="0.15">
      <c r="A116" s="21">
        <f>A115+10</f>
        <v>303020</v>
      </c>
      <c r="B116" s="21" t="s">
        <v>22</v>
      </c>
      <c r="C116" s="54">
        <v>5</v>
      </c>
      <c r="D116" s="55" t="s">
        <v>5</v>
      </c>
      <c r="E116" s="26"/>
      <c r="F116" s="7">
        <f>C116*E116</f>
        <v>0</v>
      </c>
      <c r="G116" s="4"/>
    </row>
    <row r="117" spans="1:7" ht="12.75" customHeight="1" x14ac:dyDescent="0.15">
      <c r="A117" s="21">
        <f t="shared" ref="A117:A118" si="23">A116+10</f>
        <v>303030</v>
      </c>
      <c r="B117" s="21" t="s">
        <v>105</v>
      </c>
      <c r="C117" s="54">
        <v>1</v>
      </c>
      <c r="D117" s="55" t="s">
        <v>5</v>
      </c>
      <c r="E117" s="26"/>
      <c r="F117" s="7">
        <f>C117*E117</f>
        <v>0</v>
      </c>
      <c r="G117" s="4"/>
    </row>
    <row r="118" spans="1:7" ht="12.75" customHeight="1" x14ac:dyDescent="0.15">
      <c r="A118" s="21">
        <f t="shared" si="23"/>
        <v>303040</v>
      </c>
      <c r="B118" s="21" t="s">
        <v>23</v>
      </c>
      <c r="C118" s="54">
        <v>1</v>
      </c>
      <c r="D118" s="55" t="s">
        <v>5</v>
      </c>
      <c r="E118" s="26"/>
      <c r="F118" s="7">
        <f>C118*E118</f>
        <v>0</v>
      </c>
      <c r="G118" s="4"/>
    </row>
    <row r="119" spans="1:7" ht="12.75" customHeight="1" x14ac:dyDescent="0.15">
      <c r="A119" s="21">
        <f t="shared" ref="A119" si="24">A118+10</f>
        <v>303050</v>
      </c>
      <c r="B119" s="21" t="s">
        <v>24</v>
      </c>
      <c r="C119" s="54">
        <v>1</v>
      </c>
      <c r="D119" s="55" t="s">
        <v>5</v>
      </c>
      <c r="E119" s="26"/>
      <c r="F119" s="7">
        <f>C119*E119</f>
        <v>0</v>
      </c>
      <c r="G119" s="4"/>
    </row>
    <row r="120" spans="1:7" ht="12.75" customHeight="1" x14ac:dyDescent="0.15">
      <c r="A120" s="18"/>
      <c r="B120" s="9"/>
      <c r="C120" s="19"/>
      <c r="D120" s="9"/>
      <c r="E120" s="9"/>
      <c r="F120" s="10"/>
      <c r="G120" s="2">
        <f>SUM(F114:F120)</f>
        <v>0</v>
      </c>
    </row>
    <row r="121" spans="1:7" ht="12.75" customHeight="1" x14ac:dyDescent="0.15">
      <c r="A121" s="12">
        <v>304</v>
      </c>
      <c r="B121" s="12" t="s">
        <v>195</v>
      </c>
      <c r="C121" s="54"/>
      <c r="D121" s="55"/>
      <c r="E121" s="2"/>
      <c r="F121" s="2"/>
      <c r="G121" s="2"/>
    </row>
    <row r="122" spans="1:7" ht="12.75" customHeight="1" x14ac:dyDescent="0.15">
      <c r="A122" s="21">
        <v>304010</v>
      </c>
      <c r="B122" s="21" t="s">
        <v>21</v>
      </c>
      <c r="C122" s="54">
        <v>25</v>
      </c>
      <c r="D122" s="55" t="s">
        <v>5</v>
      </c>
      <c r="E122" s="26"/>
      <c r="F122" s="7">
        <f>C122*E122</f>
        <v>0</v>
      </c>
      <c r="G122" s="4"/>
    </row>
    <row r="123" spans="1:7" ht="12.75" customHeight="1" x14ac:dyDescent="0.15">
      <c r="A123" s="21">
        <f>A122+10</f>
        <v>304020</v>
      </c>
      <c r="B123" s="21" t="s">
        <v>22</v>
      </c>
      <c r="C123" s="54">
        <v>1</v>
      </c>
      <c r="D123" s="55" t="s">
        <v>5</v>
      </c>
      <c r="E123" s="26"/>
      <c r="F123" s="7">
        <f>C123*E123</f>
        <v>0</v>
      </c>
      <c r="G123" s="4"/>
    </row>
    <row r="124" spans="1:7" ht="12.75" customHeight="1" x14ac:dyDescent="0.15">
      <c r="A124" s="43"/>
      <c r="B124" s="46"/>
      <c r="C124" s="57"/>
      <c r="D124" s="46"/>
      <c r="E124" s="46"/>
      <c r="F124" s="58"/>
      <c r="G124" s="2">
        <f>SUM(F121:F124)</f>
        <v>0</v>
      </c>
    </row>
    <row r="125" spans="1:7" ht="12.75" customHeight="1" x14ac:dyDescent="0.15">
      <c r="A125" s="12">
        <v>305</v>
      </c>
      <c r="B125" s="12" t="s">
        <v>180</v>
      </c>
      <c r="C125" s="54"/>
      <c r="D125" s="55"/>
      <c r="E125" s="2"/>
      <c r="F125" s="2"/>
      <c r="G125" s="2"/>
    </row>
    <row r="126" spans="1:7" ht="12.75" customHeight="1" x14ac:dyDescent="0.15">
      <c r="A126" s="21">
        <v>305010</v>
      </c>
      <c r="B126" s="21" t="s">
        <v>21</v>
      </c>
      <c r="C126" s="54">
        <v>25</v>
      </c>
      <c r="D126" s="55" t="s">
        <v>5</v>
      </c>
      <c r="E126" s="26"/>
      <c r="F126" s="7">
        <f>C126*E126</f>
        <v>0</v>
      </c>
      <c r="G126" s="4"/>
    </row>
    <row r="127" spans="1:7" ht="12.75" customHeight="1" x14ac:dyDescent="0.15">
      <c r="A127" s="21">
        <f>A126+10</f>
        <v>305020</v>
      </c>
      <c r="B127" s="21" t="s">
        <v>22</v>
      </c>
      <c r="C127" s="54">
        <v>1</v>
      </c>
      <c r="D127" s="55" t="s">
        <v>5</v>
      </c>
      <c r="E127" s="26"/>
      <c r="F127" s="7">
        <f>C127*E127</f>
        <v>0</v>
      </c>
      <c r="G127" s="4"/>
    </row>
    <row r="128" spans="1:7" ht="12.75" customHeight="1" x14ac:dyDescent="0.15">
      <c r="A128" s="43"/>
      <c r="B128" s="46"/>
      <c r="C128" s="57"/>
      <c r="D128" s="46"/>
      <c r="E128" s="46"/>
      <c r="F128" s="58"/>
      <c r="G128" s="2">
        <f>SUM(F125:F128)</f>
        <v>0</v>
      </c>
    </row>
    <row r="129" spans="1:7" ht="12.75" customHeight="1" x14ac:dyDescent="0.15">
      <c r="A129" s="12">
        <v>306</v>
      </c>
      <c r="B129" s="12" t="s">
        <v>196</v>
      </c>
      <c r="C129" s="54"/>
      <c r="D129" s="55"/>
      <c r="E129" s="2"/>
      <c r="F129" s="2"/>
      <c r="G129" s="2"/>
    </row>
    <row r="130" spans="1:7" ht="12.75" customHeight="1" x14ac:dyDescent="0.15">
      <c r="A130" s="21">
        <v>306010</v>
      </c>
      <c r="B130" s="21" t="s">
        <v>21</v>
      </c>
      <c r="C130" s="54">
        <v>25</v>
      </c>
      <c r="D130" s="55" t="s">
        <v>5</v>
      </c>
      <c r="E130" s="26"/>
      <c r="F130" s="7">
        <f>C130*E130</f>
        <v>0</v>
      </c>
      <c r="G130" s="4"/>
    </row>
    <row r="131" spans="1:7" ht="12.75" customHeight="1" x14ac:dyDescent="0.15">
      <c r="A131" s="21">
        <f>A130+10</f>
        <v>306020</v>
      </c>
      <c r="B131" s="21" t="s">
        <v>22</v>
      </c>
      <c r="C131" s="54">
        <v>1</v>
      </c>
      <c r="D131" s="55" t="s">
        <v>5</v>
      </c>
      <c r="E131" s="26"/>
      <c r="F131" s="7">
        <f>C131*E131</f>
        <v>0</v>
      </c>
      <c r="G131" s="4"/>
    </row>
    <row r="132" spans="1:7" ht="12.75" customHeight="1" x14ac:dyDescent="0.15">
      <c r="A132" s="43"/>
      <c r="B132" s="46"/>
      <c r="C132" s="57"/>
      <c r="D132" s="46"/>
      <c r="E132" s="46"/>
      <c r="F132" s="58"/>
      <c r="G132" s="2">
        <f>SUM(F129:F132)</f>
        <v>0</v>
      </c>
    </row>
    <row r="133" spans="1:7" ht="12.75" customHeight="1" x14ac:dyDescent="0.15">
      <c r="A133" s="12">
        <v>307</v>
      </c>
      <c r="B133" s="12" t="s">
        <v>179</v>
      </c>
      <c r="C133" s="54"/>
      <c r="D133" s="55"/>
      <c r="E133" s="2"/>
      <c r="F133" s="2"/>
      <c r="G133" s="2"/>
    </row>
    <row r="134" spans="1:7" ht="12.75" customHeight="1" x14ac:dyDescent="0.15">
      <c r="A134" s="21">
        <v>307010</v>
      </c>
      <c r="B134" s="21" t="s">
        <v>25</v>
      </c>
      <c r="C134" s="54">
        <v>1</v>
      </c>
      <c r="D134" s="55" t="s">
        <v>5</v>
      </c>
      <c r="E134" s="26"/>
      <c r="F134" s="7">
        <f t="shared" ref="F134:F142" si="25">C134*E134</f>
        <v>0</v>
      </c>
      <c r="G134" s="4"/>
    </row>
    <row r="135" spans="1:7" ht="12.75" customHeight="1" x14ac:dyDescent="0.15">
      <c r="A135" s="21">
        <f t="shared" ref="A135:A142" si="26">A134+10</f>
        <v>307020</v>
      </c>
      <c r="B135" s="21" t="s">
        <v>26</v>
      </c>
      <c r="C135" s="54">
        <v>1</v>
      </c>
      <c r="D135" s="55" t="s">
        <v>5</v>
      </c>
      <c r="E135" s="26"/>
      <c r="F135" s="7">
        <f t="shared" si="25"/>
        <v>0</v>
      </c>
      <c r="G135" s="4"/>
    </row>
    <row r="136" spans="1:7" ht="12.75" customHeight="1" x14ac:dyDescent="0.15">
      <c r="A136" s="21">
        <f t="shared" si="26"/>
        <v>307030</v>
      </c>
      <c r="B136" s="21" t="s">
        <v>27</v>
      </c>
      <c r="C136" s="54">
        <v>25</v>
      </c>
      <c r="D136" s="55" t="s">
        <v>5</v>
      </c>
      <c r="E136" s="26"/>
      <c r="F136" s="7">
        <f t="shared" si="25"/>
        <v>0</v>
      </c>
      <c r="G136" s="4"/>
    </row>
    <row r="137" spans="1:7" ht="12.75" customHeight="1" x14ac:dyDescent="0.15">
      <c r="A137" s="21">
        <f t="shared" si="26"/>
        <v>307040</v>
      </c>
      <c r="B137" s="21" t="s">
        <v>197</v>
      </c>
      <c r="C137" s="54">
        <v>1</v>
      </c>
      <c r="D137" s="55" t="s">
        <v>5</v>
      </c>
      <c r="E137" s="26"/>
      <c r="F137" s="7">
        <f t="shared" si="25"/>
        <v>0</v>
      </c>
      <c r="G137" s="4"/>
    </row>
    <row r="138" spans="1:7" ht="12.75" customHeight="1" x14ac:dyDescent="0.15">
      <c r="A138" s="21">
        <f t="shared" si="26"/>
        <v>307050</v>
      </c>
      <c r="B138" s="21" t="s">
        <v>198</v>
      </c>
      <c r="C138" s="54">
        <v>1</v>
      </c>
      <c r="D138" s="55" t="s">
        <v>5</v>
      </c>
      <c r="E138" s="26"/>
      <c r="F138" s="7">
        <f t="shared" si="25"/>
        <v>0</v>
      </c>
      <c r="G138" s="4"/>
    </row>
    <row r="139" spans="1:7" ht="12.75" customHeight="1" x14ac:dyDescent="0.15">
      <c r="A139" s="21">
        <f t="shared" si="26"/>
        <v>307060</v>
      </c>
      <c r="B139" s="21" t="s">
        <v>28</v>
      </c>
      <c r="C139" s="54">
        <v>1</v>
      </c>
      <c r="D139" s="55" t="s">
        <v>5</v>
      </c>
      <c r="E139" s="26"/>
      <c r="F139" s="7">
        <f t="shared" si="25"/>
        <v>0</v>
      </c>
      <c r="G139" s="4"/>
    </row>
    <row r="140" spans="1:7" ht="12.75" customHeight="1" x14ac:dyDescent="0.15">
      <c r="A140" s="21">
        <f t="shared" si="26"/>
        <v>307070</v>
      </c>
      <c r="B140" s="21" t="s">
        <v>29</v>
      </c>
      <c r="C140" s="54">
        <v>1</v>
      </c>
      <c r="D140" s="55" t="s">
        <v>5</v>
      </c>
      <c r="E140" s="26"/>
      <c r="F140" s="7">
        <f t="shared" si="25"/>
        <v>0</v>
      </c>
      <c r="G140" s="4"/>
    </row>
    <row r="141" spans="1:7" ht="12.75" customHeight="1" x14ac:dyDescent="0.15">
      <c r="A141" s="21">
        <f t="shared" si="26"/>
        <v>307080</v>
      </c>
      <c r="B141" s="21" t="s">
        <v>30</v>
      </c>
      <c r="C141" s="54">
        <v>1</v>
      </c>
      <c r="D141" s="55" t="s">
        <v>5</v>
      </c>
      <c r="E141" s="26"/>
      <c r="F141" s="7">
        <f t="shared" si="25"/>
        <v>0</v>
      </c>
      <c r="G141" s="4"/>
    </row>
    <row r="142" spans="1:7" ht="12.75" customHeight="1" x14ac:dyDescent="0.15">
      <c r="A142" s="21">
        <f t="shared" si="26"/>
        <v>307090</v>
      </c>
      <c r="B142" s="21" t="s">
        <v>31</v>
      </c>
      <c r="C142" s="54">
        <v>1</v>
      </c>
      <c r="D142" s="55" t="s">
        <v>5</v>
      </c>
      <c r="E142" s="26"/>
      <c r="F142" s="7">
        <f t="shared" si="25"/>
        <v>0</v>
      </c>
      <c r="G142" s="4"/>
    </row>
    <row r="143" spans="1:7" ht="12.75" customHeight="1" x14ac:dyDescent="0.15">
      <c r="A143" s="18"/>
      <c r="B143" s="9"/>
      <c r="C143" s="19"/>
      <c r="D143" s="9"/>
      <c r="E143" s="9"/>
      <c r="F143" s="10"/>
      <c r="G143" s="2">
        <f>SUM(F133:F143)</f>
        <v>0</v>
      </c>
    </row>
    <row r="144" spans="1:7" ht="12.75" customHeight="1" x14ac:dyDescent="0.15">
      <c r="A144" s="12">
        <v>308</v>
      </c>
      <c r="B144" s="12" t="s">
        <v>178</v>
      </c>
      <c r="C144" s="54"/>
      <c r="D144" s="55"/>
      <c r="E144" s="2"/>
      <c r="F144" s="2"/>
      <c r="G144" s="2"/>
    </row>
    <row r="145" spans="1:7" ht="12.75" customHeight="1" x14ac:dyDescent="0.15">
      <c r="A145" s="21">
        <v>308010</v>
      </c>
      <c r="B145" s="21" t="s">
        <v>25</v>
      </c>
      <c r="C145" s="54">
        <v>1</v>
      </c>
      <c r="D145" s="55" t="s">
        <v>5</v>
      </c>
      <c r="E145" s="26"/>
      <c r="F145" s="7">
        <f t="shared" ref="F145:F151" si="27">C145*E145</f>
        <v>0</v>
      </c>
      <c r="G145" s="4"/>
    </row>
    <row r="146" spans="1:7" ht="12.75" customHeight="1" x14ac:dyDescent="0.15">
      <c r="A146" s="21">
        <f t="shared" ref="A146:A151" si="28">A145+10</f>
        <v>308020</v>
      </c>
      <c r="B146" s="21" t="s">
        <v>26</v>
      </c>
      <c r="C146" s="54">
        <v>1</v>
      </c>
      <c r="D146" s="55" t="s">
        <v>5</v>
      </c>
      <c r="E146" s="26"/>
      <c r="F146" s="7">
        <f t="shared" si="27"/>
        <v>0</v>
      </c>
      <c r="G146" s="4"/>
    </row>
    <row r="147" spans="1:7" ht="12.75" customHeight="1" x14ac:dyDescent="0.15">
      <c r="A147" s="21">
        <f t="shared" si="28"/>
        <v>308030</v>
      </c>
      <c r="B147" s="21" t="s">
        <v>27</v>
      </c>
      <c r="C147" s="54">
        <v>5</v>
      </c>
      <c r="D147" s="55" t="s">
        <v>5</v>
      </c>
      <c r="E147" s="26"/>
      <c r="F147" s="7">
        <f t="shared" si="27"/>
        <v>0</v>
      </c>
      <c r="G147" s="4"/>
    </row>
    <row r="148" spans="1:7" ht="12.75" customHeight="1" x14ac:dyDescent="0.15">
      <c r="A148" s="21">
        <f t="shared" si="28"/>
        <v>308040</v>
      </c>
      <c r="B148" s="21" t="s">
        <v>28</v>
      </c>
      <c r="C148" s="54">
        <v>1</v>
      </c>
      <c r="D148" s="55" t="s">
        <v>5</v>
      </c>
      <c r="E148" s="26"/>
      <c r="F148" s="7">
        <f t="shared" si="27"/>
        <v>0</v>
      </c>
      <c r="G148" s="4"/>
    </row>
    <row r="149" spans="1:7" ht="12.75" customHeight="1" x14ac:dyDescent="0.15">
      <c r="A149" s="21">
        <f t="shared" si="28"/>
        <v>308050</v>
      </c>
      <c r="B149" s="21" t="s">
        <v>29</v>
      </c>
      <c r="C149" s="54">
        <v>1</v>
      </c>
      <c r="D149" s="55" t="s">
        <v>5</v>
      </c>
      <c r="E149" s="26"/>
      <c r="F149" s="7">
        <f t="shared" si="27"/>
        <v>0</v>
      </c>
      <c r="G149" s="4"/>
    </row>
    <row r="150" spans="1:7" ht="12.75" customHeight="1" x14ac:dyDescent="0.15">
      <c r="A150" s="21">
        <f t="shared" si="28"/>
        <v>308060</v>
      </c>
      <c r="B150" s="21" t="s">
        <v>30</v>
      </c>
      <c r="C150" s="54">
        <v>1</v>
      </c>
      <c r="D150" s="55" t="s">
        <v>5</v>
      </c>
      <c r="E150" s="26"/>
      <c r="F150" s="7">
        <f t="shared" si="27"/>
        <v>0</v>
      </c>
      <c r="G150" s="4"/>
    </row>
    <row r="151" spans="1:7" ht="12.75" customHeight="1" x14ac:dyDescent="0.15">
      <c r="A151" s="21">
        <f t="shared" si="28"/>
        <v>308070</v>
      </c>
      <c r="B151" s="21" t="s">
        <v>31</v>
      </c>
      <c r="C151" s="54">
        <v>1</v>
      </c>
      <c r="D151" s="55" t="s">
        <v>5</v>
      </c>
      <c r="E151" s="26"/>
      <c r="F151" s="7">
        <f t="shared" si="27"/>
        <v>0</v>
      </c>
      <c r="G151" s="4"/>
    </row>
    <row r="152" spans="1:7" ht="12.75" customHeight="1" x14ac:dyDescent="0.15">
      <c r="A152" s="43"/>
      <c r="B152" s="46"/>
      <c r="C152" s="57"/>
      <c r="D152" s="46"/>
      <c r="E152" s="46"/>
      <c r="F152" s="58"/>
      <c r="G152" s="2">
        <f>SUM(F144:F152)</f>
        <v>0</v>
      </c>
    </row>
    <row r="153" spans="1:7" ht="12.75" customHeight="1" x14ac:dyDescent="0.15">
      <c r="A153" s="18"/>
      <c r="B153" s="9"/>
      <c r="C153" s="19"/>
      <c r="D153" s="9"/>
      <c r="E153" s="9"/>
      <c r="F153" s="9"/>
      <c r="G153" s="10"/>
    </row>
    <row r="154" spans="1:7" ht="12.75" customHeight="1" x14ac:dyDescent="0.15">
      <c r="A154" s="37">
        <v>3</v>
      </c>
      <c r="B154" s="49" t="s">
        <v>100</v>
      </c>
      <c r="C154" s="50"/>
      <c r="D154" s="51"/>
      <c r="E154" s="51"/>
      <c r="F154" s="52"/>
      <c r="G154" s="6">
        <f>SUM(G102:G153)</f>
        <v>0</v>
      </c>
    </row>
    <row r="155" spans="1:7" s="59" customFormat="1" ht="38.25" customHeight="1" x14ac:dyDescent="0.15">
      <c r="A155" s="94" t="s">
        <v>117</v>
      </c>
      <c r="B155" s="94" t="s">
        <v>118</v>
      </c>
      <c r="C155" s="94" t="s">
        <v>119</v>
      </c>
      <c r="D155" s="94" t="s">
        <v>120</v>
      </c>
      <c r="E155" s="94" t="s">
        <v>121</v>
      </c>
      <c r="F155" s="94" t="s">
        <v>122</v>
      </c>
      <c r="G155" s="94" t="s">
        <v>123</v>
      </c>
    </row>
    <row r="156" spans="1:7" s="59" customFormat="1" ht="12.75" customHeight="1" x14ac:dyDescent="0.15">
      <c r="A156" s="18"/>
      <c r="B156" s="9"/>
      <c r="C156" s="19"/>
      <c r="D156" s="9"/>
      <c r="E156" s="9"/>
      <c r="F156" s="9"/>
      <c r="G156" s="10"/>
    </row>
    <row r="157" spans="1:7" s="59" customFormat="1" ht="12.75" customHeight="1" x14ac:dyDescent="0.15">
      <c r="A157" s="97" t="s">
        <v>3</v>
      </c>
      <c r="B157" s="98" t="s">
        <v>102</v>
      </c>
      <c r="C157" s="102"/>
      <c r="D157" s="60"/>
      <c r="E157" s="60"/>
      <c r="F157" s="60"/>
      <c r="G157" s="61"/>
    </row>
    <row r="158" spans="1:7" s="59" customFormat="1" ht="14" customHeight="1" x14ac:dyDescent="0.15">
      <c r="A158" s="80"/>
      <c r="B158" s="119" t="s">
        <v>95</v>
      </c>
      <c r="C158" s="119"/>
      <c r="D158" s="119"/>
      <c r="E158" s="119"/>
      <c r="F158" s="119"/>
      <c r="G158" s="120"/>
    </row>
    <row r="159" spans="1:7" s="59" customFormat="1" ht="12.75" customHeight="1" x14ac:dyDescent="0.15">
      <c r="A159" s="18"/>
      <c r="B159" s="65"/>
      <c r="C159" s="19"/>
      <c r="D159" s="9"/>
      <c r="E159" s="9"/>
      <c r="F159" s="9"/>
      <c r="G159" s="10"/>
    </row>
    <row r="160" spans="1:7" s="59" customFormat="1" ht="12.75" customHeight="1" x14ac:dyDescent="0.15">
      <c r="A160" s="37">
        <v>401</v>
      </c>
      <c r="B160" s="37" t="s">
        <v>156</v>
      </c>
      <c r="C160" s="66"/>
      <c r="D160" s="1"/>
      <c r="E160" s="1"/>
      <c r="F160" s="1"/>
      <c r="G160" s="1"/>
    </row>
    <row r="161" spans="1:7" s="59" customFormat="1" ht="12.75" customHeight="1" x14ac:dyDescent="0.15">
      <c r="A161" s="21">
        <v>401010</v>
      </c>
      <c r="B161" s="21" t="s">
        <v>32</v>
      </c>
      <c r="C161" s="54">
        <v>250</v>
      </c>
      <c r="D161" s="55" t="s">
        <v>5</v>
      </c>
      <c r="E161" s="26"/>
      <c r="F161" s="7">
        <f t="shared" ref="F161:F167" si="29">C161*E161</f>
        <v>0</v>
      </c>
      <c r="G161" s="4"/>
    </row>
    <row r="162" spans="1:7" s="59" customFormat="1" ht="12.75" customHeight="1" x14ac:dyDescent="0.15">
      <c r="A162" s="21">
        <f t="shared" ref="A162:A168" si="30">A161+10</f>
        <v>401020</v>
      </c>
      <c r="B162" s="21" t="s">
        <v>33</v>
      </c>
      <c r="C162" s="54">
        <v>50</v>
      </c>
      <c r="D162" s="55" t="s">
        <v>5</v>
      </c>
      <c r="E162" s="26"/>
      <c r="F162" s="7">
        <f t="shared" si="29"/>
        <v>0</v>
      </c>
      <c r="G162" s="4"/>
    </row>
    <row r="163" spans="1:7" s="59" customFormat="1" ht="12.75" customHeight="1" x14ac:dyDescent="0.15">
      <c r="A163" s="21">
        <f t="shared" si="30"/>
        <v>401030</v>
      </c>
      <c r="B163" s="40" t="s">
        <v>106</v>
      </c>
      <c r="C163" s="67">
        <v>5</v>
      </c>
      <c r="D163" s="42" t="s">
        <v>5</v>
      </c>
      <c r="E163" s="26"/>
      <c r="F163" s="3">
        <f t="shared" ref="F163" si="31">C163*E163</f>
        <v>0</v>
      </c>
      <c r="G163" s="4"/>
    </row>
    <row r="164" spans="1:7" s="59" customFormat="1" ht="12.75" customHeight="1" x14ac:dyDescent="0.15">
      <c r="A164" s="21">
        <f t="shared" si="30"/>
        <v>401040</v>
      </c>
      <c r="B164" s="21" t="s">
        <v>34</v>
      </c>
      <c r="C164" s="54">
        <v>5</v>
      </c>
      <c r="D164" s="55" t="s">
        <v>5</v>
      </c>
      <c r="E164" s="26"/>
      <c r="F164" s="7">
        <f t="shared" si="29"/>
        <v>0</v>
      </c>
      <c r="G164" s="4"/>
    </row>
    <row r="165" spans="1:7" s="59" customFormat="1" ht="12.75" customHeight="1" x14ac:dyDescent="0.15">
      <c r="A165" s="21">
        <f t="shared" si="30"/>
        <v>401050</v>
      </c>
      <c r="B165" s="21" t="s">
        <v>35</v>
      </c>
      <c r="C165" s="54">
        <v>5</v>
      </c>
      <c r="D165" s="55" t="s">
        <v>5</v>
      </c>
      <c r="E165" s="26"/>
      <c r="F165" s="7">
        <f t="shared" si="29"/>
        <v>0</v>
      </c>
      <c r="G165" s="4"/>
    </row>
    <row r="166" spans="1:7" s="59" customFormat="1" ht="12.75" customHeight="1" x14ac:dyDescent="0.15">
      <c r="A166" s="21">
        <f t="shared" si="30"/>
        <v>401060</v>
      </c>
      <c r="B166" s="21" t="s">
        <v>36</v>
      </c>
      <c r="C166" s="54">
        <v>1</v>
      </c>
      <c r="D166" s="55" t="s">
        <v>5</v>
      </c>
      <c r="E166" s="26"/>
      <c r="F166" s="7">
        <f t="shared" si="29"/>
        <v>0</v>
      </c>
      <c r="G166" s="4"/>
    </row>
    <row r="167" spans="1:7" s="59" customFormat="1" ht="12.75" customHeight="1" x14ac:dyDescent="0.15">
      <c r="A167" s="21">
        <f t="shared" si="30"/>
        <v>401070</v>
      </c>
      <c r="B167" s="40" t="s">
        <v>37</v>
      </c>
      <c r="C167" s="67">
        <v>1</v>
      </c>
      <c r="D167" s="42" t="s">
        <v>5</v>
      </c>
      <c r="E167" s="26"/>
      <c r="F167" s="3">
        <f t="shared" si="29"/>
        <v>0</v>
      </c>
      <c r="G167" s="4"/>
    </row>
    <row r="168" spans="1:7" s="59" customFormat="1" ht="12.75" customHeight="1" x14ac:dyDescent="0.15">
      <c r="A168" s="21">
        <f t="shared" si="30"/>
        <v>401080</v>
      </c>
      <c r="B168" s="40" t="s">
        <v>38</v>
      </c>
      <c r="C168" s="67">
        <v>1</v>
      </c>
      <c r="D168" s="42" t="s">
        <v>5</v>
      </c>
      <c r="E168" s="26"/>
      <c r="F168" s="3">
        <f>C168*E168</f>
        <v>0</v>
      </c>
      <c r="G168" s="4"/>
    </row>
    <row r="169" spans="1:7" s="59" customFormat="1" ht="12.75" customHeight="1" x14ac:dyDescent="0.15">
      <c r="A169" s="43"/>
      <c r="B169" s="9"/>
      <c r="C169" s="19"/>
      <c r="D169" s="9"/>
      <c r="E169" s="9"/>
      <c r="F169" s="10"/>
      <c r="G169" s="2">
        <f>SUM(F160:F169)</f>
        <v>0</v>
      </c>
    </row>
    <row r="170" spans="1:7" s="59" customFormat="1" ht="12.75" customHeight="1" x14ac:dyDescent="0.15">
      <c r="A170" s="37">
        <v>402</v>
      </c>
      <c r="B170" s="37" t="s">
        <v>157</v>
      </c>
      <c r="C170" s="56"/>
      <c r="D170" s="39"/>
      <c r="E170" s="8"/>
      <c r="F170" s="8"/>
      <c r="G170" s="2"/>
    </row>
    <row r="171" spans="1:7" s="59" customFormat="1" ht="12.75" customHeight="1" x14ac:dyDescent="0.15">
      <c r="A171" s="21">
        <v>402010</v>
      </c>
      <c r="B171" s="21" t="s">
        <v>107</v>
      </c>
      <c r="C171" s="54">
        <v>125</v>
      </c>
      <c r="D171" s="55" t="s">
        <v>5</v>
      </c>
      <c r="E171" s="26"/>
      <c r="F171" s="7">
        <f t="shared" ref="F171:F177" si="32">C171*E171</f>
        <v>0</v>
      </c>
      <c r="G171" s="4"/>
    </row>
    <row r="172" spans="1:7" s="59" customFormat="1" ht="12.75" customHeight="1" x14ac:dyDescent="0.15">
      <c r="A172" s="21">
        <f t="shared" ref="A172:A178" si="33">A171+10</f>
        <v>402020</v>
      </c>
      <c r="B172" s="21" t="s">
        <v>108</v>
      </c>
      <c r="C172" s="54">
        <v>10</v>
      </c>
      <c r="D172" s="55" t="s">
        <v>5</v>
      </c>
      <c r="E172" s="26"/>
      <c r="F172" s="7">
        <f t="shared" si="32"/>
        <v>0</v>
      </c>
      <c r="G172" s="4"/>
    </row>
    <row r="173" spans="1:7" s="59" customFormat="1" ht="12.75" customHeight="1" x14ac:dyDescent="0.15">
      <c r="A173" s="21">
        <f t="shared" si="33"/>
        <v>402030</v>
      </c>
      <c r="B173" s="21" t="s">
        <v>114</v>
      </c>
      <c r="C173" s="54">
        <v>1</v>
      </c>
      <c r="D173" s="55" t="s">
        <v>5</v>
      </c>
      <c r="E173" s="26"/>
      <c r="F173" s="7">
        <f t="shared" ref="F173" si="34">C173*E173</f>
        <v>0</v>
      </c>
      <c r="G173" s="4"/>
    </row>
    <row r="174" spans="1:7" s="59" customFormat="1" ht="12.75" customHeight="1" x14ac:dyDescent="0.15">
      <c r="A174" s="21">
        <f t="shared" si="33"/>
        <v>402040</v>
      </c>
      <c r="B174" s="21" t="s">
        <v>109</v>
      </c>
      <c r="C174" s="54">
        <v>1</v>
      </c>
      <c r="D174" s="55" t="s">
        <v>5</v>
      </c>
      <c r="E174" s="26"/>
      <c r="F174" s="7">
        <f t="shared" si="32"/>
        <v>0</v>
      </c>
      <c r="G174" s="4"/>
    </row>
    <row r="175" spans="1:7" s="59" customFormat="1" ht="12.75" customHeight="1" x14ac:dyDescent="0.15">
      <c r="A175" s="21">
        <f t="shared" si="33"/>
        <v>402050</v>
      </c>
      <c r="B175" s="21" t="s">
        <v>111</v>
      </c>
      <c r="C175" s="54">
        <v>1</v>
      </c>
      <c r="D175" s="55" t="s">
        <v>5</v>
      </c>
      <c r="E175" s="26"/>
      <c r="F175" s="7">
        <f t="shared" si="32"/>
        <v>0</v>
      </c>
      <c r="G175" s="4"/>
    </row>
    <row r="176" spans="1:7" s="59" customFormat="1" ht="12.75" customHeight="1" x14ac:dyDescent="0.15">
      <c r="A176" s="21">
        <f t="shared" si="33"/>
        <v>402060</v>
      </c>
      <c r="B176" s="21" t="s">
        <v>110</v>
      </c>
      <c r="C176" s="54">
        <v>1</v>
      </c>
      <c r="D176" s="55" t="s">
        <v>5</v>
      </c>
      <c r="E176" s="26"/>
      <c r="F176" s="7">
        <f t="shared" si="32"/>
        <v>0</v>
      </c>
      <c r="G176" s="4"/>
    </row>
    <row r="177" spans="1:7" s="59" customFormat="1" ht="12.75" customHeight="1" x14ac:dyDescent="0.15">
      <c r="A177" s="21">
        <f t="shared" si="33"/>
        <v>402070</v>
      </c>
      <c r="B177" s="40" t="s">
        <v>112</v>
      </c>
      <c r="C177" s="54">
        <v>1</v>
      </c>
      <c r="D177" s="55" t="s">
        <v>5</v>
      </c>
      <c r="E177" s="26"/>
      <c r="F177" s="7">
        <f t="shared" si="32"/>
        <v>0</v>
      </c>
      <c r="G177" s="4"/>
    </row>
    <row r="178" spans="1:7" s="59" customFormat="1" ht="12.75" customHeight="1" x14ac:dyDescent="0.15">
      <c r="A178" s="21">
        <f t="shared" si="33"/>
        <v>402080</v>
      </c>
      <c r="B178" s="40" t="s">
        <v>113</v>
      </c>
      <c r="C178" s="54">
        <v>1</v>
      </c>
      <c r="D178" s="55" t="s">
        <v>5</v>
      </c>
      <c r="E178" s="26"/>
      <c r="F178" s="7">
        <f>C178*E178</f>
        <v>0</v>
      </c>
      <c r="G178" s="4"/>
    </row>
    <row r="179" spans="1:7" s="59" customFormat="1" ht="12.75" customHeight="1" x14ac:dyDescent="0.15">
      <c r="A179" s="43"/>
      <c r="B179" s="9"/>
      <c r="C179" s="19"/>
      <c r="D179" s="9"/>
      <c r="E179" s="9"/>
      <c r="F179" s="10"/>
      <c r="G179" s="2">
        <f>SUM(F170:F179)</f>
        <v>0</v>
      </c>
    </row>
    <row r="180" spans="1:7" s="59" customFormat="1" ht="12.75" customHeight="1" x14ac:dyDescent="0.15">
      <c r="A180" s="12">
        <v>403</v>
      </c>
      <c r="B180" s="12" t="s">
        <v>199</v>
      </c>
      <c r="C180" s="54"/>
      <c r="D180" s="55"/>
      <c r="E180" s="2"/>
      <c r="F180" s="2"/>
      <c r="G180" s="2"/>
    </row>
    <row r="181" spans="1:7" s="59" customFormat="1" ht="12.75" customHeight="1" x14ac:dyDescent="0.15">
      <c r="A181" s="21">
        <v>403010</v>
      </c>
      <c r="B181" s="21" t="s">
        <v>200</v>
      </c>
      <c r="C181" s="54">
        <v>5</v>
      </c>
      <c r="D181" s="55" t="s">
        <v>5</v>
      </c>
      <c r="E181" s="26"/>
      <c r="F181" s="7">
        <f>C181*E181</f>
        <v>0</v>
      </c>
      <c r="G181" s="4"/>
    </row>
    <row r="182" spans="1:7" s="59" customFormat="1" ht="12.75" customHeight="1" x14ac:dyDescent="0.15">
      <c r="A182" s="21">
        <f>A181+10</f>
        <v>403020</v>
      </c>
      <c r="B182" s="21" t="s">
        <v>201</v>
      </c>
      <c r="C182" s="54">
        <v>5</v>
      </c>
      <c r="D182" s="55" t="s">
        <v>5</v>
      </c>
      <c r="E182" s="26"/>
      <c r="F182" s="7">
        <f>C182*E182</f>
        <v>0</v>
      </c>
      <c r="G182" s="4"/>
    </row>
    <row r="183" spans="1:7" s="59" customFormat="1" ht="12.75" customHeight="1" x14ac:dyDescent="0.15">
      <c r="A183" s="43"/>
      <c r="B183" s="9"/>
      <c r="C183" s="19"/>
      <c r="D183" s="9"/>
      <c r="E183" s="9"/>
      <c r="F183" s="5"/>
      <c r="G183" s="2">
        <f>SUM(F180:F183)</f>
        <v>0</v>
      </c>
    </row>
    <row r="184" spans="1:7" s="59" customFormat="1" ht="12.75" customHeight="1" x14ac:dyDescent="0.15">
      <c r="A184" s="12">
        <v>404</v>
      </c>
      <c r="B184" s="12" t="s">
        <v>158</v>
      </c>
      <c r="C184" s="54"/>
      <c r="D184" s="55"/>
      <c r="E184" s="2"/>
      <c r="F184" s="2"/>
      <c r="G184" s="2"/>
    </row>
    <row r="185" spans="1:7" s="59" customFormat="1" ht="12.75" customHeight="1" x14ac:dyDescent="0.15">
      <c r="A185" s="21">
        <v>404010</v>
      </c>
      <c r="B185" s="21" t="s">
        <v>39</v>
      </c>
      <c r="C185" s="54">
        <v>125</v>
      </c>
      <c r="D185" s="55" t="s">
        <v>5</v>
      </c>
      <c r="E185" s="26"/>
      <c r="F185" s="7">
        <f t="shared" ref="F185:F190" si="35">C185*E185</f>
        <v>0</v>
      </c>
      <c r="G185" s="4"/>
    </row>
    <row r="186" spans="1:7" s="59" customFormat="1" ht="12.75" customHeight="1" x14ac:dyDescent="0.15">
      <c r="A186" s="21">
        <f>A185+10</f>
        <v>404020</v>
      </c>
      <c r="B186" s="21" t="s">
        <v>40</v>
      </c>
      <c r="C186" s="54">
        <v>1</v>
      </c>
      <c r="D186" s="55" t="s">
        <v>5</v>
      </c>
      <c r="E186" s="26"/>
      <c r="F186" s="7">
        <f t="shared" si="35"/>
        <v>0</v>
      </c>
      <c r="G186" s="4"/>
    </row>
    <row r="187" spans="1:7" s="59" customFormat="1" ht="12.75" customHeight="1" x14ac:dyDescent="0.15">
      <c r="A187" s="21">
        <f>A186+10</f>
        <v>404030</v>
      </c>
      <c r="B187" s="21" t="s">
        <v>41</v>
      </c>
      <c r="C187" s="54">
        <v>25</v>
      </c>
      <c r="D187" s="55" t="s">
        <v>5</v>
      </c>
      <c r="E187" s="26"/>
      <c r="F187" s="7">
        <f t="shared" si="35"/>
        <v>0</v>
      </c>
      <c r="G187" s="4"/>
    </row>
    <row r="188" spans="1:7" s="59" customFormat="1" ht="12.75" customHeight="1" x14ac:dyDescent="0.15">
      <c r="A188" s="21">
        <f t="shared" ref="A188:A191" si="36">A187+10</f>
        <v>404040</v>
      </c>
      <c r="B188" s="21" t="s">
        <v>42</v>
      </c>
      <c r="C188" s="54">
        <v>1</v>
      </c>
      <c r="D188" s="55" t="s">
        <v>5</v>
      </c>
      <c r="E188" s="26"/>
      <c r="F188" s="7">
        <f t="shared" si="35"/>
        <v>0</v>
      </c>
      <c r="G188" s="4"/>
    </row>
    <row r="189" spans="1:7" s="59" customFormat="1" ht="12.75" customHeight="1" x14ac:dyDescent="0.15">
      <c r="A189" s="21">
        <f t="shared" si="36"/>
        <v>404050</v>
      </c>
      <c r="B189" s="21" t="s">
        <v>43</v>
      </c>
      <c r="C189" s="54">
        <v>25</v>
      </c>
      <c r="D189" s="55" t="s">
        <v>5</v>
      </c>
      <c r="E189" s="26"/>
      <c r="F189" s="7">
        <f t="shared" si="35"/>
        <v>0</v>
      </c>
      <c r="G189" s="4"/>
    </row>
    <row r="190" spans="1:7" s="59" customFormat="1" ht="12.75" customHeight="1" x14ac:dyDescent="0.15">
      <c r="A190" s="21">
        <f t="shared" si="36"/>
        <v>404060</v>
      </c>
      <c r="B190" s="21" t="s">
        <v>44</v>
      </c>
      <c r="C190" s="54">
        <v>1</v>
      </c>
      <c r="D190" s="55" t="s">
        <v>5</v>
      </c>
      <c r="E190" s="26"/>
      <c r="F190" s="7">
        <f t="shared" si="35"/>
        <v>0</v>
      </c>
      <c r="G190" s="4"/>
    </row>
    <row r="191" spans="1:7" s="59" customFormat="1" ht="12.75" customHeight="1" x14ac:dyDescent="0.15">
      <c r="A191" s="21">
        <f t="shared" si="36"/>
        <v>404070</v>
      </c>
      <c r="B191" s="21" t="s">
        <v>45</v>
      </c>
      <c r="C191" s="54">
        <v>1</v>
      </c>
      <c r="D191" s="55" t="s">
        <v>5</v>
      </c>
      <c r="E191" s="26"/>
      <c r="F191" s="7">
        <f>C191*E191</f>
        <v>0</v>
      </c>
      <c r="G191" s="4"/>
    </row>
    <row r="192" spans="1:7" s="59" customFormat="1" ht="12.75" customHeight="1" x14ac:dyDescent="0.15">
      <c r="A192" s="43"/>
      <c r="B192" s="9"/>
      <c r="C192" s="19"/>
      <c r="D192" s="9"/>
      <c r="E192" s="9"/>
      <c r="F192" s="10"/>
      <c r="G192" s="2">
        <f>SUM(F184:F192)</f>
        <v>0</v>
      </c>
    </row>
    <row r="193" spans="1:7" s="59" customFormat="1" ht="12.75" hidden="1" customHeight="1" x14ac:dyDescent="0.15">
      <c r="A193" s="12">
        <v>404</v>
      </c>
      <c r="B193" s="12" t="s">
        <v>159</v>
      </c>
      <c r="C193" s="54"/>
      <c r="D193" s="55"/>
      <c r="E193" s="2"/>
      <c r="F193" s="2"/>
      <c r="G193" s="2"/>
    </row>
    <row r="194" spans="1:7" s="59" customFormat="1" ht="12.75" hidden="1" customHeight="1" x14ac:dyDescent="0.15">
      <c r="A194" s="21">
        <v>404010</v>
      </c>
      <c r="B194" s="21" t="s">
        <v>46</v>
      </c>
      <c r="C194" s="54">
        <v>20</v>
      </c>
      <c r="D194" s="55" t="s">
        <v>5</v>
      </c>
      <c r="E194" s="4"/>
      <c r="F194" s="7">
        <f t="shared" ref="F194:F200" si="37">C194*E194</f>
        <v>0</v>
      </c>
      <c r="G194" s="4"/>
    </row>
    <row r="195" spans="1:7" s="59" customFormat="1" ht="12.75" hidden="1" customHeight="1" x14ac:dyDescent="0.15">
      <c r="A195" s="21">
        <f>A194+10</f>
        <v>404020</v>
      </c>
      <c r="B195" s="21" t="s">
        <v>47</v>
      </c>
      <c r="C195" s="54">
        <v>5</v>
      </c>
      <c r="D195" s="55" t="s">
        <v>5</v>
      </c>
      <c r="E195" s="4"/>
      <c r="F195" s="7">
        <f t="shared" si="37"/>
        <v>0</v>
      </c>
      <c r="G195" s="4"/>
    </row>
    <row r="196" spans="1:7" s="59" customFormat="1" ht="12.75" hidden="1" customHeight="1" x14ac:dyDescent="0.15">
      <c r="A196" s="21">
        <f t="shared" ref="A196:A200" si="38">A195+10</f>
        <v>404030</v>
      </c>
      <c r="B196" s="21" t="s">
        <v>48</v>
      </c>
      <c r="C196" s="54">
        <v>20</v>
      </c>
      <c r="D196" s="55" t="s">
        <v>5</v>
      </c>
      <c r="E196" s="4"/>
      <c r="F196" s="7">
        <f t="shared" si="37"/>
        <v>0</v>
      </c>
      <c r="G196" s="4"/>
    </row>
    <row r="197" spans="1:7" s="59" customFormat="1" ht="12.75" hidden="1" customHeight="1" x14ac:dyDescent="0.15">
      <c r="A197" s="21">
        <f t="shared" si="38"/>
        <v>404040</v>
      </c>
      <c r="B197" s="21" t="s">
        <v>49</v>
      </c>
      <c r="C197" s="54">
        <v>5</v>
      </c>
      <c r="D197" s="55" t="s">
        <v>5</v>
      </c>
      <c r="E197" s="4"/>
      <c r="F197" s="7">
        <f t="shared" si="37"/>
        <v>0</v>
      </c>
      <c r="G197" s="4"/>
    </row>
    <row r="198" spans="1:7" s="59" customFormat="1" ht="12.75" hidden="1" customHeight="1" x14ac:dyDescent="0.15">
      <c r="A198" s="21">
        <f t="shared" si="38"/>
        <v>404050</v>
      </c>
      <c r="B198" s="21" t="s">
        <v>50</v>
      </c>
      <c r="C198" s="54">
        <v>2</v>
      </c>
      <c r="D198" s="55" t="s">
        <v>5</v>
      </c>
      <c r="E198" s="4"/>
      <c r="F198" s="7">
        <f t="shared" si="37"/>
        <v>0</v>
      </c>
      <c r="G198" s="4"/>
    </row>
    <row r="199" spans="1:7" s="59" customFormat="1" ht="12.75" hidden="1" customHeight="1" x14ac:dyDescent="0.15">
      <c r="A199" s="21">
        <f t="shared" si="38"/>
        <v>404060</v>
      </c>
      <c r="B199" s="21" t="s">
        <v>51</v>
      </c>
      <c r="C199" s="54">
        <v>2</v>
      </c>
      <c r="D199" s="55" t="s">
        <v>5</v>
      </c>
      <c r="E199" s="4"/>
      <c r="F199" s="7">
        <f t="shared" si="37"/>
        <v>0</v>
      </c>
      <c r="G199" s="4"/>
    </row>
    <row r="200" spans="1:7" s="59" customFormat="1" ht="12.75" hidden="1" customHeight="1" x14ac:dyDescent="0.15">
      <c r="A200" s="21">
        <f t="shared" si="38"/>
        <v>404070</v>
      </c>
      <c r="B200" s="21" t="s">
        <v>52</v>
      </c>
      <c r="C200" s="54">
        <v>1</v>
      </c>
      <c r="D200" s="55" t="s">
        <v>5</v>
      </c>
      <c r="E200" s="4"/>
      <c r="F200" s="7">
        <f t="shared" si="37"/>
        <v>0</v>
      </c>
      <c r="G200" s="4"/>
    </row>
    <row r="201" spans="1:7" s="59" customFormat="1" ht="12.75" hidden="1" customHeight="1" x14ac:dyDescent="0.15">
      <c r="A201" s="21"/>
      <c r="B201" s="21"/>
      <c r="C201" s="54"/>
      <c r="D201" s="55"/>
      <c r="E201" s="9"/>
      <c r="F201" s="7"/>
      <c r="G201" s="2">
        <f>SUM(F193:F201)</f>
        <v>0</v>
      </c>
    </row>
    <row r="202" spans="1:7" s="59" customFormat="1" ht="12.75" customHeight="1" x14ac:dyDescent="0.15">
      <c r="A202" s="12">
        <v>405</v>
      </c>
      <c r="B202" s="12" t="s">
        <v>160</v>
      </c>
      <c r="C202" s="54"/>
      <c r="D202" s="55"/>
      <c r="E202" s="2"/>
      <c r="F202" s="2"/>
      <c r="G202" s="2"/>
    </row>
    <row r="203" spans="1:7" s="59" customFormat="1" ht="12.75" customHeight="1" x14ac:dyDescent="0.15">
      <c r="A203" s="21">
        <v>405010</v>
      </c>
      <c r="B203" s="21" t="s">
        <v>202</v>
      </c>
      <c r="C203" s="54">
        <v>1</v>
      </c>
      <c r="D203" s="55" t="s">
        <v>5</v>
      </c>
      <c r="E203" s="26"/>
      <c r="F203" s="7">
        <f>C203*E203</f>
        <v>0</v>
      </c>
      <c r="G203" s="2"/>
    </row>
    <row r="204" spans="1:7" s="59" customFormat="1" ht="12.75" customHeight="1" x14ac:dyDescent="0.15">
      <c r="A204" s="21">
        <f>A203+10</f>
        <v>405020</v>
      </c>
      <c r="B204" s="21" t="s">
        <v>53</v>
      </c>
      <c r="C204" s="54">
        <v>150</v>
      </c>
      <c r="D204" s="55" t="s">
        <v>5</v>
      </c>
      <c r="E204" s="26"/>
      <c r="F204" s="7">
        <f>C204*E204</f>
        <v>0</v>
      </c>
      <c r="G204" s="4"/>
    </row>
    <row r="205" spans="1:7" s="59" customFormat="1" ht="12.75" customHeight="1" x14ac:dyDescent="0.15">
      <c r="A205" s="21">
        <f>A204+10</f>
        <v>405030</v>
      </c>
      <c r="B205" s="21" t="s">
        <v>54</v>
      </c>
      <c r="C205" s="54">
        <v>10</v>
      </c>
      <c r="D205" s="55" t="s">
        <v>5</v>
      </c>
      <c r="E205" s="26"/>
      <c r="F205" s="7">
        <f>C205*E205</f>
        <v>0</v>
      </c>
      <c r="G205" s="4"/>
    </row>
    <row r="206" spans="1:7" s="59" customFormat="1" ht="12.75" customHeight="1" x14ac:dyDescent="0.15">
      <c r="A206" s="43"/>
      <c r="B206" s="9"/>
      <c r="C206" s="19"/>
      <c r="D206" s="9"/>
      <c r="E206" s="9"/>
      <c r="F206" s="5"/>
      <c r="G206" s="2">
        <f>SUM(F202:F206)</f>
        <v>0</v>
      </c>
    </row>
    <row r="207" spans="1:7" ht="12.75" customHeight="1" x14ac:dyDescent="0.15">
      <c r="A207" s="12">
        <v>406</v>
      </c>
      <c r="B207" s="105" t="s">
        <v>229</v>
      </c>
      <c r="C207" s="54"/>
      <c r="D207" s="55"/>
      <c r="E207" s="2"/>
      <c r="F207" s="2"/>
      <c r="G207" s="2"/>
    </row>
    <row r="208" spans="1:7" ht="12.75" customHeight="1" x14ac:dyDescent="0.15">
      <c r="A208" s="21">
        <v>406010</v>
      </c>
      <c r="B208" s="21" t="s">
        <v>203</v>
      </c>
      <c r="C208" s="54">
        <v>25</v>
      </c>
      <c r="D208" s="55" t="s">
        <v>5</v>
      </c>
      <c r="E208" s="26"/>
      <c r="F208" s="7">
        <f>C208*E208</f>
        <v>0</v>
      </c>
      <c r="G208" s="4"/>
    </row>
    <row r="209" spans="1:7" ht="12.75" customHeight="1" x14ac:dyDescent="0.15">
      <c r="A209" s="21">
        <f>A208+10</f>
        <v>406020</v>
      </c>
      <c r="B209" s="21" t="s">
        <v>204</v>
      </c>
      <c r="C209" s="67">
        <v>1</v>
      </c>
      <c r="D209" s="55" t="s">
        <v>5</v>
      </c>
      <c r="E209" s="26"/>
      <c r="F209" s="7">
        <f t="shared" ref="F209:F213" si="39">C209*E209</f>
        <v>0</v>
      </c>
      <c r="G209" s="4"/>
    </row>
    <row r="210" spans="1:7" ht="12.75" customHeight="1" x14ac:dyDescent="0.15">
      <c r="A210" s="21">
        <f t="shared" ref="A210:A213" si="40">A209+10</f>
        <v>406030</v>
      </c>
      <c r="B210" s="21" t="s">
        <v>205</v>
      </c>
      <c r="C210" s="67">
        <v>1</v>
      </c>
      <c r="D210" s="55" t="s">
        <v>5</v>
      </c>
      <c r="E210" s="26"/>
      <c r="F210" s="7">
        <f t="shared" si="39"/>
        <v>0</v>
      </c>
      <c r="G210" s="4"/>
    </row>
    <row r="211" spans="1:7" ht="12.75" customHeight="1" x14ac:dyDescent="0.15">
      <c r="A211" s="21">
        <f t="shared" si="40"/>
        <v>406040</v>
      </c>
      <c r="B211" s="21" t="s">
        <v>206</v>
      </c>
      <c r="C211" s="67">
        <v>1</v>
      </c>
      <c r="D211" s="55" t="s">
        <v>5</v>
      </c>
      <c r="E211" s="26"/>
      <c r="F211" s="7">
        <f t="shared" si="39"/>
        <v>0</v>
      </c>
      <c r="G211" s="4"/>
    </row>
    <row r="212" spans="1:7" ht="12.75" customHeight="1" x14ac:dyDescent="0.15">
      <c r="A212" s="21">
        <f t="shared" si="40"/>
        <v>406050</v>
      </c>
      <c r="B212" s="21" t="s">
        <v>207</v>
      </c>
      <c r="C212" s="67">
        <v>1</v>
      </c>
      <c r="D212" s="55" t="s">
        <v>5</v>
      </c>
      <c r="E212" s="26"/>
      <c r="F212" s="7">
        <f t="shared" si="39"/>
        <v>0</v>
      </c>
      <c r="G212" s="4"/>
    </row>
    <row r="213" spans="1:7" ht="12.75" customHeight="1" x14ac:dyDescent="0.15">
      <c r="A213" s="21">
        <f t="shared" si="40"/>
        <v>406060</v>
      </c>
      <c r="B213" s="21" t="s">
        <v>208</v>
      </c>
      <c r="C213" s="67">
        <v>1</v>
      </c>
      <c r="D213" s="55" t="s">
        <v>5</v>
      </c>
      <c r="E213" s="26"/>
      <c r="F213" s="7">
        <f t="shared" si="39"/>
        <v>0</v>
      </c>
      <c r="G213" s="4"/>
    </row>
    <row r="214" spans="1:7" ht="12.75" customHeight="1" x14ac:dyDescent="0.15">
      <c r="A214" s="43"/>
      <c r="B214" s="9"/>
      <c r="C214" s="19"/>
      <c r="D214" s="9"/>
      <c r="E214" s="9"/>
      <c r="F214" s="5"/>
      <c r="G214" s="2">
        <f>SUM(F207:F214)</f>
        <v>0</v>
      </c>
    </row>
    <row r="215" spans="1:7" s="59" customFormat="1" x14ac:dyDescent="0.15">
      <c r="A215" s="12">
        <v>407</v>
      </c>
      <c r="B215" s="68" t="s">
        <v>161</v>
      </c>
      <c r="C215" s="54"/>
      <c r="D215" s="55"/>
      <c r="E215" s="2"/>
      <c r="F215" s="2"/>
      <c r="G215" s="2"/>
    </row>
    <row r="216" spans="1:7" s="59" customFormat="1" ht="12.75" customHeight="1" x14ac:dyDescent="0.15">
      <c r="A216" s="21">
        <v>407010</v>
      </c>
      <c r="B216" s="21" t="s">
        <v>55</v>
      </c>
      <c r="C216" s="54">
        <v>250</v>
      </c>
      <c r="D216" s="55" t="s">
        <v>5</v>
      </c>
      <c r="E216" s="26"/>
      <c r="F216" s="7">
        <f>C216*E216</f>
        <v>0</v>
      </c>
      <c r="G216" s="4"/>
    </row>
    <row r="217" spans="1:7" s="59" customFormat="1" ht="12.75" customHeight="1" x14ac:dyDescent="0.15">
      <c r="A217" s="21">
        <f>A216+10</f>
        <v>407020</v>
      </c>
      <c r="B217" s="21" t="s">
        <v>56</v>
      </c>
      <c r="C217" s="54">
        <v>10</v>
      </c>
      <c r="D217" s="55" t="s">
        <v>5</v>
      </c>
      <c r="E217" s="26"/>
      <c r="F217" s="7">
        <f>C217*E217</f>
        <v>0</v>
      </c>
      <c r="G217" s="4"/>
    </row>
    <row r="218" spans="1:7" s="59" customFormat="1" ht="12.75" customHeight="1" x14ac:dyDescent="0.15">
      <c r="A218" s="43"/>
      <c r="B218" s="9"/>
      <c r="C218" s="19"/>
      <c r="D218" s="9"/>
      <c r="E218" s="9"/>
      <c r="F218" s="10"/>
      <c r="G218" s="2">
        <f>SUM(F215:F218)</f>
        <v>0</v>
      </c>
    </row>
    <row r="219" spans="1:7" ht="12.75" customHeight="1" x14ac:dyDescent="0.15">
      <c r="A219" s="12">
        <v>408</v>
      </c>
      <c r="B219" s="12" t="s">
        <v>163</v>
      </c>
      <c r="C219" s="54"/>
      <c r="D219" s="55"/>
      <c r="E219" s="2"/>
      <c r="F219" s="2"/>
      <c r="G219" s="2"/>
    </row>
    <row r="220" spans="1:7" ht="12.75" customHeight="1" x14ac:dyDescent="0.15">
      <c r="A220" s="21">
        <v>408010</v>
      </c>
      <c r="B220" s="21" t="s">
        <v>81</v>
      </c>
      <c r="C220" s="54">
        <v>1</v>
      </c>
      <c r="D220" s="55" t="s">
        <v>5</v>
      </c>
      <c r="E220" s="26"/>
      <c r="F220" s="7">
        <f>C220*E220</f>
        <v>0</v>
      </c>
      <c r="G220" s="4"/>
    </row>
    <row r="221" spans="1:7" ht="12.75" customHeight="1" x14ac:dyDescent="0.15">
      <c r="A221" s="21">
        <f>A220+10</f>
        <v>408020</v>
      </c>
      <c r="B221" s="40" t="s">
        <v>138</v>
      </c>
      <c r="C221" s="67">
        <v>25</v>
      </c>
      <c r="D221" s="42" t="s">
        <v>5</v>
      </c>
      <c r="E221" s="26"/>
      <c r="F221" s="7">
        <f t="shared" ref="F221:F224" si="41">C221*E221</f>
        <v>0</v>
      </c>
      <c r="G221" s="4"/>
    </row>
    <row r="222" spans="1:7" ht="12.75" customHeight="1" x14ac:dyDescent="0.15">
      <c r="A222" s="21">
        <f t="shared" ref="A222:A224" si="42">A221+10</f>
        <v>408030</v>
      </c>
      <c r="B222" s="40" t="s">
        <v>57</v>
      </c>
      <c r="C222" s="67">
        <v>25</v>
      </c>
      <c r="D222" s="42" t="s">
        <v>5</v>
      </c>
      <c r="E222" s="26"/>
      <c r="F222" s="7">
        <f t="shared" si="41"/>
        <v>0</v>
      </c>
      <c r="G222" s="4"/>
    </row>
    <row r="223" spans="1:7" ht="12.75" customHeight="1" x14ac:dyDescent="0.15">
      <c r="A223" s="21">
        <f t="shared" si="42"/>
        <v>408040</v>
      </c>
      <c r="B223" s="40" t="s">
        <v>209</v>
      </c>
      <c r="C223" s="67">
        <v>1</v>
      </c>
      <c r="D223" s="42" t="s">
        <v>5</v>
      </c>
      <c r="E223" s="26"/>
      <c r="F223" s="7">
        <f t="shared" si="41"/>
        <v>0</v>
      </c>
      <c r="G223" s="4"/>
    </row>
    <row r="224" spans="1:7" ht="12.75" customHeight="1" x14ac:dyDescent="0.15">
      <c r="A224" s="21">
        <f t="shared" si="42"/>
        <v>408050</v>
      </c>
      <c r="B224" s="40" t="s">
        <v>58</v>
      </c>
      <c r="C224" s="67">
        <v>1</v>
      </c>
      <c r="D224" s="42" t="s">
        <v>5</v>
      </c>
      <c r="E224" s="26"/>
      <c r="F224" s="7">
        <f t="shared" si="41"/>
        <v>0</v>
      </c>
      <c r="G224" s="4"/>
    </row>
    <row r="225" spans="1:7" ht="12.75" customHeight="1" x14ac:dyDescent="0.15">
      <c r="A225" s="43"/>
      <c r="B225" s="9"/>
      <c r="C225" s="19"/>
      <c r="D225" s="9"/>
      <c r="E225" s="9"/>
      <c r="F225" s="5"/>
      <c r="G225" s="2">
        <f>SUM(F219:F225)</f>
        <v>0</v>
      </c>
    </row>
    <row r="226" spans="1:7" ht="12.75" customHeight="1" x14ac:dyDescent="0.15">
      <c r="A226" s="12">
        <v>409</v>
      </c>
      <c r="B226" s="12" t="s">
        <v>162</v>
      </c>
      <c r="C226" s="54"/>
      <c r="D226" s="55"/>
      <c r="E226" s="2"/>
      <c r="F226" s="2"/>
      <c r="G226" s="2"/>
    </row>
    <row r="227" spans="1:7" ht="12.75" customHeight="1" x14ac:dyDescent="0.15">
      <c r="A227" s="21">
        <v>409010</v>
      </c>
      <c r="B227" s="21" t="s">
        <v>59</v>
      </c>
      <c r="C227" s="54">
        <v>2</v>
      </c>
      <c r="D227" s="55" t="s">
        <v>5</v>
      </c>
      <c r="E227" s="26"/>
      <c r="F227" s="7">
        <f t="shared" ref="F227:F233" si="43">C227*E227</f>
        <v>0</v>
      </c>
      <c r="G227" s="4"/>
    </row>
    <row r="228" spans="1:7" ht="12.75" customHeight="1" x14ac:dyDescent="0.15">
      <c r="A228" s="21">
        <f>A227+10</f>
        <v>409020</v>
      </c>
      <c r="B228" s="21" t="s">
        <v>60</v>
      </c>
      <c r="C228" s="54">
        <v>2</v>
      </c>
      <c r="D228" s="55" t="s">
        <v>5</v>
      </c>
      <c r="E228" s="26"/>
      <c r="F228" s="7">
        <f t="shared" si="43"/>
        <v>0</v>
      </c>
      <c r="G228" s="4"/>
    </row>
    <row r="229" spans="1:7" ht="12.75" customHeight="1" x14ac:dyDescent="0.15">
      <c r="A229" s="21">
        <f t="shared" ref="A229:A231" si="44">A228+10</f>
        <v>409030</v>
      </c>
      <c r="B229" s="21" t="s">
        <v>115</v>
      </c>
      <c r="C229" s="54">
        <v>1</v>
      </c>
      <c r="D229" s="55" t="s">
        <v>5</v>
      </c>
      <c r="E229" s="26"/>
      <c r="F229" s="7">
        <f t="shared" si="43"/>
        <v>0</v>
      </c>
      <c r="G229" s="4"/>
    </row>
    <row r="230" spans="1:7" ht="12.75" customHeight="1" x14ac:dyDescent="0.15">
      <c r="A230" s="21">
        <f t="shared" si="44"/>
        <v>409040</v>
      </c>
      <c r="B230" s="21" t="s">
        <v>61</v>
      </c>
      <c r="C230" s="54">
        <v>1</v>
      </c>
      <c r="D230" s="55" t="s">
        <v>5</v>
      </c>
      <c r="E230" s="26"/>
      <c r="F230" s="7">
        <f t="shared" si="43"/>
        <v>0</v>
      </c>
      <c r="G230" s="4"/>
    </row>
    <row r="231" spans="1:7" ht="12.75" customHeight="1" x14ac:dyDescent="0.15">
      <c r="A231" s="21">
        <f t="shared" si="44"/>
        <v>409050</v>
      </c>
      <c r="B231" s="21" t="s">
        <v>62</v>
      </c>
      <c r="C231" s="54">
        <v>1</v>
      </c>
      <c r="D231" s="55" t="s">
        <v>5</v>
      </c>
      <c r="E231" s="26"/>
      <c r="F231" s="7">
        <f t="shared" si="43"/>
        <v>0</v>
      </c>
      <c r="G231" s="4"/>
    </row>
    <row r="232" spans="1:7" ht="12.75" customHeight="1" x14ac:dyDescent="0.15">
      <c r="A232" s="21">
        <f>A231+10</f>
        <v>409060</v>
      </c>
      <c r="B232" s="21" t="s">
        <v>63</v>
      </c>
      <c r="C232" s="54">
        <v>1</v>
      </c>
      <c r="D232" s="55" t="s">
        <v>5</v>
      </c>
      <c r="E232" s="26"/>
      <c r="F232" s="7">
        <f t="shared" si="43"/>
        <v>0</v>
      </c>
      <c r="G232" s="4"/>
    </row>
    <row r="233" spans="1:7" ht="12.75" customHeight="1" x14ac:dyDescent="0.15">
      <c r="A233" s="21">
        <f>A232+10</f>
        <v>409070</v>
      </c>
      <c r="B233" s="21" t="s">
        <v>137</v>
      </c>
      <c r="C233" s="54">
        <v>1</v>
      </c>
      <c r="D233" s="55" t="s">
        <v>5</v>
      </c>
      <c r="E233" s="26"/>
      <c r="F233" s="7">
        <f t="shared" si="43"/>
        <v>0</v>
      </c>
      <c r="G233" s="4"/>
    </row>
    <row r="234" spans="1:7" ht="12.75" customHeight="1" x14ac:dyDescent="0.15">
      <c r="A234" s="43"/>
      <c r="B234" s="9"/>
      <c r="C234" s="19"/>
      <c r="D234" s="9"/>
      <c r="E234" s="9"/>
      <c r="F234" s="5"/>
      <c r="G234" s="2">
        <f>SUM(F226:F234)</f>
        <v>0</v>
      </c>
    </row>
    <row r="235" spans="1:7" ht="12.75" customHeight="1" x14ac:dyDescent="0.15">
      <c r="A235" s="12">
        <v>410</v>
      </c>
      <c r="B235" s="12" t="s">
        <v>184</v>
      </c>
      <c r="C235" s="54"/>
      <c r="D235" s="55"/>
      <c r="E235" s="2"/>
      <c r="F235" s="2"/>
      <c r="G235" s="2"/>
    </row>
    <row r="236" spans="1:7" ht="12.75" customHeight="1" x14ac:dyDescent="0.15">
      <c r="A236" s="21">
        <v>410010</v>
      </c>
      <c r="B236" s="21" t="s">
        <v>186</v>
      </c>
      <c r="C236" s="41">
        <v>5</v>
      </c>
      <c r="D236" s="55" t="s">
        <v>5</v>
      </c>
      <c r="E236" s="26"/>
      <c r="F236" s="7">
        <f t="shared" ref="F236:F241" si="45">C236*E236</f>
        <v>0</v>
      </c>
      <c r="G236" s="4"/>
    </row>
    <row r="237" spans="1:7" ht="12.75" customHeight="1" x14ac:dyDescent="0.15">
      <c r="A237" s="21">
        <f>A236+10</f>
        <v>410020</v>
      </c>
      <c r="B237" s="21" t="s">
        <v>187</v>
      </c>
      <c r="C237" s="41">
        <v>2</v>
      </c>
      <c r="D237" s="55" t="s">
        <v>5</v>
      </c>
      <c r="E237" s="26"/>
      <c r="F237" s="7">
        <f t="shared" si="45"/>
        <v>0</v>
      </c>
      <c r="G237" s="4"/>
    </row>
    <row r="238" spans="1:7" ht="12.75" customHeight="1" x14ac:dyDescent="0.15">
      <c r="A238" s="21">
        <f t="shared" ref="A238:A240" si="46">A237+10</f>
        <v>410030</v>
      </c>
      <c r="B238" s="21" t="s">
        <v>188</v>
      </c>
      <c r="C238" s="41">
        <v>1</v>
      </c>
      <c r="D238" s="55" t="s">
        <v>5</v>
      </c>
      <c r="E238" s="26"/>
      <c r="F238" s="7">
        <f t="shared" si="45"/>
        <v>0</v>
      </c>
      <c r="G238" s="4"/>
    </row>
    <row r="239" spans="1:7" ht="12.75" customHeight="1" x14ac:dyDescent="0.15">
      <c r="A239" s="21">
        <f t="shared" si="46"/>
        <v>410040</v>
      </c>
      <c r="B239" s="21" t="s">
        <v>189</v>
      </c>
      <c r="C239" s="41">
        <v>1</v>
      </c>
      <c r="D239" s="55" t="s">
        <v>5</v>
      </c>
      <c r="E239" s="26"/>
      <c r="F239" s="7">
        <f t="shared" si="45"/>
        <v>0</v>
      </c>
      <c r="G239" s="4"/>
    </row>
    <row r="240" spans="1:7" ht="12.75" customHeight="1" x14ac:dyDescent="0.15">
      <c r="A240" s="21">
        <f t="shared" si="46"/>
        <v>410050</v>
      </c>
      <c r="B240" s="21" t="s">
        <v>190</v>
      </c>
      <c r="C240" s="41">
        <v>1</v>
      </c>
      <c r="D240" s="55" t="s">
        <v>5</v>
      </c>
      <c r="E240" s="26"/>
      <c r="F240" s="7">
        <f t="shared" si="45"/>
        <v>0</v>
      </c>
      <c r="G240" s="4"/>
    </row>
    <row r="241" spans="1:7" ht="12.75" customHeight="1" x14ac:dyDescent="0.15">
      <c r="A241" s="21">
        <f>A240+10</f>
        <v>410060</v>
      </c>
      <c r="B241" s="21" t="s">
        <v>191</v>
      </c>
      <c r="C241" s="41">
        <v>1</v>
      </c>
      <c r="D241" s="55" t="s">
        <v>5</v>
      </c>
      <c r="E241" s="26"/>
      <c r="F241" s="7">
        <f t="shared" si="45"/>
        <v>0</v>
      </c>
      <c r="G241" s="4"/>
    </row>
    <row r="242" spans="1:7" ht="12.75" customHeight="1" x14ac:dyDescent="0.15">
      <c r="A242" s="21">
        <f>A241+10</f>
        <v>410070</v>
      </c>
      <c r="B242" s="21" t="s">
        <v>192</v>
      </c>
      <c r="C242" s="41">
        <v>1</v>
      </c>
      <c r="D242" s="55" t="s">
        <v>5</v>
      </c>
      <c r="E242" s="26"/>
      <c r="F242" s="7">
        <f t="shared" ref="F242" si="47">C242*E242</f>
        <v>0</v>
      </c>
      <c r="G242" s="4"/>
    </row>
    <row r="243" spans="1:7" ht="12.75" customHeight="1" x14ac:dyDescent="0.15">
      <c r="A243" s="43"/>
      <c r="B243" s="9"/>
      <c r="C243" s="19"/>
      <c r="D243" s="9"/>
      <c r="E243" s="9"/>
      <c r="F243" s="5"/>
      <c r="G243" s="2">
        <f>SUM(F235:F243)</f>
        <v>0</v>
      </c>
    </row>
    <row r="244" spans="1:7" ht="12.75" customHeight="1" x14ac:dyDescent="0.15">
      <c r="A244" s="12">
        <v>411</v>
      </c>
      <c r="B244" s="12" t="s">
        <v>210</v>
      </c>
      <c r="C244" s="54"/>
      <c r="D244" s="55"/>
      <c r="E244" s="2"/>
      <c r="F244" s="2"/>
      <c r="G244" s="2"/>
    </row>
    <row r="245" spans="1:7" ht="12.75" customHeight="1" x14ac:dyDescent="0.15">
      <c r="A245" s="21">
        <v>411010</v>
      </c>
      <c r="B245" s="21" t="s">
        <v>211</v>
      </c>
      <c r="C245" s="41">
        <v>5</v>
      </c>
      <c r="D245" s="55" t="s">
        <v>5</v>
      </c>
      <c r="E245" s="26"/>
      <c r="F245" s="7">
        <f t="shared" ref="F245:F247" si="48">C245*E245</f>
        <v>0</v>
      </c>
      <c r="G245" s="4"/>
    </row>
    <row r="246" spans="1:7" ht="12.75" customHeight="1" x14ac:dyDescent="0.15">
      <c r="A246" s="21">
        <f>A245+10</f>
        <v>411020</v>
      </c>
      <c r="B246" s="21" t="s">
        <v>212</v>
      </c>
      <c r="C246" s="41">
        <v>1</v>
      </c>
      <c r="D246" s="55" t="s">
        <v>5</v>
      </c>
      <c r="E246" s="26"/>
      <c r="F246" s="7">
        <f t="shared" si="48"/>
        <v>0</v>
      </c>
      <c r="G246" s="4"/>
    </row>
    <row r="247" spans="1:7" ht="12.75" customHeight="1" x14ac:dyDescent="0.15">
      <c r="A247" s="21">
        <f t="shared" ref="A247" si="49">A246+10</f>
        <v>411030</v>
      </c>
      <c r="B247" s="21" t="s">
        <v>213</v>
      </c>
      <c r="C247" s="41">
        <v>5</v>
      </c>
      <c r="D247" s="55" t="s">
        <v>5</v>
      </c>
      <c r="E247" s="26"/>
      <c r="F247" s="7">
        <f t="shared" si="48"/>
        <v>0</v>
      </c>
      <c r="G247" s="4"/>
    </row>
    <row r="248" spans="1:7" ht="12.75" customHeight="1" x14ac:dyDescent="0.15">
      <c r="A248" s="43"/>
      <c r="B248" s="9"/>
      <c r="C248" s="19"/>
      <c r="D248" s="9"/>
      <c r="E248" s="9"/>
      <c r="F248" s="5"/>
      <c r="G248" s="2">
        <f>SUM(F244:F248)</f>
        <v>0</v>
      </c>
    </row>
    <row r="249" spans="1:7" ht="12.75" customHeight="1" x14ac:dyDescent="0.15">
      <c r="A249" s="18"/>
      <c r="B249" s="9"/>
      <c r="C249" s="19"/>
      <c r="D249" s="9"/>
      <c r="E249" s="9"/>
      <c r="F249" s="9"/>
      <c r="G249" s="10"/>
    </row>
    <row r="250" spans="1:7" s="59" customFormat="1" ht="12.75" customHeight="1" x14ac:dyDescent="0.15">
      <c r="A250" s="12">
        <v>4</v>
      </c>
      <c r="B250" s="13" t="s">
        <v>101</v>
      </c>
      <c r="C250" s="69"/>
      <c r="D250" s="70"/>
      <c r="E250" s="70"/>
      <c r="F250" s="71"/>
      <c r="G250" s="6">
        <f>SUM(G159:G249)</f>
        <v>0</v>
      </c>
    </row>
    <row r="251" spans="1:7" s="59" customFormat="1" ht="38.25" customHeight="1" x14ac:dyDescent="0.15">
      <c r="A251" s="94" t="s">
        <v>117</v>
      </c>
      <c r="B251" s="94" t="s">
        <v>118</v>
      </c>
      <c r="C251" s="94" t="s">
        <v>119</v>
      </c>
      <c r="D251" s="94" t="s">
        <v>120</v>
      </c>
      <c r="E251" s="94" t="s">
        <v>121</v>
      </c>
      <c r="F251" s="94" t="s">
        <v>122</v>
      </c>
      <c r="G251" s="94" t="s">
        <v>123</v>
      </c>
    </row>
    <row r="252" spans="1:7" s="59" customFormat="1" ht="12.75" customHeight="1" x14ac:dyDescent="0.15">
      <c r="A252" s="18"/>
      <c r="B252" s="9"/>
      <c r="C252" s="19"/>
      <c r="D252" s="9"/>
      <c r="E252" s="9"/>
      <c r="F252" s="9"/>
      <c r="G252" s="10"/>
    </row>
    <row r="253" spans="1:7" s="59" customFormat="1" ht="12.75" customHeight="1" x14ac:dyDescent="0.15">
      <c r="A253" s="97">
        <v>5</v>
      </c>
      <c r="B253" s="98" t="s">
        <v>19</v>
      </c>
      <c r="C253" s="102"/>
      <c r="D253" s="60"/>
      <c r="E253" s="60"/>
      <c r="F253" s="60"/>
      <c r="G253" s="61"/>
    </row>
    <row r="254" spans="1:7" s="59" customFormat="1" ht="12.75" customHeight="1" x14ac:dyDescent="0.15">
      <c r="A254" s="80"/>
      <c r="B254" s="104" t="s">
        <v>96</v>
      </c>
      <c r="C254" s="103"/>
      <c r="D254" s="63"/>
      <c r="E254" s="63"/>
      <c r="F254" s="63"/>
      <c r="G254" s="64"/>
    </row>
    <row r="255" spans="1:7" s="59" customFormat="1" ht="12.75" customHeight="1" x14ac:dyDescent="0.15">
      <c r="A255" s="18"/>
      <c r="B255" s="9"/>
      <c r="C255" s="19"/>
      <c r="D255" s="9"/>
      <c r="E255" s="9"/>
      <c r="F255" s="9"/>
      <c r="G255" s="10"/>
    </row>
    <row r="256" spans="1:7" s="59" customFormat="1" ht="12.75" customHeight="1" x14ac:dyDescent="0.15">
      <c r="A256" s="37">
        <v>501</v>
      </c>
      <c r="B256" s="37" t="s">
        <v>164</v>
      </c>
      <c r="C256" s="66"/>
      <c r="D256" s="1"/>
      <c r="E256" s="1"/>
      <c r="F256" s="1"/>
      <c r="G256" s="34"/>
    </row>
    <row r="257" spans="1:7" s="59" customFormat="1" ht="12.75" customHeight="1" x14ac:dyDescent="0.15">
      <c r="A257" s="21">
        <v>501010</v>
      </c>
      <c r="B257" s="21" t="s">
        <v>64</v>
      </c>
      <c r="C257" s="54">
        <v>1500</v>
      </c>
      <c r="D257" s="55" t="s">
        <v>9</v>
      </c>
      <c r="E257" s="26"/>
      <c r="F257" s="7">
        <f>C257*E257</f>
        <v>0</v>
      </c>
      <c r="G257" s="34"/>
    </row>
    <row r="258" spans="1:7" s="59" customFormat="1" ht="12.75" customHeight="1" x14ac:dyDescent="0.15">
      <c r="A258" s="21">
        <f>A257+10</f>
        <v>501020</v>
      </c>
      <c r="B258" s="21" t="s">
        <v>65</v>
      </c>
      <c r="C258" s="54">
        <v>50</v>
      </c>
      <c r="D258" s="55" t="s">
        <v>9</v>
      </c>
      <c r="E258" s="26"/>
      <c r="F258" s="7">
        <f>C258*E258</f>
        <v>0</v>
      </c>
      <c r="G258" s="34"/>
    </row>
    <row r="259" spans="1:7" s="59" customFormat="1" ht="12.75" customHeight="1" x14ac:dyDescent="0.15">
      <c r="A259" s="21">
        <f>A258+10</f>
        <v>501030</v>
      </c>
      <c r="B259" s="21" t="s">
        <v>136</v>
      </c>
      <c r="C259" s="54">
        <v>25</v>
      </c>
      <c r="D259" s="55" t="s">
        <v>9</v>
      </c>
      <c r="E259" s="26"/>
      <c r="F259" s="7">
        <f>C259*E259</f>
        <v>0</v>
      </c>
      <c r="G259" s="34"/>
    </row>
    <row r="260" spans="1:7" s="59" customFormat="1" ht="12.75" customHeight="1" x14ac:dyDescent="0.15">
      <c r="A260" s="18"/>
      <c r="B260" s="9"/>
      <c r="C260" s="19"/>
      <c r="D260" s="9"/>
      <c r="E260" s="9"/>
      <c r="F260" s="10"/>
      <c r="G260" s="72">
        <f>SUM(F256:F260)</f>
        <v>0</v>
      </c>
    </row>
    <row r="261" spans="1:7" s="59" customFormat="1" ht="12.75" customHeight="1" x14ac:dyDescent="0.15">
      <c r="A261" s="37">
        <v>5011</v>
      </c>
      <c r="B261" s="37" t="s">
        <v>193</v>
      </c>
      <c r="C261" s="66"/>
      <c r="D261" s="1"/>
      <c r="E261" s="1"/>
      <c r="F261" s="1"/>
      <c r="G261" s="34"/>
    </row>
    <row r="262" spans="1:7" s="59" customFormat="1" ht="12.75" customHeight="1" x14ac:dyDescent="0.15">
      <c r="A262" s="21">
        <v>501110</v>
      </c>
      <c r="B262" s="21" t="s">
        <v>64</v>
      </c>
      <c r="C262" s="54">
        <v>150</v>
      </c>
      <c r="D262" s="55" t="s">
        <v>9</v>
      </c>
      <c r="E262" s="26"/>
      <c r="F262" s="7">
        <f>C262*E262</f>
        <v>0</v>
      </c>
      <c r="G262" s="34"/>
    </row>
    <row r="263" spans="1:7" s="59" customFormat="1" ht="12.75" customHeight="1" x14ac:dyDescent="0.15">
      <c r="A263" s="18"/>
      <c r="B263" s="9"/>
      <c r="C263" s="19"/>
      <c r="D263" s="9"/>
      <c r="E263" s="9"/>
      <c r="F263" s="10"/>
      <c r="G263" s="72">
        <f>SUM(F261:F263)</f>
        <v>0</v>
      </c>
    </row>
    <row r="264" spans="1:7" s="59" customFormat="1" ht="12.75" customHeight="1" x14ac:dyDescent="0.15">
      <c r="A264" s="37">
        <v>502</v>
      </c>
      <c r="B264" s="37" t="s">
        <v>165</v>
      </c>
      <c r="C264" s="66"/>
      <c r="D264" s="1"/>
      <c r="E264" s="1"/>
      <c r="F264" s="1"/>
      <c r="G264" s="34"/>
    </row>
    <row r="265" spans="1:7" s="59" customFormat="1" ht="12.75" customHeight="1" x14ac:dyDescent="0.15">
      <c r="A265" s="21">
        <v>502010</v>
      </c>
      <c r="B265" s="21" t="s">
        <v>66</v>
      </c>
      <c r="C265" s="54">
        <v>100</v>
      </c>
      <c r="D265" s="55" t="s">
        <v>5</v>
      </c>
      <c r="E265" s="26"/>
      <c r="F265" s="7">
        <f>C265*E265</f>
        <v>0</v>
      </c>
      <c r="G265" s="34"/>
    </row>
    <row r="266" spans="1:7" s="59" customFormat="1" ht="12.75" customHeight="1" x14ac:dyDescent="0.15">
      <c r="A266" s="21">
        <f>A265+10</f>
        <v>502020</v>
      </c>
      <c r="B266" s="21" t="s">
        <v>67</v>
      </c>
      <c r="C266" s="54">
        <v>5</v>
      </c>
      <c r="D266" s="55" t="s">
        <v>5</v>
      </c>
      <c r="E266" s="26"/>
      <c r="F266" s="7">
        <f>C266*E266</f>
        <v>0</v>
      </c>
      <c r="G266" s="34"/>
    </row>
    <row r="267" spans="1:7" s="59" customFormat="1" ht="12.75" customHeight="1" x14ac:dyDescent="0.15">
      <c r="A267" s="18"/>
      <c r="B267" s="9"/>
      <c r="C267" s="19"/>
      <c r="D267" s="9"/>
      <c r="E267" s="9"/>
      <c r="F267" s="10"/>
      <c r="G267" s="72">
        <f>SUM(F264:F267)</f>
        <v>0</v>
      </c>
    </row>
    <row r="268" spans="1:7" s="59" customFormat="1" ht="12.75" customHeight="1" x14ac:dyDescent="0.15">
      <c r="A268" s="37">
        <v>503</v>
      </c>
      <c r="B268" s="12" t="s">
        <v>166</v>
      </c>
      <c r="C268" s="57"/>
      <c r="D268" s="46"/>
      <c r="E268" s="46"/>
      <c r="F268" s="46"/>
      <c r="G268" s="58"/>
    </row>
    <row r="269" spans="1:7" s="59" customFormat="1" ht="12.75" customHeight="1" x14ac:dyDescent="0.15">
      <c r="A269" s="21">
        <v>503010</v>
      </c>
      <c r="B269" s="21" t="s">
        <v>68</v>
      </c>
      <c r="C269" s="54">
        <v>25</v>
      </c>
      <c r="D269" s="55" t="s">
        <v>5</v>
      </c>
      <c r="E269" s="26"/>
      <c r="F269" s="7">
        <f>C269*E269</f>
        <v>0</v>
      </c>
      <c r="G269" s="34"/>
    </row>
    <row r="270" spans="1:7" s="59" customFormat="1" ht="12.75" customHeight="1" x14ac:dyDescent="0.15">
      <c r="A270" s="21">
        <f>A269+10</f>
        <v>503020</v>
      </c>
      <c r="B270" s="21" t="s">
        <v>69</v>
      </c>
      <c r="C270" s="54">
        <v>5</v>
      </c>
      <c r="D270" s="55" t="s">
        <v>5</v>
      </c>
      <c r="E270" s="26"/>
      <c r="F270" s="7">
        <f>C270*E270</f>
        <v>0</v>
      </c>
      <c r="G270" s="34"/>
    </row>
    <row r="271" spans="1:7" s="59" customFormat="1" ht="12.75" customHeight="1" x14ac:dyDescent="0.15">
      <c r="A271" s="43"/>
      <c r="B271" s="44"/>
      <c r="C271" s="45"/>
      <c r="D271" s="46"/>
      <c r="E271" s="9"/>
      <c r="F271" s="5"/>
      <c r="G271" s="72">
        <f>SUM(F268:F271)</f>
        <v>0</v>
      </c>
    </row>
    <row r="272" spans="1:7" s="59" customFormat="1" ht="12.75" customHeight="1" x14ac:dyDescent="0.15">
      <c r="A272" s="37">
        <v>504</v>
      </c>
      <c r="B272" s="12" t="s">
        <v>167</v>
      </c>
      <c r="C272" s="73"/>
      <c r="D272" s="34"/>
      <c r="E272" s="34"/>
      <c r="F272" s="34"/>
      <c r="G272" s="34"/>
    </row>
    <row r="273" spans="1:7" s="59" customFormat="1" ht="12.75" customHeight="1" x14ac:dyDescent="0.15">
      <c r="A273" s="21">
        <v>504010</v>
      </c>
      <c r="B273" s="21" t="s">
        <v>70</v>
      </c>
      <c r="C273" s="54">
        <v>50</v>
      </c>
      <c r="D273" s="55" t="s">
        <v>5</v>
      </c>
      <c r="E273" s="26"/>
      <c r="F273" s="7">
        <f>C273*E273</f>
        <v>0</v>
      </c>
      <c r="G273" s="34"/>
    </row>
    <row r="274" spans="1:7" s="59" customFormat="1" ht="12.75" customHeight="1" x14ac:dyDescent="0.15">
      <c r="A274" s="21">
        <f>A273+10</f>
        <v>504020</v>
      </c>
      <c r="B274" s="21" t="s">
        <v>71</v>
      </c>
      <c r="C274" s="54">
        <v>5</v>
      </c>
      <c r="D274" s="55" t="s">
        <v>5</v>
      </c>
      <c r="E274" s="26"/>
      <c r="F274" s="7">
        <f>C274*E274</f>
        <v>0</v>
      </c>
      <c r="G274" s="34"/>
    </row>
    <row r="275" spans="1:7" s="59" customFormat="1" ht="12.75" customHeight="1" x14ac:dyDescent="0.15">
      <c r="A275" s="18"/>
      <c r="B275" s="9"/>
      <c r="C275" s="19"/>
      <c r="D275" s="9"/>
      <c r="E275" s="9"/>
      <c r="F275" s="10"/>
      <c r="G275" s="72">
        <f>SUM(F272:F275)</f>
        <v>0</v>
      </c>
    </row>
    <row r="276" spans="1:7" s="59" customFormat="1" x14ac:dyDescent="0.15">
      <c r="A276" s="37">
        <v>505</v>
      </c>
      <c r="B276" s="74" t="s">
        <v>168</v>
      </c>
      <c r="C276" s="66"/>
      <c r="D276" s="1"/>
      <c r="E276" s="1"/>
      <c r="F276" s="1"/>
      <c r="G276" s="34"/>
    </row>
    <row r="277" spans="1:7" s="59" customFormat="1" ht="12.75" customHeight="1" x14ac:dyDescent="0.15">
      <c r="A277" s="21">
        <v>505010</v>
      </c>
      <c r="B277" s="34" t="s">
        <v>81</v>
      </c>
      <c r="C277" s="54">
        <v>25</v>
      </c>
      <c r="D277" s="55" t="s">
        <v>5</v>
      </c>
      <c r="E277" s="26"/>
      <c r="F277" s="7">
        <f>C277*E277</f>
        <v>0</v>
      </c>
      <c r="G277" s="34"/>
    </row>
    <row r="278" spans="1:7" s="59" customFormat="1" ht="12.75" customHeight="1" x14ac:dyDescent="0.15">
      <c r="A278" s="21">
        <f>A277+10</f>
        <v>505020</v>
      </c>
      <c r="B278" s="62" t="s">
        <v>82</v>
      </c>
      <c r="C278" s="67">
        <v>2</v>
      </c>
      <c r="D278" s="42" t="s">
        <v>5</v>
      </c>
      <c r="E278" s="26"/>
      <c r="F278" s="3">
        <f>C278*E278</f>
        <v>0</v>
      </c>
      <c r="G278" s="34"/>
    </row>
    <row r="279" spans="1:7" s="59" customFormat="1" ht="12.75" customHeight="1" x14ac:dyDescent="0.15">
      <c r="A279" s="18"/>
      <c r="B279" s="9"/>
      <c r="C279" s="19"/>
      <c r="D279" s="9"/>
      <c r="E279" s="9"/>
      <c r="F279" s="10"/>
      <c r="G279" s="72">
        <f>SUM(F276:F279)</f>
        <v>0</v>
      </c>
    </row>
    <row r="280" spans="1:7" s="59" customFormat="1" x14ac:dyDescent="0.15">
      <c r="A280" s="37">
        <v>506</v>
      </c>
      <c r="B280" s="74" t="s">
        <v>214</v>
      </c>
      <c r="C280" s="66"/>
      <c r="D280" s="1"/>
      <c r="E280" s="1"/>
      <c r="F280" s="1"/>
      <c r="G280" s="34"/>
    </row>
    <row r="281" spans="1:7" s="59" customFormat="1" x14ac:dyDescent="0.15">
      <c r="A281" s="75">
        <v>506010</v>
      </c>
      <c r="B281" s="34" t="s">
        <v>215</v>
      </c>
      <c r="C281" s="66">
        <v>2</v>
      </c>
      <c r="D281" s="55" t="s">
        <v>5</v>
      </c>
      <c r="E281" s="26"/>
      <c r="F281" s="7">
        <f>C281*E281</f>
        <v>0</v>
      </c>
      <c r="G281" s="34"/>
    </row>
    <row r="282" spans="1:7" s="59" customFormat="1" ht="12.75" customHeight="1" x14ac:dyDescent="0.15">
      <c r="A282" s="21">
        <f>A281+10</f>
        <v>506020</v>
      </c>
      <c r="B282" s="34" t="s">
        <v>81</v>
      </c>
      <c r="C282" s="54">
        <v>25</v>
      </c>
      <c r="D282" s="55" t="s">
        <v>5</v>
      </c>
      <c r="E282" s="26"/>
      <c r="F282" s="7">
        <f>C282*E282</f>
        <v>0</v>
      </c>
      <c r="G282" s="34"/>
    </row>
    <row r="283" spans="1:7" s="59" customFormat="1" ht="12.75" customHeight="1" x14ac:dyDescent="0.15">
      <c r="A283" s="21">
        <f>A282+10</f>
        <v>506030</v>
      </c>
      <c r="B283" s="62" t="s">
        <v>82</v>
      </c>
      <c r="C283" s="67">
        <v>2</v>
      </c>
      <c r="D283" s="42" t="s">
        <v>5</v>
      </c>
      <c r="E283" s="26"/>
      <c r="F283" s="3">
        <f>C283*E283</f>
        <v>0</v>
      </c>
      <c r="G283" s="34"/>
    </row>
    <row r="284" spans="1:7" s="59" customFormat="1" ht="12.75" customHeight="1" x14ac:dyDescent="0.15">
      <c r="A284" s="18"/>
      <c r="B284" s="9"/>
      <c r="C284" s="19"/>
      <c r="D284" s="9"/>
      <c r="E284" s="9"/>
      <c r="F284" s="10"/>
      <c r="G284" s="72">
        <f>SUM(F280:F284)</f>
        <v>0</v>
      </c>
    </row>
    <row r="285" spans="1:7" s="59" customFormat="1" ht="12.75" customHeight="1" x14ac:dyDescent="0.15">
      <c r="A285" s="49">
        <v>507</v>
      </c>
      <c r="B285" s="37" t="s">
        <v>169</v>
      </c>
      <c r="C285" s="66"/>
      <c r="D285" s="1"/>
      <c r="E285" s="1"/>
      <c r="F285" s="1"/>
      <c r="G285" s="2"/>
    </row>
    <row r="286" spans="1:7" s="59" customFormat="1" ht="12.75" customHeight="1" x14ac:dyDescent="0.15">
      <c r="A286" s="21">
        <v>507010</v>
      </c>
      <c r="B286" s="34" t="s">
        <v>79</v>
      </c>
      <c r="C286" s="54">
        <v>10</v>
      </c>
      <c r="D286" s="55" t="s">
        <v>5</v>
      </c>
      <c r="E286" s="92"/>
      <c r="F286" s="7">
        <f>C286*E286</f>
        <v>0</v>
      </c>
      <c r="G286" s="34"/>
    </row>
    <row r="287" spans="1:7" s="59" customFormat="1" ht="12.75" customHeight="1" x14ac:dyDescent="0.15">
      <c r="A287" s="75"/>
      <c r="B287" s="76"/>
      <c r="C287" s="77"/>
      <c r="D287" s="76"/>
      <c r="E287" s="76"/>
      <c r="F287" s="78"/>
      <c r="G287" s="72">
        <f>SUM(F285:F287)</f>
        <v>0</v>
      </c>
    </row>
    <row r="288" spans="1:7" s="59" customFormat="1" ht="12.75" customHeight="1" x14ac:dyDescent="0.15">
      <c r="A288" s="37">
        <v>508</v>
      </c>
      <c r="B288" s="37" t="s">
        <v>170</v>
      </c>
      <c r="C288" s="66"/>
      <c r="D288" s="1"/>
      <c r="E288" s="1"/>
      <c r="F288" s="1"/>
      <c r="G288" s="2"/>
    </row>
    <row r="289" spans="1:7" s="59" customFormat="1" ht="12.75" customHeight="1" x14ac:dyDescent="0.15">
      <c r="A289" s="21">
        <v>508010</v>
      </c>
      <c r="B289" s="34" t="s">
        <v>80</v>
      </c>
      <c r="C289" s="54">
        <v>10</v>
      </c>
      <c r="D289" s="55" t="s">
        <v>5</v>
      </c>
      <c r="E289" s="92"/>
      <c r="F289" s="7">
        <f>C289*E289</f>
        <v>0</v>
      </c>
      <c r="G289" s="34"/>
    </row>
    <row r="290" spans="1:7" s="59" customFormat="1" ht="12.75" customHeight="1" x14ac:dyDescent="0.15">
      <c r="A290" s="75"/>
      <c r="B290" s="1"/>
      <c r="C290" s="56"/>
      <c r="D290" s="39"/>
      <c r="E290" s="79"/>
      <c r="F290" s="11"/>
      <c r="G290" s="72">
        <f>SUM(F288:F290)</f>
        <v>0</v>
      </c>
    </row>
    <row r="291" spans="1:7" s="59" customFormat="1" ht="12.75" customHeight="1" x14ac:dyDescent="0.15">
      <c r="A291" s="37">
        <v>509</v>
      </c>
      <c r="B291" s="37" t="s">
        <v>176</v>
      </c>
      <c r="C291" s="66"/>
      <c r="D291" s="1"/>
      <c r="E291" s="1"/>
      <c r="F291" s="1"/>
      <c r="G291" s="34"/>
    </row>
    <row r="292" spans="1:7" s="59" customFormat="1" ht="26" x14ac:dyDescent="0.15">
      <c r="A292" s="21">
        <v>509010</v>
      </c>
      <c r="B292" s="53" t="s">
        <v>73</v>
      </c>
      <c r="C292" s="54">
        <v>15</v>
      </c>
      <c r="D292" s="55" t="s">
        <v>5</v>
      </c>
      <c r="E292" s="26"/>
      <c r="F292" s="7">
        <f>C292*E292</f>
        <v>0</v>
      </c>
      <c r="G292" s="34"/>
    </row>
    <row r="293" spans="1:7" s="59" customFormat="1" ht="12.75" customHeight="1" x14ac:dyDescent="0.15">
      <c r="A293" s="21">
        <f>A292+10</f>
        <v>509020</v>
      </c>
      <c r="B293" s="21" t="s">
        <v>6</v>
      </c>
      <c r="C293" s="54">
        <v>15</v>
      </c>
      <c r="D293" s="55" t="s">
        <v>5</v>
      </c>
      <c r="E293" s="26"/>
      <c r="F293" s="7">
        <f>C293*E293</f>
        <v>0</v>
      </c>
      <c r="G293" s="34"/>
    </row>
    <row r="294" spans="1:7" s="59" customFormat="1" ht="12.75" customHeight="1" x14ac:dyDescent="0.15">
      <c r="A294" s="21">
        <f t="shared" ref="A294:A295" si="50">A293+10</f>
        <v>509030</v>
      </c>
      <c r="B294" s="21" t="s">
        <v>139</v>
      </c>
      <c r="C294" s="54">
        <v>1</v>
      </c>
      <c r="D294" s="55" t="s">
        <v>5</v>
      </c>
      <c r="E294" s="26"/>
      <c r="F294" s="7">
        <f>C294*E294</f>
        <v>0</v>
      </c>
      <c r="G294" s="34"/>
    </row>
    <row r="295" spans="1:7" s="59" customFormat="1" ht="12.75" customHeight="1" x14ac:dyDescent="0.15">
      <c r="A295" s="21">
        <f t="shared" si="50"/>
        <v>509040</v>
      </c>
      <c r="B295" s="40" t="s">
        <v>140</v>
      </c>
      <c r="C295" s="67">
        <v>10</v>
      </c>
      <c r="D295" s="42" t="s">
        <v>5</v>
      </c>
      <c r="E295" s="26"/>
      <c r="F295" s="3">
        <f>C295*E295</f>
        <v>0</v>
      </c>
      <c r="G295" s="34"/>
    </row>
    <row r="296" spans="1:7" s="59" customFormat="1" ht="12.75" customHeight="1" x14ac:dyDescent="0.15">
      <c r="A296" s="18"/>
      <c r="B296" s="9"/>
      <c r="C296" s="19"/>
      <c r="D296" s="9"/>
      <c r="E296" s="9"/>
      <c r="F296" s="10"/>
      <c r="G296" s="2">
        <f>SUM(F291:F296)</f>
        <v>0</v>
      </c>
    </row>
    <row r="297" spans="1:7" s="59" customFormat="1" ht="12.75" customHeight="1" x14ac:dyDescent="0.15">
      <c r="A297" s="37">
        <v>510</v>
      </c>
      <c r="B297" s="37" t="s">
        <v>177</v>
      </c>
      <c r="C297" s="66"/>
      <c r="D297" s="1"/>
      <c r="E297" s="1"/>
      <c r="F297" s="1"/>
      <c r="G297" s="34"/>
    </row>
    <row r="298" spans="1:7" s="59" customFormat="1" x14ac:dyDescent="0.15">
      <c r="A298" s="21">
        <v>510010</v>
      </c>
      <c r="B298" s="53" t="s">
        <v>72</v>
      </c>
      <c r="C298" s="54">
        <v>15</v>
      </c>
      <c r="D298" s="55" t="s">
        <v>5</v>
      </c>
      <c r="E298" s="26"/>
      <c r="F298" s="7">
        <f>C298*E298</f>
        <v>0</v>
      </c>
      <c r="G298" s="34"/>
    </row>
    <row r="299" spans="1:7" s="59" customFormat="1" ht="12.75" customHeight="1" x14ac:dyDescent="0.15">
      <c r="A299" s="21">
        <f>A298+10</f>
        <v>510020</v>
      </c>
      <c r="B299" s="21" t="s">
        <v>6</v>
      </c>
      <c r="C299" s="54">
        <v>15</v>
      </c>
      <c r="D299" s="55" t="s">
        <v>5</v>
      </c>
      <c r="E299" s="26"/>
      <c r="F299" s="7">
        <f>C299*E299</f>
        <v>0</v>
      </c>
      <c r="G299" s="34"/>
    </row>
    <row r="300" spans="1:7" s="59" customFormat="1" ht="12.75" customHeight="1" x14ac:dyDescent="0.15">
      <c r="A300" s="21">
        <f t="shared" ref="A300:A301" si="51">A299+10</f>
        <v>510030</v>
      </c>
      <c r="B300" s="21" t="s">
        <v>139</v>
      </c>
      <c r="C300" s="54">
        <v>1</v>
      </c>
      <c r="D300" s="55" t="s">
        <v>5</v>
      </c>
      <c r="E300" s="26"/>
      <c r="F300" s="7">
        <f>C300*E300</f>
        <v>0</v>
      </c>
      <c r="G300" s="34"/>
    </row>
    <row r="301" spans="1:7" s="59" customFormat="1" ht="12.75" customHeight="1" x14ac:dyDescent="0.15">
      <c r="A301" s="21">
        <f t="shared" si="51"/>
        <v>510040</v>
      </c>
      <c r="B301" s="21" t="s">
        <v>140</v>
      </c>
      <c r="C301" s="54">
        <v>10</v>
      </c>
      <c r="D301" s="55" t="s">
        <v>5</v>
      </c>
      <c r="E301" s="26"/>
      <c r="F301" s="7">
        <f>C301*E301</f>
        <v>0</v>
      </c>
      <c r="G301" s="34"/>
    </row>
    <row r="302" spans="1:7" s="59" customFormat="1" ht="12.75" customHeight="1" x14ac:dyDescent="0.15">
      <c r="A302" s="34"/>
      <c r="B302" s="18"/>
      <c r="C302" s="19"/>
      <c r="D302" s="9"/>
      <c r="E302" s="9"/>
      <c r="F302" s="10"/>
      <c r="G302" s="2">
        <f>SUM(F297:F302)</f>
        <v>0</v>
      </c>
    </row>
    <row r="303" spans="1:7" s="59" customFormat="1" ht="12.75" customHeight="1" x14ac:dyDescent="0.15">
      <c r="A303" s="49">
        <v>511</v>
      </c>
      <c r="B303" s="37" t="s">
        <v>171</v>
      </c>
      <c r="C303" s="66"/>
      <c r="D303" s="1"/>
      <c r="E303" s="1"/>
      <c r="F303" s="1"/>
      <c r="G303" s="2"/>
    </row>
    <row r="304" spans="1:7" s="59" customFormat="1" ht="12.75" customHeight="1" x14ac:dyDescent="0.15">
      <c r="A304" s="21">
        <v>511010</v>
      </c>
      <c r="B304" s="21" t="s">
        <v>74</v>
      </c>
      <c r="C304" s="54">
        <v>30</v>
      </c>
      <c r="D304" s="55" t="s">
        <v>5</v>
      </c>
      <c r="E304" s="92"/>
      <c r="F304" s="7">
        <f>C304*E304</f>
        <v>0</v>
      </c>
      <c r="G304" s="34"/>
    </row>
    <row r="305" spans="1:7" s="59" customFormat="1" ht="12.75" customHeight="1" x14ac:dyDescent="0.15">
      <c r="A305" s="80"/>
      <c r="B305" s="76"/>
      <c r="C305" s="77"/>
      <c r="D305" s="76"/>
      <c r="E305" s="76"/>
      <c r="F305" s="78"/>
      <c r="G305" s="2">
        <f>SUM(F303:F305)</f>
        <v>0</v>
      </c>
    </row>
    <row r="306" spans="1:7" s="59" customFormat="1" ht="12.75" customHeight="1" x14ac:dyDescent="0.15">
      <c r="A306" s="80"/>
      <c r="B306" s="76"/>
      <c r="C306" s="77"/>
      <c r="D306" s="76"/>
      <c r="E306" s="76"/>
      <c r="F306" s="78"/>
      <c r="G306" s="2"/>
    </row>
    <row r="307" spans="1:7" s="59" customFormat="1" ht="12.75" customHeight="1" x14ac:dyDescent="0.15">
      <c r="A307" s="12">
        <v>5</v>
      </c>
      <c r="B307" s="81" t="s">
        <v>12</v>
      </c>
      <c r="C307" s="69"/>
      <c r="D307" s="70"/>
      <c r="E307" s="70"/>
      <c r="F307" s="71"/>
      <c r="G307" s="6">
        <f>SUM(G255:G306)</f>
        <v>0</v>
      </c>
    </row>
    <row r="308" spans="1:7" s="59" customFormat="1" ht="38.25" customHeight="1" x14ac:dyDescent="0.15">
      <c r="A308" s="94" t="s">
        <v>117</v>
      </c>
      <c r="B308" s="94" t="s">
        <v>118</v>
      </c>
      <c r="C308" s="94" t="s">
        <v>119</v>
      </c>
      <c r="D308" s="94" t="s">
        <v>120</v>
      </c>
      <c r="E308" s="94" t="s">
        <v>121</v>
      </c>
      <c r="F308" s="94" t="s">
        <v>122</v>
      </c>
      <c r="G308" s="94" t="s">
        <v>123</v>
      </c>
    </row>
    <row r="309" spans="1:7" s="59" customFormat="1" ht="12.75" customHeight="1" x14ac:dyDescent="0.15">
      <c r="A309" s="43"/>
      <c r="B309" s="70"/>
      <c r="C309" s="19"/>
      <c r="D309" s="9"/>
      <c r="E309" s="9"/>
      <c r="F309" s="9"/>
      <c r="G309" s="10"/>
    </row>
    <row r="310" spans="1:7" s="59" customFormat="1" ht="12.75" customHeight="1" x14ac:dyDescent="0.15">
      <c r="A310" s="81" t="s">
        <v>4</v>
      </c>
      <c r="B310" s="70" t="s">
        <v>8</v>
      </c>
      <c r="C310" s="19"/>
      <c r="D310" s="9"/>
      <c r="E310" s="9"/>
      <c r="F310" s="9"/>
      <c r="G310" s="10"/>
    </row>
    <row r="311" spans="1:7" s="59" customFormat="1" ht="12.75" customHeight="1" x14ac:dyDescent="0.15">
      <c r="A311" s="18"/>
      <c r="B311" s="9"/>
      <c r="C311" s="19"/>
      <c r="D311" s="9"/>
      <c r="E311" s="9"/>
      <c r="F311" s="9"/>
      <c r="G311" s="10"/>
    </row>
    <row r="312" spans="1:7" s="59" customFormat="1" ht="12.75" customHeight="1" x14ac:dyDescent="0.15">
      <c r="A312" s="37">
        <v>601</v>
      </c>
      <c r="B312" s="37" t="s">
        <v>172</v>
      </c>
      <c r="C312" s="66"/>
      <c r="D312" s="1"/>
      <c r="E312" s="1"/>
      <c r="F312" s="1"/>
      <c r="G312" s="1"/>
    </row>
    <row r="313" spans="1:7" s="59" customFormat="1" ht="12.75" customHeight="1" x14ac:dyDescent="0.15">
      <c r="A313" s="21">
        <v>601010</v>
      </c>
      <c r="B313" s="21" t="s">
        <v>18</v>
      </c>
      <c r="C313" s="54">
        <v>5</v>
      </c>
      <c r="D313" s="55" t="s">
        <v>5</v>
      </c>
      <c r="E313" s="26"/>
      <c r="F313" s="7">
        <f t="shared" ref="F313:F319" si="52">C313*E313</f>
        <v>0</v>
      </c>
      <c r="G313" s="34"/>
    </row>
    <row r="314" spans="1:7" s="59" customFormat="1" ht="12.75" customHeight="1" x14ac:dyDescent="0.15">
      <c r="A314" s="21">
        <f>A313+10</f>
        <v>601020</v>
      </c>
      <c r="B314" s="21" t="s">
        <v>6</v>
      </c>
      <c r="C314" s="54">
        <v>5</v>
      </c>
      <c r="D314" s="55" t="s">
        <v>5</v>
      </c>
      <c r="E314" s="26"/>
      <c r="F314" s="7">
        <f t="shared" si="52"/>
        <v>0</v>
      </c>
      <c r="G314" s="34"/>
    </row>
    <row r="315" spans="1:7" s="59" customFormat="1" ht="12.75" customHeight="1" x14ac:dyDescent="0.15">
      <c r="A315" s="21">
        <f t="shared" ref="A315:A319" si="53">A314+10</f>
        <v>601030</v>
      </c>
      <c r="B315" s="21" t="s">
        <v>75</v>
      </c>
      <c r="C315" s="54">
        <v>2</v>
      </c>
      <c r="D315" s="55" t="s">
        <v>5</v>
      </c>
      <c r="E315" s="26"/>
      <c r="F315" s="7">
        <f t="shared" si="52"/>
        <v>0</v>
      </c>
      <c r="G315" s="34"/>
    </row>
    <row r="316" spans="1:7" s="59" customFormat="1" ht="12.75" customHeight="1" x14ac:dyDescent="0.15">
      <c r="A316" s="21">
        <f t="shared" si="53"/>
        <v>601040</v>
      </c>
      <c r="B316" s="21" t="s">
        <v>216</v>
      </c>
      <c r="C316" s="67">
        <v>2</v>
      </c>
      <c r="D316" s="42" t="s">
        <v>5</v>
      </c>
      <c r="E316" s="26"/>
      <c r="F316" s="7">
        <f t="shared" si="52"/>
        <v>0</v>
      </c>
      <c r="G316" s="34"/>
    </row>
    <row r="317" spans="1:7" s="59" customFormat="1" ht="12.75" customHeight="1" x14ac:dyDescent="0.15">
      <c r="A317" s="21">
        <f t="shared" si="53"/>
        <v>601050</v>
      </c>
      <c r="B317" s="40" t="s">
        <v>7</v>
      </c>
      <c r="C317" s="67">
        <v>2</v>
      </c>
      <c r="D317" s="42" t="s">
        <v>5</v>
      </c>
      <c r="E317" s="26"/>
      <c r="F317" s="3">
        <f t="shared" si="52"/>
        <v>0</v>
      </c>
      <c r="G317" s="34"/>
    </row>
    <row r="318" spans="1:7" s="59" customFormat="1" ht="12.75" customHeight="1" x14ac:dyDescent="0.15">
      <c r="A318" s="21">
        <f t="shared" si="53"/>
        <v>601060</v>
      </c>
      <c r="B318" s="40" t="s">
        <v>97</v>
      </c>
      <c r="C318" s="67">
        <v>1</v>
      </c>
      <c r="D318" s="42" t="s">
        <v>5</v>
      </c>
      <c r="E318" s="26"/>
      <c r="F318" s="3">
        <f t="shared" si="52"/>
        <v>0</v>
      </c>
      <c r="G318" s="34"/>
    </row>
    <row r="319" spans="1:7" s="59" customFormat="1" ht="12.75" customHeight="1" x14ac:dyDescent="0.15">
      <c r="A319" s="21">
        <f t="shared" si="53"/>
        <v>601070</v>
      </c>
      <c r="B319" s="21" t="s">
        <v>98</v>
      </c>
      <c r="C319" s="67">
        <v>1</v>
      </c>
      <c r="D319" s="42" t="s">
        <v>5</v>
      </c>
      <c r="E319" s="26"/>
      <c r="F319" s="3">
        <f t="shared" si="52"/>
        <v>0</v>
      </c>
      <c r="G319" s="34"/>
    </row>
    <row r="320" spans="1:7" s="59" customFormat="1" ht="12.75" customHeight="1" x14ac:dyDescent="0.15">
      <c r="A320" s="18"/>
      <c r="B320" s="9"/>
      <c r="C320" s="19"/>
      <c r="D320" s="9"/>
      <c r="E320" s="9"/>
      <c r="F320" s="10"/>
      <c r="G320" s="72">
        <f>SUM(F312:F320)</f>
        <v>0</v>
      </c>
    </row>
    <row r="321" spans="1:7" s="59" customFormat="1" ht="12.75" customHeight="1" x14ac:dyDescent="0.15">
      <c r="A321" s="37">
        <v>602</v>
      </c>
      <c r="B321" s="37" t="s">
        <v>173</v>
      </c>
      <c r="C321" s="66"/>
      <c r="D321" s="1"/>
      <c r="E321" s="1"/>
      <c r="F321" s="1"/>
      <c r="G321" s="34"/>
    </row>
    <row r="322" spans="1:7" s="59" customFormat="1" ht="12.75" customHeight="1" x14ac:dyDescent="0.15">
      <c r="A322" s="21">
        <v>602010</v>
      </c>
      <c r="B322" s="21" t="s">
        <v>18</v>
      </c>
      <c r="C322" s="54">
        <v>5</v>
      </c>
      <c r="D322" s="55" t="s">
        <v>5</v>
      </c>
      <c r="E322" s="26"/>
      <c r="F322" s="7">
        <f t="shared" ref="F322:F327" si="54">C322*E322</f>
        <v>0</v>
      </c>
      <c r="G322" s="34"/>
    </row>
    <row r="323" spans="1:7" s="59" customFormat="1" ht="12.75" customHeight="1" x14ac:dyDescent="0.15">
      <c r="A323" s="21">
        <f>A322+10</f>
        <v>602020</v>
      </c>
      <c r="B323" s="21" t="s">
        <v>6</v>
      </c>
      <c r="C323" s="54">
        <v>5</v>
      </c>
      <c r="D323" s="55" t="s">
        <v>5</v>
      </c>
      <c r="E323" s="26"/>
      <c r="F323" s="7">
        <f t="shared" si="54"/>
        <v>0</v>
      </c>
      <c r="G323" s="34"/>
    </row>
    <row r="324" spans="1:7" s="59" customFormat="1" ht="12.75" customHeight="1" x14ac:dyDescent="0.15">
      <c r="A324" s="21">
        <f t="shared" ref="A324:A327" si="55">A323+10</f>
        <v>602030</v>
      </c>
      <c r="B324" s="21" t="s">
        <v>76</v>
      </c>
      <c r="C324" s="54">
        <v>2</v>
      </c>
      <c r="D324" s="55" t="s">
        <v>5</v>
      </c>
      <c r="E324" s="26"/>
      <c r="F324" s="7">
        <f t="shared" si="54"/>
        <v>0</v>
      </c>
      <c r="G324" s="34"/>
    </row>
    <row r="325" spans="1:7" s="59" customFormat="1" ht="12.75" customHeight="1" x14ac:dyDescent="0.15">
      <c r="A325" s="21">
        <f t="shared" si="55"/>
        <v>602040</v>
      </c>
      <c r="B325" s="40" t="s">
        <v>7</v>
      </c>
      <c r="C325" s="67">
        <v>2</v>
      </c>
      <c r="D325" s="42" t="s">
        <v>5</v>
      </c>
      <c r="E325" s="26"/>
      <c r="F325" s="3">
        <f t="shared" si="54"/>
        <v>0</v>
      </c>
      <c r="G325" s="34"/>
    </row>
    <row r="326" spans="1:7" s="59" customFormat="1" ht="12.75" customHeight="1" x14ac:dyDescent="0.15">
      <c r="A326" s="21">
        <f t="shared" si="55"/>
        <v>602050</v>
      </c>
      <c r="B326" s="40" t="s">
        <v>97</v>
      </c>
      <c r="C326" s="67">
        <v>2</v>
      </c>
      <c r="D326" s="42" t="s">
        <v>5</v>
      </c>
      <c r="E326" s="26"/>
      <c r="F326" s="3">
        <f t="shared" si="54"/>
        <v>0</v>
      </c>
      <c r="G326" s="34"/>
    </row>
    <row r="327" spans="1:7" s="59" customFormat="1" ht="12.75" customHeight="1" x14ac:dyDescent="0.15">
      <c r="A327" s="21">
        <f t="shared" si="55"/>
        <v>602060</v>
      </c>
      <c r="B327" s="21" t="s">
        <v>98</v>
      </c>
      <c r="C327" s="67">
        <v>1</v>
      </c>
      <c r="D327" s="42" t="s">
        <v>5</v>
      </c>
      <c r="E327" s="26"/>
      <c r="F327" s="3">
        <f t="shared" si="54"/>
        <v>0</v>
      </c>
      <c r="G327" s="34"/>
    </row>
    <row r="328" spans="1:7" s="59" customFormat="1" ht="12.75" customHeight="1" x14ac:dyDescent="0.15">
      <c r="A328" s="18"/>
      <c r="B328" s="9"/>
      <c r="C328" s="67"/>
      <c r="D328" s="9"/>
      <c r="E328" s="9"/>
      <c r="F328" s="10"/>
      <c r="G328" s="72">
        <f>SUM(F321:F328)</f>
        <v>0</v>
      </c>
    </row>
    <row r="329" spans="1:7" s="59" customFormat="1" ht="12.75" customHeight="1" x14ac:dyDescent="0.15">
      <c r="A329" s="37">
        <v>603</v>
      </c>
      <c r="B329" s="37" t="s">
        <v>174</v>
      </c>
      <c r="C329" s="73"/>
      <c r="D329" s="1"/>
      <c r="E329" s="1"/>
      <c r="F329" s="1"/>
      <c r="G329" s="34"/>
    </row>
    <row r="330" spans="1:7" s="59" customFormat="1" ht="12.75" customHeight="1" x14ac:dyDescent="0.15">
      <c r="A330" s="21">
        <v>603010</v>
      </c>
      <c r="B330" s="21" t="s">
        <v>17</v>
      </c>
      <c r="C330" s="54">
        <v>1</v>
      </c>
      <c r="D330" s="55" t="s">
        <v>5</v>
      </c>
      <c r="E330" s="26"/>
      <c r="F330" s="7">
        <f t="shared" ref="F330:F335" si="56">C330*E330</f>
        <v>0</v>
      </c>
      <c r="G330" s="34"/>
    </row>
    <row r="331" spans="1:7" s="59" customFormat="1" ht="12.75" customHeight="1" x14ac:dyDescent="0.15">
      <c r="A331" s="21">
        <f>A330+10</f>
        <v>603020</v>
      </c>
      <c r="B331" s="21" t="s">
        <v>6</v>
      </c>
      <c r="C331" s="54">
        <v>1</v>
      </c>
      <c r="D331" s="55" t="s">
        <v>5</v>
      </c>
      <c r="E331" s="26"/>
      <c r="F331" s="7">
        <f t="shared" si="56"/>
        <v>0</v>
      </c>
      <c r="G331" s="34"/>
    </row>
    <row r="332" spans="1:7" s="59" customFormat="1" ht="12.75" customHeight="1" x14ac:dyDescent="0.15">
      <c r="A332" s="21">
        <f t="shared" ref="A332:A335" si="57">A331+10</f>
        <v>603030</v>
      </c>
      <c r="B332" s="21" t="s">
        <v>75</v>
      </c>
      <c r="C332" s="54">
        <v>1</v>
      </c>
      <c r="D332" s="55" t="s">
        <v>5</v>
      </c>
      <c r="E332" s="26"/>
      <c r="F332" s="7">
        <f t="shared" si="56"/>
        <v>0</v>
      </c>
      <c r="G332" s="34"/>
    </row>
    <row r="333" spans="1:7" s="59" customFormat="1" ht="12.75" customHeight="1" x14ac:dyDescent="0.15">
      <c r="A333" s="21">
        <f t="shared" si="57"/>
        <v>603040</v>
      </c>
      <c r="B333" s="40" t="s">
        <v>7</v>
      </c>
      <c r="C333" s="67">
        <v>1</v>
      </c>
      <c r="D333" s="42" t="s">
        <v>5</v>
      </c>
      <c r="E333" s="26"/>
      <c r="F333" s="3">
        <f t="shared" si="56"/>
        <v>0</v>
      </c>
      <c r="G333" s="34"/>
    </row>
    <row r="334" spans="1:7" s="59" customFormat="1" ht="12.75" customHeight="1" x14ac:dyDescent="0.15">
      <c r="A334" s="21">
        <f t="shared" si="57"/>
        <v>603050</v>
      </c>
      <c r="B334" s="40" t="s">
        <v>97</v>
      </c>
      <c r="C334" s="67">
        <v>1</v>
      </c>
      <c r="D334" s="42" t="s">
        <v>5</v>
      </c>
      <c r="E334" s="26"/>
      <c r="F334" s="3">
        <f t="shared" si="56"/>
        <v>0</v>
      </c>
      <c r="G334" s="34"/>
    </row>
    <row r="335" spans="1:7" s="59" customFormat="1" ht="12.75" customHeight="1" x14ac:dyDescent="0.15">
      <c r="A335" s="21">
        <f t="shared" si="57"/>
        <v>603060</v>
      </c>
      <c r="B335" s="21" t="s">
        <v>98</v>
      </c>
      <c r="C335" s="67">
        <v>1</v>
      </c>
      <c r="D335" s="42" t="s">
        <v>5</v>
      </c>
      <c r="E335" s="26"/>
      <c r="F335" s="3">
        <f t="shared" si="56"/>
        <v>0</v>
      </c>
      <c r="G335" s="34"/>
    </row>
    <row r="336" spans="1:7" s="59" customFormat="1" ht="12.75" customHeight="1" x14ac:dyDescent="0.15">
      <c r="A336" s="18"/>
      <c r="B336" s="9"/>
      <c r="C336" s="19"/>
      <c r="D336" s="9"/>
      <c r="E336" s="9"/>
      <c r="F336" s="10"/>
      <c r="G336" s="72">
        <f>SUM(F329:F336)</f>
        <v>0</v>
      </c>
    </row>
    <row r="337" spans="1:7" s="59" customFormat="1" ht="12.75" customHeight="1" x14ac:dyDescent="0.15">
      <c r="A337" s="37">
        <v>604</v>
      </c>
      <c r="B337" s="37" t="s">
        <v>175</v>
      </c>
      <c r="C337" s="66"/>
      <c r="D337" s="1"/>
      <c r="E337" s="1"/>
      <c r="F337" s="1"/>
      <c r="G337" s="34"/>
    </row>
    <row r="338" spans="1:7" s="59" customFormat="1" ht="12.75" customHeight="1" x14ac:dyDescent="0.15">
      <c r="A338" s="21">
        <v>604010</v>
      </c>
      <c r="B338" s="21" t="s">
        <v>89</v>
      </c>
      <c r="C338" s="54">
        <v>25</v>
      </c>
      <c r="D338" s="55" t="s">
        <v>5</v>
      </c>
      <c r="E338" s="26"/>
      <c r="F338" s="7">
        <f t="shared" ref="F338:F344" si="58">C338*E338</f>
        <v>0</v>
      </c>
      <c r="G338" s="34"/>
    </row>
    <row r="339" spans="1:7" s="59" customFormat="1" ht="12.75" customHeight="1" x14ac:dyDescent="0.15">
      <c r="A339" s="21">
        <f>A338+10</f>
        <v>604020</v>
      </c>
      <c r="B339" s="21" t="s">
        <v>90</v>
      </c>
      <c r="C339" s="54">
        <v>25</v>
      </c>
      <c r="D339" s="55" t="s">
        <v>5</v>
      </c>
      <c r="E339" s="26"/>
      <c r="F339" s="7">
        <f t="shared" si="58"/>
        <v>0</v>
      </c>
      <c r="G339" s="34"/>
    </row>
    <row r="340" spans="1:7" s="59" customFormat="1" ht="12.75" customHeight="1" x14ac:dyDescent="0.15">
      <c r="A340" s="21">
        <f t="shared" ref="A340:A342" si="59">A339+10</f>
        <v>604030</v>
      </c>
      <c r="B340" s="21" t="s">
        <v>116</v>
      </c>
      <c r="C340" s="54">
        <v>10</v>
      </c>
      <c r="D340" s="55" t="s">
        <v>5</v>
      </c>
      <c r="E340" s="26"/>
      <c r="F340" s="7">
        <f t="shared" ref="F340" si="60">C340*E340</f>
        <v>0</v>
      </c>
      <c r="G340" s="34"/>
    </row>
    <row r="341" spans="1:7" s="59" customFormat="1" ht="12.75" customHeight="1" x14ac:dyDescent="0.15">
      <c r="A341" s="21">
        <f t="shared" si="59"/>
        <v>604040</v>
      </c>
      <c r="B341" s="21" t="s">
        <v>91</v>
      </c>
      <c r="C341" s="54">
        <v>20</v>
      </c>
      <c r="D341" s="55" t="s">
        <v>5</v>
      </c>
      <c r="E341" s="26"/>
      <c r="F341" s="7">
        <f t="shared" si="58"/>
        <v>0</v>
      </c>
      <c r="G341" s="34"/>
    </row>
    <row r="342" spans="1:7" s="59" customFormat="1" ht="12.75" customHeight="1" x14ac:dyDescent="0.15">
      <c r="A342" s="21">
        <f t="shared" si="59"/>
        <v>604050</v>
      </c>
      <c r="B342" s="21" t="s">
        <v>92</v>
      </c>
      <c r="C342" s="54">
        <v>20</v>
      </c>
      <c r="D342" s="55" t="s">
        <v>5</v>
      </c>
      <c r="E342" s="26"/>
      <c r="F342" s="7">
        <f t="shared" si="58"/>
        <v>0</v>
      </c>
      <c r="G342" s="34"/>
    </row>
    <row r="343" spans="1:7" s="59" customFormat="1" ht="12.75" customHeight="1" x14ac:dyDescent="0.15">
      <c r="A343" s="21">
        <f t="shared" ref="A343:A344" si="61">A342+10</f>
        <v>604060</v>
      </c>
      <c r="B343" s="21" t="s">
        <v>93</v>
      </c>
      <c r="C343" s="54">
        <v>10</v>
      </c>
      <c r="D343" s="55" t="s">
        <v>5</v>
      </c>
      <c r="E343" s="26"/>
      <c r="F343" s="7">
        <f t="shared" si="58"/>
        <v>0</v>
      </c>
      <c r="G343" s="34"/>
    </row>
    <row r="344" spans="1:7" s="59" customFormat="1" ht="12.75" customHeight="1" x14ac:dyDescent="0.15">
      <c r="A344" s="21">
        <f t="shared" si="61"/>
        <v>604070</v>
      </c>
      <c r="B344" s="21" t="s">
        <v>94</v>
      </c>
      <c r="C344" s="54">
        <v>2</v>
      </c>
      <c r="D344" s="55" t="s">
        <v>5</v>
      </c>
      <c r="E344" s="26"/>
      <c r="F344" s="7">
        <f t="shared" si="58"/>
        <v>0</v>
      </c>
      <c r="G344" s="34"/>
    </row>
    <row r="345" spans="1:7" s="59" customFormat="1" ht="12.75" customHeight="1" x14ac:dyDescent="0.15">
      <c r="A345" s="18"/>
      <c r="B345" s="9"/>
      <c r="C345" s="19"/>
      <c r="D345" s="9"/>
      <c r="E345" s="9"/>
      <c r="F345" s="10"/>
      <c r="G345" s="72">
        <f>SUM(F337:F345)</f>
        <v>0</v>
      </c>
    </row>
    <row r="346" spans="1:7" s="59" customFormat="1" ht="12.75" customHeight="1" x14ac:dyDescent="0.15">
      <c r="A346" s="18"/>
      <c r="B346" s="9"/>
      <c r="C346" s="19"/>
      <c r="D346" s="9"/>
      <c r="E346" s="9"/>
      <c r="F346" s="9"/>
      <c r="G346" s="10"/>
    </row>
    <row r="347" spans="1:7" s="59" customFormat="1" ht="12.75" customHeight="1" x14ac:dyDescent="0.15">
      <c r="A347" s="12">
        <v>6</v>
      </c>
      <c r="B347" s="81" t="s">
        <v>10</v>
      </c>
      <c r="C347" s="69"/>
      <c r="D347" s="70"/>
      <c r="E347" s="70"/>
      <c r="F347" s="71"/>
      <c r="G347" s="6">
        <f>SUM(G311:G346)</f>
        <v>0</v>
      </c>
    </row>
    <row r="348" spans="1:7" s="59" customFormat="1" ht="38.25" customHeight="1" x14ac:dyDescent="0.15">
      <c r="A348" s="94" t="s">
        <v>117</v>
      </c>
      <c r="B348" s="94" t="s">
        <v>118</v>
      </c>
      <c r="C348" s="94" t="s">
        <v>119</v>
      </c>
      <c r="D348" s="94" t="s">
        <v>120</v>
      </c>
      <c r="E348" s="94" t="s">
        <v>121</v>
      </c>
      <c r="F348" s="94" t="s">
        <v>122</v>
      </c>
      <c r="G348" s="94" t="s">
        <v>123</v>
      </c>
    </row>
    <row r="349" spans="1:7" s="59" customFormat="1" ht="12.75" customHeight="1" x14ac:dyDescent="0.15">
      <c r="A349" s="43"/>
      <c r="B349" s="70"/>
      <c r="C349" s="19"/>
      <c r="D349" s="9"/>
      <c r="E349" s="9"/>
      <c r="F349" s="9"/>
      <c r="G349" s="10"/>
    </row>
    <row r="350" spans="1:7" s="59" customFormat="1" ht="12.75" customHeight="1" x14ac:dyDescent="0.15">
      <c r="A350" s="81">
        <v>7</v>
      </c>
      <c r="B350" s="70" t="s">
        <v>16</v>
      </c>
      <c r="C350" s="19"/>
      <c r="D350" s="9"/>
      <c r="E350" s="9"/>
      <c r="F350" s="9"/>
      <c r="G350" s="10"/>
    </row>
    <row r="351" spans="1:7" s="59" customFormat="1" ht="12.75" customHeight="1" x14ac:dyDescent="0.15">
      <c r="A351" s="18"/>
      <c r="B351" s="9"/>
      <c r="C351" s="19"/>
      <c r="D351" s="9"/>
      <c r="E351" s="9"/>
      <c r="F351" s="9"/>
      <c r="G351" s="10"/>
    </row>
    <row r="352" spans="1:7" s="59" customFormat="1" ht="12.75" customHeight="1" x14ac:dyDescent="0.15">
      <c r="A352" s="12">
        <v>701</v>
      </c>
      <c r="B352" s="12" t="s">
        <v>217</v>
      </c>
      <c r="C352" s="73"/>
      <c r="D352" s="34"/>
      <c r="E352" s="34"/>
      <c r="F352" s="34"/>
      <c r="G352" s="34"/>
    </row>
    <row r="353" spans="1:7" s="59" customFormat="1" ht="26" x14ac:dyDescent="0.15">
      <c r="A353" s="21">
        <v>701010</v>
      </c>
      <c r="B353" s="53" t="s">
        <v>77</v>
      </c>
      <c r="C353" s="82">
        <v>100</v>
      </c>
      <c r="D353" s="55" t="s">
        <v>5</v>
      </c>
      <c r="E353" s="26"/>
      <c r="F353" s="7">
        <f>C353*E353</f>
        <v>0</v>
      </c>
      <c r="G353" s="2"/>
    </row>
    <row r="354" spans="1:7" s="59" customFormat="1" ht="12.75" customHeight="1" x14ac:dyDescent="0.15">
      <c r="A354" s="21">
        <f>A353+10</f>
        <v>701020</v>
      </c>
      <c r="B354" s="21" t="s">
        <v>78</v>
      </c>
      <c r="C354" s="82">
        <v>100</v>
      </c>
      <c r="D354" s="55" t="s">
        <v>5</v>
      </c>
      <c r="E354" s="26"/>
      <c r="F354" s="7">
        <f>C354*E354</f>
        <v>0</v>
      </c>
      <c r="G354" s="2"/>
    </row>
    <row r="355" spans="1:7" s="59" customFormat="1" ht="12.75" customHeight="1" x14ac:dyDescent="0.15">
      <c r="A355" s="21">
        <f>A354+10</f>
        <v>701030</v>
      </c>
      <c r="B355" s="40" t="s">
        <v>14</v>
      </c>
      <c r="C355" s="82">
        <v>100</v>
      </c>
      <c r="D355" s="42" t="s">
        <v>5</v>
      </c>
      <c r="E355" s="26"/>
      <c r="F355" s="3">
        <f>C355*E355</f>
        <v>0</v>
      </c>
      <c r="G355" s="2"/>
    </row>
    <row r="356" spans="1:7" s="59" customFormat="1" ht="12.75" customHeight="1" x14ac:dyDescent="0.15">
      <c r="A356" s="43"/>
      <c r="B356" s="9"/>
      <c r="C356" s="19"/>
      <c r="D356" s="9"/>
      <c r="E356" s="9"/>
      <c r="F356" s="10"/>
      <c r="G356" s="2">
        <f>SUM(F352:F356)</f>
        <v>0</v>
      </c>
    </row>
    <row r="357" spans="1:7" s="59" customFormat="1" ht="12.75" customHeight="1" x14ac:dyDescent="0.15">
      <c r="A357" s="37">
        <v>702</v>
      </c>
      <c r="B357" s="12" t="s">
        <v>218</v>
      </c>
      <c r="C357" s="66"/>
      <c r="D357" s="1"/>
      <c r="E357" s="1"/>
      <c r="F357" s="1"/>
      <c r="G357" s="34"/>
    </row>
    <row r="358" spans="1:7" s="59" customFormat="1" ht="26" x14ac:dyDescent="0.15">
      <c r="A358" s="21">
        <v>702010</v>
      </c>
      <c r="B358" s="53" t="s">
        <v>77</v>
      </c>
      <c r="C358" s="73">
        <v>75</v>
      </c>
      <c r="D358" s="55" t="s">
        <v>5</v>
      </c>
      <c r="E358" s="26"/>
      <c r="F358" s="7">
        <f>C358*E358</f>
        <v>0</v>
      </c>
      <c r="G358" s="2"/>
    </row>
    <row r="359" spans="1:7" s="59" customFormat="1" ht="12.75" customHeight="1" x14ac:dyDescent="0.15">
      <c r="A359" s="21">
        <f>A358+10</f>
        <v>702020</v>
      </c>
      <c r="B359" s="21" t="s">
        <v>78</v>
      </c>
      <c r="C359" s="73">
        <v>75</v>
      </c>
      <c r="D359" s="55" t="s">
        <v>5</v>
      </c>
      <c r="E359" s="26"/>
      <c r="F359" s="7">
        <f>C359*E359</f>
        <v>0</v>
      </c>
      <c r="G359" s="2"/>
    </row>
    <row r="360" spans="1:7" s="59" customFormat="1" ht="12.75" customHeight="1" x14ac:dyDescent="0.15">
      <c r="A360" s="21">
        <f>A359+10</f>
        <v>702030</v>
      </c>
      <c r="B360" s="21" t="s">
        <v>14</v>
      </c>
      <c r="C360" s="73">
        <v>75</v>
      </c>
      <c r="D360" s="55" t="s">
        <v>5</v>
      </c>
      <c r="E360" s="26"/>
      <c r="F360" s="7">
        <f>C360*E360</f>
        <v>0</v>
      </c>
      <c r="G360" s="2"/>
    </row>
    <row r="361" spans="1:7" s="59" customFormat="1" ht="12.75" customHeight="1" x14ac:dyDescent="0.15">
      <c r="A361" s="43"/>
      <c r="B361" s="9"/>
      <c r="C361" s="19"/>
      <c r="D361" s="9"/>
      <c r="E361" s="9"/>
      <c r="F361" s="10"/>
      <c r="G361" s="2">
        <f>SUM(F357:F361)</f>
        <v>0</v>
      </c>
    </row>
    <row r="362" spans="1:7" s="59" customFormat="1" ht="12.75" customHeight="1" x14ac:dyDescent="0.15">
      <c r="A362" s="83"/>
      <c r="B362" s="9"/>
      <c r="C362" s="19"/>
      <c r="D362" s="9"/>
      <c r="E362" s="9"/>
      <c r="F362" s="9"/>
      <c r="G362" s="10"/>
    </row>
    <row r="363" spans="1:7" s="59" customFormat="1" ht="12.75" customHeight="1" x14ac:dyDescent="0.15">
      <c r="A363" s="37">
        <v>7</v>
      </c>
      <c r="B363" s="49" t="s">
        <v>11</v>
      </c>
      <c r="C363" s="50"/>
      <c r="D363" s="51"/>
      <c r="E363" s="51"/>
      <c r="F363" s="52"/>
      <c r="G363" s="6">
        <f>SUM(G351:G362)</f>
        <v>0</v>
      </c>
    </row>
    <row r="364" spans="1:7" s="59" customFormat="1" ht="12.75" customHeight="1" x14ac:dyDescent="0.15">
      <c r="A364" s="95"/>
      <c r="B364" s="84"/>
      <c r="C364" s="85"/>
      <c r="D364" s="84"/>
      <c r="E364" s="84"/>
      <c r="F364" s="84"/>
      <c r="G364" s="96"/>
    </row>
    <row r="365" spans="1:7" s="59" customFormat="1" ht="25" customHeight="1" x14ac:dyDescent="0.15">
      <c r="A365" s="86"/>
      <c r="B365" s="87" t="s">
        <v>13</v>
      </c>
      <c r="C365" s="88"/>
      <c r="D365" s="89"/>
      <c r="E365" s="89"/>
      <c r="F365" s="89"/>
      <c r="G365" s="90"/>
    </row>
    <row r="366" spans="1:7" s="59" customFormat="1" ht="15" customHeight="1" x14ac:dyDescent="0.15">
      <c r="A366" s="18"/>
      <c r="B366" s="9"/>
      <c r="C366" s="19"/>
      <c r="D366" s="9"/>
      <c r="E366" s="9"/>
      <c r="F366" s="9"/>
      <c r="G366" s="10"/>
    </row>
    <row r="367" spans="1:7" s="59" customFormat="1" ht="20" customHeight="1" x14ac:dyDescent="0.15">
      <c r="A367" s="12">
        <v>1</v>
      </c>
      <c r="B367" s="13" t="s">
        <v>147</v>
      </c>
      <c r="C367" s="14"/>
      <c r="D367" s="15"/>
      <c r="E367" s="15"/>
      <c r="F367" s="16"/>
      <c r="G367" s="17">
        <f>G32</f>
        <v>0</v>
      </c>
    </row>
    <row r="368" spans="1:7" s="59" customFormat="1" ht="15" customHeight="1" x14ac:dyDescent="0.15">
      <c r="A368" s="12"/>
      <c r="B368" s="18"/>
      <c r="C368" s="19"/>
      <c r="D368" s="9"/>
      <c r="E368" s="9"/>
      <c r="F368" s="9"/>
      <c r="G368" s="10"/>
    </row>
    <row r="369" spans="1:7" ht="20" customHeight="1" x14ac:dyDescent="0.15">
      <c r="A369" s="12">
        <v>2</v>
      </c>
      <c r="B369" s="13" t="s">
        <v>99</v>
      </c>
      <c r="C369" s="14"/>
      <c r="D369" s="15"/>
      <c r="E369" s="15"/>
      <c r="F369" s="16"/>
      <c r="G369" s="20">
        <f>G97</f>
        <v>0</v>
      </c>
    </row>
    <row r="370" spans="1:7" ht="15" customHeight="1" x14ac:dyDescent="0.15">
      <c r="A370" s="12"/>
      <c r="B370" s="18"/>
      <c r="C370" s="19"/>
      <c r="D370" s="9"/>
      <c r="E370" s="9"/>
      <c r="F370" s="9"/>
      <c r="G370" s="10"/>
    </row>
    <row r="371" spans="1:7" ht="20" customHeight="1" x14ac:dyDescent="0.15">
      <c r="A371" s="12">
        <v>3</v>
      </c>
      <c r="B371" s="13" t="s">
        <v>100</v>
      </c>
      <c r="C371" s="14"/>
      <c r="D371" s="15"/>
      <c r="E371" s="15"/>
      <c r="F371" s="16"/>
      <c r="G371" s="20">
        <f>G154</f>
        <v>0</v>
      </c>
    </row>
    <row r="372" spans="1:7" ht="15" customHeight="1" x14ac:dyDescent="0.15">
      <c r="A372" s="12"/>
      <c r="B372" s="18"/>
      <c r="C372" s="19"/>
      <c r="D372" s="9"/>
      <c r="E372" s="9"/>
      <c r="F372" s="9"/>
      <c r="G372" s="10"/>
    </row>
    <row r="373" spans="1:7" ht="20" customHeight="1" x14ac:dyDescent="0.15">
      <c r="A373" s="12">
        <v>4</v>
      </c>
      <c r="B373" s="13" t="s">
        <v>101</v>
      </c>
      <c r="C373" s="14"/>
      <c r="D373" s="15"/>
      <c r="E373" s="15"/>
      <c r="F373" s="16"/>
      <c r="G373" s="20">
        <f>G250</f>
        <v>0</v>
      </c>
    </row>
    <row r="374" spans="1:7" ht="15" customHeight="1" x14ac:dyDescent="0.15">
      <c r="A374" s="12"/>
      <c r="B374" s="18"/>
      <c r="C374" s="19"/>
      <c r="D374" s="9"/>
      <c r="E374" s="9"/>
      <c r="F374" s="9"/>
      <c r="G374" s="10"/>
    </row>
    <row r="375" spans="1:7" ht="20" customHeight="1" x14ac:dyDescent="0.15">
      <c r="A375" s="12">
        <v>5</v>
      </c>
      <c r="B375" s="13" t="s">
        <v>12</v>
      </c>
      <c r="C375" s="14"/>
      <c r="D375" s="15"/>
      <c r="E375" s="15"/>
      <c r="F375" s="16"/>
      <c r="G375" s="20">
        <f>G307</f>
        <v>0</v>
      </c>
    </row>
    <row r="376" spans="1:7" ht="15" customHeight="1" x14ac:dyDescent="0.15">
      <c r="A376" s="12"/>
      <c r="B376" s="13"/>
      <c r="C376" s="14"/>
      <c r="D376" s="15"/>
      <c r="E376" s="15"/>
      <c r="F376" s="15"/>
      <c r="G376" s="16"/>
    </row>
    <row r="377" spans="1:7" ht="20" customHeight="1" x14ac:dyDescent="0.15">
      <c r="A377" s="12">
        <v>6</v>
      </c>
      <c r="B377" s="13" t="s">
        <v>10</v>
      </c>
      <c r="C377" s="14"/>
      <c r="D377" s="15"/>
      <c r="E377" s="15"/>
      <c r="F377" s="16"/>
      <c r="G377" s="20">
        <f>G347</f>
        <v>0</v>
      </c>
    </row>
    <row r="378" spans="1:7" ht="15" customHeight="1" x14ac:dyDescent="0.15">
      <c r="A378" s="12"/>
      <c r="B378" s="13"/>
      <c r="C378" s="14"/>
      <c r="D378" s="15"/>
      <c r="E378" s="15"/>
      <c r="F378" s="15"/>
      <c r="G378" s="16"/>
    </row>
    <row r="379" spans="1:7" ht="20" customHeight="1" x14ac:dyDescent="0.15">
      <c r="A379" s="12">
        <v>7</v>
      </c>
      <c r="B379" s="13" t="s">
        <v>11</v>
      </c>
      <c r="C379" s="14"/>
      <c r="D379" s="15"/>
      <c r="E379" s="15"/>
      <c r="F379" s="16"/>
      <c r="G379" s="20">
        <f>G363</f>
        <v>0</v>
      </c>
    </row>
    <row r="380" spans="1:7" ht="15" customHeight="1" x14ac:dyDescent="0.15">
      <c r="A380" s="12"/>
      <c r="B380" s="18"/>
      <c r="C380" s="19"/>
      <c r="D380" s="9"/>
      <c r="E380" s="9"/>
      <c r="F380" s="9"/>
      <c r="G380" s="10"/>
    </row>
    <row r="381" spans="1:7" ht="25" customHeight="1" x14ac:dyDescent="0.15">
      <c r="A381" s="21"/>
      <c r="B381" s="111" t="s">
        <v>225</v>
      </c>
      <c r="C381" s="112"/>
      <c r="D381" s="112"/>
      <c r="E381" s="112"/>
      <c r="F381" s="113"/>
      <c r="G381" s="6">
        <f>SUM(G366:G380)</f>
        <v>0</v>
      </c>
    </row>
    <row r="382" spans="1:7" ht="15" customHeight="1" x14ac:dyDescent="0.15">
      <c r="A382" s="22"/>
      <c r="B382" s="23"/>
      <c r="C382" s="24"/>
      <c r="D382" s="23"/>
      <c r="E382" s="23"/>
      <c r="F382" s="23"/>
      <c r="G382" s="25"/>
    </row>
    <row r="383" spans="1:7" ht="52.5" customHeight="1" x14ac:dyDescent="0.15">
      <c r="A383" s="114" t="s">
        <v>232</v>
      </c>
      <c r="B383" s="115"/>
      <c r="C383" s="115"/>
      <c r="D383" s="115"/>
      <c r="E383" s="115"/>
      <c r="F383" s="115"/>
      <c r="G383" s="116"/>
    </row>
    <row r="385" spans="1:7" ht="13" customHeight="1" x14ac:dyDescent="0.15">
      <c r="A385" s="106" t="s">
        <v>231</v>
      </c>
      <c r="B385" s="106"/>
      <c r="C385" s="106"/>
      <c r="D385" s="106"/>
      <c r="E385" s="106"/>
      <c r="F385" s="106"/>
      <c r="G385" s="106"/>
    </row>
    <row r="386" spans="1:7" x14ac:dyDescent="0.15">
      <c r="A386" s="106"/>
      <c r="B386" s="106"/>
      <c r="C386" s="106"/>
      <c r="D386" s="106"/>
      <c r="E386" s="106"/>
      <c r="F386" s="106"/>
      <c r="G386" s="106"/>
    </row>
    <row r="388" spans="1:7" x14ac:dyDescent="0.15">
      <c r="A388" s="107" t="s">
        <v>219</v>
      </c>
      <c r="B388" s="107"/>
      <c r="C388" s="107"/>
      <c r="D388" s="107"/>
      <c r="E388" s="107"/>
      <c r="F388" s="107"/>
    </row>
    <row r="390" spans="1:7" ht="39" customHeight="1" x14ac:dyDescent="0.15">
      <c r="A390" s="110" t="s">
        <v>220</v>
      </c>
      <c r="B390" s="110"/>
      <c r="C390" s="108"/>
      <c r="D390" s="108"/>
      <c r="E390" s="108"/>
      <c r="F390" s="108"/>
      <c r="G390" s="108"/>
    </row>
    <row r="391" spans="1:7" ht="39" customHeight="1" x14ac:dyDescent="0.15">
      <c r="A391" s="109" t="s">
        <v>221</v>
      </c>
      <c r="B391" s="109"/>
      <c r="C391" s="108"/>
      <c r="D391" s="108"/>
      <c r="E391" s="108"/>
      <c r="F391" s="108"/>
      <c r="G391" s="108"/>
    </row>
    <row r="392" spans="1:7" ht="39" customHeight="1" x14ac:dyDescent="0.15">
      <c r="A392" s="109" t="s">
        <v>222</v>
      </c>
      <c r="B392" s="109"/>
      <c r="C392" s="108"/>
      <c r="D392" s="108"/>
      <c r="E392" s="108"/>
      <c r="F392" s="108"/>
      <c r="G392" s="108"/>
    </row>
    <row r="393" spans="1:7" ht="39" customHeight="1" x14ac:dyDescent="0.15">
      <c r="A393" s="109" t="s">
        <v>223</v>
      </c>
      <c r="B393" s="109"/>
      <c r="C393" s="108"/>
      <c r="D393" s="108"/>
      <c r="E393" s="108"/>
      <c r="F393" s="108"/>
      <c r="G393" s="108"/>
    </row>
    <row r="394" spans="1:7" ht="39" customHeight="1" x14ac:dyDescent="0.15">
      <c r="A394" s="110" t="s">
        <v>224</v>
      </c>
      <c r="B394" s="110"/>
      <c r="C394" s="108"/>
      <c r="D394" s="108"/>
      <c r="E394" s="108"/>
      <c r="F394" s="108"/>
      <c r="G394" s="108"/>
    </row>
  </sheetData>
  <sheetProtection algorithmName="SHA-512" hashValue="Abmf4SYri2qaa3X/uy5b4EjQrIWozami1FbFTE1i0/CuFulsm3L45RFdoEsg7jrXmcoOoafToOgpTPWi/j9pQg==" saltValue="dUXrrnKV4VIDKJiZu4p38g==" spinCount="100000" sheet="1" objects="1" scenarios="1" selectLockedCells="1"/>
  <mergeCells count="18">
    <mergeCell ref="B381:F381"/>
    <mergeCell ref="A383:G383"/>
    <mergeCell ref="A1:F1"/>
    <mergeCell ref="A3:F3"/>
    <mergeCell ref="B158:G158"/>
    <mergeCell ref="B36:G36"/>
    <mergeCell ref="A385:G386"/>
    <mergeCell ref="A388:F388"/>
    <mergeCell ref="C394:G394"/>
    <mergeCell ref="A391:B391"/>
    <mergeCell ref="A392:B392"/>
    <mergeCell ref="A393:B393"/>
    <mergeCell ref="A394:B394"/>
    <mergeCell ref="C390:G390"/>
    <mergeCell ref="A390:B390"/>
    <mergeCell ref="C391:G391"/>
    <mergeCell ref="C392:G392"/>
    <mergeCell ref="C393:G393"/>
  </mergeCells>
  <phoneticPr fontId="0" type="noConversion"/>
  <pageMargins left="0.39370078740157483" right="0.39370078740157483" top="0.78740157480314965" bottom="0.78740157480314965" header="0.39370078740157483" footer="0.39370078740157483"/>
  <pageSetup paperSize="9" scale="68" fitToHeight="0" orientation="portrait" r:id="rId1"/>
  <headerFooter alignWithMargins="0">
    <oddFooter>&amp;R&amp;"System Font,Standaard"&amp;K000000Blad &amp;P van &amp;N</oddFooter>
  </headerFooter>
  <rowBreaks count="7" manualBreakCount="7">
    <brk id="32" max="16383" man="1"/>
    <brk id="97" max="16383" man="1"/>
    <brk id="154" max="16383" man="1"/>
    <brk id="250" max="16383" man="1"/>
    <brk id="307" max="16383" man="1"/>
    <brk id="347" max="16383" man="1"/>
    <brk id="364" max="6"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Inschrijvingformulier</vt:lpstr>
      <vt:lpstr>Inschrijvingformulier!Afdrukbereik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2021-04-22T10:31:24Z</cp:lastPrinted>
  <dcterms:created xsi:type="dcterms:W3CDTF">2005-08-25T09:35:23Z</dcterms:created>
  <dcterms:modified xsi:type="dcterms:W3CDTF">2021-04-22T10:31:25Z</dcterms:modified>
  <cp:category/>
</cp:coreProperties>
</file>