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8 Gedetineerden\EA Overig textiel\EA Overig textiel 2020\_7 Vragen en antwoorden\gepubliceerde documenten\"/>
    </mc:Choice>
  </mc:AlternateContent>
  <bookViews>
    <workbookView xWindow="360" yWindow="105" windowWidth="18060" windowHeight="6705"/>
  </bookViews>
  <sheets>
    <sheet name="Blad1" sheetId="1" r:id="rId1"/>
  </sheets>
  <calcPr calcId="162913"/>
</workbook>
</file>

<file path=xl/calcChain.xml><?xml version="1.0" encoding="utf-8"?>
<calcChain xmlns="http://schemas.openxmlformats.org/spreadsheetml/2006/main">
  <c r="F68" i="1" l="1"/>
  <c r="F66" i="1"/>
  <c r="F67" i="1"/>
  <c r="F78" i="1" l="1"/>
  <c r="F77" i="1"/>
  <c r="F76" i="1"/>
  <c r="F75" i="1"/>
  <c r="F74" i="1"/>
  <c r="F73" i="1"/>
  <c r="F72" i="1"/>
  <c r="F71" i="1"/>
  <c r="F70" i="1"/>
  <c r="F69" i="1"/>
  <c r="F65" i="1"/>
  <c r="F64" i="1"/>
  <c r="F63" i="1"/>
  <c r="F62" i="1"/>
  <c r="F61" i="1"/>
  <c r="F59" i="1"/>
  <c r="F58" i="1"/>
  <c r="F57" i="1"/>
  <c r="F56" i="1"/>
  <c r="F55" i="1"/>
  <c r="F54" i="1"/>
  <c r="F19" i="1"/>
  <c r="F28" i="1"/>
  <c r="F27" i="1"/>
  <c r="F42" i="1" l="1"/>
  <c r="F48" i="1"/>
  <c r="F38" i="1"/>
  <c r="F36" i="1"/>
  <c r="F35" i="1"/>
  <c r="F34" i="1"/>
  <c r="F32" i="1"/>
  <c r="F31" i="1"/>
  <c r="F24" i="1"/>
  <c r="F23" i="1"/>
  <c r="F30" i="1" l="1"/>
  <c r="F26" i="1"/>
  <c r="F22" i="1"/>
  <c r="F18" i="1"/>
  <c r="F10" i="1"/>
  <c r="F9" i="1"/>
  <c r="F52" i="1" l="1"/>
  <c r="F53" i="1"/>
  <c r="F25" i="1"/>
  <c r="F29" i="1"/>
  <c r="F33" i="1"/>
  <c r="F37" i="1"/>
  <c r="F39" i="1"/>
  <c r="F40" i="1"/>
  <c r="F41" i="1"/>
  <c r="F43" i="1"/>
  <c r="F44" i="1"/>
  <c r="F45" i="1"/>
  <c r="F46" i="1"/>
  <c r="F47" i="1"/>
  <c r="F49" i="1"/>
  <c r="F50" i="1"/>
  <c r="F51" i="1"/>
  <c r="F21" i="1"/>
  <c r="F7" i="1"/>
  <c r="F8" i="1"/>
  <c r="F11" i="1"/>
  <c r="F12" i="1"/>
  <c r="F13" i="1"/>
  <c r="F14" i="1"/>
  <c r="F15" i="1"/>
  <c r="F16" i="1"/>
  <c r="F17" i="1"/>
  <c r="F6" i="1"/>
  <c r="F81" i="1" l="1"/>
</calcChain>
</file>

<file path=xl/sharedStrings.xml><?xml version="1.0" encoding="utf-8"?>
<sst xmlns="http://schemas.openxmlformats.org/spreadsheetml/2006/main" count="225" uniqueCount="156">
  <si>
    <t>nr.</t>
  </si>
  <si>
    <t>Artikel</t>
  </si>
  <si>
    <t>Verpakkingseenheid</t>
  </si>
  <si>
    <t>Prijs per eenheid</t>
  </si>
  <si>
    <t>Onderkleding en accessoires</t>
  </si>
  <si>
    <t>per stuk</t>
  </si>
  <si>
    <t>Totaalprijs</t>
  </si>
  <si>
    <t>Bovenkleding</t>
  </si>
  <si>
    <t>per paar</t>
  </si>
  <si>
    <t xml:space="preserve">Regenjas unisex, maat: M - XXL  </t>
  </si>
  <si>
    <t xml:space="preserve">Regenbroek unisex, maat: M - XXL </t>
  </si>
  <si>
    <t>Pyjama dames, 100% katoen, diverse kleuren, maat: S - XXL</t>
  </si>
  <si>
    <t>Pyjama dames, flanel, diverse kleuren, maat: S - XXL</t>
  </si>
  <si>
    <t>Singlet heren, 100% elastisch katoen, wit, maat: M - 6XL</t>
  </si>
  <si>
    <t>Slip heup dames, 100% katoen, wit, maat: S - XL</t>
  </si>
  <si>
    <t>Slip taille dames, 100% katoen, wit, maat: S - XL</t>
  </si>
  <si>
    <t>Singlet dames, 100% elastisch katoen, wit, maat: 36 - 44</t>
  </si>
  <si>
    <t>Slip disposable, non woven, maat: M - XXL</t>
  </si>
  <si>
    <t>Singlet heren, 100% elastisch katoen, zwart, maat: M - 6XL</t>
  </si>
  <si>
    <t>Overall - vlamvertragend - disposable - maat: M - XXL</t>
  </si>
  <si>
    <t>Totaal</t>
  </si>
  <si>
    <t>OT-13</t>
  </si>
  <si>
    <t>OT-14</t>
  </si>
  <si>
    <t>OT-15</t>
  </si>
  <si>
    <t>OT-16</t>
  </si>
  <si>
    <t>OT-17</t>
  </si>
  <si>
    <t>OT-18</t>
  </si>
  <si>
    <t>OT-19</t>
  </si>
  <si>
    <t>OT-20</t>
  </si>
  <si>
    <t>OT-21</t>
  </si>
  <si>
    <t>OT-22</t>
  </si>
  <si>
    <t>OT-23</t>
  </si>
  <si>
    <t>OT-24</t>
  </si>
  <si>
    <t>OT-25</t>
  </si>
  <si>
    <t>OT-26</t>
  </si>
  <si>
    <t>OT-27</t>
  </si>
  <si>
    <t>OT-28</t>
  </si>
  <si>
    <t>OT-29</t>
  </si>
  <si>
    <t>OT-30</t>
  </si>
  <si>
    <t>OT-31</t>
  </si>
  <si>
    <t>OT-32</t>
  </si>
  <si>
    <t>OT-1</t>
  </si>
  <si>
    <t>OT-2</t>
  </si>
  <si>
    <t>OT-3</t>
  </si>
  <si>
    <t>OT-4</t>
  </si>
  <si>
    <t>OT-5</t>
  </si>
  <si>
    <t>OT-6</t>
  </si>
  <si>
    <t>OT-7</t>
  </si>
  <si>
    <t>OT-8</t>
  </si>
  <si>
    <t>OT-9</t>
  </si>
  <si>
    <t>OT-10</t>
  </si>
  <si>
    <t>OT-11</t>
  </si>
  <si>
    <t>OT-12</t>
  </si>
  <si>
    <t>OT-33</t>
  </si>
  <si>
    <t>OT-34</t>
  </si>
  <si>
    <t>OT-35</t>
  </si>
  <si>
    <t>OT-36</t>
  </si>
  <si>
    <t>OT-37</t>
  </si>
  <si>
    <t>Boxershort heren, basic, uni grijs, maat: M - XXL los model</t>
  </si>
  <si>
    <t>Boxershort heren, basic, uni zwart, maat: M - XXL los model</t>
  </si>
  <si>
    <t>Boxershort heren, basic, uni grijs, maat: M - XXL strak model</t>
  </si>
  <si>
    <t>Boxershort heren, basic, uni zwart, maat: M - XXL strak model</t>
  </si>
  <si>
    <t>BH wit, cupmaat A t/m G diverse omvangsmaten 70-105 kunstofbeugel</t>
  </si>
  <si>
    <t>BH wit, cupmaat A t/m G diverse omvangsmaten 70-105 zonder beugel</t>
  </si>
  <si>
    <t>T-shirt korte mouw en ronde hals, 100%katoen - 145 gram/m2, wit, maat: S - 6XL</t>
  </si>
  <si>
    <t>T-shirt korte mouw en ronde hals, 100%katoen - 145 gram/m2, zwart, maat: S - 6XL</t>
  </si>
  <si>
    <t xml:space="preserve">Sweater, 60% katoen + 40% polyester - 280 gram/m²,zwart, maat: S -  6XL </t>
  </si>
  <si>
    <t xml:space="preserve">Sweater, 60% katoen + 40% polyester - 280 gram/m², wit, maat: S -  6XL </t>
  </si>
  <si>
    <t>Joggingbroek met klittenband, grijs, maat: S - 6XL</t>
  </si>
  <si>
    <t>Joggingbroek met klittenband, zwart, maat: S - 6XL</t>
  </si>
  <si>
    <t>Poloshirt korte mouw, unisex, 100% katoen - 200 gram/m2, zwart  maat: S - 6XL</t>
  </si>
  <si>
    <t>Poloshirt korte mouw, unisex, 100% katoen - 200 gram/m2, grijs, maat: S - 6XL</t>
  </si>
  <si>
    <t>Joggingbroek met touw/elastiek, grijs, maat: S - 6XL</t>
  </si>
  <si>
    <t>Joggingbroek met touw/elastiek, zwart, maat: S - 6XL</t>
  </si>
  <si>
    <t>Joggingpak met klittenband, 60% katoen + 40% polyester - 280 gram/m2, zwart  maat: S - 6XL</t>
  </si>
  <si>
    <t>Joggingpak met klittenband, 60% katoen + 40% polyester - 280 gram/m2, grijs, maat: S - 6XL</t>
  </si>
  <si>
    <t>Joggingpak met touw/elastiek, 60% katoen + 40% polyester - 280 gram/m2,zwart, maat: S - 6XL</t>
  </si>
  <si>
    <t>Joggingpak met touw/elastiek, 60% katoen + 40% polyester - 280 gram/m2, grijs, maat: S - 6XL</t>
  </si>
  <si>
    <t>Pyjama met klittenband tbv isoleercel, zwart, maat: M - 6XL</t>
  </si>
  <si>
    <t>Pyjama met klittenband tbv isoleercel, wit, maat: M - 6XL</t>
  </si>
  <si>
    <t>Pyjama heren, met knoopsluiting, geblokt/gestreept multi colour, maat: M t/m 6XL</t>
  </si>
  <si>
    <t>Sokken, grijs , maat: 35 -38, 39-42 en 43-46</t>
  </si>
  <si>
    <t>Sokken badstof, wit, maat: 35-38, 39-42 en 43-46</t>
  </si>
  <si>
    <t>Sokken, zwart , maat: 35-38 , 39-42 en 43-46</t>
  </si>
  <si>
    <t>Broekriem, zwart leder-look, 66-81, 81-96, 95 - 120cm om en nabij</t>
  </si>
  <si>
    <t>Riem met klittenband, 66-81, 81-96, 95 - 120cm om en nabij</t>
  </si>
  <si>
    <t>Nachtjapon dames, 100% katoen, diverse kleuren, maat: S - XXL</t>
  </si>
  <si>
    <t>Sweater met rits zonder capuchon zwart, maat: S-6XL</t>
  </si>
  <si>
    <t>Sweater met rits zonder capuchon grijs, maat: S-6XL</t>
  </si>
  <si>
    <t>schoenen heren sneakers veters maat 39-46</t>
  </si>
  <si>
    <t>schoenen heren sneakers klittenband maat 39-46</t>
  </si>
  <si>
    <t>schoenen dames sneakers klittenband maat 36-42</t>
  </si>
  <si>
    <t>Slip heren, 100% katoen, zwart, maat: S - XXL</t>
  </si>
  <si>
    <t>babykleding</t>
  </si>
  <si>
    <t>sport BH maat S-XXXL</t>
  </si>
  <si>
    <t xml:space="preserve">Badjas badstof, unisex wit, maat: S - XXL </t>
  </si>
  <si>
    <t>Winterjas  maat:  S - XXL</t>
  </si>
  <si>
    <t>Zomerjas  maat:  S - XXL</t>
  </si>
  <si>
    <t>heren Spijkerbroeken blauw breedte maat 30-42, lengte maten 32-36</t>
  </si>
  <si>
    <t>dames Spijkerbroeken blauw breedte maat 25-38, lengte maten 32-36</t>
  </si>
  <si>
    <t>badcape badstof wit</t>
  </si>
  <si>
    <t>hydrofiel washandje</t>
  </si>
  <si>
    <t>slabbetjes</t>
  </si>
  <si>
    <t>broekje 56/62</t>
  </si>
  <si>
    <t>shirtje 56/62</t>
  </si>
  <si>
    <t>sokjes 0 tot 3 maanden</t>
  </si>
  <si>
    <t>sokjes 3 tot 6 maanden</t>
  </si>
  <si>
    <t xml:space="preserve">mutsje </t>
  </si>
  <si>
    <t>jasje zomer</t>
  </si>
  <si>
    <t>jasje winter</t>
  </si>
  <si>
    <t>slofjes</t>
  </si>
  <si>
    <t>slaapzak zonder mouw zomer</t>
  </si>
  <si>
    <t>slaapzak zonder mouw winter</t>
  </si>
  <si>
    <t>OT-38</t>
  </si>
  <si>
    <t>OT-39</t>
  </si>
  <si>
    <t>OT-40</t>
  </si>
  <si>
    <t>OT-41</t>
  </si>
  <si>
    <t>OT-42</t>
  </si>
  <si>
    <t>OT-43</t>
  </si>
  <si>
    <t>OT-44</t>
  </si>
  <si>
    <t>OT-45</t>
  </si>
  <si>
    <t>OT-46</t>
  </si>
  <si>
    <t>OT-47</t>
  </si>
  <si>
    <t>OT-48</t>
  </si>
  <si>
    <t>OT-49</t>
  </si>
  <si>
    <t>OT-50</t>
  </si>
  <si>
    <t>OT-51</t>
  </si>
  <si>
    <t>OT-52</t>
  </si>
  <si>
    <t>OT-53</t>
  </si>
  <si>
    <t>OT-54</t>
  </si>
  <si>
    <t>OT-55</t>
  </si>
  <si>
    <t>OT-56</t>
  </si>
  <si>
    <t>OT-57</t>
  </si>
  <si>
    <t>OT-58</t>
  </si>
  <si>
    <t>OT-59</t>
  </si>
  <si>
    <t>OT-60</t>
  </si>
  <si>
    <t>OT-61</t>
  </si>
  <si>
    <t>OT-62</t>
  </si>
  <si>
    <t>OT-63</t>
  </si>
  <si>
    <t>OT-64</t>
  </si>
  <si>
    <t>OT-65</t>
  </si>
  <si>
    <t>OT-66</t>
  </si>
  <si>
    <t>OT-67</t>
  </si>
  <si>
    <t>OT-68</t>
  </si>
  <si>
    <t>OT-69</t>
  </si>
  <si>
    <t>hydrofiel luier  60x60cm</t>
  </si>
  <si>
    <t>schoenen dames sneakers veters maat 36-42</t>
  </si>
  <si>
    <t>Indicatieve afname over 1 jaar</t>
  </si>
  <si>
    <t>Bijlage 6 Prijzenblad en Invulinstructie</t>
  </si>
  <si>
    <t>rompertjes korte mouw 50-56</t>
  </si>
  <si>
    <t>rompertjes lange mouw 62-68</t>
  </si>
  <si>
    <t>OT-70</t>
  </si>
  <si>
    <t>OT-71</t>
  </si>
  <si>
    <r>
      <t>Toelichting en instructie voor het in te vullen prijzenblad:
 - Inschrijver dient alle gele</t>
    </r>
    <r>
      <rPr>
        <u/>
        <sz val="11"/>
        <rFont val="Calibri"/>
        <family val="2"/>
        <scheme val="minor"/>
      </rPr>
      <t xml:space="preserve"> cellen</t>
    </r>
    <r>
      <rPr>
        <sz val="11"/>
        <rFont val="Calibri"/>
        <family val="2"/>
        <scheme val="minor"/>
      </rPr>
      <t xml:space="preserve"> in te vullen en een volledig ingevuld Prijzenblad (uploaden/ingescand) als onderdeel van de Inschrijving in te dienen. Indien niet alle gele cellen zijn ingevuld wordt de Inschrijving terzijde gelegd.
 - Alle prijzen/tarieven moeten worden opgegeven in Euro en exclusief btw.
 - Alle prijzen/tarieven moeten in 2 decimalen nauwkeurig worden opgegeven.
 - De door Inschrijver in dit prijzenblad in te vullen prijzen/tarieven zijn in geval van gunning bindend. Er worden geen prijsonderhandelingen gevoerd. De prijs wordt volledig bepaald door het uitbrengen van de Inschrijving. Concreet houdt dit in dat er slechts één gelegenheid wordt gegeven om een zo scherp mogelijke aanbieding uit te brengen. 
- De optelling van de potentiele jaarlijkse besteding voor 1 jaar wordt berekend en weergegeven in Cel F81.  Dit bedrag vormt de inschrijfprijs van de Inschrijver. </t>
    </r>
  </si>
  <si>
    <t>rompertjes korte mouw 62-68</t>
  </si>
  <si>
    <t>rompertjes lange mouw 50-56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</si>
</sst>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5" x14ac:knownFonts="1">
    <font>
      <sz val="11"/>
      <color theme="1"/>
      <name val="Calibri"/>
      <family val="2"/>
      <scheme val="minor"/>
    </font>
    <font>
      <sz val="14"/>
      <color theme="1"/>
      <name val="Calibri"/>
      <family val="2"/>
      <scheme val="minor"/>
    </font>
    <font>
      <b/>
      <sz val="11"/>
      <color theme="1"/>
      <name val="Calibri"/>
      <family val="2"/>
      <scheme val="minor"/>
    </font>
    <font>
      <sz val="11"/>
      <name val="Calibri"/>
      <family val="2"/>
      <scheme val="minor"/>
    </font>
    <font>
      <u/>
      <sz val="1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55">
    <xf numFmtId="0" fontId="0" fillId="0" borderId="0" xfId="0"/>
    <xf numFmtId="0" fontId="0" fillId="0" borderId="2" xfId="0" applyBorder="1"/>
    <xf numFmtId="0" fontId="0" fillId="0" borderId="1" xfId="0" applyBorder="1"/>
    <xf numFmtId="0" fontId="0" fillId="2" borderId="2" xfId="0" applyFill="1" applyBorder="1"/>
    <xf numFmtId="0" fontId="0" fillId="2" borderId="3" xfId="0" applyFill="1" applyBorder="1"/>
    <xf numFmtId="0" fontId="0" fillId="2" borderId="4" xfId="0" applyFill="1" applyBorder="1"/>
    <xf numFmtId="0" fontId="0" fillId="0" borderId="1" xfId="0" applyBorder="1" applyAlignment="1">
      <alignment wrapText="1"/>
    </xf>
    <xf numFmtId="0" fontId="1" fillId="2" borderId="2" xfId="0" applyFont="1" applyFill="1" applyBorder="1"/>
    <xf numFmtId="0" fontId="0" fillId="0" borderId="0" xfId="0" applyAlignment="1">
      <alignment horizontal="right"/>
    </xf>
    <xf numFmtId="0" fontId="0" fillId="0" borderId="1" xfId="0" applyBorder="1" applyAlignment="1">
      <alignment horizontal="right"/>
    </xf>
    <xf numFmtId="0" fontId="0" fillId="2" borderId="3" xfId="0" applyFill="1" applyBorder="1" applyAlignment="1">
      <alignment horizontal="right"/>
    </xf>
    <xf numFmtId="0" fontId="0" fillId="0" borderId="7" xfId="0" applyBorder="1" applyAlignment="1">
      <alignment horizontal="right"/>
    </xf>
    <xf numFmtId="0" fontId="0" fillId="0" borderId="0" xfId="0" applyBorder="1" applyAlignment="1">
      <alignment horizontal="right"/>
    </xf>
    <xf numFmtId="0" fontId="0" fillId="0" borderId="0" xfId="0" applyAlignment="1">
      <alignment horizontal="center"/>
    </xf>
    <xf numFmtId="0" fontId="0" fillId="0" borderId="4" xfId="0" applyBorder="1" applyAlignment="1">
      <alignment horizontal="center"/>
    </xf>
    <xf numFmtId="0" fontId="0" fillId="2" borderId="3" xfId="0" applyFill="1" applyBorder="1" applyAlignment="1">
      <alignment horizontal="center"/>
    </xf>
    <xf numFmtId="0" fontId="0" fillId="0" borderId="1" xfId="0" applyFill="1" applyBorder="1" applyAlignment="1">
      <alignment horizontal="center"/>
    </xf>
    <xf numFmtId="0" fontId="0" fillId="2" borderId="4" xfId="0" applyFill="1" applyBorder="1" applyAlignment="1">
      <alignment horizontal="center"/>
    </xf>
    <xf numFmtId="0" fontId="0" fillId="4" borderId="3" xfId="0" applyFill="1" applyBorder="1"/>
    <xf numFmtId="0" fontId="0" fillId="4" borderId="3" xfId="0" applyFill="1" applyBorder="1" applyAlignment="1">
      <alignment horizontal="right"/>
    </xf>
    <xf numFmtId="0" fontId="2" fillId="4" borderId="3" xfId="0" applyFont="1" applyFill="1" applyBorder="1"/>
    <xf numFmtId="0" fontId="0" fillId="4" borderId="2" xfId="0" applyFill="1" applyBorder="1"/>
    <xf numFmtId="44" fontId="0" fillId="0" borderId="5" xfId="0" applyNumberFormat="1" applyBorder="1" applyAlignment="1">
      <alignment horizontal="center"/>
    </xf>
    <xf numFmtId="44" fontId="0" fillId="5" borderId="5" xfId="0" applyNumberFormat="1" applyFill="1" applyBorder="1" applyAlignment="1">
      <alignment horizontal="center"/>
    </xf>
    <xf numFmtId="0" fontId="0" fillId="0" borderId="0" xfId="0" applyBorder="1"/>
    <xf numFmtId="0" fontId="0" fillId="2" borderId="8" xfId="0" applyFill="1" applyBorder="1"/>
    <xf numFmtId="0" fontId="0" fillId="2" borderId="8" xfId="0" applyFill="1" applyBorder="1" applyAlignment="1">
      <alignment horizontal="right"/>
    </xf>
    <xf numFmtId="0" fontId="0" fillId="2" borderId="8" xfId="0" applyFill="1" applyBorder="1" applyAlignment="1">
      <alignment horizontal="center"/>
    </xf>
    <xf numFmtId="0" fontId="0" fillId="2" borderId="9" xfId="0" applyFill="1" applyBorder="1" applyAlignment="1">
      <alignment horizontal="center"/>
    </xf>
    <xf numFmtId="44" fontId="0" fillId="0" borderId="1" xfId="0" applyNumberFormat="1" applyBorder="1" applyAlignment="1">
      <alignment horizontal="center"/>
    </xf>
    <xf numFmtId="0" fontId="0" fillId="2" borderId="10" xfId="0" applyFill="1" applyBorder="1"/>
    <xf numFmtId="44" fontId="0" fillId="5" borderId="1" xfId="0" applyNumberFormat="1" applyFill="1" applyBorder="1" applyAlignment="1">
      <alignment horizontal="center"/>
    </xf>
    <xf numFmtId="0" fontId="0" fillId="2" borderId="1" xfId="0" applyFill="1" applyBorder="1"/>
    <xf numFmtId="0" fontId="0" fillId="0" borderId="1" xfId="0" applyFill="1" applyBorder="1" applyAlignment="1">
      <alignment horizontal="right"/>
    </xf>
    <xf numFmtId="0" fontId="3" fillId="0" borderId="1" xfId="0" applyFont="1" applyBorder="1"/>
    <xf numFmtId="0" fontId="3" fillId="0" borderId="1" xfId="0" applyFont="1" applyFill="1" applyBorder="1"/>
    <xf numFmtId="0" fontId="0" fillId="0" borderId="1" xfId="0" applyBorder="1" applyAlignment="1">
      <alignment vertical="top"/>
    </xf>
    <xf numFmtId="0" fontId="0" fillId="0" borderId="1" xfId="0" applyBorder="1" applyAlignment="1">
      <alignment horizontal="right" vertical="top"/>
    </xf>
    <xf numFmtId="44" fontId="0" fillId="5" borderId="1" xfId="0" applyNumberFormat="1" applyFill="1" applyBorder="1" applyAlignment="1">
      <alignment horizontal="center" vertical="top"/>
    </xf>
    <xf numFmtId="44" fontId="0" fillId="0" borderId="1" xfId="0" applyNumberFormat="1" applyBorder="1" applyAlignment="1">
      <alignment horizontal="center" vertical="top"/>
    </xf>
    <xf numFmtId="0" fontId="0" fillId="0" borderId="0" xfId="0" applyAlignment="1">
      <alignment vertical="top" wrapText="1"/>
    </xf>
    <xf numFmtId="0" fontId="0" fillId="0" borderId="0" xfId="0" applyAlignment="1">
      <alignment vertical="top"/>
    </xf>
    <xf numFmtId="0" fontId="3" fillId="0" borderId="1" xfId="0" applyFont="1" applyBorder="1" applyAlignment="1">
      <alignment vertical="top"/>
    </xf>
    <xf numFmtId="0" fontId="3" fillId="0" borderId="6" xfId="0" applyFont="1" applyFill="1" applyBorder="1"/>
    <xf numFmtId="0" fontId="3" fillId="3" borderId="1" xfId="0" applyFont="1" applyFill="1" applyBorder="1"/>
    <xf numFmtId="44" fontId="2" fillId="4" borderId="3" xfId="0" applyNumberFormat="1" applyFont="1" applyFill="1" applyBorder="1" applyAlignment="1">
      <alignment horizontal="center"/>
    </xf>
    <xf numFmtId="0" fontId="0" fillId="0" borderId="2" xfId="0" applyBorder="1" applyAlignment="1">
      <alignment horizontal="right"/>
    </xf>
    <xf numFmtId="44" fontId="0" fillId="0" borderId="4" xfId="0" applyNumberFormat="1" applyBorder="1" applyAlignment="1">
      <alignment horizontal="center"/>
    </xf>
    <xf numFmtId="0" fontId="0" fillId="2" borderId="7" xfId="0" applyFill="1" applyBorder="1" applyAlignment="1">
      <alignment horizontal="center"/>
    </xf>
    <xf numFmtId="44" fontId="0" fillId="5" borderId="13" xfId="0" applyNumberFormat="1" applyFill="1" applyBorder="1" applyAlignment="1">
      <alignment horizontal="center"/>
    </xf>
    <xf numFmtId="44" fontId="2" fillId="4" borderId="1" xfId="0" applyNumberFormat="1" applyFont="1" applyFill="1" applyBorder="1" applyAlignment="1">
      <alignment horizontal="center"/>
    </xf>
    <xf numFmtId="0" fontId="0" fillId="6" borderId="1" xfId="0" applyFill="1" applyBorder="1" applyAlignment="1">
      <alignment horizontal="right"/>
    </xf>
    <xf numFmtId="0" fontId="0" fillId="6" borderId="1" xfId="0" applyFill="1" applyBorder="1"/>
    <xf numFmtId="49" fontId="3" fillId="0" borderId="11" xfId="0" quotePrefix="1" applyNumberFormat="1" applyFont="1" applyBorder="1" applyAlignment="1">
      <alignment horizontal="left" vertical="top" wrapText="1"/>
    </xf>
    <xf numFmtId="49" fontId="3" fillId="0" borderId="12" xfId="0" quotePrefix="1"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tabSelected="1" topLeftCell="A52" zoomScale="75" zoomScaleNormal="75" workbookViewId="0">
      <selection activeCell="B63" sqref="B63"/>
    </sheetView>
  </sheetViews>
  <sheetFormatPr defaultRowHeight="15" x14ac:dyDescent="0.25"/>
  <cols>
    <col min="2" max="2" width="83.85546875" customWidth="1"/>
    <col min="3" max="3" width="18.85546875" customWidth="1"/>
    <col min="4" max="4" width="20.7109375" style="8" customWidth="1"/>
    <col min="5" max="5" width="19.5703125" style="13" customWidth="1"/>
    <col min="6" max="6" width="16.28515625" style="13" customWidth="1"/>
    <col min="7" max="7" width="0.140625" customWidth="1"/>
  </cols>
  <sheetData>
    <row r="1" spans="1:7" ht="19.5" thickBot="1" x14ac:dyDescent="0.35">
      <c r="A1" s="7" t="s">
        <v>148</v>
      </c>
      <c r="B1" s="5"/>
    </row>
    <row r="2" spans="1:7" ht="158.25" customHeight="1" x14ac:dyDescent="0.25">
      <c r="B2" s="53" t="s">
        <v>153</v>
      </c>
      <c r="C2" s="54"/>
      <c r="D2" s="54"/>
      <c r="E2" s="54"/>
      <c r="F2" s="54"/>
      <c r="G2" s="54"/>
    </row>
    <row r="3" spans="1:7" ht="15.75" thickBot="1" x14ac:dyDescent="0.3"/>
    <row r="4" spans="1:7" ht="30.75" thickBot="1" x14ac:dyDescent="0.3">
      <c r="A4" s="1" t="s">
        <v>0</v>
      </c>
      <c r="B4" s="2" t="s">
        <v>1</v>
      </c>
      <c r="C4" s="6" t="s">
        <v>147</v>
      </c>
      <c r="D4" s="9" t="s">
        <v>2</v>
      </c>
      <c r="E4" s="14" t="s">
        <v>3</v>
      </c>
      <c r="F4" s="16" t="s">
        <v>6</v>
      </c>
    </row>
    <row r="5" spans="1:7" ht="15.75" thickBot="1" x14ac:dyDescent="0.3">
      <c r="A5" s="3" t="s">
        <v>4</v>
      </c>
      <c r="B5" s="4"/>
      <c r="C5" s="4"/>
      <c r="D5" s="10"/>
      <c r="E5" s="48"/>
      <c r="F5" s="17"/>
    </row>
    <row r="6" spans="1:7" ht="15.75" thickBot="1" x14ac:dyDescent="0.3">
      <c r="A6" s="2" t="s">
        <v>41</v>
      </c>
      <c r="B6" s="34" t="s">
        <v>17</v>
      </c>
      <c r="C6" s="34">
        <v>2000</v>
      </c>
      <c r="D6" s="46" t="s">
        <v>5</v>
      </c>
      <c r="E6" s="31">
        <v>0</v>
      </c>
      <c r="F6" s="47">
        <f>SUM(C6*E6)</f>
        <v>0</v>
      </c>
    </row>
    <row r="7" spans="1:7" ht="15.75" thickBot="1" x14ac:dyDescent="0.3">
      <c r="A7" s="2" t="s">
        <v>42</v>
      </c>
      <c r="B7" s="34" t="s">
        <v>58</v>
      </c>
      <c r="C7" s="34">
        <v>2000</v>
      </c>
      <c r="D7" s="11" t="s">
        <v>5</v>
      </c>
      <c r="E7" s="49">
        <v>0</v>
      </c>
      <c r="F7" s="29">
        <f t="shared" ref="F7:F71" si="0">SUM(C7*E7)</f>
        <v>0</v>
      </c>
    </row>
    <row r="8" spans="1:7" ht="15.75" thickBot="1" x14ac:dyDescent="0.3">
      <c r="A8" s="2" t="s">
        <v>43</v>
      </c>
      <c r="B8" s="34" t="s">
        <v>59</v>
      </c>
      <c r="C8" s="34">
        <v>3600</v>
      </c>
      <c r="D8" s="11" t="s">
        <v>5</v>
      </c>
      <c r="E8" s="31">
        <v>0</v>
      </c>
      <c r="F8" s="29">
        <f t="shared" si="0"/>
        <v>0</v>
      </c>
    </row>
    <row r="9" spans="1:7" ht="15.75" thickBot="1" x14ac:dyDescent="0.3">
      <c r="A9" s="2" t="s">
        <v>44</v>
      </c>
      <c r="B9" s="34" t="s">
        <v>60</v>
      </c>
      <c r="C9" s="34">
        <v>2500</v>
      </c>
      <c r="D9" s="11" t="s">
        <v>5</v>
      </c>
      <c r="E9" s="31">
        <v>0</v>
      </c>
      <c r="F9" s="29">
        <f t="shared" ref="F9:F10" si="1">SUM(C9*E9)</f>
        <v>0</v>
      </c>
    </row>
    <row r="10" spans="1:7" ht="15.75" thickBot="1" x14ac:dyDescent="0.3">
      <c r="A10" s="2" t="s">
        <v>45</v>
      </c>
      <c r="B10" s="34" t="s">
        <v>61</v>
      </c>
      <c r="C10" s="34">
        <v>1000</v>
      </c>
      <c r="D10" s="11" t="s">
        <v>5</v>
      </c>
      <c r="E10" s="31">
        <v>0</v>
      </c>
      <c r="F10" s="29">
        <f t="shared" si="1"/>
        <v>0</v>
      </c>
    </row>
    <row r="11" spans="1:7" ht="15.75" thickBot="1" x14ac:dyDescent="0.3">
      <c r="A11" s="2" t="s">
        <v>46</v>
      </c>
      <c r="B11" s="34" t="s">
        <v>92</v>
      </c>
      <c r="C11" s="34">
        <v>2800</v>
      </c>
      <c r="D11" s="11" t="s">
        <v>5</v>
      </c>
      <c r="E11" s="31">
        <v>0</v>
      </c>
      <c r="F11" s="29">
        <f t="shared" si="0"/>
        <v>0</v>
      </c>
    </row>
    <row r="12" spans="1:7" ht="15.75" thickBot="1" x14ac:dyDescent="0.3">
      <c r="A12" s="2" t="s">
        <v>47</v>
      </c>
      <c r="B12" s="34" t="s">
        <v>13</v>
      </c>
      <c r="C12" s="34">
        <v>5200</v>
      </c>
      <c r="D12" s="11" t="s">
        <v>5</v>
      </c>
      <c r="E12" s="31">
        <v>0</v>
      </c>
      <c r="F12" s="29">
        <f t="shared" si="0"/>
        <v>0</v>
      </c>
    </row>
    <row r="13" spans="1:7" ht="15.75" thickBot="1" x14ac:dyDescent="0.3">
      <c r="A13" s="2" t="s">
        <v>48</v>
      </c>
      <c r="B13" s="34" t="s">
        <v>18</v>
      </c>
      <c r="C13" s="34">
        <v>200</v>
      </c>
      <c r="D13" s="11" t="s">
        <v>5</v>
      </c>
      <c r="E13" s="31">
        <v>0</v>
      </c>
      <c r="F13" s="29">
        <f t="shared" si="0"/>
        <v>0</v>
      </c>
    </row>
    <row r="14" spans="1:7" ht="15.75" thickBot="1" x14ac:dyDescent="0.3">
      <c r="A14" s="2" t="s">
        <v>49</v>
      </c>
      <c r="B14" s="34" t="s">
        <v>14</v>
      </c>
      <c r="C14" s="34">
        <v>1900</v>
      </c>
      <c r="D14" s="11" t="s">
        <v>5</v>
      </c>
      <c r="E14" s="31">
        <v>0</v>
      </c>
      <c r="F14" s="29">
        <f t="shared" si="0"/>
        <v>0</v>
      </c>
    </row>
    <row r="15" spans="1:7" ht="15.75" thickBot="1" x14ac:dyDescent="0.3">
      <c r="A15" s="2" t="s">
        <v>50</v>
      </c>
      <c r="B15" s="34" t="s">
        <v>15</v>
      </c>
      <c r="C15" s="34">
        <v>900</v>
      </c>
      <c r="D15" s="11" t="s">
        <v>5</v>
      </c>
      <c r="E15" s="31">
        <v>0</v>
      </c>
      <c r="F15" s="29">
        <f t="shared" si="0"/>
        <v>0</v>
      </c>
    </row>
    <row r="16" spans="1:7" ht="15.75" thickBot="1" x14ac:dyDescent="0.3">
      <c r="A16" s="2" t="s">
        <v>51</v>
      </c>
      <c r="B16" s="34" t="s">
        <v>16</v>
      </c>
      <c r="C16" s="34">
        <v>10</v>
      </c>
      <c r="D16" s="11" t="s">
        <v>5</v>
      </c>
      <c r="E16" s="31">
        <v>0</v>
      </c>
      <c r="F16" s="29">
        <f t="shared" si="0"/>
        <v>0</v>
      </c>
    </row>
    <row r="17" spans="1:6" ht="15.75" thickBot="1" x14ac:dyDescent="0.3">
      <c r="A17" s="2" t="s">
        <v>52</v>
      </c>
      <c r="B17" s="34" t="s">
        <v>62</v>
      </c>
      <c r="C17" s="34">
        <v>40</v>
      </c>
      <c r="D17" s="11" t="s">
        <v>5</v>
      </c>
      <c r="E17" s="31">
        <v>0</v>
      </c>
      <c r="F17" s="29">
        <f t="shared" si="0"/>
        <v>0</v>
      </c>
    </row>
    <row r="18" spans="1:6" ht="15.75" thickBot="1" x14ac:dyDescent="0.3">
      <c r="A18" s="2" t="s">
        <v>21</v>
      </c>
      <c r="B18" s="34" t="s">
        <v>63</v>
      </c>
      <c r="C18" s="34">
        <v>40</v>
      </c>
      <c r="D18" s="11" t="s">
        <v>5</v>
      </c>
      <c r="E18" s="31">
        <v>0</v>
      </c>
      <c r="F18" s="29">
        <f t="shared" ref="F18:F19" si="2">SUM(C18*E18)</f>
        <v>0</v>
      </c>
    </row>
    <row r="19" spans="1:6" ht="15.75" thickBot="1" x14ac:dyDescent="0.3">
      <c r="A19" s="2" t="s">
        <v>22</v>
      </c>
      <c r="B19" s="34" t="s">
        <v>94</v>
      </c>
      <c r="C19" s="34">
        <v>60</v>
      </c>
      <c r="D19" s="11" t="s">
        <v>5</v>
      </c>
      <c r="E19" s="31">
        <v>0</v>
      </c>
      <c r="F19" s="29">
        <f t="shared" si="2"/>
        <v>0</v>
      </c>
    </row>
    <row r="20" spans="1:6" ht="15.75" thickBot="1" x14ac:dyDescent="0.3">
      <c r="A20" s="30" t="s">
        <v>7</v>
      </c>
      <c r="B20" s="32"/>
      <c r="C20" s="25"/>
      <c r="D20" s="26"/>
      <c r="E20" s="27"/>
      <c r="F20" s="28"/>
    </row>
    <row r="21" spans="1:6" ht="15.75" thickBot="1" x14ac:dyDescent="0.3">
      <c r="A21" s="2" t="s">
        <v>23</v>
      </c>
      <c r="B21" s="35" t="s">
        <v>64</v>
      </c>
      <c r="C21" s="34">
        <v>5900</v>
      </c>
      <c r="D21" s="11" t="s">
        <v>5</v>
      </c>
      <c r="E21" s="31">
        <v>0</v>
      </c>
      <c r="F21" s="29">
        <f t="shared" si="0"/>
        <v>0</v>
      </c>
    </row>
    <row r="22" spans="1:6" ht="15.75" thickBot="1" x14ac:dyDescent="0.3">
      <c r="A22" s="2" t="s">
        <v>24</v>
      </c>
      <c r="B22" s="35" t="s">
        <v>65</v>
      </c>
      <c r="C22" s="34">
        <v>2400</v>
      </c>
      <c r="D22" s="9" t="s">
        <v>5</v>
      </c>
      <c r="E22" s="31">
        <v>0</v>
      </c>
      <c r="F22" s="29">
        <f t="shared" ref="F22:F23" si="3">SUM(C22*E22)</f>
        <v>0</v>
      </c>
    </row>
    <row r="23" spans="1:6" ht="15.75" thickBot="1" x14ac:dyDescent="0.3">
      <c r="A23" s="2" t="s">
        <v>25</v>
      </c>
      <c r="B23" s="35" t="s">
        <v>70</v>
      </c>
      <c r="C23" s="34">
        <v>100</v>
      </c>
      <c r="D23" s="9" t="s">
        <v>5</v>
      </c>
      <c r="E23" s="31">
        <v>0</v>
      </c>
      <c r="F23" s="22">
        <f t="shared" si="3"/>
        <v>0</v>
      </c>
    </row>
    <row r="24" spans="1:6" ht="15.75" thickBot="1" x14ac:dyDescent="0.3">
      <c r="A24" s="2" t="s">
        <v>26</v>
      </c>
      <c r="B24" s="35" t="s">
        <v>71</v>
      </c>
      <c r="C24" s="34">
        <v>100</v>
      </c>
      <c r="D24" s="9" t="s">
        <v>5</v>
      </c>
      <c r="E24" s="31">
        <v>0</v>
      </c>
      <c r="F24" s="29">
        <f t="shared" ref="F24" si="4">SUM(C24*E24)</f>
        <v>0</v>
      </c>
    </row>
    <row r="25" spans="1:6" ht="15.75" thickBot="1" x14ac:dyDescent="0.3">
      <c r="A25" s="2" t="s">
        <v>27</v>
      </c>
      <c r="B25" s="35" t="s">
        <v>66</v>
      </c>
      <c r="C25" s="34">
        <v>250</v>
      </c>
      <c r="D25" s="9" t="s">
        <v>5</v>
      </c>
      <c r="E25" s="31">
        <v>0</v>
      </c>
      <c r="F25" s="29">
        <f t="shared" si="0"/>
        <v>0</v>
      </c>
    </row>
    <row r="26" spans="1:6" ht="15.75" thickBot="1" x14ac:dyDescent="0.3">
      <c r="A26" s="2" t="s">
        <v>28</v>
      </c>
      <c r="B26" s="35" t="s">
        <v>67</v>
      </c>
      <c r="C26" s="34">
        <v>240</v>
      </c>
      <c r="D26" s="9" t="s">
        <v>5</v>
      </c>
      <c r="E26" s="31">
        <v>0</v>
      </c>
      <c r="F26" s="29">
        <f t="shared" ref="F26:F28" si="5">SUM(C26*E26)</f>
        <v>0</v>
      </c>
    </row>
    <row r="27" spans="1:6" ht="15.75" thickBot="1" x14ac:dyDescent="0.3">
      <c r="A27" s="2" t="s">
        <v>29</v>
      </c>
      <c r="B27" s="35" t="s">
        <v>88</v>
      </c>
      <c r="C27" s="34">
        <v>200</v>
      </c>
      <c r="D27" s="11" t="s">
        <v>5</v>
      </c>
      <c r="E27" s="31">
        <v>0</v>
      </c>
      <c r="F27" s="29">
        <f t="shared" si="5"/>
        <v>0</v>
      </c>
    </row>
    <row r="28" spans="1:6" ht="15.75" thickBot="1" x14ac:dyDescent="0.3">
      <c r="A28" s="2" t="s">
        <v>30</v>
      </c>
      <c r="B28" s="35" t="s">
        <v>87</v>
      </c>
      <c r="C28" s="34">
        <v>200</v>
      </c>
      <c r="D28" s="11" t="s">
        <v>5</v>
      </c>
      <c r="E28" s="31">
        <v>0</v>
      </c>
      <c r="F28" s="29">
        <f t="shared" si="5"/>
        <v>0</v>
      </c>
    </row>
    <row r="29" spans="1:6" ht="15.75" thickBot="1" x14ac:dyDescent="0.3">
      <c r="A29" s="2" t="s">
        <v>31</v>
      </c>
      <c r="B29" s="43" t="s">
        <v>68</v>
      </c>
      <c r="C29" s="34">
        <v>400</v>
      </c>
      <c r="D29" s="9" t="s">
        <v>5</v>
      </c>
      <c r="E29" s="31">
        <v>0</v>
      </c>
      <c r="F29" s="29">
        <f t="shared" si="0"/>
        <v>0</v>
      </c>
    </row>
    <row r="30" spans="1:6" ht="15.75" thickBot="1" x14ac:dyDescent="0.3">
      <c r="A30" s="2" t="s">
        <v>32</v>
      </c>
      <c r="B30" s="35" t="s">
        <v>69</v>
      </c>
      <c r="C30" s="34">
        <v>400</v>
      </c>
      <c r="D30" s="9" t="s">
        <v>5</v>
      </c>
      <c r="E30" s="31">
        <v>0</v>
      </c>
      <c r="F30" s="29">
        <f t="shared" ref="F30:F31" si="6">SUM(C30*E30)</f>
        <v>0</v>
      </c>
    </row>
    <row r="31" spans="1:6" ht="15.75" thickBot="1" x14ac:dyDescent="0.3">
      <c r="A31" s="2" t="s">
        <v>33</v>
      </c>
      <c r="B31" s="35" t="s">
        <v>72</v>
      </c>
      <c r="C31" s="34">
        <v>200</v>
      </c>
      <c r="D31" s="9" t="s">
        <v>5</v>
      </c>
      <c r="E31" s="31">
        <v>0</v>
      </c>
      <c r="F31" s="29">
        <f t="shared" si="6"/>
        <v>0</v>
      </c>
    </row>
    <row r="32" spans="1:6" ht="15.75" thickBot="1" x14ac:dyDescent="0.3">
      <c r="A32" s="2" t="s">
        <v>34</v>
      </c>
      <c r="B32" s="35" t="s">
        <v>73</v>
      </c>
      <c r="C32" s="34">
        <v>200</v>
      </c>
      <c r="D32" s="9" t="s">
        <v>5</v>
      </c>
      <c r="E32" s="31">
        <v>0</v>
      </c>
      <c r="F32" s="29">
        <f t="shared" ref="F32" si="7">SUM(C32*E32)</f>
        <v>0</v>
      </c>
    </row>
    <row r="33" spans="1:6" ht="15.75" thickBot="1" x14ac:dyDescent="0.3">
      <c r="A33" s="2" t="s">
        <v>35</v>
      </c>
      <c r="B33" s="35" t="s">
        <v>74</v>
      </c>
      <c r="C33" s="34">
        <v>200</v>
      </c>
      <c r="D33" s="9" t="s">
        <v>5</v>
      </c>
      <c r="E33" s="31">
        <v>0</v>
      </c>
      <c r="F33" s="29">
        <f t="shared" si="0"/>
        <v>0</v>
      </c>
    </row>
    <row r="34" spans="1:6" ht="15.75" thickBot="1" x14ac:dyDescent="0.3">
      <c r="A34" s="2" t="s">
        <v>36</v>
      </c>
      <c r="B34" s="35" t="s">
        <v>75</v>
      </c>
      <c r="C34" s="34">
        <v>450</v>
      </c>
      <c r="D34" s="9" t="s">
        <v>5</v>
      </c>
      <c r="E34" s="31">
        <v>0</v>
      </c>
      <c r="F34" s="29">
        <f t="shared" ref="F34:F35" si="8">SUM(C34*E34)</f>
        <v>0</v>
      </c>
    </row>
    <row r="35" spans="1:6" ht="15.75" thickBot="1" x14ac:dyDescent="0.3">
      <c r="A35" s="2" t="s">
        <v>37</v>
      </c>
      <c r="B35" s="35" t="s">
        <v>76</v>
      </c>
      <c r="C35" s="34">
        <v>200</v>
      </c>
      <c r="D35" s="9" t="s">
        <v>5</v>
      </c>
      <c r="E35" s="31">
        <v>0</v>
      </c>
      <c r="F35" s="29">
        <f t="shared" si="8"/>
        <v>0</v>
      </c>
    </row>
    <row r="36" spans="1:6" ht="15.75" thickBot="1" x14ac:dyDescent="0.3">
      <c r="A36" s="2" t="s">
        <v>38</v>
      </c>
      <c r="B36" s="35" t="s">
        <v>77</v>
      </c>
      <c r="C36" s="34">
        <v>200</v>
      </c>
      <c r="D36" s="9" t="s">
        <v>5</v>
      </c>
      <c r="E36" s="31">
        <v>0</v>
      </c>
      <c r="F36" s="29">
        <f t="shared" ref="F36" si="9">SUM(C36*E36)</f>
        <v>0</v>
      </c>
    </row>
    <row r="37" spans="1:6" ht="15.75" thickBot="1" x14ac:dyDescent="0.3">
      <c r="A37" s="2" t="s">
        <v>39</v>
      </c>
      <c r="B37" s="35" t="s">
        <v>78</v>
      </c>
      <c r="C37" s="34">
        <v>150</v>
      </c>
      <c r="D37" s="9" t="s">
        <v>5</v>
      </c>
      <c r="E37" s="31">
        <v>0</v>
      </c>
      <c r="F37" s="29">
        <f t="shared" si="0"/>
        <v>0</v>
      </c>
    </row>
    <row r="38" spans="1:6" ht="15.75" thickBot="1" x14ac:dyDescent="0.3">
      <c r="A38" s="2" t="s">
        <v>40</v>
      </c>
      <c r="B38" s="35" t="s">
        <v>79</v>
      </c>
      <c r="C38" s="34">
        <v>50</v>
      </c>
      <c r="D38" s="9" t="s">
        <v>5</v>
      </c>
      <c r="E38" s="31">
        <v>0</v>
      </c>
      <c r="F38" s="29">
        <f t="shared" ref="F38" si="10">SUM(C38*E38)</f>
        <v>0</v>
      </c>
    </row>
    <row r="39" spans="1:6" ht="15.75" thickBot="1" x14ac:dyDescent="0.3">
      <c r="A39" s="2" t="s">
        <v>53</v>
      </c>
      <c r="B39" s="34" t="s">
        <v>12</v>
      </c>
      <c r="C39" s="34">
        <v>50</v>
      </c>
      <c r="D39" s="9" t="s">
        <v>5</v>
      </c>
      <c r="E39" s="31">
        <v>0</v>
      </c>
      <c r="F39" s="29">
        <f t="shared" si="0"/>
        <v>0</v>
      </c>
    </row>
    <row r="40" spans="1:6" ht="15.75" thickBot="1" x14ac:dyDescent="0.3">
      <c r="A40" s="2" t="s">
        <v>54</v>
      </c>
      <c r="B40" s="34" t="s">
        <v>11</v>
      </c>
      <c r="C40" s="34">
        <v>150</v>
      </c>
      <c r="D40" s="9" t="s">
        <v>5</v>
      </c>
      <c r="E40" s="31">
        <v>0</v>
      </c>
      <c r="F40" s="29">
        <f t="shared" si="0"/>
        <v>0</v>
      </c>
    </row>
    <row r="41" spans="1:6" ht="15.75" thickBot="1" x14ac:dyDescent="0.3">
      <c r="A41" s="2" t="s">
        <v>55</v>
      </c>
      <c r="B41" s="34" t="s">
        <v>86</v>
      </c>
      <c r="C41" s="34">
        <v>100</v>
      </c>
      <c r="D41" s="33" t="s">
        <v>5</v>
      </c>
      <c r="E41" s="31">
        <v>0</v>
      </c>
      <c r="F41" s="22">
        <f t="shared" si="0"/>
        <v>0</v>
      </c>
    </row>
    <row r="42" spans="1:6" ht="15.75" thickBot="1" x14ac:dyDescent="0.3">
      <c r="A42" s="2" t="s">
        <v>56</v>
      </c>
      <c r="B42" s="35" t="s">
        <v>80</v>
      </c>
      <c r="C42" s="34">
        <v>100</v>
      </c>
      <c r="D42" s="33" t="s">
        <v>5</v>
      </c>
      <c r="E42" s="31">
        <v>0</v>
      </c>
      <c r="F42" s="29">
        <f t="shared" ref="F42" si="11">SUM(C42*E42)</f>
        <v>0</v>
      </c>
    </row>
    <row r="43" spans="1:6" ht="15.75" thickBot="1" x14ac:dyDescent="0.3">
      <c r="A43" s="2" t="s">
        <v>57</v>
      </c>
      <c r="B43" s="35" t="s">
        <v>81</v>
      </c>
      <c r="C43" s="34">
        <v>1700</v>
      </c>
      <c r="D43" s="9" t="s">
        <v>8</v>
      </c>
      <c r="E43" s="31">
        <v>0</v>
      </c>
      <c r="F43" s="29">
        <f t="shared" si="0"/>
        <v>0</v>
      </c>
    </row>
    <row r="44" spans="1:6" ht="15.75" thickBot="1" x14ac:dyDescent="0.3">
      <c r="A44" s="2" t="s">
        <v>113</v>
      </c>
      <c r="B44" s="35" t="s">
        <v>83</v>
      </c>
      <c r="C44" s="34">
        <v>4900</v>
      </c>
      <c r="D44" s="9" t="s">
        <v>8</v>
      </c>
      <c r="E44" s="31">
        <v>0</v>
      </c>
      <c r="F44" s="29">
        <f t="shared" si="0"/>
        <v>0</v>
      </c>
    </row>
    <row r="45" spans="1:6" ht="15.75" thickBot="1" x14ac:dyDescent="0.3">
      <c r="A45" s="2" t="s">
        <v>114</v>
      </c>
      <c r="B45" s="35" t="s">
        <v>82</v>
      </c>
      <c r="C45" s="34">
        <v>8500</v>
      </c>
      <c r="D45" s="9" t="s">
        <v>8</v>
      </c>
      <c r="E45" s="31">
        <v>0</v>
      </c>
      <c r="F45" s="29">
        <f t="shared" si="0"/>
        <v>0</v>
      </c>
    </row>
    <row r="46" spans="1:6" ht="15.75" thickBot="1" x14ac:dyDescent="0.3">
      <c r="A46" s="2" t="s">
        <v>115</v>
      </c>
      <c r="B46" s="35" t="s">
        <v>95</v>
      </c>
      <c r="C46" s="34">
        <v>70</v>
      </c>
      <c r="D46" s="12" t="s">
        <v>5</v>
      </c>
      <c r="E46" s="31">
        <v>0</v>
      </c>
      <c r="F46" s="29">
        <f t="shared" si="0"/>
        <v>0</v>
      </c>
    </row>
    <row r="47" spans="1:6" ht="15.75" thickBot="1" x14ac:dyDescent="0.3">
      <c r="A47" s="2" t="s">
        <v>116</v>
      </c>
      <c r="B47" s="35" t="s">
        <v>96</v>
      </c>
      <c r="C47" s="34">
        <v>70</v>
      </c>
      <c r="D47" s="9" t="s">
        <v>5</v>
      </c>
      <c r="E47" s="31">
        <v>0</v>
      </c>
      <c r="F47" s="29">
        <f t="shared" si="0"/>
        <v>0</v>
      </c>
    </row>
    <row r="48" spans="1:6" ht="15.75" thickBot="1" x14ac:dyDescent="0.3">
      <c r="A48" s="2" t="s">
        <v>117</v>
      </c>
      <c r="B48" s="35" t="s">
        <v>97</v>
      </c>
      <c r="C48" s="34">
        <v>60</v>
      </c>
      <c r="D48" s="9" t="s">
        <v>5</v>
      </c>
      <c r="E48" s="23">
        <v>0</v>
      </c>
      <c r="F48" s="29">
        <f t="shared" ref="F48" si="12">SUM(C48*E48)</f>
        <v>0</v>
      </c>
    </row>
    <row r="49" spans="1:7" ht="15.75" thickBot="1" x14ac:dyDescent="0.3">
      <c r="A49" s="2" t="s">
        <v>118</v>
      </c>
      <c r="B49" s="34" t="s">
        <v>19</v>
      </c>
      <c r="C49" s="34">
        <v>500</v>
      </c>
      <c r="D49" s="51" t="s">
        <v>5</v>
      </c>
      <c r="E49" s="31">
        <v>0</v>
      </c>
      <c r="F49" s="29">
        <f t="shared" si="0"/>
        <v>0</v>
      </c>
    </row>
    <row r="50" spans="1:7" ht="15.75" thickBot="1" x14ac:dyDescent="0.3">
      <c r="A50" s="2" t="s">
        <v>119</v>
      </c>
      <c r="B50" s="44" t="s">
        <v>10</v>
      </c>
      <c r="C50" s="34">
        <v>10</v>
      </c>
      <c r="D50" s="9" t="s">
        <v>5</v>
      </c>
      <c r="E50" s="31">
        <v>0</v>
      </c>
      <c r="F50" s="29">
        <f t="shared" si="0"/>
        <v>0</v>
      </c>
    </row>
    <row r="51" spans="1:7" ht="15.75" thickBot="1" x14ac:dyDescent="0.3">
      <c r="A51" s="2" t="s">
        <v>120</v>
      </c>
      <c r="B51" s="44" t="s">
        <v>9</v>
      </c>
      <c r="C51" s="34">
        <v>10</v>
      </c>
      <c r="D51" s="9" t="s">
        <v>5</v>
      </c>
      <c r="E51" s="31">
        <v>0</v>
      </c>
      <c r="F51" s="29">
        <f t="shared" si="0"/>
        <v>0</v>
      </c>
    </row>
    <row r="52" spans="1:7" ht="15.75" thickBot="1" x14ac:dyDescent="0.3">
      <c r="A52" s="2" t="s">
        <v>121</v>
      </c>
      <c r="B52" s="34" t="s">
        <v>84</v>
      </c>
      <c r="C52" s="34">
        <v>130</v>
      </c>
      <c r="D52" s="9" t="s">
        <v>5</v>
      </c>
      <c r="E52" s="31">
        <v>0</v>
      </c>
      <c r="F52" s="29">
        <f t="shared" si="0"/>
        <v>0</v>
      </c>
    </row>
    <row r="53" spans="1:7" ht="15.75" thickBot="1" x14ac:dyDescent="0.3">
      <c r="A53" s="2" t="s">
        <v>122</v>
      </c>
      <c r="B53" s="34" t="s">
        <v>85</v>
      </c>
      <c r="C53" s="34">
        <v>125</v>
      </c>
      <c r="D53" s="9" t="s">
        <v>5</v>
      </c>
      <c r="E53" s="31">
        <v>0</v>
      </c>
      <c r="F53" s="29">
        <f t="shared" si="0"/>
        <v>0</v>
      </c>
    </row>
    <row r="54" spans="1:7" ht="15.75" thickBot="1" x14ac:dyDescent="0.3">
      <c r="A54" s="2" t="s">
        <v>123</v>
      </c>
      <c r="B54" s="34" t="s">
        <v>90</v>
      </c>
      <c r="C54" s="34">
        <v>100</v>
      </c>
      <c r="D54" s="9" t="s">
        <v>8</v>
      </c>
      <c r="E54" s="31">
        <v>0</v>
      </c>
      <c r="F54" s="29">
        <f t="shared" si="0"/>
        <v>0</v>
      </c>
    </row>
    <row r="55" spans="1:7" ht="15.75" thickBot="1" x14ac:dyDescent="0.3">
      <c r="A55" s="2" t="s">
        <v>124</v>
      </c>
      <c r="B55" s="34" t="s">
        <v>89</v>
      </c>
      <c r="C55" s="34">
        <v>100</v>
      </c>
      <c r="D55" s="9" t="s">
        <v>8</v>
      </c>
      <c r="E55" s="31">
        <v>0</v>
      </c>
      <c r="F55" s="29">
        <f t="shared" si="0"/>
        <v>0</v>
      </c>
    </row>
    <row r="56" spans="1:7" ht="15.75" thickBot="1" x14ac:dyDescent="0.3">
      <c r="A56" s="2" t="s">
        <v>125</v>
      </c>
      <c r="B56" s="34" t="s">
        <v>91</v>
      </c>
      <c r="C56" s="34">
        <v>100</v>
      </c>
      <c r="D56" s="9" t="s">
        <v>8</v>
      </c>
      <c r="E56" s="31">
        <v>0</v>
      </c>
      <c r="F56" s="29">
        <f t="shared" si="0"/>
        <v>0</v>
      </c>
    </row>
    <row r="57" spans="1:7" ht="15" customHeight="1" thickBot="1" x14ac:dyDescent="0.3">
      <c r="A57" s="2" t="s">
        <v>126</v>
      </c>
      <c r="B57" s="34" t="s">
        <v>146</v>
      </c>
      <c r="C57" s="34">
        <v>100</v>
      </c>
      <c r="D57" s="9" t="s">
        <v>8</v>
      </c>
      <c r="E57" s="31">
        <v>0</v>
      </c>
      <c r="F57" s="29">
        <f t="shared" si="0"/>
        <v>0</v>
      </c>
    </row>
    <row r="58" spans="1:7" s="41" customFormat="1" ht="15.75" thickBot="1" x14ac:dyDescent="0.3">
      <c r="A58" s="36" t="s">
        <v>127</v>
      </c>
      <c r="B58" s="42" t="s">
        <v>98</v>
      </c>
      <c r="C58" s="42">
        <v>200</v>
      </c>
      <c r="D58" s="37" t="s">
        <v>5</v>
      </c>
      <c r="E58" s="38">
        <v>0</v>
      </c>
      <c r="F58" s="39">
        <f t="shared" si="0"/>
        <v>0</v>
      </c>
      <c r="G58" s="40"/>
    </row>
    <row r="59" spans="1:7" ht="15.75" thickBot="1" x14ac:dyDescent="0.3">
      <c r="A59" s="2" t="s">
        <v>128</v>
      </c>
      <c r="B59" s="34" t="s">
        <v>99</v>
      </c>
      <c r="C59" s="34">
        <v>200</v>
      </c>
      <c r="D59" s="9" t="s">
        <v>5</v>
      </c>
      <c r="E59" s="31">
        <v>0</v>
      </c>
      <c r="F59" s="29">
        <f t="shared" si="0"/>
        <v>0</v>
      </c>
    </row>
    <row r="60" spans="1:7" ht="15.75" thickBot="1" x14ac:dyDescent="0.3">
      <c r="A60" s="3" t="s">
        <v>93</v>
      </c>
      <c r="B60" s="4"/>
      <c r="C60" s="4"/>
      <c r="D60" s="10"/>
      <c r="E60" s="15"/>
      <c r="F60" s="17"/>
    </row>
    <row r="61" spans="1:7" ht="15.75" thickBot="1" x14ac:dyDescent="0.3">
      <c r="A61" s="2" t="s">
        <v>129</v>
      </c>
      <c r="B61" s="2" t="s">
        <v>100</v>
      </c>
      <c r="C61" s="2">
        <v>100</v>
      </c>
      <c r="D61" s="9" t="s">
        <v>5</v>
      </c>
      <c r="E61" s="31">
        <v>0</v>
      </c>
      <c r="F61" s="29">
        <f t="shared" si="0"/>
        <v>0</v>
      </c>
    </row>
    <row r="62" spans="1:7" ht="15.75" thickBot="1" x14ac:dyDescent="0.3">
      <c r="A62" s="2" t="s">
        <v>130</v>
      </c>
      <c r="B62" s="2" t="s">
        <v>145</v>
      </c>
      <c r="C62" s="2">
        <v>300</v>
      </c>
      <c r="D62" s="9" t="s">
        <v>5</v>
      </c>
      <c r="E62" s="31">
        <v>0</v>
      </c>
      <c r="F62" s="29">
        <f t="shared" si="0"/>
        <v>0</v>
      </c>
    </row>
    <row r="63" spans="1:7" ht="15.75" thickBot="1" x14ac:dyDescent="0.3">
      <c r="A63" s="2" t="s">
        <v>131</v>
      </c>
      <c r="B63" s="2" t="s">
        <v>101</v>
      </c>
      <c r="C63" s="2">
        <v>200</v>
      </c>
      <c r="D63" s="9" t="s">
        <v>5</v>
      </c>
      <c r="E63" s="31">
        <v>0</v>
      </c>
      <c r="F63" s="29">
        <f t="shared" si="0"/>
        <v>0</v>
      </c>
    </row>
    <row r="64" spans="1:7" ht="15.75" thickBot="1" x14ac:dyDescent="0.3">
      <c r="A64" s="2" t="s">
        <v>132</v>
      </c>
      <c r="B64" s="2" t="s">
        <v>102</v>
      </c>
      <c r="C64" s="2">
        <v>300</v>
      </c>
      <c r="D64" s="9" t="s">
        <v>5</v>
      </c>
      <c r="E64" s="31">
        <v>0</v>
      </c>
      <c r="F64" s="29">
        <f t="shared" si="0"/>
        <v>0</v>
      </c>
    </row>
    <row r="65" spans="1:6" ht="15.75" thickBot="1" x14ac:dyDescent="0.3">
      <c r="A65" s="2" t="s">
        <v>133</v>
      </c>
      <c r="B65" s="52" t="s">
        <v>149</v>
      </c>
      <c r="C65" s="2">
        <v>150</v>
      </c>
      <c r="D65" s="9" t="s">
        <v>5</v>
      </c>
      <c r="E65" s="31">
        <v>0</v>
      </c>
      <c r="F65" s="29">
        <f t="shared" si="0"/>
        <v>0</v>
      </c>
    </row>
    <row r="66" spans="1:6" ht="15.75" thickBot="1" x14ac:dyDescent="0.3">
      <c r="A66" s="2" t="s">
        <v>134</v>
      </c>
      <c r="B66" s="52" t="s">
        <v>154</v>
      </c>
      <c r="C66" s="2">
        <v>150</v>
      </c>
      <c r="D66" s="9" t="s">
        <v>5</v>
      </c>
      <c r="E66" s="31">
        <v>0</v>
      </c>
      <c r="F66" s="29">
        <f t="shared" ref="F66" si="13">SUM(C66*E66)</f>
        <v>0</v>
      </c>
    </row>
    <row r="67" spans="1:6" ht="15.75" thickBot="1" x14ac:dyDescent="0.3">
      <c r="A67" s="2" t="s">
        <v>135</v>
      </c>
      <c r="B67" s="52" t="s">
        <v>155</v>
      </c>
      <c r="C67" s="2">
        <v>150</v>
      </c>
      <c r="D67" s="9" t="s">
        <v>5</v>
      </c>
      <c r="E67" s="31">
        <v>0</v>
      </c>
      <c r="F67" s="29">
        <f t="shared" si="0"/>
        <v>0</v>
      </c>
    </row>
    <row r="68" spans="1:6" ht="15.75" thickBot="1" x14ac:dyDescent="0.3">
      <c r="A68" s="2" t="s">
        <v>136</v>
      </c>
      <c r="B68" s="52" t="s">
        <v>150</v>
      </c>
      <c r="C68" s="2">
        <v>150</v>
      </c>
      <c r="D68" s="9" t="s">
        <v>5</v>
      </c>
      <c r="E68" s="31">
        <v>0</v>
      </c>
      <c r="F68" s="29">
        <f t="shared" ref="F68" si="14">SUM(C68*E68)</f>
        <v>0</v>
      </c>
    </row>
    <row r="69" spans="1:6" ht="15.75" thickBot="1" x14ac:dyDescent="0.3">
      <c r="A69" s="2" t="s">
        <v>137</v>
      </c>
      <c r="B69" s="2" t="s">
        <v>103</v>
      </c>
      <c r="C69" s="2">
        <v>200</v>
      </c>
      <c r="D69" s="9" t="s">
        <v>5</v>
      </c>
      <c r="E69" s="31">
        <v>0</v>
      </c>
      <c r="F69" s="29">
        <f t="shared" si="0"/>
        <v>0</v>
      </c>
    </row>
    <row r="70" spans="1:6" ht="15.75" thickBot="1" x14ac:dyDescent="0.3">
      <c r="A70" s="2" t="s">
        <v>138</v>
      </c>
      <c r="B70" s="2" t="s">
        <v>104</v>
      </c>
      <c r="C70" s="2">
        <v>200</v>
      </c>
      <c r="D70" s="9" t="s">
        <v>5</v>
      </c>
      <c r="E70" s="31">
        <v>0</v>
      </c>
      <c r="F70" s="29">
        <f t="shared" si="0"/>
        <v>0</v>
      </c>
    </row>
    <row r="71" spans="1:6" ht="15.75" thickBot="1" x14ac:dyDescent="0.3">
      <c r="A71" s="2" t="s">
        <v>139</v>
      </c>
      <c r="B71" s="2" t="s">
        <v>105</v>
      </c>
      <c r="C71" s="2">
        <v>150</v>
      </c>
      <c r="D71" s="9" t="s">
        <v>8</v>
      </c>
      <c r="E71" s="31">
        <v>0</v>
      </c>
      <c r="F71" s="29">
        <f t="shared" si="0"/>
        <v>0</v>
      </c>
    </row>
    <row r="72" spans="1:6" ht="15.75" thickBot="1" x14ac:dyDescent="0.3">
      <c r="A72" s="2" t="s">
        <v>140</v>
      </c>
      <c r="B72" s="2" t="s">
        <v>106</v>
      </c>
      <c r="C72" s="2">
        <v>150</v>
      </c>
      <c r="D72" s="9" t="s">
        <v>8</v>
      </c>
      <c r="E72" s="31">
        <v>0</v>
      </c>
      <c r="F72" s="29">
        <f t="shared" ref="F72:F78" si="15">SUM(C72*E72)</f>
        <v>0</v>
      </c>
    </row>
    <row r="73" spans="1:6" ht="15.75" thickBot="1" x14ac:dyDescent="0.3">
      <c r="A73" s="2" t="s">
        <v>141</v>
      </c>
      <c r="B73" s="2" t="s">
        <v>107</v>
      </c>
      <c r="C73" s="2">
        <v>50</v>
      </c>
      <c r="D73" s="9" t="s">
        <v>5</v>
      </c>
      <c r="E73" s="31">
        <v>0</v>
      </c>
      <c r="F73" s="29">
        <f t="shared" si="15"/>
        <v>0</v>
      </c>
    </row>
    <row r="74" spans="1:6" ht="15.75" thickBot="1" x14ac:dyDescent="0.3">
      <c r="A74" s="2" t="s">
        <v>142</v>
      </c>
      <c r="B74" s="2" t="s">
        <v>108</v>
      </c>
      <c r="C74" s="2">
        <v>100</v>
      </c>
      <c r="D74" s="9" t="s">
        <v>5</v>
      </c>
      <c r="E74" s="31">
        <v>0</v>
      </c>
      <c r="F74" s="29">
        <f t="shared" si="15"/>
        <v>0</v>
      </c>
    </row>
    <row r="75" spans="1:6" ht="15.75" thickBot="1" x14ac:dyDescent="0.3">
      <c r="A75" s="2" t="s">
        <v>143</v>
      </c>
      <c r="B75" s="2" t="s">
        <v>109</v>
      </c>
      <c r="C75" s="2">
        <v>100</v>
      </c>
      <c r="D75" s="9" t="s">
        <v>5</v>
      </c>
      <c r="E75" s="31">
        <v>0</v>
      </c>
      <c r="F75" s="29">
        <f t="shared" si="15"/>
        <v>0</v>
      </c>
    </row>
    <row r="76" spans="1:6" ht="15.75" thickBot="1" x14ac:dyDescent="0.3">
      <c r="A76" s="2" t="s">
        <v>144</v>
      </c>
      <c r="B76" s="2" t="s">
        <v>110</v>
      </c>
      <c r="C76" s="2">
        <v>100</v>
      </c>
      <c r="D76" s="9" t="s">
        <v>8</v>
      </c>
      <c r="E76" s="31">
        <v>0</v>
      </c>
      <c r="F76" s="29">
        <f t="shared" si="15"/>
        <v>0</v>
      </c>
    </row>
    <row r="77" spans="1:6" ht="15.75" thickBot="1" x14ac:dyDescent="0.3">
      <c r="A77" s="2" t="s">
        <v>151</v>
      </c>
      <c r="B77" s="2" t="s">
        <v>111</v>
      </c>
      <c r="C77" s="2">
        <v>150</v>
      </c>
      <c r="D77" s="9" t="s">
        <v>5</v>
      </c>
      <c r="E77" s="31">
        <v>0</v>
      </c>
      <c r="F77" s="29">
        <f t="shared" si="15"/>
        <v>0</v>
      </c>
    </row>
    <row r="78" spans="1:6" ht="15.75" thickBot="1" x14ac:dyDescent="0.3">
      <c r="A78" s="2" t="s">
        <v>152</v>
      </c>
      <c r="B78" s="2" t="s">
        <v>112</v>
      </c>
      <c r="C78" s="2">
        <v>150</v>
      </c>
      <c r="D78" s="9" t="s">
        <v>5</v>
      </c>
      <c r="E78" s="31">
        <v>0</v>
      </c>
      <c r="F78" s="29">
        <f t="shared" si="15"/>
        <v>0</v>
      </c>
    </row>
    <row r="79" spans="1:6" ht="29.25" customHeight="1" x14ac:dyDescent="0.25">
      <c r="A79" s="24"/>
    </row>
    <row r="80" spans="1:6" ht="15.75" thickBot="1" x14ac:dyDescent="0.3"/>
    <row r="81" spans="1:6" ht="15.75" thickBot="1" x14ac:dyDescent="0.3">
      <c r="A81" s="21"/>
      <c r="B81" s="20" t="s">
        <v>20</v>
      </c>
      <c r="C81" s="18"/>
      <c r="D81" s="19"/>
      <c r="E81" s="45"/>
      <c r="F81" s="50">
        <f>SUM(F6:F78)</f>
        <v>0</v>
      </c>
    </row>
  </sheetData>
  <mergeCells count="1">
    <mergeCell ref="B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Jolanda;l.v.heeswijk@dji.minjus.nl</dc:creator>
  <cp:lastModifiedBy>Heeswijk, van, Leon</cp:lastModifiedBy>
  <dcterms:created xsi:type="dcterms:W3CDTF">2016-04-11T10:52:16Z</dcterms:created>
  <dcterms:modified xsi:type="dcterms:W3CDTF">2021-02-25T16:31:14Z</dcterms:modified>
</cp:coreProperties>
</file>