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Aloysius Stichting/Arbo/6. NvI/"/>
    </mc:Choice>
  </mc:AlternateContent>
  <xr:revisionPtr revIDLastSave="1" documentId="8_{1891A847-9F37-48C4-9CE9-D4928FE4D018}" xr6:coauthVersionLast="47" xr6:coauthVersionMax="47" xr10:uidLastSave="{035AC5F7-9900-4DCC-840D-BEDDD7E002A1}"/>
  <bookViews>
    <workbookView xWindow="31875" yWindow="1200" windowWidth="21600" windowHeight="11385" xr2:uid="{00000000-000D-0000-FFFF-FFFF00000000}"/>
  </bookViews>
  <sheets>
    <sheet name="Prijzenblad" sheetId="1" r:id="rId1"/>
  </sheets>
  <definedNames>
    <definedName name="_xlnm.Print_Area" localSheetId="0">Prijzenblad!$A$1:$N$11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5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3" i="1"/>
</calcChain>
</file>

<file path=xl/sharedStrings.xml><?xml version="1.0" encoding="utf-8"?>
<sst xmlns="http://schemas.openxmlformats.org/spreadsheetml/2006/main" count="42" uniqueCount="42">
  <si>
    <t>Prijzenblad</t>
  </si>
  <si>
    <t>Totaalprijs</t>
  </si>
  <si>
    <t>Er kunnen geen rechten worden ontleend aan de aantallen.</t>
  </si>
  <si>
    <t>Inschrijver</t>
  </si>
  <si>
    <t>Prijselement</t>
  </si>
  <si>
    <t>Gewogen aantal</t>
  </si>
  <si>
    <t>Uurtarief Bedrijfsarts </t>
  </si>
  <si>
    <t>Uurtarief Arbeidsdeskundige </t>
  </si>
  <si>
    <t>Uurtarief Casemanager</t>
  </si>
  <si>
    <t>Uurtarief A&amp;O deskundige</t>
  </si>
  <si>
    <t>Uurtarief Psycholoog</t>
  </si>
  <si>
    <t>Verzuimconsult bedrijfsarts (eenheid = 30 min.)</t>
  </si>
  <si>
    <t>Verzuimconsult bedrijfsarts op bedrijf werkgever (eenheid =30 min.)</t>
  </si>
  <si>
    <t>Casemanager huisbezoek (eenheid = 30 min. )</t>
  </si>
  <si>
    <t>Second opinion</t>
  </si>
  <si>
    <t>Voorbereiding consult, dossierstudie (eenheid = 10 min.)</t>
  </si>
  <si>
    <t>Telefonisch consult bedrijfsarts (eenheid = 15 min.)</t>
  </si>
  <si>
    <t>Schriftelijk advies wgr/wnr nav consult (eenheid = 15 min.)</t>
  </si>
  <si>
    <t>Probleemanalyse WIA excl. Overleg werkgever (eenheid = 75 min.)</t>
  </si>
  <si>
    <t>Probleemanalyse WIA incl. Overleg werkgever (eenheid = 90 min.)</t>
  </si>
  <si>
    <t>Bijstelling van de Probleemanalyse (eenheid = 45 min)</t>
  </si>
  <si>
    <t>Functionele Mogelijkheden Lijst FML (eenheid = 45 min.)</t>
  </si>
  <si>
    <t>Actueel oordeel bij de Probleemanalyse WIA (eenheid = 60 min.)</t>
  </si>
  <si>
    <t>Medische informatie WIA (eenheid = 90 min.)</t>
  </si>
  <si>
    <t>Wia-verkorte wachttijd Verklaring bedrijfsarts (eenheid = 30 min.)</t>
  </si>
  <si>
    <t>Deskundigenoordeel Visie Bedrijfsarts (eenheid = 15 min.)</t>
  </si>
  <si>
    <t>Telefonisch inwinnen informatie behandelende sector (eenheid = 20 min.)</t>
  </si>
  <si>
    <t>Schriftelijk inwinnen informatie behandelende sector (eenheid = 20 min.)</t>
  </si>
  <si>
    <t>Beoordeling schriftelijke informatie behandelende sector (eenheid = 20 min.)</t>
  </si>
  <si>
    <t>Verwijzing behandelende sector (eenheid = 20 min.)</t>
  </si>
  <si>
    <t>Telefonisch case-overleg met werkgever</t>
  </si>
  <si>
    <t>SMO (eenheid = 120 minuten)</t>
  </si>
  <si>
    <t>Melding beroepsziekte (Verplichte melding aan Nederlands Centrum voor Beroepsziekten, NCvB. Anoniem.)</t>
  </si>
  <si>
    <t>Opstellen plan van aanpak</t>
  </si>
  <si>
    <t>Opstellen re-integratieverslag t.b.v. WIA aanvraag</t>
  </si>
  <si>
    <t>Vaste kosten per medewerker per jaar (dit betreft de kosten voor de bedrijfsarts en de casemanager per medewerker)</t>
  </si>
  <si>
    <t xml:space="preserve">Inschrijver dient alle gevraagde prijzen op te geven. Alle uitgevraagde prijzen zijn inclusief of vrij van btw. </t>
  </si>
  <si>
    <t>Aloysius Stichting</t>
  </si>
  <si>
    <t>Arbodienstverlening</t>
  </si>
  <si>
    <t>Inschrijfprijs</t>
  </si>
  <si>
    <t>Prijs inclusief btw</t>
  </si>
  <si>
    <t>Uitvoeren PMO per medewerker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</si>
</sst>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2" borderId="1" xfId="0" applyNumberFormat="1" applyFill="1" applyBorder="1" applyProtection="1">
      <protection locked="0"/>
    </xf>
    <xf numFmtId="0" fontId="4" fillId="0" borderId="0" xfId="0" applyFont="1" applyProtection="1"/>
    <xf numFmtId="0" fontId="0" fillId="0" borderId="0" xfId="0" applyProtection="1"/>
    <xf numFmtId="1" fontId="0" fillId="0" borderId="0" xfId="1" applyNumberFormat="1" applyFont="1" applyAlignment="1" applyProtection="1">
      <alignment horizontal="left"/>
    </xf>
    <xf numFmtId="44" fontId="0" fillId="0" borderId="0" xfId="1" applyFont="1" applyProtection="1"/>
    <xf numFmtId="0" fontId="5" fillId="0" borderId="0" xfId="0" applyFont="1" applyProtection="1"/>
    <xf numFmtId="14" fontId="0" fillId="0" borderId="0" xfId="0" applyNumberFormat="1" applyAlignment="1" applyProtection="1">
      <alignment horizontal="left"/>
    </xf>
    <xf numFmtId="0" fontId="3" fillId="0" borderId="0" xfId="0" applyFont="1" applyProtection="1"/>
    <xf numFmtId="0" fontId="2" fillId="0" borderId="1" xfId="0" applyFont="1" applyBorder="1" applyProtection="1"/>
    <xf numFmtId="1" fontId="2" fillId="0" borderId="1" xfId="1" applyNumberFormat="1" applyFont="1" applyBorder="1" applyAlignment="1" applyProtection="1">
      <alignment horizontal="left"/>
    </xf>
    <xf numFmtId="44" fontId="2" fillId="0" borderId="1" xfId="1" applyFont="1" applyBorder="1" applyProtection="1"/>
    <xf numFmtId="0" fontId="2" fillId="0" borderId="0" xfId="0" applyFont="1" applyProtection="1"/>
    <xf numFmtId="0" fontId="0" fillId="0" borderId="1" xfId="0" applyBorder="1" applyAlignment="1" applyProtection="1">
      <alignment wrapText="1"/>
    </xf>
    <xf numFmtId="1" fontId="0" fillId="0" borderId="1" xfId="1" applyNumberFormat="1" applyFont="1" applyBorder="1" applyAlignment="1" applyProtection="1">
      <alignment horizontal="left"/>
    </xf>
    <xf numFmtId="44" fontId="0" fillId="0" borderId="1" xfId="1" applyFont="1" applyBorder="1" applyProtection="1"/>
    <xf numFmtId="0" fontId="0" fillId="0" borderId="1" xfId="0" applyBorder="1" applyProtection="1"/>
    <xf numFmtId="1" fontId="2" fillId="3" borderId="0" xfId="1" applyNumberFormat="1" applyFont="1" applyFill="1" applyAlignment="1" applyProtection="1">
      <alignment horizontal="right"/>
    </xf>
    <xf numFmtId="44" fontId="2" fillId="3" borderId="0" xfId="1" applyFont="1" applyFill="1" applyProtection="1"/>
    <xf numFmtId="0" fontId="0" fillId="0" borderId="1" xfId="0" applyFill="1" applyBorder="1" applyProtection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Normal="100" workbookViewId="0">
      <selection activeCell="B19" activeCellId="7" sqref="B6:C6 B13 B14 B15 B16 B17 B18 B19"/>
    </sheetView>
  </sheetViews>
  <sheetFormatPr defaultRowHeight="15" x14ac:dyDescent="0.25"/>
  <cols>
    <col min="1" max="1" width="72.5703125" style="3" customWidth="1"/>
    <col min="2" max="2" width="27.5703125" style="3" customWidth="1"/>
    <col min="3" max="3" width="27.42578125" style="4" bestFit="1" customWidth="1"/>
    <col min="4" max="4" width="20.5703125" style="5" customWidth="1"/>
    <col min="5" max="16384" width="9.140625" style="3"/>
  </cols>
  <sheetData>
    <row r="1" spans="1:4" x14ac:dyDescent="0.25">
      <c r="A1" s="2" t="s">
        <v>37</v>
      </c>
    </row>
    <row r="2" spans="1:4" x14ac:dyDescent="0.25">
      <c r="A2" s="6" t="s">
        <v>38</v>
      </c>
    </row>
    <row r="3" spans="1:4" x14ac:dyDescent="0.25">
      <c r="A3" s="3" t="s">
        <v>0</v>
      </c>
    </row>
    <row r="4" spans="1:4" x14ac:dyDescent="0.25">
      <c r="A4" s="7">
        <v>44435</v>
      </c>
    </row>
    <row r="6" spans="1:4" x14ac:dyDescent="0.25">
      <c r="A6" s="3" t="s">
        <v>3</v>
      </c>
      <c r="B6" s="20"/>
      <c r="C6" s="21"/>
    </row>
    <row r="8" spans="1:4" x14ac:dyDescent="0.25">
      <c r="A8" s="8" t="s">
        <v>36</v>
      </c>
    </row>
    <row r="9" spans="1:4" x14ac:dyDescent="0.25">
      <c r="A9" s="8" t="s">
        <v>2</v>
      </c>
    </row>
    <row r="12" spans="1:4" s="12" customFormat="1" x14ac:dyDescent="0.25">
      <c r="A12" s="9" t="s">
        <v>4</v>
      </c>
      <c r="B12" s="9" t="s">
        <v>40</v>
      </c>
      <c r="C12" s="10" t="s">
        <v>5</v>
      </c>
      <c r="D12" s="11" t="s">
        <v>1</v>
      </c>
    </row>
    <row r="13" spans="1:4" ht="30" x14ac:dyDescent="0.25">
      <c r="A13" s="13" t="s">
        <v>35</v>
      </c>
      <c r="B13" s="1"/>
      <c r="C13" s="14">
        <v>1450</v>
      </c>
      <c r="D13" s="15">
        <f>B13*C13</f>
        <v>0</v>
      </c>
    </row>
    <row r="14" spans="1:4" x14ac:dyDescent="0.25">
      <c r="A14" s="16" t="s">
        <v>6</v>
      </c>
      <c r="B14" s="1"/>
      <c r="C14" s="14">
        <v>250</v>
      </c>
      <c r="D14" s="15">
        <f t="shared" ref="D14:D41" si="0">B14*C14</f>
        <v>0</v>
      </c>
    </row>
    <row r="15" spans="1:4" x14ac:dyDescent="0.25">
      <c r="A15" s="16" t="s">
        <v>7</v>
      </c>
      <c r="B15" s="1"/>
      <c r="C15" s="14">
        <v>250</v>
      </c>
      <c r="D15" s="15">
        <f t="shared" si="0"/>
        <v>0</v>
      </c>
    </row>
    <row r="16" spans="1:4" x14ac:dyDescent="0.25">
      <c r="A16" s="16" t="s">
        <v>8</v>
      </c>
      <c r="B16" s="1"/>
      <c r="C16" s="14">
        <v>125</v>
      </c>
      <c r="D16" s="15">
        <f t="shared" si="0"/>
        <v>0</v>
      </c>
    </row>
    <row r="17" spans="1:4" x14ac:dyDescent="0.25">
      <c r="A17" s="16" t="s">
        <v>9</v>
      </c>
      <c r="B17" s="1"/>
      <c r="C17" s="14">
        <v>125</v>
      </c>
      <c r="D17" s="15">
        <f t="shared" si="0"/>
        <v>0</v>
      </c>
    </row>
    <row r="18" spans="1:4" x14ac:dyDescent="0.25">
      <c r="A18" s="16" t="s">
        <v>10</v>
      </c>
      <c r="B18" s="1"/>
      <c r="C18" s="14">
        <v>250</v>
      </c>
      <c r="D18" s="15">
        <f t="shared" si="0"/>
        <v>0</v>
      </c>
    </row>
    <row r="19" spans="1:4" x14ac:dyDescent="0.25">
      <c r="A19" s="16" t="s">
        <v>11</v>
      </c>
      <c r="B19" s="1"/>
      <c r="C19" s="14">
        <v>500</v>
      </c>
      <c r="D19" s="15">
        <f t="shared" si="0"/>
        <v>0</v>
      </c>
    </row>
    <row r="20" spans="1:4" x14ac:dyDescent="0.25">
      <c r="A20" s="16" t="s">
        <v>12</v>
      </c>
      <c r="B20" s="1"/>
      <c r="C20" s="14">
        <v>500</v>
      </c>
      <c r="D20" s="15">
        <f t="shared" si="0"/>
        <v>0</v>
      </c>
    </row>
    <row r="21" spans="1:4" x14ac:dyDescent="0.25">
      <c r="A21" s="16" t="s">
        <v>13</v>
      </c>
      <c r="B21" s="1"/>
      <c r="C21" s="14">
        <v>50</v>
      </c>
      <c r="D21" s="15">
        <f t="shared" si="0"/>
        <v>0</v>
      </c>
    </row>
    <row r="22" spans="1:4" x14ac:dyDescent="0.25">
      <c r="A22" s="16" t="s">
        <v>14</v>
      </c>
      <c r="B22" s="1"/>
      <c r="C22" s="14">
        <v>10</v>
      </c>
      <c r="D22" s="15">
        <f t="shared" si="0"/>
        <v>0</v>
      </c>
    </row>
    <row r="23" spans="1:4" x14ac:dyDescent="0.25">
      <c r="A23" s="16" t="s">
        <v>15</v>
      </c>
      <c r="B23" s="1"/>
      <c r="C23" s="14">
        <v>500</v>
      </c>
      <c r="D23" s="15">
        <f t="shared" si="0"/>
        <v>0</v>
      </c>
    </row>
    <row r="24" spans="1:4" x14ac:dyDescent="0.25">
      <c r="A24" s="16" t="s">
        <v>16</v>
      </c>
      <c r="B24" s="1"/>
      <c r="C24" s="14">
        <v>125</v>
      </c>
      <c r="D24" s="15">
        <f t="shared" si="0"/>
        <v>0</v>
      </c>
    </row>
    <row r="25" spans="1:4" x14ac:dyDescent="0.25">
      <c r="A25" s="16" t="s">
        <v>17</v>
      </c>
      <c r="B25" s="1"/>
      <c r="C25" s="14">
        <v>50</v>
      </c>
      <c r="D25" s="15">
        <f t="shared" si="0"/>
        <v>0</v>
      </c>
    </row>
    <row r="26" spans="1:4" x14ac:dyDescent="0.25">
      <c r="A26" s="16" t="s">
        <v>18</v>
      </c>
      <c r="B26" s="1"/>
      <c r="C26" s="14">
        <v>10</v>
      </c>
      <c r="D26" s="15">
        <f t="shared" si="0"/>
        <v>0</v>
      </c>
    </row>
    <row r="27" spans="1:4" x14ac:dyDescent="0.25">
      <c r="A27" s="16" t="s">
        <v>19</v>
      </c>
      <c r="B27" s="1"/>
      <c r="C27" s="14">
        <v>10</v>
      </c>
      <c r="D27" s="15">
        <f t="shared" si="0"/>
        <v>0</v>
      </c>
    </row>
    <row r="28" spans="1:4" x14ac:dyDescent="0.25">
      <c r="A28" s="16" t="s">
        <v>20</v>
      </c>
      <c r="B28" s="1"/>
      <c r="C28" s="14">
        <v>25</v>
      </c>
      <c r="D28" s="15">
        <f t="shared" si="0"/>
        <v>0</v>
      </c>
    </row>
    <row r="29" spans="1:4" x14ac:dyDescent="0.25">
      <c r="A29" s="16" t="s">
        <v>21</v>
      </c>
      <c r="B29" s="1"/>
      <c r="C29" s="14">
        <v>25</v>
      </c>
      <c r="D29" s="15">
        <f t="shared" si="0"/>
        <v>0</v>
      </c>
    </row>
    <row r="30" spans="1:4" x14ac:dyDescent="0.25">
      <c r="A30" s="16" t="s">
        <v>22</v>
      </c>
      <c r="B30" s="1"/>
      <c r="C30" s="14">
        <v>10</v>
      </c>
      <c r="D30" s="15">
        <f t="shared" si="0"/>
        <v>0</v>
      </c>
    </row>
    <row r="31" spans="1:4" x14ac:dyDescent="0.25">
      <c r="A31" s="16" t="s">
        <v>23</v>
      </c>
      <c r="B31" s="1"/>
      <c r="C31" s="14">
        <v>10</v>
      </c>
      <c r="D31" s="15">
        <f t="shared" si="0"/>
        <v>0</v>
      </c>
    </row>
    <row r="32" spans="1:4" x14ac:dyDescent="0.25">
      <c r="A32" s="16" t="s">
        <v>24</v>
      </c>
      <c r="B32" s="1"/>
      <c r="C32" s="14">
        <v>5</v>
      </c>
      <c r="D32" s="15">
        <f t="shared" si="0"/>
        <v>0</v>
      </c>
    </row>
    <row r="33" spans="1:4" x14ac:dyDescent="0.25">
      <c r="A33" s="16" t="s">
        <v>25</v>
      </c>
      <c r="B33" s="1"/>
      <c r="C33" s="14">
        <v>10</v>
      </c>
      <c r="D33" s="15">
        <f t="shared" si="0"/>
        <v>0</v>
      </c>
    </row>
    <row r="34" spans="1:4" x14ac:dyDescent="0.25">
      <c r="A34" s="16" t="s">
        <v>26</v>
      </c>
      <c r="B34" s="1"/>
      <c r="C34" s="14">
        <v>50</v>
      </c>
      <c r="D34" s="15">
        <f t="shared" si="0"/>
        <v>0</v>
      </c>
    </row>
    <row r="35" spans="1:4" x14ac:dyDescent="0.25">
      <c r="A35" s="16" t="s">
        <v>27</v>
      </c>
      <c r="B35" s="1"/>
      <c r="C35" s="14">
        <v>50</v>
      </c>
      <c r="D35" s="15">
        <f t="shared" si="0"/>
        <v>0</v>
      </c>
    </row>
    <row r="36" spans="1:4" x14ac:dyDescent="0.25">
      <c r="A36" s="16" t="s">
        <v>28</v>
      </c>
      <c r="B36" s="1"/>
      <c r="C36" s="14">
        <v>50</v>
      </c>
      <c r="D36" s="15">
        <f t="shared" si="0"/>
        <v>0</v>
      </c>
    </row>
    <row r="37" spans="1:4" x14ac:dyDescent="0.25">
      <c r="A37" s="16" t="s">
        <v>29</v>
      </c>
      <c r="B37" s="1"/>
      <c r="C37" s="14">
        <v>25</v>
      </c>
      <c r="D37" s="15">
        <f t="shared" si="0"/>
        <v>0</v>
      </c>
    </row>
    <row r="38" spans="1:4" x14ac:dyDescent="0.25">
      <c r="A38" s="16" t="s">
        <v>30</v>
      </c>
      <c r="B38" s="1"/>
      <c r="C38" s="14">
        <v>100</v>
      </c>
      <c r="D38" s="15">
        <f t="shared" si="0"/>
        <v>0</v>
      </c>
    </row>
    <row r="39" spans="1:4" x14ac:dyDescent="0.25">
      <c r="A39" s="16" t="s">
        <v>31</v>
      </c>
      <c r="B39" s="1"/>
      <c r="C39" s="14">
        <v>25</v>
      </c>
      <c r="D39" s="15">
        <f t="shared" si="0"/>
        <v>0</v>
      </c>
    </row>
    <row r="40" spans="1:4" ht="30" x14ac:dyDescent="0.25">
      <c r="A40" s="13" t="s">
        <v>32</v>
      </c>
      <c r="B40" s="1"/>
      <c r="C40" s="14">
        <v>5</v>
      </c>
      <c r="D40" s="15">
        <f t="shared" si="0"/>
        <v>0</v>
      </c>
    </row>
    <row r="41" spans="1:4" x14ac:dyDescent="0.25">
      <c r="A41" s="16" t="s">
        <v>33</v>
      </c>
      <c r="B41" s="1"/>
      <c r="C41" s="14">
        <v>25</v>
      </c>
      <c r="D41" s="15">
        <f t="shared" si="0"/>
        <v>0</v>
      </c>
    </row>
    <row r="42" spans="1:4" x14ac:dyDescent="0.25">
      <c r="A42" s="16" t="s">
        <v>34</v>
      </c>
      <c r="B42" s="1"/>
      <c r="C42" s="14">
        <v>25</v>
      </c>
      <c r="D42" s="15">
        <f>B42*C42</f>
        <v>0</v>
      </c>
    </row>
    <row r="43" spans="1:4" x14ac:dyDescent="0.25">
      <c r="A43" s="19" t="s">
        <v>41</v>
      </c>
      <c r="B43" s="1"/>
      <c r="C43" s="14">
        <v>150</v>
      </c>
      <c r="D43" s="15">
        <f>B43*C43</f>
        <v>0</v>
      </c>
    </row>
    <row r="45" spans="1:4" x14ac:dyDescent="0.25">
      <c r="C45" s="17" t="s">
        <v>39</v>
      </c>
      <c r="D45" s="18">
        <f>SUM(D13:D43)</f>
        <v>0</v>
      </c>
    </row>
  </sheetData>
  <sheetProtection algorithmName="SHA-512" hashValue="D2dbcu02LIysFtKHpHXky8aQUXYkHPeG+c3su8kXB2hGxLuDDbrO3vVievI5aKT6yOD5rN8acPIQ2dvKgGpQ8Q==" saltValue="AgiYExj4I3p2HWtVxTuaXA==" spinCount="100000" sheet="1" objects="1" scenarios="1"/>
  <mergeCells count="1"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8E2CBD-0203-4F48-BE51-E54FDEA86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8f682f-1aee-4659-8d2c-29e8773f526d"/>
    <ds:schemaRef ds:uri="e119f780-fb82-45e2-9f8e-81a7b540ed3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Jean-Paul Roegies | InkoopMeesters</cp:lastModifiedBy>
  <cp:lastPrinted>2018-11-27T11:39:19Z</cp:lastPrinted>
  <dcterms:created xsi:type="dcterms:W3CDTF">2017-12-28T15:05:00Z</dcterms:created>
  <dcterms:modified xsi:type="dcterms:W3CDTF">2021-09-09T13:24:03Z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