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DizdarevicClev\Dropbox (CLVD)\Inkoop\01 - projecten\2020174 Inkoop gladheidbestrijdingsmaterieel\06_Aanbesteding\02_Nota van inlichtingen 1\Publicatie\"/>
    </mc:Choice>
  </mc:AlternateContent>
  <xr:revisionPtr revIDLastSave="0" documentId="13_ncr:1_{A3ED019C-40CC-4EEC-B30B-A60EBF5F1DA6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Totaalblad" sheetId="4" r:id="rId1"/>
    <sheet name="Vaste vergoeding " sheetId="1" r:id="rId2"/>
    <sheet name="Storingstarief" sheetId="3" r:id="rId3"/>
  </sheets>
  <definedNames>
    <definedName name="_xlnm._FilterDatabase" localSheetId="1" hidden="1">'Vaste vergoeding '!$A$2:$J$2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1" l="1"/>
  <c r="N80" i="1"/>
  <c r="M80" i="1"/>
  <c r="L80" i="1"/>
  <c r="K80" i="1"/>
  <c r="O80" i="1" s="1"/>
  <c r="N70" i="1"/>
  <c r="M70" i="1"/>
  <c r="L70" i="1"/>
  <c r="K70" i="1"/>
  <c r="O70" i="1" s="1"/>
  <c r="N51" i="1"/>
  <c r="M51" i="1"/>
  <c r="L51" i="1"/>
  <c r="K51" i="1"/>
  <c r="O51" i="1" s="1"/>
  <c r="N43" i="1"/>
  <c r="M43" i="1"/>
  <c r="L43" i="1"/>
  <c r="K43" i="1"/>
  <c r="O43" i="1" s="1"/>
  <c r="N33" i="1"/>
  <c r="M33" i="1"/>
  <c r="L33" i="1"/>
  <c r="K33" i="1"/>
  <c r="N23" i="1"/>
  <c r="M23" i="1"/>
  <c r="L23" i="1"/>
  <c r="K23" i="1"/>
  <c r="O23" i="1" s="1"/>
  <c r="N14" i="1"/>
  <c r="L14" i="1"/>
  <c r="M14" i="1"/>
  <c r="K14" i="1"/>
  <c r="O14" i="1" s="1"/>
  <c r="O82" i="1" l="1"/>
  <c r="A51" i="1"/>
  <c r="A43" i="1"/>
  <c r="A80" i="1" s="1"/>
  <c r="A33" i="1"/>
  <c r="A14" i="1"/>
  <c r="A70" i="1" l="1"/>
</calcChain>
</file>

<file path=xl/sharedStrings.xml><?xml version="1.0" encoding="utf-8"?>
<sst xmlns="http://schemas.openxmlformats.org/spreadsheetml/2006/main" count="229" uniqueCount="65">
  <si>
    <t>Naam inschrijver</t>
  </si>
  <si>
    <t xml:space="preserve">Aanbesteding </t>
  </si>
  <si>
    <t>Onderhoud oud gladheidsbestrijdingsmaterieel van de provincie Noord-Brabant</t>
  </si>
  <si>
    <t xml:space="preserve">Prijzenblad </t>
  </si>
  <si>
    <t xml:space="preserve">Casenummer </t>
  </si>
  <si>
    <t>C2264398/4705291</t>
  </si>
  <si>
    <t>Aantallen betontanks (incl. pomp en aansturing)</t>
  </si>
  <si>
    <t>Aebi</t>
  </si>
  <si>
    <t>Natzoutinstallatie (beton incl. pomp en aansturing)</t>
  </si>
  <si>
    <t>Fietspadploeg</t>
  </si>
  <si>
    <t>SNK210</t>
  </si>
  <si>
    <t>SNK240</t>
  </si>
  <si>
    <t>Hoofdrijbaanploeg</t>
  </si>
  <si>
    <t>SNK34</t>
  </si>
  <si>
    <t>Fietspadstrooier</t>
  </si>
  <si>
    <t>Stratos 08</t>
  </si>
  <si>
    <t>Stratos 11</t>
  </si>
  <si>
    <t>Hoofdrijbaanstrooier</t>
  </si>
  <si>
    <t>Stratos B40</t>
  </si>
  <si>
    <t>Stratos B60</t>
  </si>
  <si>
    <t>SNK150</t>
  </si>
  <si>
    <t>SNK300</t>
  </si>
  <si>
    <t>reserve</t>
  </si>
  <si>
    <t>Stratos 2 11</t>
  </si>
  <si>
    <t xml:space="preserve">SNK180 </t>
  </si>
  <si>
    <t>Stratos B11</t>
  </si>
  <si>
    <t>ML51</t>
  </si>
  <si>
    <t>Stratos 2 08</t>
  </si>
  <si>
    <t>5.2</t>
  </si>
  <si>
    <t>Omschrijving</t>
  </si>
  <si>
    <t>Eenheid</t>
  </si>
  <si>
    <t>Storingstarief</t>
  </si>
  <si>
    <t>Per uur</t>
  </si>
  <si>
    <t>Nettoprijs excl. Btw</t>
  </si>
  <si>
    <t>€</t>
  </si>
  <si>
    <t>Vaste vergoeding</t>
  </si>
  <si>
    <t>Deze verklaring is door de inschrijver naar waarheid ingevuld en rechtsgeldig ondertekend.</t>
  </si>
  <si>
    <t>Inschrijver:</t>
  </si>
  <si>
    <t>Plaats:</t>
  </si>
  <si>
    <t xml:space="preserve">Datum: </t>
  </si>
  <si>
    <t xml:space="preserve">Naam ondertekenaar: </t>
  </si>
  <si>
    <t xml:space="preserve">Functie: </t>
  </si>
  <si>
    <t>Handtekening:</t>
  </si>
  <si>
    <t>Totaal (5.1/5.2)</t>
  </si>
  <si>
    <t>Ontwikkelingen aantallen [jaar]</t>
  </si>
  <si>
    <t>Soort</t>
  </si>
  <si>
    <t>Merk</t>
  </si>
  <si>
    <t xml:space="preserve">Type </t>
  </si>
  <si>
    <t>bouwjaar</t>
  </si>
  <si>
    <t>Breda</t>
  </si>
  <si>
    <t xml:space="preserve">Eethen </t>
  </si>
  <si>
    <t>Helmond</t>
  </si>
  <si>
    <t>Oirschot</t>
  </si>
  <si>
    <t>Oud Gastel</t>
  </si>
  <si>
    <t>Uden</t>
  </si>
  <si>
    <t>Westerhoven</t>
  </si>
  <si>
    <t xml:space="preserve">Inschrijver verklaart dat deze inschrijving wordt gedaan overeenkomstig de bepalingen en gegevens van het beschijvend document met het kenmerk C2264398/4705291 inclusief bijbehorende bijlagen en eventuele Nota's van Inlichtingen, waarbij de laatste van de Nota's leidend is. </t>
  </si>
  <si>
    <t>Steunpunt</t>
  </si>
  <si>
    <t>Vaste vergoeding per steunpunt</t>
  </si>
  <si>
    <t>Totale vaste vergoeding alle steunpunten</t>
  </si>
  <si>
    <t xml:space="preserve">Totaal per steunpunt </t>
  </si>
  <si>
    <t>vaste vergoeding contractjaar 2021/2022 in €</t>
  </si>
  <si>
    <t xml:space="preserve">vaste vergoeding contractjaar 2022/2023 in € </t>
  </si>
  <si>
    <t xml:space="preserve">vaste vergoeding contractjaar 2023/2024 in € </t>
  </si>
  <si>
    <t xml:space="preserve">vaste vergoeding contractjaar 2024/2025 in 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</si>
</sst>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textRotation="90"/>
    </xf>
    <xf numFmtId="0" fontId="0" fillId="3" borderId="0" xfId="0" applyFill="1" applyAlignment="1">
      <alignment horizontal="left" vertical="top" textRotation="90"/>
    </xf>
    <xf numFmtId="0" fontId="0" fillId="4" borderId="0" xfId="0" applyFill="1" applyAlignment="1">
      <alignment horizontal="left" vertical="top"/>
    </xf>
    <xf numFmtId="0" fontId="0" fillId="5" borderId="0" xfId="0" applyFill="1" applyAlignment="1">
      <alignment horizontal="left" vertical="top" textRotation="90"/>
    </xf>
    <xf numFmtId="0" fontId="1" fillId="6" borderId="0" xfId="0" applyFont="1" applyFill="1"/>
    <xf numFmtId="0" fontId="0" fillId="6" borderId="0" xfId="0" applyFill="1"/>
    <xf numFmtId="0" fontId="1" fillId="5" borderId="0" xfId="0" applyFont="1" applyFill="1"/>
    <xf numFmtId="0" fontId="0" fillId="5" borderId="0" xfId="0" applyFill="1"/>
    <xf numFmtId="0" fontId="0" fillId="4" borderId="0" xfId="0" applyFill="1" applyAlignment="1">
      <alignment horizontal="left" vertical="top" textRotation="9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workbookViewId="0">
      <selection activeCell="D9" sqref="D9"/>
    </sheetView>
  </sheetViews>
  <sheetFormatPr defaultRowHeight="14.4" x14ac:dyDescent="0.3"/>
  <cols>
    <col min="1" max="1" width="19.88671875" bestFit="1" customWidth="1"/>
  </cols>
  <sheetData>
    <row r="1" spans="1:9" x14ac:dyDescent="0.3">
      <c r="A1" s="13" t="s">
        <v>1</v>
      </c>
      <c r="B1" s="13" t="s">
        <v>2</v>
      </c>
      <c r="C1" s="14"/>
      <c r="D1" s="14"/>
      <c r="E1" s="14"/>
      <c r="F1" s="14"/>
      <c r="G1" s="14"/>
      <c r="H1" s="14"/>
      <c r="I1" s="14"/>
    </row>
    <row r="2" spans="1:9" x14ac:dyDescent="0.3">
      <c r="A2" s="2" t="s">
        <v>3</v>
      </c>
      <c r="B2" t="s">
        <v>43</v>
      </c>
    </row>
    <row r="3" spans="1:9" x14ac:dyDescent="0.3">
      <c r="A3" s="2" t="s">
        <v>4</v>
      </c>
      <c r="B3" t="s">
        <v>5</v>
      </c>
    </row>
    <row r="4" spans="1:9" x14ac:dyDescent="0.3">
      <c r="A4" s="2" t="s">
        <v>0</v>
      </c>
    </row>
    <row r="5" spans="1:9" x14ac:dyDescent="0.3">
      <c r="A5" s="2"/>
    </row>
    <row r="6" spans="1:9" x14ac:dyDescent="0.3">
      <c r="A6" s="18" t="s">
        <v>56</v>
      </c>
      <c r="B6" s="18"/>
      <c r="C6" s="18"/>
      <c r="D6" s="18"/>
      <c r="E6" s="18"/>
      <c r="F6" s="18"/>
      <c r="G6" s="18"/>
      <c r="H6" s="18"/>
      <c r="I6" s="18"/>
    </row>
    <row r="7" spans="1:9" ht="34.35" customHeight="1" x14ac:dyDescent="0.3">
      <c r="A7" s="18"/>
      <c r="B7" s="18"/>
      <c r="C7" s="18"/>
      <c r="D7" s="18"/>
      <c r="E7" s="18"/>
      <c r="F7" s="18"/>
      <c r="G7" s="18"/>
      <c r="H7" s="18"/>
      <c r="I7" s="18"/>
    </row>
    <row r="8" spans="1:9" ht="15.6" customHeight="1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2" t="s">
        <v>35</v>
      </c>
    </row>
    <row r="10" spans="1:9" x14ac:dyDescent="0.3">
      <c r="A10" s="2" t="s">
        <v>31</v>
      </c>
    </row>
    <row r="13" spans="1:9" x14ac:dyDescent="0.3">
      <c r="A13" s="15" t="s">
        <v>36</v>
      </c>
      <c r="B13" s="16"/>
      <c r="C13" s="16"/>
      <c r="D13" s="16"/>
      <c r="E13" s="16"/>
      <c r="F13" s="16"/>
      <c r="G13" s="16"/>
      <c r="H13" s="16"/>
      <c r="I13" s="16"/>
    </row>
    <row r="14" spans="1:9" x14ac:dyDescent="0.3">
      <c r="A14" s="15"/>
      <c r="B14" s="16"/>
      <c r="C14" s="16"/>
      <c r="D14" s="16"/>
      <c r="E14" s="16"/>
      <c r="F14" s="16"/>
      <c r="G14" s="16"/>
      <c r="H14" s="16"/>
      <c r="I14" s="16"/>
    </row>
    <row r="15" spans="1:9" x14ac:dyDescent="0.3">
      <c r="A15" s="15" t="s">
        <v>37</v>
      </c>
      <c r="B15" s="16"/>
      <c r="C15" s="16"/>
      <c r="D15" s="16"/>
      <c r="E15" s="16"/>
      <c r="F15" s="16"/>
      <c r="G15" s="16"/>
      <c r="H15" s="16"/>
      <c r="I15" s="16"/>
    </row>
    <row r="16" spans="1:9" x14ac:dyDescent="0.3">
      <c r="A16" s="15"/>
      <c r="B16" s="16"/>
      <c r="C16" s="16"/>
      <c r="D16" s="16"/>
      <c r="E16" s="16"/>
      <c r="F16" s="16"/>
      <c r="G16" s="16"/>
      <c r="H16" s="16"/>
      <c r="I16" s="16"/>
    </row>
    <row r="17" spans="1:9" x14ac:dyDescent="0.3">
      <c r="A17" s="15" t="s">
        <v>38</v>
      </c>
      <c r="B17" s="16"/>
      <c r="C17" s="16"/>
      <c r="D17" s="16"/>
      <c r="E17" s="16"/>
      <c r="F17" s="16"/>
      <c r="G17" s="16"/>
      <c r="H17" s="16"/>
      <c r="I17" s="16"/>
    </row>
    <row r="18" spans="1:9" x14ac:dyDescent="0.3">
      <c r="A18" s="15"/>
      <c r="B18" s="16"/>
      <c r="C18" s="16"/>
      <c r="D18" s="16"/>
      <c r="E18" s="16"/>
      <c r="F18" s="16"/>
      <c r="G18" s="16"/>
      <c r="H18" s="16"/>
      <c r="I18" s="16"/>
    </row>
    <row r="19" spans="1:9" x14ac:dyDescent="0.3">
      <c r="A19" s="15" t="s">
        <v>39</v>
      </c>
      <c r="B19" s="16"/>
      <c r="C19" s="16"/>
      <c r="D19" s="16"/>
      <c r="E19" s="16"/>
      <c r="F19" s="16"/>
      <c r="G19" s="16"/>
      <c r="H19" s="16"/>
      <c r="I19" s="16"/>
    </row>
    <row r="20" spans="1:9" x14ac:dyDescent="0.3">
      <c r="A20" s="15"/>
      <c r="B20" s="16"/>
      <c r="C20" s="16"/>
      <c r="D20" s="16"/>
      <c r="E20" s="16"/>
      <c r="F20" s="16"/>
      <c r="G20" s="16"/>
      <c r="H20" s="16"/>
      <c r="I20" s="16"/>
    </row>
    <row r="21" spans="1:9" x14ac:dyDescent="0.3">
      <c r="A21" s="15" t="s">
        <v>40</v>
      </c>
      <c r="B21" s="16"/>
      <c r="C21" s="16"/>
      <c r="D21" s="16"/>
      <c r="E21" s="16"/>
      <c r="F21" s="16"/>
      <c r="G21" s="16"/>
      <c r="H21" s="16"/>
      <c r="I21" s="16"/>
    </row>
    <row r="22" spans="1:9" x14ac:dyDescent="0.3">
      <c r="A22" s="15"/>
      <c r="B22" s="16"/>
      <c r="C22" s="16"/>
      <c r="D22" s="16"/>
      <c r="E22" s="16"/>
      <c r="F22" s="16"/>
      <c r="G22" s="16"/>
      <c r="H22" s="16"/>
      <c r="I22" s="16"/>
    </row>
    <row r="23" spans="1:9" x14ac:dyDescent="0.3">
      <c r="A23" s="15" t="s">
        <v>41</v>
      </c>
      <c r="B23" s="16"/>
      <c r="C23" s="16"/>
      <c r="D23" s="16"/>
      <c r="E23" s="16"/>
      <c r="F23" s="16"/>
      <c r="G23" s="16"/>
      <c r="H23" s="16"/>
      <c r="I23" s="16"/>
    </row>
    <row r="24" spans="1:9" x14ac:dyDescent="0.3">
      <c r="A24" s="15"/>
      <c r="B24" s="16"/>
      <c r="C24" s="16"/>
      <c r="D24" s="16"/>
      <c r="E24" s="16"/>
      <c r="F24" s="16"/>
      <c r="G24" s="16"/>
      <c r="H24" s="16"/>
      <c r="I24" s="16"/>
    </row>
    <row r="25" spans="1:9" x14ac:dyDescent="0.3">
      <c r="A25" s="15" t="s">
        <v>42</v>
      </c>
      <c r="B25" s="16"/>
      <c r="C25" s="16"/>
      <c r="D25" s="16"/>
      <c r="E25" s="16"/>
      <c r="F25" s="16"/>
      <c r="G25" s="16"/>
      <c r="H25" s="16"/>
      <c r="I25" s="16"/>
    </row>
    <row r="26" spans="1:9" x14ac:dyDescent="0.3">
      <c r="A26" s="16"/>
      <c r="B26" s="16"/>
      <c r="C26" s="16"/>
      <c r="D26" s="16"/>
      <c r="E26" s="16"/>
      <c r="F26" s="16"/>
      <c r="G26" s="16"/>
      <c r="H26" s="16"/>
      <c r="I26" s="16"/>
    </row>
    <row r="27" spans="1:9" x14ac:dyDescent="0.3">
      <c r="A27" s="16"/>
      <c r="B27" s="16"/>
      <c r="C27" s="16"/>
      <c r="D27" s="16"/>
      <c r="E27" s="16"/>
      <c r="F27" s="16"/>
      <c r="G27" s="16"/>
      <c r="H27" s="16"/>
      <c r="I27" s="16"/>
    </row>
  </sheetData>
  <mergeCells count="1">
    <mergeCell ref="A6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2"/>
  <sheetViews>
    <sheetView tabSelected="1" topLeftCell="A64" zoomScale="75" zoomScaleNormal="75" workbookViewId="0">
      <selection activeCell="O82" sqref="O82"/>
    </sheetView>
  </sheetViews>
  <sheetFormatPr defaultColWidth="9" defaultRowHeight="14.4" x14ac:dyDescent="0.3"/>
  <cols>
    <col min="1" max="1" width="32.109375" style="7" customWidth="1"/>
    <col min="2" max="2" width="23.109375" style="7" customWidth="1"/>
    <col min="3" max="3" width="4.88671875" style="7" bestFit="1" customWidth="1"/>
    <col min="4" max="4" width="11.109375" style="7" bestFit="1" customWidth="1"/>
    <col min="5" max="16384" width="9" style="7"/>
  </cols>
  <sheetData>
    <row r="1" spans="1:15" x14ac:dyDescent="0.3">
      <c r="F1" s="19" t="s">
        <v>44</v>
      </c>
      <c r="G1" s="19"/>
      <c r="H1" s="19"/>
      <c r="I1" s="19"/>
      <c r="J1" s="19"/>
    </row>
    <row r="2" spans="1:15" s="9" customFormat="1" ht="211.2" x14ac:dyDescent="0.3">
      <c r="A2" s="10" t="s">
        <v>57</v>
      </c>
      <c r="B2" s="10" t="s">
        <v>45</v>
      </c>
      <c r="C2" s="10" t="s">
        <v>46</v>
      </c>
      <c r="D2" s="10" t="s">
        <v>47</v>
      </c>
      <c r="E2" s="10" t="s">
        <v>48</v>
      </c>
      <c r="F2" s="10">
        <v>2021</v>
      </c>
      <c r="G2" s="10">
        <v>2022</v>
      </c>
      <c r="H2" s="10">
        <v>2023</v>
      </c>
      <c r="I2" s="10">
        <v>2024</v>
      </c>
      <c r="J2" s="10">
        <v>2025</v>
      </c>
      <c r="K2" s="12" t="s">
        <v>61</v>
      </c>
      <c r="L2" s="12" t="s">
        <v>62</v>
      </c>
      <c r="M2" s="12" t="s">
        <v>63</v>
      </c>
      <c r="N2" s="12" t="s">
        <v>64</v>
      </c>
      <c r="O2" s="17" t="s">
        <v>60</v>
      </c>
    </row>
    <row r="3" spans="1:15" ht="28.8" x14ac:dyDescent="0.3">
      <c r="A3" s="11" t="s">
        <v>49</v>
      </c>
      <c r="B3" s="8" t="s">
        <v>6</v>
      </c>
      <c r="C3" s="8"/>
      <c r="D3" s="8"/>
      <c r="E3" s="8"/>
      <c r="F3" s="8"/>
    </row>
    <row r="4" spans="1:15" x14ac:dyDescent="0.3">
      <c r="B4" s="7" t="s">
        <v>9</v>
      </c>
      <c r="C4" s="7" t="s">
        <v>7</v>
      </c>
      <c r="D4" s="7" t="s">
        <v>24</v>
      </c>
      <c r="E4" s="7">
        <v>2002</v>
      </c>
      <c r="F4" s="7">
        <v>1</v>
      </c>
    </row>
    <row r="5" spans="1:15" x14ac:dyDescent="0.3">
      <c r="B5" s="7" t="s">
        <v>9</v>
      </c>
      <c r="C5" s="7" t="s">
        <v>7</v>
      </c>
      <c r="D5" s="7" t="s">
        <v>10</v>
      </c>
      <c r="E5" s="7">
        <v>2008</v>
      </c>
      <c r="F5" s="7">
        <v>3</v>
      </c>
      <c r="G5" s="7">
        <v>3</v>
      </c>
      <c r="H5" s="7">
        <v>3</v>
      </c>
      <c r="I5" s="7">
        <v>3</v>
      </c>
      <c r="J5" s="7">
        <v>3</v>
      </c>
    </row>
    <row r="6" spans="1:15" x14ac:dyDescent="0.3">
      <c r="B6" s="7" t="s">
        <v>9</v>
      </c>
      <c r="C6" s="7" t="s">
        <v>7</v>
      </c>
      <c r="D6" s="7" t="s">
        <v>10</v>
      </c>
      <c r="E6" s="7">
        <v>2011</v>
      </c>
      <c r="F6" s="7">
        <v>1</v>
      </c>
      <c r="G6" s="7">
        <v>1</v>
      </c>
      <c r="H6" s="7">
        <v>1</v>
      </c>
      <c r="I6" s="7">
        <v>1</v>
      </c>
      <c r="J6" s="7">
        <v>1</v>
      </c>
    </row>
    <row r="7" spans="1:15" x14ac:dyDescent="0.3">
      <c r="B7" s="7" t="s">
        <v>12</v>
      </c>
      <c r="C7" s="7" t="s">
        <v>7</v>
      </c>
      <c r="D7" s="7" t="s">
        <v>21</v>
      </c>
      <c r="E7" s="7">
        <v>2004</v>
      </c>
      <c r="F7" s="7">
        <v>1</v>
      </c>
      <c r="G7" s="7">
        <v>1</v>
      </c>
      <c r="H7" s="7">
        <v>1</v>
      </c>
    </row>
    <row r="8" spans="1:15" x14ac:dyDescent="0.3">
      <c r="B8" s="7" t="s">
        <v>12</v>
      </c>
      <c r="C8" s="7" t="s">
        <v>7</v>
      </c>
      <c r="D8" s="7" t="s">
        <v>21</v>
      </c>
      <c r="E8" s="7">
        <v>2008</v>
      </c>
      <c r="F8" s="7">
        <v>3</v>
      </c>
      <c r="G8" s="7">
        <v>3</v>
      </c>
      <c r="H8" s="7">
        <v>3</v>
      </c>
      <c r="I8" s="7">
        <v>3</v>
      </c>
      <c r="J8" s="7">
        <v>3</v>
      </c>
    </row>
    <row r="9" spans="1:15" x14ac:dyDescent="0.3">
      <c r="B9" s="7" t="s">
        <v>12</v>
      </c>
      <c r="C9" s="7" t="s">
        <v>7</v>
      </c>
      <c r="D9" s="7" t="s">
        <v>21</v>
      </c>
      <c r="E9" s="7">
        <v>2011</v>
      </c>
      <c r="F9" s="7">
        <v>2</v>
      </c>
      <c r="G9" s="7">
        <v>2</v>
      </c>
      <c r="H9" s="7">
        <v>2</v>
      </c>
      <c r="I9" s="7">
        <v>2</v>
      </c>
      <c r="J9" s="7">
        <v>2</v>
      </c>
    </row>
    <row r="10" spans="1:15" x14ac:dyDescent="0.3">
      <c r="B10" s="7" t="s">
        <v>14</v>
      </c>
      <c r="C10" s="7" t="s">
        <v>7</v>
      </c>
      <c r="D10" s="7" t="s">
        <v>25</v>
      </c>
      <c r="E10" s="7">
        <v>2009</v>
      </c>
      <c r="F10" s="7">
        <v>1</v>
      </c>
    </row>
    <row r="11" spans="1:15" x14ac:dyDescent="0.3">
      <c r="B11" s="7" t="s">
        <v>14</v>
      </c>
      <c r="C11" s="7" t="s">
        <v>7</v>
      </c>
      <c r="D11" s="7" t="s">
        <v>25</v>
      </c>
      <c r="E11" s="7">
        <v>2011</v>
      </c>
      <c r="F11" s="7">
        <v>1</v>
      </c>
      <c r="G11" s="7">
        <v>1</v>
      </c>
      <c r="H11" s="7">
        <v>1</v>
      </c>
    </row>
    <row r="12" spans="1:15" x14ac:dyDescent="0.3">
      <c r="B12" s="7" t="s">
        <v>17</v>
      </c>
      <c r="C12" s="7" t="s">
        <v>7</v>
      </c>
      <c r="D12" s="7" t="s">
        <v>19</v>
      </c>
      <c r="E12" s="7">
        <v>2009</v>
      </c>
      <c r="F12" s="7">
        <v>1</v>
      </c>
    </row>
    <row r="13" spans="1:15" x14ac:dyDescent="0.3">
      <c r="B13" s="7" t="s">
        <v>17</v>
      </c>
      <c r="C13" s="7" t="s">
        <v>7</v>
      </c>
      <c r="D13" s="7" t="s">
        <v>19</v>
      </c>
      <c r="E13" s="7">
        <v>2010</v>
      </c>
      <c r="F13" s="7">
        <v>2</v>
      </c>
      <c r="G13" s="7">
        <v>2</v>
      </c>
    </row>
    <row r="14" spans="1:15" x14ac:dyDescent="0.3">
      <c r="A14" s="11" t="str">
        <f>$A$23</f>
        <v>Vaste vergoeding per steunpunt</v>
      </c>
      <c r="B14" s="11"/>
      <c r="C14" s="11"/>
      <c r="D14" s="11"/>
      <c r="E14" s="11"/>
      <c r="F14" s="11"/>
      <c r="G14" s="11"/>
      <c r="H14" s="11"/>
      <c r="I14" s="11"/>
      <c r="J14" s="11"/>
      <c r="K14" s="11">
        <f xml:space="preserve"> SUM(K3:K13)</f>
        <v>0</v>
      </c>
      <c r="L14" s="11">
        <f>SUM(L3:L13)</f>
        <v>0</v>
      </c>
      <c r="M14" s="11">
        <f>SUM(M3:M13)</f>
        <v>0</v>
      </c>
      <c r="N14" s="11">
        <f>SUM(N3:N13)</f>
        <v>0</v>
      </c>
      <c r="O14" s="11">
        <f>SUM(K14:N14)</f>
        <v>0</v>
      </c>
    </row>
    <row r="16" spans="1:15" ht="28.8" x14ac:dyDescent="0.3">
      <c r="A16" s="11" t="s">
        <v>50</v>
      </c>
      <c r="B16" s="8" t="s">
        <v>6</v>
      </c>
      <c r="C16" s="6" t="s">
        <v>7</v>
      </c>
      <c r="E16" s="7">
        <v>2009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</row>
    <row r="17" spans="1:15" x14ac:dyDescent="0.3">
      <c r="B17" s="7" t="s">
        <v>9</v>
      </c>
      <c r="C17" s="7" t="s">
        <v>7</v>
      </c>
      <c r="D17" s="7" t="s">
        <v>10</v>
      </c>
      <c r="E17" s="7">
        <v>2008</v>
      </c>
      <c r="F17" s="7">
        <v>1</v>
      </c>
      <c r="G17" s="7">
        <v>1</v>
      </c>
      <c r="H17" s="7">
        <v>1</v>
      </c>
      <c r="I17" s="7">
        <v>1</v>
      </c>
      <c r="J17" s="7">
        <v>1</v>
      </c>
    </row>
    <row r="18" spans="1:15" x14ac:dyDescent="0.3">
      <c r="B18" s="7" t="s">
        <v>12</v>
      </c>
      <c r="C18" s="7" t="s">
        <v>7</v>
      </c>
      <c r="D18" s="7" t="s">
        <v>21</v>
      </c>
      <c r="E18" s="7">
        <v>2008</v>
      </c>
      <c r="F18" s="7">
        <v>2</v>
      </c>
      <c r="G18" s="7">
        <v>2</v>
      </c>
      <c r="H18" s="7">
        <v>2</v>
      </c>
      <c r="I18" s="7">
        <v>2</v>
      </c>
      <c r="J18" s="7">
        <v>2</v>
      </c>
    </row>
    <row r="19" spans="1:15" x14ac:dyDescent="0.3">
      <c r="B19" s="7" t="s">
        <v>12</v>
      </c>
      <c r="C19" s="7" t="s">
        <v>7</v>
      </c>
      <c r="D19" s="7" t="s">
        <v>21</v>
      </c>
      <c r="E19" s="7">
        <v>2010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</row>
    <row r="20" spans="1:15" x14ac:dyDescent="0.3">
      <c r="B20" s="7" t="s">
        <v>12</v>
      </c>
      <c r="C20" s="7" t="s">
        <v>7</v>
      </c>
      <c r="D20" s="7" t="s">
        <v>26</v>
      </c>
      <c r="E20" s="7">
        <v>2015</v>
      </c>
      <c r="F20" s="7">
        <v>1</v>
      </c>
      <c r="G20" s="7">
        <v>1</v>
      </c>
      <c r="H20" s="7">
        <v>1</v>
      </c>
      <c r="I20" s="7">
        <v>1</v>
      </c>
      <c r="J20" s="7">
        <v>1</v>
      </c>
    </row>
    <row r="21" spans="1:15" x14ac:dyDescent="0.3">
      <c r="B21" s="7" t="s">
        <v>14</v>
      </c>
      <c r="C21" s="7" t="s">
        <v>7</v>
      </c>
      <c r="D21" s="7" t="s">
        <v>25</v>
      </c>
      <c r="E21" s="7">
        <v>2013</v>
      </c>
      <c r="F21" s="7">
        <v>1</v>
      </c>
      <c r="G21" s="7">
        <v>1</v>
      </c>
      <c r="H21" s="7">
        <v>1</v>
      </c>
      <c r="I21" s="7">
        <v>1</v>
      </c>
      <c r="J21" s="7">
        <v>1</v>
      </c>
    </row>
    <row r="22" spans="1:15" x14ac:dyDescent="0.3">
      <c r="B22" s="7" t="s">
        <v>17</v>
      </c>
    </row>
    <row r="23" spans="1:15" x14ac:dyDescent="0.3">
      <c r="A23" s="11" t="s">
        <v>58</v>
      </c>
      <c r="B23" s="11"/>
      <c r="C23" s="11"/>
      <c r="D23" s="11"/>
      <c r="E23" s="11"/>
      <c r="F23" s="11"/>
      <c r="G23" s="11"/>
      <c r="H23" s="11"/>
      <c r="I23" s="11"/>
      <c r="J23" s="11"/>
      <c r="K23" s="11">
        <f>SUM(K16:K22)</f>
        <v>0</v>
      </c>
      <c r="L23" s="11">
        <f>SUM(L16:L22)</f>
        <v>0</v>
      </c>
      <c r="M23" s="11">
        <f>SUM(M16:M22)</f>
        <v>0</v>
      </c>
      <c r="N23" s="11">
        <f>SUM(N16:N22)</f>
        <v>0</v>
      </c>
      <c r="O23" s="11">
        <f>SUM(K23:N23)</f>
        <v>0</v>
      </c>
    </row>
    <row r="25" spans="1:15" ht="28.8" x14ac:dyDescent="0.3">
      <c r="A25" s="11" t="s">
        <v>51</v>
      </c>
      <c r="B25" s="8" t="s">
        <v>6</v>
      </c>
      <c r="C25" s="7" t="s">
        <v>7</v>
      </c>
      <c r="E25" s="7">
        <v>2010</v>
      </c>
      <c r="F25" s="7">
        <v>1</v>
      </c>
      <c r="G25" s="7">
        <v>1</v>
      </c>
      <c r="H25" s="7">
        <v>1</v>
      </c>
      <c r="I25" s="7">
        <v>1</v>
      </c>
      <c r="J25" s="7">
        <v>1</v>
      </c>
    </row>
    <row r="26" spans="1:15" x14ac:dyDescent="0.3">
      <c r="B26" s="7" t="s">
        <v>9</v>
      </c>
      <c r="C26" s="7" t="s">
        <v>7</v>
      </c>
      <c r="D26" s="7" t="s">
        <v>10</v>
      </c>
      <c r="E26" s="7">
        <v>2011</v>
      </c>
      <c r="F26" s="7">
        <v>1</v>
      </c>
      <c r="G26" s="7">
        <v>1</v>
      </c>
      <c r="H26" s="7">
        <v>1</v>
      </c>
      <c r="I26" s="7">
        <v>1</v>
      </c>
      <c r="J26" s="7">
        <v>1</v>
      </c>
    </row>
    <row r="27" spans="1:15" x14ac:dyDescent="0.3">
      <c r="B27" s="7" t="s">
        <v>12</v>
      </c>
      <c r="C27" s="7" t="s">
        <v>7</v>
      </c>
      <c r="D27" s="7" t="s">
        <v>21</v>
      </c>
      <c r="E27" s="7">
        <v>2008</v>
      </c>
      <c r="F27" s="7">
        <v>1</v>
      </c>
      <c r="G27" s="7">
        <v>1</v>
      </c>
      <c r="H27" s="7">
        <v>1</v>
      </c>
      <c r="I27" s="7">
        <v>1</v>
      </c>
      <c r="J27" s="7">
        <v>1</v>
      </c>
    </row>
    <row r="28" spans="1:15" x14ac:dyDescent="0.3">
      <c r="B28" s="7" t="s">
        <v>12</v>
      </c>
      <c r="C28" s="7" t="s">
        <v>7</v>
      </c>
      <c r="D28" s="7" t="s">
        <v>21</v>
      </c>
      <c r="E28" s="7">
        <v>2009</v>
      </c>
      <c r="F28" s="7">
        <v>1</v>
      </c>
      <c r="G28" s="7">
        <v>1</v>
      </c>
      <c r="H28" s="7">
        <v>1</v>
      </c>
      <c r="I28" s="7">
        <v>1</v>
      </c>
      <c r="J28" s="7">
        <v>1</v>
      </c>
    </row>
    <row r="29" spans="1:15" x14ac:dyDescent="0.3">
      <c r="B29" s="7" t="s">
        <v>12</v>
      </c>
      <c r="C29" s="7" t="s">
        <v>7</v>
      </c>
      <c r="D29" s="7" t="s">
        <v>21</v>
      </c>
      <c r="E29" s="7">
        <v>2010</v>
      </c>
      <c r="F29" s="7">
        <v>2</v>
      </c>
      <c r="G29" s="7">
        <v>2</v>
      </c>
      <c r="H29" s="7">
        <v>2</v>
      </c>
      <c r="I29" s="7">
        <v>2</v>
      </c>
      <c r="J29" s="7">
        <v>2</v>
      </c>
    </row>
    <row r="30" spans="1:15" x14ac:dyDescent="0.3">
      <c r="B30" s="7" t="s">
        <v>12</v>
      </c>
      <c r="C30" s="7" t="s">
        <v>7</v>
      </c>
      <c r="D30" s="7" t="s">
        <v>21</v>
      </c>
      <c r="E30" s="7">
        <v>2011</v>
      </c>
      <c r="F30" s="7">
        <v>2</v>
      </c>
      <c r="G30" s="7">
        <v>2</v>
      </c>
      <c r="H30" s="7">
        <v>2</v>
      </c>
      <c r="I30" s="7">
        <v>2</v>
      </c>
      <c r="J30" s="7">
        <v>2</v>
      </c>
    </row>
    <row r="31" spans="1:15" x14ac:dyDescent="0.3">
      <c r="B31" s="7" t="s">
        <v>14</v>
      </c>
      <c r="C31" s="7" t="s">
        <v>7</v>
      </c>
      <c r="D31" s="7" t="s">
        <v>23</v>
      </c>
      <c r="E31" s="7">
        <v>2010</v>
      </c>
      <c r="F31" s="7">
        <v>2</v>
      </c>
      <c r="G31" s="7">
        <v>2</v>
      </c>
    </row>
    <row r="32" spans="1:15" x14ac:dyDescent="0.3">
      <c r="B32" s="7" t="s">
        <v>17</v>
      </c>
    </row>
    <row r="33" spans="1:15" x14ac:dyDescent="0.3">
      <c r="A33" s="11" t="str">
        <f>$A$23</f>
        <v>Vaste vergoeding per steunpunt</v>
      </c>
      <c r="B33" s="11"/>
      <c r="C33" s="11"/>
      <c r="D33" s="11"/>
      <c r="E33" s="11"/>
      <c r="F33" s="11"/>
      <c r="G33" s="11"/>
      <c r="H33" s="11"/>
      <c r="I33" s="11"/>
      <c r="J33" s="11"/>
      <c r="K33" s="11">
        <f>SUM(K25:K32)</f>
        <v>0</v>
      </c>
      <c r="L33" s="11">
        <f>SUM(L25:L32)</f>
        <v>0</v>
      </c>
      <c r="M33" s="11">
        <f>SUM(M25:M32)</f>
        <v>0</v>
      </c>
      <c r="N33" s="11">
        <f>SUM(N25:N32)</f>
        <v>0</v>
      </c>
      <c r="O33" s="11">
        <f>SUM(K33:N33)</f>
        <v>0</v>
      </c>
    </row>
    <row r="35" spans="1:15" ht="28.8" x14ac:dyDescent="0.3">
      <c r="A35" s="11" t="s">
        <v>52</v>
      </c>
      <c r="B35" s="8" t="s">
        <v>6</v>
      </c>
    </row>
    <row r="36" spans="1:15" x14ac:dyDescent="0.3">
      <c r="B36" s="7" t="s">
        <v>9</v>
      </c>
      <c r="C36" s="7" t="s">
        <v>7</v>
      </c>
      <c r="D36" s="7" t="s">
        <v>10</v>
      </c>
      <c r="E36" s="7">
        <v>2003</v>
      </c>
      <c r="F36" s="7">
        <v>1</v>
      </c>
      <c r="G36" s="7">
        <v>1</v>
      </c>
    </row>
    <row r="37" spans="1:15" x14ac:dyDescent="0.3">
      <c r="B37" s="7" t="s">
        <v>12</v>
      </c>
      <c r="C37" s="7" t="s">
        <v>7</v>
      </c>
      <c r="D37" s="7" t="s">
        <v>21</v>
      </c>
      <c r="E37" s="7">
        <v>2008</v>
      </c>
      <c r="F37" s="7">
        <v>1</v>
      </c>
      <c r="G37" s="7">
        <v>1</v>
      </c>
      <c r="H37" s="7">
        <v>1</v>
      </c>
      <c r="I37" s="7">
        <v>1</v>
      </c>
      <c r="J37" s="7">
        <v>1</v>
      </c>
    </row>
    <row r="38" spans="1:15" x14ac:dyDescent="0.3">
      <c r="B38" s="7" t="s">
        <v>12</v>
      </c>
      <c r="C38" s="7" t="s">
        <v>7</v>
      </c>
      <c r="D38" s="7" t="s">
        <v>21</v>
      </c>
      <c r="E38" s="7">
        <v>2009</v>
      </c>
      <c r="F38" s="7">
        <v>1</v>
      </c>
      <c r="G38" s="7">
        <v>1</v>
      </c>
      <c r="H38" s="7">
        <v>1</v>
      </c>
      <c r="I38" s="7">
        <v>1</v>
      </c>
      <c r="J38" s="7">
        <v>1</v>
      </c>
    </row>
    <row r="39" spans="1:15" x14ac:dyDescent="0.3">
      <c r="B39" s="7" t="s">
        <v>12</v>
      </c>
      <c r="C39" s="7" t="s">
        <v>7</v>
      </c>
      <c r="D39" s="7" t="s">
        <v>21</v>
      </c>
      <c r="E39" s="7">
        <v>2011</v>
      </c>
      <c r="F39" s="7">
        <v>3</v>
      </c>
      <c r="G39" s="7">
        <v>3</v>
      </c>
      <c r="H39" s="7">
        <v>3</v>
      </c>
      <c r="I39" s="7">
        <v>3</v>
      </c>
      <c r="J39" s="7">
        <v>3</v>
      </c>
    </row>
    <row r="40" spans="1:15" x14ac:dyDescent="0.3">
      <c r="B40" s="7" t="s">
        <v>14</v>
      </c>
      <c r="C40" s="7" t="s">
        <v>7</v>
      </c>
      <c r="D40" s="7" t="s">
        <v>23</v>
      </c>
      <c r="E40" s="7">
        <v>2010</v>
      </c>
      <c r="F40" s="7">
        <v>1</v>
      </c>
      <c r="G40" s="7">
        <v>1</v>
      </c>
    </row>
    <row r="41" spans="1:15" x14ac:dyDescent="0.3">
      <c r="B41" s="7" t="s">
        <v>14</v>
      </c>
      <c r="C41" s="7" t="s">
        <v>7</v>
      </c>
      <c r="D41" s="7" t="s">
        <v>27</v>
      </c>
      <c r="E41" s="7">
        <v>2013</v>
      </c>
      <c r="F41" s="7">
        <v>1</v>
      </c>
      <c r="G41" s="7">
        <v>1</v>
      </c>
      <c r="H41" s="7">
        <v>1</v>
      </c>
      <c r="I41" s="7">
        <v>1</v>
      </c>
      <c r="J41" s="7">
        <v>1</v>
      </c>
    </row>
    <row r="42" spans="1:15" x14ac:dyDescent="0.3">
      <c r="B42" s="7" t="s">
        <v>17</v>
      </c>
      <c r="C42" s="7" t="s">
        <v>7</v>
      </c>
      <c r="D42" s="7" t="s">
        <v>19</v>
      </c>
      <c r="E42" s="7">
        <v>2011</v>
      </c>
      <c r="F42" s="7">
        <v>1</v>
      </c>
      <c r="G42" s="7">
        <v>1</v>
      </c>
      <c r="H42" s="7">
        <v>1</v>
      </c>
    </row>
    <row r="43" spans="1:15" x14ac:dyDescent="0.3">
      <c r="A43" s="11" t="str">
        <f>$A$23</f>
        <v>Vaste vergoeding per steunpunt</v>
      </c>
      <c r="B43" s="11"/>
      <c r="C43" s="11"/>
      <c r="D43" s="11"/>
      <c r="E43" s="11"/>
      <c r="F43" s="11"/>
      <c r="G43" s="11"/>
      <c r="H43" s="11"/>
      <c r="I43" s="11"/>
      <c r="J43" s="11"/>
      <c r="K43" s="11">
        <f>SUM(K35:K42)</f>
        <v>0</v>
      </c>
      <c r="L43" s="11">
        <f>SUM(L35:L42)</f>
        <v>0</v>
      </c>
      <c r="M43" s="11">
        <f>SUM(M35:M42)</f>
        <v>0</v>
      </c>
      <c r="N43" s="11">
        <f>SUM(N35:N42)</f>
        <v>0</v>
      </c>
      <c r="O43" s="11">
        <f>SUM(K43:N43)</f>
        <v>0</v>
      </c>
    </row>
    <row r="45" spans="1:15" ht="28.8" x14ac:dyDescent="0.3">
      <c r="A45" s="11" t="s">
        <v>53</v>
      </c>
      <c r="B45" s="8" t="s">
        <v>6</v>
      </c>
      <c r="C45" s="7" t="s">
        <v>7</v>
      </c>
      <c r="E45" s="7">
        <v>2009</v>
      </c>
      <c r="F45" s="7">
        <v>1</v>
      </c>
      <c r="G45" s="7">
        <v>1</v>
      </c>
      <c r="H45" s="7">
        <v>1</v>
      </c>
      <c r="I45" s="7">
        <v>1</v>
      </c>
      <c r="J45" s="7">
        <v>1</v>
      </c>
    </row>
    <row r="46" spans="1:15" x14ac:dyDescent="0.3">
      <c r="B46" s="7" t="s">
        <v>9</v>
      </c>
      <c r="C46" s="7" t="s">
        <v>7</v>
      </c>
      <c r="D46" s="7" t="s">
        <v>10</v>
      </c>
      <c r="E46" s="7">
        <v>2008</v>
      </c>
      <c r="F46" s="7">
        <v>1</v>
      </c>
      <c r="G46" s="7">
        <v>1</v>
      </c>
      <c r="H46" s="7">
        <v>1</v>
      </c>
      <c r="I46" s="7">
        <v>1</v>
      </c>
      <c r="J46" s="7">
        <v>1</v>
      </c>
    </row>
    <row r="47" spans="1:15" x14ac:dyDescent="0.3">
      <c r="B47" s="7" t="s">
        <v>12</v>
      </c>
      <c r="C47" s="7" t="s">
        <v>7</v>
      </c>
      <c r="D47" s="7" t="s">
        <v>21</v>
      </c>
      <c r="E47" s="7">
        <v>2008</v>
      </c>
      <c r="F47" s="7">
        <v>3</v>
      </c>
      <c r="G47" s="7">
        <v>3</v>
      </c>
      <c r="H47" s="7">
        <v>3</v>
      </c>
      <c r="I47" s="7">
        <v>3</v>
      </c>
      <c r="J47" s="7">
        <v>3</v>
      </c>
    </row>
    <row r="48" spans="1:15" x14ac:dyDescent="0.3">
      <c r="B48" s="7" t="s">
        <v>12</v>
      </c>
      <c r="C48" s="7" t="s">
        <v>7</v>
      </c>
      <c r="D48" s="7" t="s">
        <v>21</v>
      </c>
      <c r="E48" s="7">
        <v>2010</v>
      </c>
      <c r="F48" s="7">
        <v>2</v>
      </c>
      <c r="G48" s="7">
        <v>2</v>
      </c>
      <c r="H48" s="7">
        <v>2</v>
      </c>
      <c r="I48" s="7">
        <v>2</v>
      </c>
      <c r="J48" s="7">
        <v>2</v>
      </c>
    </row>
    <row r="49" spans="1:15" x14ac:dyDescent="0.3">
      <c r="B49" s="7" t="s">
        <v>14</v>
      </c>
    </row>
    <row r="50" spans="1:15" x14ac:dyDescent="0.3">
      <c r="B50" s="7" t="s">
        <v>17</v>
      </c>
    </row>
    <row r="51" spans="1:15" x14ac:dyDescent="0.3">
      <c r="A51" s="11" t="str">
        <f>$A$23</f>
        <v>Vaste vergoeding per steunpunt</v>
      </c>
      <c r="B51" s="11"/>
      <c r="C51" s="11"/>
      <c r="D51" s="11"/>
      <c r="E51" s="11"/>
      <c r="F51" s="11"/>
      <c r="G51" s="11"/>
      <c r="H51" s="11"/>
      <c r="I51" s="11"/>
      <c r="J51" s="11"/>
      <c r="K51" s="11">
        <f>SUM(K45:K50)</f>
        <v>0</v>
      </c>
      <c r="L51" s="11">
        <f>SUM(L45:L50)</f>
        <v>0</v>
      </c>
      <c r="M51" s="11">
        <f>SUM(M45:M50)</f>
        <v>0</v>
      </c>
      <c r="N51" s="11">
        <f>SUM(N45:N50)</f>
        <v>0</v>
      </c>
      <c r="O51" s="11">
        <f>SUM(K51:N51)</f>
        <v>0</v>
      </c>
    </row>
    <row r="53" spans="1:15" ht="28.8" x14ac:dyDescent="0.3">
      <c r="A53" s="11" t="s">
        <v>54</v>
      </c>
      <c r="B53" s="8" t="s">
        <v>6</v>
      </c>
      <c r="C53" s="7" t="s">
        <v>7</v>
      </c>
      <c r="E53" s="7">
        <v>2005</v>
      </c>
      <c r="F53" s="7">
        <v>3</v>
      </c>
      <c r="G53" s="7">
        <v>3</v>
      </c>
      <c r="H53" s="7">
        <v>3</v>
      </c>
      <c r="I53" s="7">
        <v>3</v>
      </c>
      <c r="J53" s="7">
        <v>3</v>
      </c>
    </row>
    <row r="54" spans="1:15" ht="28.8" x14ac:dyDescent="0.3">
      <c r="B54" s="6" t="s">
        <v>8</v>
      </c>
      <c r="C54" s="7" t="s">
        <v>7</v>
      </c>
      <c r="E54" s="7">
        <v>2014</v>
      </c>
      <c r="F54" s="7">
        <v>2</v>
      </c>
      <c r="G54" s="7">
        <v>2</v>
      </c>
      <c r="H54" s="7">
        <v>2</v>
      </c>
      <c r="I54" s="7">
        <v>2</v>
      </c>
      <c r="J54" s="7">
        <v>2</v>
      </c>
    </row>
    <row r="55" spans="1:15" x14ac:dyDescent="0.3">
      <c r="B55" s="7" t="s">
        <v>9</v>
      </c>
      <c r="C55" s="7" t="s">
        <v>7</v>
      </c>
      <c r="D55" s="7" t="s">
        <v>10</v>
      </c>
      <c r="E55" s="7">
        <v>2003</v>
      </c>
      <c r="F55" s="7">
        <v>1</v>
      </c>
      <c r="G55" s="7">
        <v>1</v>
      </c>
    </row>
    <row r="56" spans="1:15" x14ac:dyDescent="0.3">
      <c r="B56" s="7" t="s">
        <v>9</v>
      </c>
      <c r="C56" s="7" t="s">
        <v>7</v>
      </c>
      <c r="D56" s="7" t="s">
        <v>11</v>
      </c>
      <c r="E56" s="7">
        <v>2003</v>
      </c>
      <c r="F56" s="7">
        <v>1</v>
      </c>
      <c r="G56" s="7">
        <v>1</v>
      </c>
    </row>
    <row r="57" spans="1:15" x14ac:dyDescent="0.3">
      <c r="B57" s="7" t="s">
        <v>9</v>
      </c>
      <c r="C57" s="7" t="s">
        <v>7</v>
      </c>
      <c r="D57" s="7" t="s">
        <v>10</v>
      </c>
      <c r="E57" s="7">
        <v>2004</v>
      </c>
      <c r="F57" s="7">
        <v>4</v>
      </c>
      <c r="G57" s="7">
        <v>4</v>
      </c>
      <c r="H57" s="7">
        <v>4</v>
      </c>
    </row>
    <row r="58" spans="1:15" x14ac:dyDescent="0.3">
      <c r="B58" s="7" t="s">
        <v>9</v>
      </c>
      <c r="C58" s="7" t="s">
        <v>7</v>
      </c>
      <c r="D58" s="7" t="s">
        <v>11</v>
      </c>
      <c r="E58" s="7">
        <v>2009</v>
      </c>
      <c r="F58" s="7">
        <v>1</v>
      </c>
      <c r="G58" s="7">
        <v>1</v>
      </c>
      <c r="H58" s="7">
        <v>1</v>
      </c>
      <c r="I58" s="7">
        <v>1</v>
      </c>
      <c r="J58" s="7">
        <v>1</v>
      </c>
    </row>
    <row r="59" spans="1:15" x14ac:dyDescent="0.3">
      <c r="B59" s="7" t="s">
        <v>12</v>
      </c>
      <c r="C59" s="7" t="s">
        <v>7</v>
      </c>
      <c r="D59" s="7" t="s">
        <v>13</v>
      </c>
      <c r="E59" s="7">
        <v>2004</v>
      </c>
      <c r="F59" s="7">
        <v>1</v>
      </c>
      <c r="G59" s="7">
        <v>1</v>
      </c>
      <c r="H59" s="7">
        <v>1</v>
      </c>
    </row>
    <row r="60" spans="1:15" x14ac:dyDescent="0.3">
      <c r="B60" s="7" t="s">
        <v>12</v>
      </c>
      <c r="C60" s="7" t="s">
        <v>7</v>
      </c>
      <c r="D60" s="7" t="s">
        <v>13</v>
      </c>
      <c r="E60" s="7">
        <v>2007</v>
      </c>
      <c r="F60" s="7">
        <v>1</v>
      </c>
      <c r="G60" s="7">
        <v>1</v>
      </c>
      <c r="H60" s="7">
        <v>1</v>
      </c>
      <c r="I60" s="7">
        <v>1</v>
      </c>
      <c r="J60" s="7">
        <v>1</v>
      </c>
    </row>
    <row r="61" spans="1:15" x14ac:dyDescent="0.3">
      <c r="B61" s="7" t="s">
        <v>12</v>
      </c>
      <c r="C61" s="7" t="s">
        <v>7</v>
      </c>
      <c r="D61" s="7" t="s">
        <v>13</v>
      </c>
      <c r="E61" s="7">
        <v>2008</v>
      </c>
      <c r="F61" s="7">
        <v>2</v>
      </c>
      <c r="G61" s="7">
        <v>2</v>
      </c>
      <c r="H61" s="7">
        <v>2</v>
      </c>
      <c r="I61" s="7">
        <v>2</v>
      </c>
      <c r="J61" s="7">
        <v>2</v>
      </c>
    </row>
    <row r="62" spans="1:15" x14ac:dyDescent="0.3">
      <c r="B62" s="7" t="s">
        <v>12</v>
      </c>
      <c r="C62" s="7" t="s">
        <v>7</v>
      </c>
      <c r="D62" s="7" t="s">
        <v>13</v>
      </c>
      <c r="E62" s="7">
        <v>2009</v>
      </c>
      <c r="F62" s="7">
        <v>2</v>
      </c>
      <c r="G62" s="7">
        <v>2</v>
      </c>
      <c r="H62" s="7">
        <v>2</v>
      </c>
      <c r="I62" s="7">
        <v>2</v>
      </c>
      <c r="J62" s="7">
        <v>2</v>
      </c>
    </row>
    <row r="63" spans="1:15" x14ac:dyDescent="0.3">
      <c r="B63" s="7" t="s">
        <v>12</v>
      </c>
      <c r="C63" s="7" t="s">
        <v>7</v>
      </c>
      <c r="D63" s="7" t="s">
        <v>13</v>
      </c>
      <c r="E63" s="7">
        <v>2010</v>
      </c>
      <c r="F63" s="7">
        <v>2</v>
      </c>
      <c r="G63" s="7">
        <v>2</v>
      </c>
      <c r="H63" s="7">
        <v>2</v>
      </c>
      <c r="I63" s="7">
        <v>2</v>
      </c>
      <c r="J63" s="7">
        <v>2</v>
      </c>
    </row>
    <row r="64" spans="1:15" x14ac:dyDescent="0.3">
      <c r="B64" s="7" t="s">
        <v>14</v>
      </c>
      <c r="C64" s="7" t="s">
        <v>7</v>
      </c>
      <c r="D64" s="7" t="s">
        <v>15</v>
      </c>
      <c r="E64" s="7">
        <v>2009</v>
      </c>
      <c r="F64" s="7">
        <v>1</v>
      </c>
    </row>
    <row r="65" spans="1:15" x14ac:dyDescent="0.3">
      <c r="B65" s="7" t="s">
        <v>14</v>
      </c>
      <c r="C65" s="7" t="s">
        <v>7</v>
      </c>
      <c r="D65" s="7" t="s">
        <v>16</v>
      </c>
      <c r="E65" s="7" t="s">
        <v>22</v>
      </c>
      <c r="F65" s="7">
        <v>1</v>
      </c>
      <c r="G65" s="7">
        <v>1</v>
      </c>
      <c r="H65" s="7">
        <v>1</v>
      </c>
      <c r="I65" s="7">
        <v>1</v>
      </c>
      <c r="J65" s="7">
        <v>1</v>
      </c>
    </row>
    <row r="66" spans="1:15" x14ac:dyDescent="0.3">
      <c r="B66" s="7" t="s">
        <v>14</v>
      </c>
      <c r="C66" s="7" t="s">
        <v>7</v>
      </c>
      <c r="D66" s="7" t="s">
        <v>16</v>
      </c>
      <c r="E66" s="7">
        <v>2010</v>
      </c>
      <c r="F66" s="7">
        <v>2</v>
      </c>
      <c r="G66" s="7">
        <v>2</v>
      </c>
    </row>
    <row r="67" spans="1:15" x14ac:dyDescent="0.3">
      <c r="B67" s="7" t="s">
        <v>14</v>
      </c>
      <c r="C67" s="7" t="s">
        <v>7</v>
      </c>
      <c r="D67" s="7" t="s">
        <v>16</v>
      </c>
      <c r="E67" s="7">
        <v>2011</v>
      </c>
      <c r="F67" s="7">
        <v>1</v>
      </c>
      <c r="G67" s="7">
        <v>1</v>
      </c>
      <c r="H67" s="7">
        <v>1</v>
      </c>
    </row>
    <row r="68" spans="1:15" x14ac:dyDescent="0.3">
      <c r="B68" s="7" t="s">
        <v>17</v>
      </c>
      <c r="C68" s="7" t="s">
        <v>7</v>
      </c>
      <c r="D68" s="7" t="s">
        <v>18</v>
      </c>
      <c r="E68" s="7" t="s">
        <v>22</v>
      </c>
      <c r="F68" s="7">
        <v>1</v>
      </c>
      <c r="G68" s="7">
        <v>1</v>
      </c>
      <c r="H68" s="7">
        <v>1</v>
      </c>
      <c r="I68" s="7">
        <v>1</v>
      </c>
      <c r="J68" s="7">
        <v>1</v>
      </c>
    </row>
    <row r="69" spans="1:15" x14ac:dyDescent="0.3">
      <c r="B69" s="7" t="s">
        <v>17</v>
      </c>
      <c r="C69" s="7" t="s">
        <v>7</v>
      </c>
      <c r="D69" s="7" t="s">
        <v>19</v>
      </c>
      <c r="E69" s="7">
        <v>2011</v>
      </c>
      <c r="F69" s="7">
        <v>3</v>
      </c>
      <c r="G69" s="7">
        <v>3</v>
      </c>
      <c r="H69" s="7">
        <v>3</v>
      </c>
    </row>
    <row r="70" spans="1:15" x14ac:dyDescent="0.3">
      <c r="A70" s="11" t="str">
        <f>$A$43</f>
        <v>Vaste vergoeding per steunpunt</v>
      </c>
      <c r="B70" s="11"/>
      <c r="C70" s="11"/>
      <c r="D70" s="11"/>
      <c r="E70" s="11"/>
      <c r="F70" s="11"/>
      <c r="G70" s="11"/>
      <c r="H70" s="11"/>
      <c r="I70" s="11"/>
      <c r="J70" s="11"/>
      <c r="K70" s="11">
        <f>SUM(K53:K69)</f>
        <v>0</v>
      </c>
      <c r="L70" s="11">
        <f>SUM(L53:L69)</f>
        <v>0</v>
      </c>
      <c r="M70" s="11">
        <f>SUM(M53:M69)</f>
        <v>0</v>
      </c>
      <c r="N70" s="11">
        <f>SUM(N53:N69)</f>
        <v>0</v>
      </c>
      <c r="O70" s="11">
        <f>SUM(K70:N70)</f>
        <v>0</v>
      </c>
    </row>
    <row r="72" spans="1:15" ht="28.8" x14ac:dyDescent="0.3">
      <c r="A72" s="11" t="s">
        <v>55</v>
      </c>
      <c r="B72" s="8" t="s">
        <v>6</v>
      </c>
      <c r="C72" s="7" t="s">
        <v>7</v>
      </c>
      <c r="E72" s="7">
        <v>2009</v>
      </c>
      <c r="F72" s="7">
        <v>1</v>
      </c>
      <c r="G72" s="7">
        <v>1</v>
      </c>
      <c r="H72" s="7">
        <v>1</v>
      </c>
      <c r="I72" s="7">
        <v>1</v>
      </c>
      <c r="J72" s="7">
        <v>1</v>
      </c>
    </row>
    <row r="73" spans="1:15" x14ac:dyDescent="0.3">
      <c r="B73" s="7" t="s">
        <v>9</v>
      </c>
      <c r="C73" s="7" t="s">
        <v>7</v>
      </c>
      <c r="D73" s="7" t="s">
        <v>20</v>
      </c>
      <c r="E73" s="7">
        <v>2009</v>
      </c>
      <c r="F73" s="7">
        <v>1</v>
      </c>
      <c r="G73" s="7">
        <v>1</v>
      </c>
      <c r="H73" s="7">
        <v>1</v>
      </c>
      <c r="I73" s="7">
        <v>1</v>
      </c>
      <c r="J73" s="7">
        <v>1</v>
      </c>
    </row>
    <row r="74" spans="1:15" x14ac:dyDescent="0.3">
      <c r="B74" s="7" t="s">
        <v>12</v>
      </c>
      <c r="C74" s="7" t="s">
        <v>7</v>
      </c>
      <c r="D74" s="7" t="s">
        <v>21</v>
      </c>
      <c r="E74" s="7">
        <v>2008</v>
      </c>
      <c r="F74" s="7">
        <v>1</v>
      </c>
      <c r="G74" s="7">
        <v>1</v>
      </c>
      <c r="H74" s="7">
        <v>1</v>
      </c>
      <c r="I74" s="7">
        <v>1</v>
      </c>
      <c r="J74" s="7">
        <v>1</v>
      </c>
    </row>
    <row r="75" spans="1:15" x14ac:dyDescent="0.3">
      <c r="B75" s="7" t="s">
        <v>12</v>
      </c>
      <c r="C75" s="7" t="s">
        <v>7</v>
      </c>
      <c r="D75" s="7" t="s">
        <v>21</v>
      </c>
      <c r="E75" s="7">
        <v>2009</v>
      </c>
      <c r="F75" s="7">
        <v>1</v>
      </c>
      <c r="G75" s="7">
        <v>1</v>
      </c>
      <c r="H75" s="7">
        <v>1</v>
      </c>
      <c r="I75" s="7">
        <v>1</v>
      </c>
      <c r="J75" s="7">
        <v>1</v>
      </c>
    </row>
    <row r="76" spans="1:15" x14ac:dyDescent="0.3">
      <c r="B76" s="7" t="s">
        <v>12</v>
      </c>
      <c r="C76" s="7" t="s">
        <v>7</v>
      </c>
      <c r="D76" s="7" t="s">
        <v>21</v>
      </c>
      <c r="E76" s="7">
        <v>2011</v>
      </c>
      <c r="F76" s="7">
        <v>2</v>
      </c>
      <c r="G76" s="7">
        <v>2</v>
      </c>
      <c r="H76" s="7">
        <v>2</v>
      </c>
      <c r="I76" s="7">
        <v>2</v>
      </c>
      <c r="J76" s="7">
        <v>2</v>
      </c>
    </row>
    <row r="77" spans="1:15" x14ac:dyDescent="0.3">
      <c r="B77" s="7" t="s">
        <v>14</v>
      </c>
      <c r="C77" s="7" t="s">
        <v>7</v>
      </c>
      <c r="D77" s="7" t="s">
        <v>15</v>
      </c>
      <c r="E77" s="7">
        <v>2011</v>
      </c>
      <c r="F77" s="7">
        <v>2</v>
      </c>
      <c r="G77" s="7">
        <v>2</v>
      </c>
      <c r="H77" s="7">
        <v>2</v>
      </c>
    </row>
    <row r="78" spans="1:15" x14ac:dyDescent="0.3">
      <c r="B78" s="7" t="s">
        <v>14</v>
      </c>
      <c r="C78" s="7" t="s">
        <v>7</v>
      </c>
      <c r="D78" s="7" t="s">
        <v>15</v>
      </c>
      <c r="E78" s="7">
        <v>2012</v>
      </c>
      <c r="F78" s="7">
        <v>1</v>
      </c>
      <c r="G78" s="7">
        <v>1</v>
      </c>
      <c r="H78" s="7">
        <v>1</v>
      </c>
      <c r="I78" s="7">
        <v>1</v>
      </c>
    </row>
    <row r="79" spans="1:15" x14ac:dyDescent="0.3">
      <c r="B79" s="7" t="s">
        <v>17</v>
      </c>
      <c r="C79" s="7" t="s">
        <v>7</v>
      </c>
      <c r="D79" s="7" t="s">
        <v>19</v>
      </c>
      <c r="E79" s="7">
        <v>2009</v>
      </c>
      <c r="F79" s="7">
        <v>1</v>
      </c>
    </row>
    <row r="80" spans="1:15" x14ac:dyDescent="0.3">
      <c r="A80" s="11" t="str">
        <f>$A$43</f>
        <v>Vaste vergoeding per steunpunt</v>
      </c>
      <c r="B80" s="11"/>
      <c r="C80" s="11"/>
      <c r="D80" s="11"/>
      <c r="E80" s="11"/>
      <c r="F80" s="11"/>
      <c r="G80" s="11"/>
      <c r="H80" s="11"/>
      <c r="I80" s="11"/>
      <c r="J80" s="11"/>
      <c r="K80" s="11">
        <f>SUM(K72:K79)</f>
        <v>0</v>
      </c>
      <c r="L80" s="11">
        <f>SUM(L72:L79)</f>
        <v>0</v>
      </c>
      <c r="M80" s="11">
        <f>SUM(M72:M79)</f>
        <v>0</v>
      </c>
      <c r="N80" s="11">
        <f>SUM(N72:N79)</f>
        <v>0</v>
      </c>
      <c r="O80" s="11">
        <f>SUM(K80:N80)</f>
        <v>0</v>
      </c>
    </row>
    <row r="82" spans="1:15" x14ac:dyDescent="0.3">
      <c r="A82" s="11" t="s">
        <v>59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>
        <f>SUM(O14+O23+O33+O43+O51+O70+O80)</f>
        <v>0</v>
      </c>
    </row>
  </sheetData>
  <autoFilter ref="A2:J2" xr:uid="{00000000-0009-0000-0000-000001000000}"/>
  <mergeCells count="1">
    <mergeCell ref="F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workbookViewId="0">
      <selection activeCell="E19" sqref="E19"/>
    </sheetView>
  </sheetViews>
  <sheetFormatPr defaultRowHeight="14.4" x14ac:dyDescent="0.3"/>
  <cols>
    <col min="1" max="1" width="14.109375" customWidth="1"/>
    <col min="3" max="3" width="17.44140625" customWidth="1"/>
  </cols>
  <sheetData>
    <row r="1" spans="1:8" x14ac:dyDescent="0.3">
      <c r="A1" s="2" t="s">
        <v>1</v>
      </c>
      <c r="B1" s="2" t="s">
        <v>2</v>
      </c>
    </row>
    <row r="2" spans="1:8" x14ac:dyDescent="0.3">
      <c r="A2" s="2" t="s">
        <v>3</v>
      </c>
      <c r="B2" t="s">
        <v>28</v>
      </c>
    </row>
    <row r="3" spans="1:8" x14ac:dyDescent="0.3">
      <c r="A3" s="2" t="s">
        <v>4</v>
      </c>
      <c r="B3" t="s">
        <v>5</v>
      </c>
    </row>
    <row r="4" spans="1:8" x14ac:dyDescent="0.3">
      <c r="A4" s="2" t="s">
        <v>0</v>
      </c>
    </row>
    <row r="5" spans="1:8" x14ac:dyDescent="0.3">
      <c r="A5" s="20"/>
      <c r="B5" s="20"/>
      <c r="C5" s="20"/>
      <c r="D5" s="20"/>
      <c r="E5" s="20"/>
      <c r="F5" s="20"/>
      <c r="G5" s="20"/>
      <c r="H5" s="20"/>
    </row>
    <row r="6" spans="1:8" x14ac:dyDescent="0.3">
      <c r="A6" s="5" t="s">
        <v>29</v>
      </c>
      <c r="B6" s="5" t="s">
        <v>30</v>
      </c>
      <c r="C6" s="5" t="s">
        <v>33</v>
      </c>
    </row>
    <row r="7" spans="1:8" x14ac:dyDescent="0.3">
      <c r="A7" s="3" t="s">
        <v>31</v>
      </c>
      <c r="B7" s="3" t="s">
        <v>32</v>
      </c>
      <c r="C7" s="4" t="s">
        <v>34</v>
      </c>
    </row>
  </sheetData>
  <mergeCells count="1">
    <mergeCell ref="A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Totaalblad</vt:lpstr>
      <vt:lpstr>Vaste vergoeding </vt:lpstr>
      <vt:lpstr>Storingstarief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 Knibbeler - CVL</dc:creator>
  <cp:lastModifiedBy>Indira Dizdarevic | Cleverland</cp:lastModifiedBy>
  <dcterms:created xsi:type="dcterms:W3CDTF">2021-02-17T14:51:39Z</dcterms:created>
  <dcterms:modified xsi:type="dcterms:W3CDTF">2021-04-22T14:49:51Z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fWorkbookId">
    <vt:lpwstr>a2afbb37-ec36-4a79-b4f1-31b99275a06e</vt:lpwstr>
  </property>
</Properties>
</file>