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a. NEa\Emissiehandel\"/>
    </mc:Choice>
  </mc:AlternateContent>
  <bookViews>
    <workbookView xWindow="0" yWindow="0" windowWidth="21600" windowHeight="973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2" i="1" s="1"/>
  <c r="E53" i="1" s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B52" i="1"/>
</calcChain>
</file>

<file path=xl/sharedStrings.xml><?xml version="1.0" encoding="utf-8"?>
<sst xmlns="http://schemas.openxmlformats.org/spreadsheetml/2006/main" count="10" uniqueCount="10">
  <si>
    <t>Hoeveelheid (Ton)</t>
  </si>
  <si>
    <t>EF * hoeveelheid</t>
  </si>
  <si>
    <t>TOTAAL</t>
  </si>
  <si>
    <t>NCV          (GJ/Ton)</t>
  </si>
  <si>
    <t>Energie inhoud        (GJ)</t>
  </si>
  <si>
    <t>EF                                     (tCO2/TJ)</t>
  </si>
  <si>
    <t>Gemiddelde</t>
  </si>
  <si>
    <t>Datum</t>
  </si>
  <si>
    <t>Rekensheet CO2-emissiehandel, bronstroom 1, 2015</t>
  </si>
  <si>
    <t>29-2-2015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</si>
</sst>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NumberFormat="1"/>
    <xf numFmtId="0" fontId="1" fillId="0" borderId="0" xfId="0" applyNumberFormat="1" applyFont="1"/>
    <xf numFmtId="3" fontId="1" fillId="0" borderId="0" xfId="0" applyNumberFormat="1" applyFont="1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14" sqref="B14"/>
    </sheetView>
  </sheetViews>
  <sheetFormatPr defaultRowHeight="14.4" x14ac:dyDescent="0.3"/>
  <cols>
    <col min="1" max="1" width="11.6640625" customWidth="1"/>
    <col min="2" max="2" width="11.5546875" bestFit="1" customWidth="1"/>
    <col min="3" max="3" width="12.44140625" customWidth="1"/>
    <col min="4" max="4" width="17.6640625" customWidth="1"/>
    <col min="5" max="5" width="18.33203125" bestFit="1" customWidth="1"/>
    <col min="6" max="6" width="12" customWidth="1"/>
  </cols>
  <sheetData>
    <row r="1" spans="1:7" ht="23.4" x14ac:dyDescent="0.45">
      <c r="A1" s="14" t="s">
        <v>8</v>
      </c>
    </row>
    <row r="2" spans="1:7" s="5" customFormat="1" ht="30" customHeight="1" x14ac:dyDescent="0.3">
      <c r="A2" s="15" t="s">
        <v>7</v>
      </c>
      <c r="B2" s="15" t="s">
        <v>0</v>
      </c>
      <c r="C2" s="15" t="s">
        <v>3</v>
      </c>
      <c r="D2" s="15" t="s">
        <v>4</v>
      </c>
      <c r="E2" s="15" t="s">
        <v>5</v>
      </c>
      <c r="F2" s="15" t="s">
        <v>1</v>
      </c>
      <c r="G2" s="16"/>
    </row>
    <row r="3" spans="1:7" x14ac:dyDescent="0.3">
      <c r="A3" s="11">
        <v>42006</v>
      </c>
      <c r="B3" s="2">
        <v>1000</v>
      </c>
      <c r="C3">
        <v>9.9500000000000011</v>
      </c>
      <c r="D3" s="2">
        <f>C3*$B3</f>
        <v>9950.0000000000018</v>
      </c>
      <c r="E3">
        <v>103.55583150000001</v>
      </c>
      <c r="F3" s="2">
        <f>E3*B3</f>
        <v>103555.83150000001</v>
      </c>
    </row>
    <row r="4" spans="1:7" x14ac:dyDescent="0.3">
      <c r="A4" s="11">
        <v>42017</v>
      </c>
      <c r="B4" s="2">
        <v>1752</v>
      </c>
      <c r="C4">
        <v>10.421739130434784</v>
      </c>
      <c r="D4" s="2">
        <f t="shared" ref="D4:D51" si="0">C4*$B4</f>
        <v>18258.886956521739</v>
      </c>
      <c r="E4">
        <v>105.93041250000002</v>
      </c>
      <c r="F4" s="2">
        <f t="shared" ref="F4:F51" si="1">E4*B4</f>
        <v>185590.08270000003</v>
      </c>
    </row>
    <row r="5" spans="1:7" x14ac:dyDescent="0.3">
      <c r="A5" s="11">
        <v>42025</v>
      </c>
      <c r="B5" s="3">
        <v>1834.3333333333333</v>
      </c>
      <c r="C5" s="4">
        <v>10.345652173913045</v>
      </c>
      <c r="D5" s="2">
        <f t="shared" si="0"/>
        <v>18977.374637681161</v>
      </c>
      <c r="E5" s="4">
        <v>103.66063510000001</v>
      </c>
      <c r="F5" s="2">
        <f t="shared" si="1"/>
        <v>190148.15831843333</v>
      </c>
    </row>
    <row r="6" spans="1:7" x14ac:dyDescent="0.3">
      <c r="A6" s="11">
        <v>42034</v>
      </c>
      <c r="B6" s="3">
        <v>1666.6666666666667</v>
      </c>
      <c r="C6" s="4">
        <v>10.21304347826087</v>
      </c>
      <c r="D6" s="2">
        <f t="shared" si="0"/>
        <v>17021.739130434784</v>
      </c>
      <c r="E6" s="4">
        <v>103.97711390000001</v>
      </c>
      <c r="F6" s="2">
        <f t="shared" si="1"/>
        <v>173295.18983333334</v>
      </c>
    </row>
    <row r="7" spans="1:7" x14ac:dyDescent="0.3">
      <c r="A7" s="11">
        <v>42038</v>
      </c>
      <c r="B7" s="3">
        <v>1992.6666666666667</v>
      </c>
      <c r="C7" s="4">
        <v>11.961304347826088</v>
      </c>
      <c r="D7" s="2">
        <f t="shared" si="0"/>
        <v>23834.892463768119</v>
      </c>
      <c r="E7" s="4">
        <v>100.93946390000001</v>
      </c>
      <c r="F7" s="2">
        <f t="shared" si="1"/>
        <v>201138.70506473337</v>
      </c>
    </row>
    <row r="8" spans="1:7" x14ac:dyDescent="0.3">
      <c r="A8" s="11">
        <v>42045</v>
      </c>
      <c r="B8" s="3">
        <v>2133.3333333333335</v>
      </c>
      <c r="C8" s="4">
        <v>10.630434782608695</v>
      </c>
      <c r="D8" s="2">
        <f t="shared" si="0"/>
        <v>22678.26086956522</v>
      </c>
      <c r="E8" s="4">
        <v>101.16386390000001</v>
      </c>
      <c r="F8" s="2">
        <f t="shared" si="1"/>
        <v>215816.24298666671</v>
      </c>
    </row>
    <row r="9" spans="1:7" x14ac:dyDescent="0.3">
      <c r="A9" s="11">
        <v>42053</v>
      </c>
      <c r="B9" s="3">
        <v>2133.3333333333335</v>
      </c>
      <c r="C9" s="4">
        <v>10.630434782608695</v>
      </c>
      <c r="D9" s="2">
        <f t="shared" si="0"/>
        <v>22678.26086956522</v>
      </c>
      <c r="E9" s="4">
        <v>101.16386390000001</v>
      </c>
      <c r="F9" s="2">
        <f t="shared" si="1"/>
        <v>215816.24298666671</v>
      </c>
    </row>
    <row r="10" spans="1:7" x14ac:dyDescent="0.3">
      <c r="A10" s="12" t="s">
        <v>9</v>
      </c>
      <c r="B10" s="3">
        <v>102.04599999999999</v>
      </c>
      <c r="C10" s="4">
        <v>10.630434782608695</v>
      </c>
      <c r="D10" s="2">
        <f t="shared" si="0"/>
        <v>1084.7933478260868</v>
      </c>
      <c r="E10" s="4">
        <v>101.16386390000001</v>
      </c>
      <c r="F10" s="2">
        <f t="shared" si="1"/>
        <v>10323.367655539399</v>
      </c>
    </row>
    <row r="11" spans="1:7" x14ac:dyDescent="0.3">
      <c r="A11" s="11">
        <v>42070</v>
      </c>
      <c r="B11" s="3">
        <v>2133.3333333333335</v>
      </c>
      <c r="C11" s="4">
        <v>10.630434782608695</v>
      </c>
      <c r="D11" s="2">
        <f t="shared" si="0"/>
        <v>22678.26086956522</v>
      </c>
      <c r="E11" s="4">
        <v>101.16386390000001</v>
      </c>
      <c r="F11" s="2">
        <f t="shared" si="1"/>
        <v>215816.24298666671</v>
      </c>
    </row>
    <row r="12" spans="1:7" x14ac:dyDescent="0.3">
      <c r="A12" s="11">
        <v>42077</v>
      </c>
      <c r="B12" s="3">
        <v>740.66666666666663</v>
      </c>
      <c r="C12" s="4">
        <v>11.464347826086957</v>
      </c>
      <c r="D12" s="2">
        <f t="shared" si="0"/>
        <v>8491.2602898550722</v>
      </c>
      <c r="E12" s="4">
        <v>101.95224490000001</v>
      </c>
      <c r="F12" s="2">
        <f t="shared" si="1"/>
        <v>75512.629389266673</v>
      </c>
    </row>
    <row r="13" spans="1:7" x14ac:dyDescent="0.3">
      <c r="A13" s="11">
        <v>42085</v>
      </c>
      <c r="B13" s="3">
        <v>1996</v>
      </c>
      <c r="C13" s="4">
        <v>10.453913043478261</v>
      </c>
      <c r="D13" s="2">
        <f t="shared" si="0"/>
        <v>20866.010434782609</v>
      </c>
      <c r="E13" s="4">
        <v>103.42525380000001</v>
      </c>
      <c r="F13" s="2">
        <f t="shared" si="1"/>
        <v>206436.80658480001</v>
      </c>
    </row>
    <row r="14" spans="1:7" x14ac:dyDescent="0.3">
      <c r="A14" s="10">
        <v>42094</v>
      </c>
      <c r="B14" s="3">
        <v>1011</v>
      </c>
      <c r="C14" s="4">
        <v>6.8395652173913044</v>
      </c>
      <c r="D14" s="2">
        <f t="shared" si="0"/>
        <v>6914.800434782609</v>
      </c>
      <c r="E14" s="4">
        <v>107.60714470000001</v>
      </c>
      <c r="F14" s="2">
        <f t="shared" si="1"/>
        <v>108790.82329170001</v>
      </c>
    </row>
    <row r="15" spans="1:7" x14ac:dyDescent="0.3">
      <c r="A15" s="10">
        <v>42101</v>
      </c>
      <c r="B15" s="3">
        <v>611.33333333333337</v>
      </c>
      <c r="C15" s="4">
        <v>11.10304347826087</v>
      </c>
      <c r="D15" s="2">
        <f t="shared" si="0"/>
        <v>6787.6605797101456</v>
      </c>
      <c r="E15" s="4">
        <v>101.00857580000002</v>
      </c>
      <c r="F15" s="2">
        <f t="shared" si="1"/>
        <v>61749.909339066682</v>
      </c>
    </row>
    <row r="16" spans="1:7" x14ac:dyDescent="0.3">
      <c r="A16" s="10">
        <v>42109</v>
      </c>
      <c r="B16" s="3">
        <v>1000</v>
      </c>
      <c r="C16" s="4">
        <v>11.10304347826087</v>
      </c>
      <c r="D16" s="2">
        <f t="shared" si="0"/>
        <v>11103.04347826087</v>
      </c>
      <c r="E16" s="4">
        <v>101.00857580000002</v>
      </c>
      <c r="F16" s="2">
        <f t="shared" si="1"/>
        <v>101008.57580000002</v>
      </c>
    </row>
    <row r="17" spans="1:6" x14ac:dyDescent="0.3">
      <c r="A17" s="10">
        <v>42116</v>
      </c>
      <c r="B17" s="3">
        <v>1991.3333333333333</v>
      </c>
      <c r="C17" s="4">
        <v>10.821739130434784</v>
      </c>
      <c r="D17" s="2">
        <f t="shared" si="0"/>
        <v>21549.689855072465</v>
      </c>
      <c r="E17" s="4">
        <v>102.01494600000001</v>
      </c>
      <c r="F17" s="2">
        <f t="shared" si="1"/>
        <v>203145.762468</v>
      </c>
    </row>
    <row r="18" spans="1:6" x14ac:dyDescent="0.3">
      <c r="A18" s="10">
        <v>42124</v>
      </c>
      <c r="B18" s="3">
        <v>411.66666666666669</v>
      </c>
      <c r="C18" s="4">
        <v>11.047826086956523</v>
      </c>
      <c r="D18" s="2">
        <f t="shared" si="0"/>
        <v>4548.021739130435</v>
      </c>
      <c r="E18" s="4">
        <v>102.30649330000001</v>
      </c>
      <c r="F18" s="2">
        <f t="shared" si="1"/>
        <v>42116.173075166676</v>
      </c>
    </row>
    <row r="19" spans="1:6" x14ac:dyDescent="0.3">
      <c r="A19" s="10">
        <v>42130</v>
      </c>
      <c r="B19" s="3">
        <v>2056</v>
      </c>
      <c r="C19" s="4">
        <v>10.794347826086959</v>
      </c>
      <c r="D19" s="2">
        <f t="shared" si="0"/>
        <v>22193.179130434786</v>
      </c>
      <c r="E19" s="4">
        <v>102.7608329</v>
      </c>
      <c r="F19" s="2">
        <f t="shared" si="1"/>
        <v>211276.27244239999</v>
      </c>
    </row>
    <row r="20" spans="1:6" x14ac:dyDescent="0.3">
      <c r="A20" s="10">
        <v>42138</v>
      </c>
      <c r="B20" s="3">
        <v>1334.6666666666667</v>
      </c>
      <c r="C20" s="4">
        <v>11.090434782608696</v>
      </c>
      <c r="D20" s="2">
        <f t="shared" si="0"/>
        <v>14802.033623188407</v>
      </c>
      <c r="E20" s="4">
        <v>102.0714442</v>
      </c>
      <c r="F20" s="2">
        <f t="shared" si="1"/>
        <v>136231.35419226668</v>
      </c>
    </row>
    <row r="21" spans="1:6" x14ac:dyDescent="0.3">
      <c r="A21" s="10">
        <v>42147</v>
      </c>
      <c r="B21" s="3">
        <v>1517</v>
      </c>
      <c r="C21" s="4">
        <v>10.086521739130436</v>
      </c>
      <c r="D21" s="2">
        <f t="shared" si="0"/>
        <v>15301.253478260871</v>
      </c>
      <c r="E21" s="4">
        <v>104.20422980000001</v>
      </c>
      <c r="F21" s="2">
        <f t="shared" si="1"/>
        <v>158077.81660660001</v>
      </c>
    </row>
    <row r="22" spans="1:6" x14ac:dyDescent="0.3">
      <c r="A22" s="10">
        <v>42154</v>
      </c>
      <c r="B22" s="3">
        <v>1620.3333333333333</v>
      </c>
      <c r="C22" s="4">
        <v>10.749565217391305</v>
      </c>
      <c r="D22" s="2">
        <f t="shared" si="0"/>
        <v>17417.87884057971</v>
      </c>
      <c r="E22" s="4">
        <v>102.37385510000001</v>
      </c>
      <c r="F22" s="2">
        <f t="shared" si="1"/>
        <v>165879.76988036669</v>
      </c>
    </row>
    <row r="23" spans="1:6" x14ac:dyDescent="0.3">
      <c r="A23" s="10">
        <v>42176</v>
      </c>
      <c r="B23" s="3">
        <v>1985.6666666666667</v>
      </c>
      <c r="C23" s="4">
        <v>11.182608695652174</v>
      </c>
      <c r="D23" s="2">
        <f t="shared" si="0"/>
        <v>22204.933333333334</v>
      </c>
      <c r="E23" s="4">
        <v>102.64043570000001</v>
      </c>
      <c r="F23" s="2">
        <f t="shared" si="1"/>
        <v>203809.69182163337</v>
      </c>
    </row>
    <row r="24" spans="1:6" x14ac:dyDescent="0.3">
      <c r="A24" s="10">
        <v>42184</v>
      </c>
      <c r="B24" s="3">
        <v>596</v>
      </c>
      <c r="C24" s="4">
        <v>10.906521739130437</v>
      </c>
      <c r="D24" s="2">
        <f t="shared" si="0"/>
        <v>6500.2869565217397</v>
      </c>
      <c r="E24" s="4">
        <v>102.8286226</v>
      </c>
      <c r="F24" s="2">
        <f t="shared" si="1"/>
        <v>61285.859069600003</v>
      </c>
    </row>
    <row r="25" spans="1:6" x14ac:dyDescent="0.3">
      <c r="A25" s="10">
        <v>42188</v>
      </c>
      <c r="B25" s="3">
        <v>660.33333333333337</v>
      </c>
      <c r="C25" s="4">
        <v>11.091304347826089</v>
      </c>
      <c r="D25" s="2">
        <f t="shared" si="0"/>
        <v>7323.9579710144944</v>
      </c>
      <c r="E25" s="4">
        <v>100.95749070000001</v>
      </c>
      <c r="F25" s="2">
        <f t="shared" si="1"/>
        <v>66665.596358900002</v>
      </c>
    </row>
    <row r="26" spans="1:6" x14ac:dyDescent="0.3">
      <c r="A26" s="10">
        <v>42195</v>
      </c>
      <c r="B26" s="3">
        <v>1991</v>
      </c>
      <c r="C26" s="4">
        <v>11.107391304347827</v>
      </c>
      <c r="D26" s="2">
        <f t="shared" si="0"/>
        <v>22114.816086956522</v>
      </c>
      <c r="E26" s="4">
        <v>102.38891410000001</v>
      </c>
      <c r="F26" s="2">
        <f t="shared" si="1"/>
        <v>203856.32797310001</v>
      </c>
    </row>
    <row r="27" spans="1:6" x14ac:dyDescent="0.3">
      <c r="A27" s="10">
        <v>42204</v>
      </c>
      <c r="B27" s="3">
        <v>995.66666666666663</v>
      </c>
      <c r="C27" s="4">
        <v>8.4543478260869573</v>
      </c>
      <c r="D27" s="2">
        <f t="shared" si="0"/>
        <v>8417.7123188405803</v>
      </c>
      <c r="E27" s="4">
        <v>108.19587570000002</v>
      </c>
      <c r="F27" s="2">
        <f t="shared" si="1"/>
        <v>107727.02690530001</v>
      </c>
    </row>
    <row r="28" spans="1:6" x14ac:dyDescent="0.3">
      <c r="A28" s="10">
        <v>42212</v>
      </c>
      <c r="B28" s="3">
        <v>1001.6666666666666</v>
      </c>
      <c r="C28" s="4">
        <v>8.5213043478260886</v>
      </c>
      <c r="D28" s="2">
        <f t="shared" si="0"/>
        <v>8535.5065217391311</v>
      </c>
      <c r="E28" s="4">
        <v>107.5513648</v>
      </c>
      <c r="F28" s="2">
        <f t="shared" si="1"/>
        <v>107730.61707466666</v>
      </c>
    </row>
    <row r="29" spans="1:6" x14ac:dyDescent="0.3">
      <c r="A29" s="10">
        <v>42222</v>
      </c>
      <c r="B29" s="3">
        <v>2000</v>
      </c>
      <c r="C29" s="4">
        <v>10.153913043478262</v>
      </c>
      <c r="D29" s="2">
        <f t="shared" si="0"/>
        <v>20307.826086956524</v>
      </c>
      <c r="E29" s="4">
        <v>102.339094</v>
      </c>
      <c r="F29" s="2">
        <f t="shared" si="1"/>
        <v>204678.18799999999</v>
      </c>
    </row>
    <row r="30" spans="1:6" x14ac:dyDescent="0.3">
      <c r="A30" s="10">
        <v>42200</v>
      </c>
      <c r="B30" s="3">
        <v>1239.3333333333333</v>
      </c>
      <c r="C30" s="4">
        <v>10.153913043478262</v>
      </c>
      <c r="D30" s="2">
        <f t="shared" si="0"/>
        <v>12584.082898550725</v>
      </c>
      <c r="E30" s="4">
        <v>102.339094</v>
      </c>
      <c r="F30" s="2">
        <f t="shared" si="1"/>
        <v>126832.25049733333</v>
      </c>
    </row>
    <row r="31" spans="1:6" x14ac:dyDescent="0.3">
      <c r="A31" s="10">
        <v>42208</v>
      </c>
      <c r="B31" s="3">
        <v>2332.6666666666665</v>
      </c>
      <c r="C31" s="4">
        <v>10.784782608695654</v>
      </c>
      <c r="D31" s="2">
        <f t="shared" si="0"/>
        <v>25157.302898550726</v>
      </c>
      <c r="E31" s="4">
        <v>101.71458990000001</v>
      </c>
      <c r="F31" s="2">
        <f t="shared" si="1"/>
        <v>237266.2333734</v>
      </c>
    </row>
    <row r="32" spans="1:6" x14ac:dyDescent="0.3">
      <c r="A32" s="10">
        <v>42216</v>
      </c>
      <c r="B32" s="3">
        <v>1333.3333333333333</v>
      </c>
      <c r="C32" s="4">
        <v>10.596521739130436</v>
      </c>
      <c r="D32" s="2">
        <f t="shared" si="0"/>
        <v>14128.695652173914</v>
      </c>
      <c r="E32" s="4">
        <v>102.03335010000001</v>
      </c>
      <c r="F32" s="2">
        <f t="shared" si="1"/>
        <v>136044.46679999999</v>
      </c>
    </row>
    <row r="33" spans="1:6" x14ac:dyDescent="0.3">
      <c r="A33" s="10">
        <v>42224</v>
      </c>
      <c r="B33" s="3">
        <v>967</v>
      </c>
      <c r="C33" s="4">
        <v>11.182608695652174</v>
      </c>
      <c r="D33" s="2">
        <f t="shared" si="0"/>
        <v>10813.582608695653</v>
      </c>
      <c r="E33" s="4">
        <v>100.60329730000001</v>
      </c>
      <c r="F33" s="2">
        <f t="shared" si="1"/>
        <v>97283.388489100005</v>
      </c>
    </row>
    <row r="34" spans="1:6" x14ac:dyDescent="0.3">
      <c r="A34" s="10">
        <v>42232</v>
      </c>
      <c r="B34" s="3">
        <v>1990.6666666666667</v>
      </c>
      <c r="C34" s="4">
        <v>10.593913043478262</v>
      </c>
      <c r="D34" s="2">
        <f t="shared" si="0"/>
        <v>21088.949565217394</v>
      </c>
      <c r="E34" s="4">
        <v>102.38929690000002</v>
      </c>
      <c r="F34" s="2">
        <f t="shared" si="1"/>
        <v>203822.96036226672</v>
      </c>
    </row>
    <row r="35" spans="1:6" x14ac:dyDescent="0.3">
      <c r="A35" s="10">
        <v>42243</v>
      </c>
      <c r="B35" s="3">
        <v>1957.3333333333333</v>
      </c>
      <c r="C35" s="4">
        <v>10.49217391304348</v>
      </c>
      <c r="D35" s="2">
        <f t="shared" si="0"/>
        <v>20536.681739130439</v>
      </c>
      <c r="E35" s="4">
        <v>102.5470578</v>
      </c>
      <c r="F35" s="2">
        <f t="shared" si="1"/>
        <v>200718.77446720001</v>
      </c>
    </row>
    <row r="36" spans="1:6" x14ac:dyDescent="0.3">
      <c r="A36" s="10">
        <v>42250</v>
      </c>
      <c r="B36" s="3">
        <v>1016.3333333333334</v>
      </c>
      <c r="C36" s="4">
        <v>11.182608695652174</v>
      </c>
      <c r="D36" s="2">
        <f t="shared" si="0"/>
        <v>11365.257971014493</v>
      </c>
      <c r="E36" s="4">
        <v>100.60329730000001</v>
      </c>
      <c r="F36" s="2">
        <f t="shared" si="1"/>
        <v>102246.48448923335</v>
      </c>
    </row>
    <row r="37" spans="1:6" x14ac:dyDescent="0.3">
      <c r="A37" s="10">
        <v>42257</v>
      </c>
      <c r="B37" s="3">
        <v>983.66666666666663</v>
      </c>
      <c r="C37" s="4">
        <v>8.7826086956521738</v>
      </c>
      <c r="D37" s="2">
        <f t="shared" si="0"/>
        <v>8639.1594202898541</v>
      </c>
      <c r="E37" s="4">
        <v>106.74574240000001</v>
      </c>
      <c r="F37" s="2">
        <f t="shared" si="1"/>
        <v>105002.22860746668</v>
      </c>
    </row>
    <row r="38" spans="1:6" x14ac:dyDescent="0.3">
      <c r="A38" s="10">
        <v>42262</v>
      </c>
      <c r="B38" s="3">
        <v>782</v>
      </c>
      <c r="C38" s="4">
        <v>8.4421739130434794</v>
      </c>
      <c r="D38" s="2">
        <f t="shared" si="0"/>
        <v>6601.7800000000007</v>
      </c>
      <c r="E38" s="4">
        <v>107.31404420000001</v>
      </c>
      <c r="F38" s="2">
        <f t="shared" si="1"/>
        <v>83919.582564400014</v>
      </c>
    </row>
    <row r="39" spans="1:6" x14ac:dyDescent="0.3">
      <c r="A39" s="10">
        <v>42267</v>
      </c>
      <c r="B39" s="3">
        <v>2271.6666666666665</v>
      </c>
      <c r="C39" s="4">
        <v>11.034782608695652</v>
      </c>
      <c r="D39" s="2">
        <f t="shared" si="0"/>
        <v>25067.347826086956</v>
      </c>
      <c r="E39" s="4">
        <v>103.07851180000002</v>
      </c>
      <c r="F39" s="2">
        <f t="shared" si="1"/>
        <v>234160.01930566668</v>
      </c>
    </row>
    <row r="40" spans="1:6" x14ac:dyDescent="0.3">
      <c r="A40" s="10">
        <v>42276</v>
      </c>
      <c r="B40" s="3">
        <v>2366.6666666666665</v>
      </c>
      <c r="C40" s="4">
        <v>11.034782608695652</v>
      </c>
      <c r="D40" s="2">
        <f t="shared" si="0"/>
        <v>26115.65217391304</v>
      </c>
      <c r="E40" s="4">
        <v>103.07851180000002</v>
      </c>
      <c r="F40" s="2">
        <f t="shared" si="1"/>
        <v>243952.47792666667</v>
      </c>
    </row>
    <row r="41" spans="1:6" x14ac:dyDescent="0.3">
      <c r="A41" s="10">
        <v>42284</v>
      </c>
      <c r="B41" s="3">
        <v>2233.3333333333335</v>
      </c>
      <c r="C41" s="4">
        <v>11.034782608695652</v>
      </c>
      <c r="D41" s="2">
        <f t="shared" si="0"/>
        <v>24644.347826086956</v>
      </c>
      <c r="E41" s="4">
        <v>103.07851180000002</v>
      </c>
      <c r="F41" s="2">
        <f t="shared" si="1"/>
        <v>230208.67635333337</v>
      </c>
    </row>
    <row r="42" spans="1:6" x14ac:dyDescent="0.3">
      <c r="A42" s="10">
        <v>42291</v>
      </c>
      <c r="B42" s="3">
        <v>1002</v>
      </c>
      <c r="C42" s="4">
        <v>8.7460869565217401</v>
      </c>
      <c r="D42" s="2">
        <f t="shared" si="0"/>
        <v>8763.579130434784</v>
      </c>
      <c r="E42" s="4">
        <v>106.99113150000001</v>
      </c>
      <c r="F42" s="2">
        <f t="shared" si="1"/>
        <v>107205.11376300002</v>
      </c>
    </row>
    <row r="43" spans="1:6" x14ac:dyDescent="0.3">
      <c r="A43" s="10">
        <v>42297</v>
      </c>
      <c r="B43" s="3">
        <v>997</v>
      </c>
      <c r="C43" s="4">
        <v>8.7460869565217401</v>
      </c>
      <c r="D43" s="2">
        <f t="shared" si="0"/>
        <v>8719.8486956521756</v>
      </c>
      <c r="E43" s="4">
        <v>106.99113150000001</v>
      </c>
      <c r="F43" s="2">
        <f t="shared" si="1"/>
        <v>106670.15810550001</v>
      </c>
    </row>
    <row r="44" spans="1:6" x14ac:dyDescent="0.3">
      <c r="A44" s="10">
        <v>42305</v>
      </c>
      <c r="B44" s="3">
        <v>1333.3333333333333</v>
      </c>
      <c r="C44" s="4">
        <v>11.17608695652174</v>
      </c>
      <c r="D44" s="2">
        <f t="shared" si="0"/>
        <v>14901.449275362318</v>
      </c>
      <c r="E44" s="4">
        <v>100.5052092</v>
      </c>
      <c r="F44" s="2">
        <f t="shared" si="1"/>
        <v>134006.94559999998</v>
      </c>
    </row>
    <row r="45" spans="1:6" x14ac:dyDescent="0.3">
      <c r="A45" s="10">
        <v>42315</v>
      </c>
      <c r="B45" s="3">
        <v>1868</v>
      </c>
      <c r="C45" s="4">
        <v>11.21521739130435</v>
      </c>
      <c r="D45" s="2">
        <f t="shared" si="0"/>
        <v>20950.026086956525</v>
      </c>
      <c r="E45" s="4">
        <v>100.46703590000001</v>
      </c>
      <c r="F45" s="2">
        <f t="shared" si="1"/>
        <v>187672.42306120004</v>
      </c>
    </row>
    <row r="46" spans="1:6" x14ac:dyDescent="0.3">
      <c r="A46" s="10">
        <v>42323</v>
      </c>
      <c r="B46" s="3">
        <v>1000</v>
      </c>
      <c r="C46" s="4">
        <v>8.7047826086956537</v>
      </c>
      <c r="D46" s="2">
        <f t="shared" si="0"/>
        <v>8704.7826086956538</v>
      </c>
      <c r="E46" s="4">
        <v>107.4988068</v>
      </c>
      <c r="F46" s="2">
        <f t="shared" si="1"/>
        <v>107498.80679999999</v>
      </c>
    </row>
    <row r="47" spans="1:6" x14ac:dyDescent="0.3">
      <c r="A47" s="13">
        <v>42331</v>
      </c>
      <c r="B47" s="3">
        <v>338.66666666666669</v>
      </c>
      <c r="C47" s="4">
        <v>8.7047826086956537</v>
      </c>
      <c r="D47" s="2">
        <f t="shared" si="0"/>
        <v>2948.019710144928</v>
      </c>
      <c r="E47" s="4">
        <v>107.4988068</v>
      </c>
      <c r="F47" s="2">
        <f t="shared" si="1"/>
        <v>36406.262569600003</v>
      </c>
    </row>
    <row r="48" spans="1:6" x14ac:dyDescent="0.3">
      <c r="A48" s="10">
        <v>42338</v>
      </c>
      <c r="B48" s="3">
        <v>1333.3333333333333</v>
      </c>
      <c r="C48" s="4">
        <v>8.8930434782608714</v>
      </c>
      <c r="D48" s="2">
        <f t="shared" si="0"/>
        <v>11857.391304347828</v>
      </c>
      <c r="E48" s="4">
        <v>106.7994917</v>
      </c>
      <c r="F48" s="2">
        <f t="shared" si="1"/>
        <v>142399.32226666666</v>
      </c>
    </row>
    <row r="49" spans="1:6" x14ac:dyDescent="0.3">
      <c r="A49" s="10">
        <v>42346</v>
      </c>
      <c r="B49" s="3">
        <v>660</v>
      </c>
      <c r="C49" s="4">
        <v>8.6765217391304361</v>
      </c>
      <c r="D49" s="2">
        <f t="shared" si="0"/>
        <v>5726.5043478260877</v>
      </c>
      <c r="E49" s="4">
        <v>106.83912580000002</v>
      </c>
      <c r="F49" s="2">
        <f t="shared" si="1"/>
        <v>70513.823028000013</v>
      </c>
    </row>
    <row r="50" spans="1:6" x14ac:dyDescent="0.3">
      <c r="A50" s="10">
        <v>42356</v>
      </c>
      <c r="B50" s="3">
        <v>670</v>
      </c>
      <c r="C50" s="4">
        <v>11.35913043478261</v>
      </c>
      <c r="D50" s="2">
        <f t="shared" si="0"/>
        <v>7610.6173913043485</v>
      </c>
      <c r="E50" s="4">
        <v>100.58259200000001</v>
      </c>
      <c r="F50" s="2">
        <f t="shared" si="1"/>
        <v>67390.336640000009</v>
      </c>
    </row>
    <row r="51" spans="1:6" x14ac:dyDescent="0.3">
      <c r="A51" s="10">
        <v>42367</v>
      </c>
      <c r="B51" s="3">
        <v>2024.6666666666667</v>
      </c>
      <c r="C51" s="4">
        <v>11.306086956521741</v>
      </c>
      <c r="D51" s="2">
        <f t="shared" si="0"/>
        <v>22891.057391304352</v>
      </c>
      <c r="E51" s="4">
        <v>101.2094754</v>
      </c>
      <c r="F51" s="2">
        <f t="shared" si="1"/>
        <v>204915.45119320002</v>
      </c>
    </row>
    <row r="52" spans="1:6" x14ac:dyDescent="0.3">
      <c r="A52" s="1" t="s">
        <v>2</v>
      </c>
      <c r="B52" s="8">
        <f>SUM(B3:B51)</f>
        <v>68969.046000000002</v>
      </c>
      <c r="C52" s="1"/>
      <c r="D52" s="8">
        <f>SUM(D3:D51)</f>
        <v>722358.45682608709</v>
      </c>
      <c r="E52" s="9"/>
      <c r="F52" s="8">
        <f>SUM(F3:F51)</f>
        <v>7103615.450568106</v>
      </c>
    </row>
    <row r="53" spans="1:6" x14ac:dyDescent="0.3">
      <c r="A53" s="1" t="s">
        <v>6</v>
      </c>
      <c r="B53" s="1"/>
      <c r="C53" s="7">
        <f>D52/B52</f>
        <v>10.473661718129131</v>
      </c>
      <c r="D53" s="1"/>
      <c r="E53" s="1">
        <f>F52/B52</f>
        <v>102.99715397785995</v>
      </c>
      <c r="F53" s="1"/>
    </row>
    <row r="54" spans="1:6" x14ac:dyDescent="0.3">
      <c r="C54" s="6"/>
    </row>
  </sheetData>
  <conditionalFormatting sqref="E4:E51 E2">
    <cfRule type="colorScale" priority="1">
      <colorScale>
        <cfvo type="formula" val="&quot;&lt;90&quot;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R.A. (Robin) - NEa</dc:creator>
  <cp:lastModifiedBy>Mulder, R.A. (Robin) - NEa</cp:lastModifiedBy>
  <dcterms:created xsi:type="dcterms:W3CDTF">2021-06-16T08:29:04Z</dcterms:created>
  <dcterms:modified xsi:type="dcterms:W3CDTF">2021-07-01T19:51:00Z</dcterms:modified>
</cp:coreProperties>
</file>