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Desktop\Opdrachten\Gemeente Achtkarspelen\Microsoft Licenties\Offerteaanvraag\"/>
    </mc:Choice>
  </mc:AlternateContent>
  <xr:revisionPtr revIDLastSave="0" documentId="13_ncr:1_{791887A9-D61B-449E-95B6-2E54BE9914CC}" xr6:coauthVersionLast="46" xr6:coauthVersionMax="46" xr10:uidLastSave="{00000000-0000-0000-0000-000000000000}"/>
  <bookViews>
    <workbookView xWindow="-108" yWindow="-108" windowWidth="23256" windowHeight="12576" xr2:uid="{FDC3DF40-739C-4D15-A5B2-BA7C3DD7F32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H17" i="1" s="1"/>
  <c r="H22" i="1"/>
  <c r="H21" i="1"/>
  <c r="H27" i="1"/>
  <c r="H32" i="1" l="1"/>
  <c r="H23" i="1" l="1"/>
  <c r="H36" i="1" s="1"/>
</calcChain>
</file>

<file path=xl/sharedStrings.xml><?xml version="1.0" encoding="utf-8"?>
<sst xmlns="http://schemas.openxmlformats.org/spreadsheetml/2006/main" count="45" uniqueCount="33">
  <si>
    <t>VisioPlan2 ShrdSvr ALNG SubsVL MVL PerUsr N9U-00002</t>
  </si>
  <si>
    <t>Project Plan3 Shared All Lng Subs VL MVL Per User 7LS-00002</t>
  </si>
  <si>
    <t>Optioneel</t>
  </si>
  <si>
    <t>Item number</t>
  </si>
  <si>
    <t>Enterprise Products-Subscriptions</t>
  </si>
  <si>
    <t xml:space="preserve"> AAA-10756</t>
  </si>
  <si>
    <t>M365 E3 ShrdSvr ALNG SubsVL MVL PerUsr (Original)</t>
  </si>
  <si>
    <t xml:space="preserve">M365F3FullUSL ShrdSvr ALNG SubsVL MVL PerUsr </t>
  </si>
  <si>
    <t>JFX-00003</t>
  </si>
  <si>
    <t>Microsoft 365</t>
  </si>
  <si>
    <t>Totaal voor 3 jaar</t>
  </si>
  <si>
    <t>Overige Microsoft producten</t>
  </si>
  <si>
    <t>N9U-00002</t>
  </si>
  <si>
    <t>7LS-00002</t>
  </si>
  <si>
    <t>Aantal per jaar</t>
  </si>
  <si>
    <t>Phone Sys ShrdSvr ALNG SubsVL MVL PerUsr</t>
  </si>
  <si>
    <t>LK6-00004</t>
  </si>
  <si>
    <t>Subtotaal</t>
  </si>
  <si>
    <t>Inschrijfprijs (totaal  Microsoft 365 + Overige Microsoft producten)+ Opslagpercentage</t>
  </si>
  <si>
    <t>DDW-00003 </t>
  </si>
  <si>
    <t>T6A-00024</t>
  </si>
  <si>
    <t xml:space="preserve">O365E1 ShrdSvr ALNG SubsVL MVL PerUsr  </t>
  </si>
  <si>
    <t>SEQ-00015</t>
  </si>
  <si>
    <t xml:space="preserve">Powerapps per App plan Promo (min 200 seats) </t>
  </si>
  <si>
    <t>Opslagpercentage</t>
  </si>
  <si>
    <t>Fictieve inkoopprijs</t>
  </si>
  <si>
    <r>
      <t xml:space="preserve"> Jaar 1 </t>
    </r>
    <r>
      <rPr>
        <sz val="8"/>
        <color theme="0"/>
        <rFont val="Calibri"/>
        <family val="2"/>
        <scheme val="minor"/>
      </rPr>
      <t>(Netto prijs per licentie)</t>
    </r>
  </si>
  <si>
    <r>
      <t xml:space="preserve">Jaar 2 </t>
    </r>
    <r>
      <rPr>
        <sz val="8"/>
        <color theme="0"/>
        <rFont val="Calibri"/>
        <family val="2"/>
        <scheme val="minor"/>
      </rPr>
      <t>(Nettoprijs per licentie)</t>
    </r>
  </si>
  <si>
    <r>
      <t xml:space="preserve">Jaar 3 </t>
    </r>
    <r>
      <rPr>
        <sz val="8"/>
        <color theme="0"/>
        <rFont val="Calibri"/>
        <family val="2"/>
        <scheme val="minor"/>
      </rPr>
      <t>(Netto prijs per licentie)</t>
    </r>
  </si>
  <si>
    <t>Customer Service Enterprise Dyn365ECstmrSrvc ShrdSvr ALNG SubsVL MVL PerUsr</t>
  </si>
  <si>
    <t xml:space="preserve">Inschrijver dient de gele cellen in te vullen. </t>
  </si>
  <si>
    <t xml:space="preserve">Invulinstructie: </t>
  </si>
  <si>
    <t>De inschrijfprijs in het kader van deze aanbesteding is in Cel H36 weergegeven, deze dient in Tenderned ingevuld te worden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</si>
</sst>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Segoe UI"/>
      <family val="2"/>
    </font>
    <font>
      <b/>
      <sz val="14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0" borderId="1" xfId="1" applyFont="1" applyBorder="1"/>
    <xf numFmtId="44" fontId="0" fillId="0" borderId="3" xfId="1" applyFont="1" applyBorder="1"/>
    <xf numFmtId="0" fontId="0" fillId="0" borderId="4" xfId="0" applyBorder="1"/>
    <xf numFmtId="0" fontId="4" fillId="0" borderId="5" xfId="0" applyFont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44" fontId="0" fillId="0" borderId="0" xfId="1" applyFont="1" applyBorder="1"/>
    <xf numFmtId="9" fontId="0" fillId="0" borderId="0" xfId="2" applyFont="1" applyFill="1" applyBorder="1"/>
    <xf numFmtId="44" fontId="7" fillId="5" borderId="1" xfId="1" applyFont="1" applyFill="1" applyBorder="1"/>
    <xf numFmtId="44" fontId="0" fillId="2" borderId="1" xfId="1" applyFont="1" applyFill="1" applyBorder="1"/>
    <xf numFmtId="0" fontId="2" fillId="3" borderId="7" xfId="0" applyFont="1" applyFill="1" applyBorder="1" applyAlignment="1"/>
    <xf numFmtId="44" fontId="0" fillId="0" borderId="0" xfId="1" applyFont="1"/>
    <xf numFmtId="44" fontId="0" fillId="0" borderId="9" xfId="1" applyFont="1" applyBorder="1"/>
    <xf numFmtId="0" fontId="0" fillId="0" borderId="2" xfId="0" applyBorder="1"/>
    <xf numFmtId="0" fontId="4" fillId="0" borderId="2" xfId="0" applyFont="1" applyBorder="1" applyAlignment="1">
      <alignment vertical="center"/>
    </xf>
    <xf numFmtId="0" fontId="2" fillId="3" borderId="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44" fontId="0" fillId="0" borderId="1" xfId="1" applyFont="1" applyBorder="1" applyAlignment="1">
      <alignment horizontal="center" vertical="center"/>
    </xf>
    <xf numFmtId="0" fontId="2" fillId="4" borderId="0" xfId="0" applyFont="1" applyFill="1" applyBorder="1" applyAlignment="1">
      <alignment horizontal="right"/>
    </xf>
    <xf numFmtId="0" fontId="2" fillId="4" borderId="6" xfId="0" applyFont="1" applyFill="1" applyBorder="1" applyAlignment="1">
      <alignment horizontal="right"/>
    </xf>
    <xf numFmtId="0" fontId="5" fillId="4" borderId="0" xfId="0" applyFont="1" applyFill="1" applyAlignment="1">
      <alignment horizontal="center"/>
    </xf>
    <xf numFmtId="0" fontId="2" fillId="4" borderId="1" xfId="0" applyFont="1" applyFill="1" applyBorder="1" applyAlignment="1">
      <alignment horizontal="right"/>
    </xf>
    <xf numFmtId="6" fontId="9" fillId="0" borderId="8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44" fontId="0" fillId="2" borderId="1" xfId="1" applyFont="1" applyFill="1" applyBorder="1" applyProtection="1">
      <protection locked="0"/>
    </xf>
    <xf numFmtId="9" fontId="8" fillId="2" borderId="10" xfId="2" applyFont="1" applyFill="1" applyBorder="1" applyAlignment="1" applyProtection="1">
      <alignment horizontal="center" vertical="center"/>
      <protection locked="0"/>
    </xf>
    <xf numFmtId="9" fontId="8" fillId="2" borderId="2" xfId="2" applyFont="1" applyFill="1" applyBorder="1" applyAlignment="1" applyProtection="1">
      <alignment horizontal="center" vertical="center"/>
      <protection locked="0"/>
    </xf>
    <xf numFmtId="9" fontId="8" fillId="2" borderId="11" xfId="2" applyFont="1" applyFill="1" applyBorder="1" applyAlignment="1" applyProtection="1">
      <alignment horizontal="center" vertical="center"/>
      <protection locked="0"/>
    </xf>
    <xf numFmtId="9" fontId="8" fillId="2" borderId="0" xfId="2" applyFont="1" applyFill="1" applyBorder="1" applyAlignment="1" applyProtection="1">
      <alignment horizontal="center" vertical="center"/>
      <protection locked="0"/>
    </xf>
    <xf numFmtId="9" fontId="8" fillId="2" borderId="12" xfId="2" applyFont="1" applyFill="1" applyBorder="1" applyAlignment="1" applyProtection="1">
      <alignment horizontal="center" vertical="center"/>
      <protection locked="0"/>
    </xf>
    <xf numFmtId="9" fontId="8" fillId="2" borderId="13" xfId="2" applyFont="1" applyFill="1" applyBorder="1" applyAlignment="1" applyProtection="1">
      <alignment horizontal="center"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2804160</xdr:colOff>
      <xdr:row>0</xdr:row>
      <xdr:rowOff>99060</xdr:rowOff>
    </xdr:from>
    <xdr:to>
      <xdr:col>4</xdr:col>
      <xdr:colOff>855345</xdr:colOff>
      <xdr:row>12</xdr:row>
      <xdr:rowOff>146684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41702BE-5ECC-4E5F-AE5E-DF1D50C2D99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4420" y="99060"/>
          <a:ext cx="4680585" cy="22421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61D38-22A0-4CFD-BC73-80073F0CE452}">
  <dimension ref="B14:J40"/>
  <sheetViews>
    <sheetView showGridLines="0" tabSelected="1" workbookViewId="0">
      <selection activeCell="F10" sqref="F10"/>
    </sheetView>
  </sheetViews>
  <sheetFormatPr defaultRowHeight="14.4" x14ac:dyDescent="0.3"/>
  <cols>
    <col min="2" max="2" width="21.44140625" customWidth="1"/>
    <col min="3" max="3" width="79.21875" customWidth="1"/>
    <col min="4" max="4" width="17.44140625" bestFit="1" customWidth="1"/>
    <col min="5" max="5" width="21.88671875" customWidth="1"/>
    <col min="6" max="7" width="22.5546875" bestFit="1" customWidth="1"/>
    <col min="8" max="8" width="21.33203125" bestFit="1" customWidth="1"/>
    <col min="10" max="10" width="14" bestFit="1" customWidth="1"/>
  </cols>
  <sheetData>
    <row r="14" spans="2:8" ht="18" x14ac:dyDescent="0.35">
      <c r="B14" s="27" t="s">
        <v>9</v>
      </c>
      <c r="C14" s="27"/>
      <c r="D14" s="27"/>
      <c r="E14" s="27"/>
      <c r="F14" s="27"/>
      <c r="G14" s="27"/>
      <c r="H14" s="27"/>
    </row>
    <row r="15" spans="2:8" x14ac:dyDescent="0.3">
      <c r="B15" s="9" t="s">
        <v>3</v>
      </c>
      <c r="C15" s="9" t="s">
        <v>4</v>
      </c>
      <c r="D15" s="9" t="s">
        <v>14</v>
      </c>
      <c r="E15" s="10" t="s">
        <v>26</v>
      </c>
      <c r="F15" s="10" t="s">
        <v>27</v>
      </c>
      <c r="G15" s="10" t="s">
        <v>28</v>
      </c>
      <c r="H15" s="10" t="s">
        <v>10</v>
      </c>
    </row>
    <row r="16" spans="2:8" ht="15" thickBot="1" x14ac:dyDescent="0.35">
      <c r="B16" s="1" t="s">
        <v>5</v>
      </c>
      <c r="C16" s="1" t="s">
        <v>6</v>
      </c>
      <c r="D16" s="4">
        <v>750</v>
      </c>
      <c r="E16" s="15"/>
      <c r="F16" s="15"/>
      <c r="G16" s="15"/>
      <c r="H16" s="5">
        <f>SUM(D16*E16+(D16*F16)+(D16*G16))</f>
        <v>0</v>
      </c>
    </row>
    <row r="17" spans="2:10" ht="15" thickTop="1" x14ac:dyDescent="0.3">
      <c r="E17" s="28" t="s">
        <v>17</v>
      </c>
      <c r="F17" s="28"/>
      <c r="G17" s="28"/>
      <c r="H17" s="6">
        <f>SUM(H16)</f>
        <v>0</v>
      </c>
    </row>
    <row r="18" spans="2:10" x14ac:dyDescent="0.3">
      <c r="E18" s="11"/>
      <c r="F18" s="11"/>
      <c r="G18" s="11"/>
      <c r="H18" s="12"/>
    </row>
    <row r="19" spans="2:10" ht="18" x14ac:dyDescent="0.35">
      <c r="B19" s="27" t="s">
        <v>11</v>
      </c>
      <c r="C19" s="27"/>
      <c r="D19" s="27"/>
      <c r="E19" s="27"/>
      <c r="F19" s="27"/>
      <c r="G19" s="27"/>
      <c r="H19" s="27"/>
    </row>
    <row r="20" spans="2:10" x14ac:dyDescent="0.3">
      <c r="B20" s="9" t="s">
        <v>3</v>
      </c>
      <c r="C20" s="9" t="s">
        <v>4</v>
      </c>
      <c r="D20" s="9" t="s">
        <v>14</v>
      </c>
      <c r="E20" s="10" t="s">
        <v>26</v>
      </c>
      <c r="F20" s="10" t="s">
        <v>27</v>
      </c>
      <c r="G20" s="10" t="s">
        <v>28</v>
      </c>
      <c r="H20" s="10" t="s">
        <v>10</v>
      </c>
    </row>
    <row r="21" spans="2:10" x14ac:dyDescent="0.3">
      <c r="B21" s="7" t="s">
        <v>12</v>
      </c>
      <c r="C21" s="2" t="s">
        <v>0</v>
      </c>
      <c r="D21" s="8">
        <v>9</v>
      </c>
      <c r="E21" s="32"/>
      <c r="F21" s="32"/>
      <c r="G21" s="32"/>
      <c r="H21" s="5">
        <f>SUM(D21*E21+(D21*F21)+(D21*G21))</f>
        <v>0</v>
      </c>
    </row>
    <row r="22" spans="2:10" ht="15" thickBot="1" x14ac:dyDescent="0.35">
      <c r="B22" s="7" t="s">
        <v>13</v>
      </c>
      <c r="C22" s="2" t="s">
        <v>1</v>
      </c>
      <c r="D22" s="8">
        <v>10</v>
      </c>
      <c r="E22" s="32"/>
      <c r="F22" s="32"/>
      <c r="G22" s="32"/>
      <c r="H22" s="5">
        <f>SUM(D22*E22+(D22*F22)+(D22*G22))</f>
        <v>0</v>
      </c>
    </row>
    <row r="23" spans="2:10" ht="15" thickTop="1" x14ac:dyDescent="0.3">
      <c r="E23" s="28" t="s">
        <v>17</v>
      </c>
      <c r="F23" s="28"/>
      <c r="G23" s="28"/>
      <c r="H23" s="6">
        <f>SUM(H21:H22)</f>
        <v>0</v>
      </c>
    </row>
    <row r="25" spans="2:10" ht="18" x14ac:dyDescent="0.35">
      <c r="B25" s="27" t="s">
        <v>2</v>
      </c>
      <c r="C25" s="27"/>
      <c r="D25" s="27"/>
      <c r="E25" s="27"/>
      <c r="F25" s="27"/>
      <c r="G25" s="27"/>
      <c r="H25" s="27"/>
    </row>
    <row r="26" spans="2:10" x14ac:dyDescent="0.3">
      <c r="B26" s="9" t="s">
        <v>3</v>
      </c>
      <c r="C26" s="9" t="s">
        <v>4</v>
      </c>
      <c r="D26" s="16" t="s">
        <v>25</v>
      </c>
      <c r="E26" s="21" t="s">
        <v>24</v>
      </c>
      <c r="F26" s="22"/>
      <c r="G26" s="23"/>
      <c r="H26" s="10" t="s">
        <v>10</v>
      </c>
    </row>
    <row r="27" spans="2:10" x14ac:dyDescent="0.3">
      <c r="B27" s="7" t="s">
        <v>16</v>
      </c>
      <c r="C27" s="2" t="s">
        <v>15</v>
      </c>
      <c r="D27" s="29">
        <v>250000</v>
      </c>
      <c r="E27" s="33"/>
      <c r="F27" s="34"/>
      <c r="G27" s="34"/>
      <c r="H27" s="24">
        <f>SUM(D27+(D27*E27))</f>
        <v>250000</v>
      </c>
    </row>
    <row r="28" spans="2:10" x14ac:dyDescent="0.3">
      <c r="B28" s="1" t="s">
        <v>8</v>
      </c>
      <c r="C28" s="2" t="s">
        <v>7</v>
      </c>
      <c r="D28" s="30"/>
      <c r="E28" s="35"/>
      <c r="F28" s="36"/>
      <c r="G28" s="36"/>
      <c r="H28" s="24"/>
      <c r="J28" s="17"/>
    </row>
    <row r="29" spans="2:10" x14ac:dyDescent="0.3">
      <c r="B29" s="1" t="s">
        <v>20</v>
      </c>
      <c r="C29" s="2" t="s">
        <v>21</v>
      </c>
      <c r="D29" s="30"/>
      <c r="E29" s="35"/>
      <c r="F29" s="36"/>
      <c r="G29" s="36"/>
      <c r="H29" s="24"/>
      <c r="J29" s="17"/>
    </row>
    <row r="30" spans="2:10" x14ac:dyDescent="0.3">
      <c r="B30" s="1" t="s">
        <v>22</v>
      </c>
      <c r="C30" s="2" t="s">
        <v>23</v>
      </c>
      <c r="D30" s="30"/>
      <c r="E30" s="35"/>
      <c r="F30" s="36"/>
      <c r="G30" s="36"/>
      <c r="H30" s="24"/>
      <c r="J30" s="17"/>
    </row>
    <row r="31" spans="2:10" x14ac:dyDescent="0.3">
      <c r="B31" s="1" t="s">
        <v>19</v>
      </c>
      <c r="C31" s="2" t="s">
        <v>29</v>
      </c>
      <c r="D31" s="31"/>
      <c r="E31" s="37"/>
      <c r="F31" s="38"/>
      <c r="G31" s="38"/>
      <c r="H31" s="24"/>
    </row>
    <row r="32" spans="2:10" x14ac:dyDescent="0.3">
      <c r="B32" s="19"/>
      <c r="C32" s="20"/>
      <c r="E32" s="28" t="s">
        <v>17</v>
      </c>
      <c r="F32" s="28"/>
      <c r="G32" s="28"/>
      <c r="H32" s="18">
        <f>SUM(H27:H31)</f>
        <v>250000</v>
      </c>
    </row>
    <row r="33" spans="2:8" x14ac:dyDescent="0.3">
      <c r="B33" s="3"/>
    </row>
    <row r="34" spans="2:8" x14ac:dyDescent="0.3">
      <c r="E34" s="11"/>
      <c r="F34" s="11"/>
      <c r="G34" s="11"/>
      <c r="H34" s="13"/>
    </row>
    <row r="36" spans="2:8" ht="21" x14ac:dyDescent="0.4">
      <c r="B36" s="25" t="s">
        <v>18</v>
      </c>
      <c r="C36" s="25"/>
      <c r="D36" s="25"/>
      <c r="E36" s="25"/>
      <c r="F36" s="25"/>
      <c r="G36" s="26"/>
      <c r="H36" s="14">
        <f>SUM(H17+H23+H32)</f>
        <v>250000</v>
      </c>
    </row>
    <row r="38" spans="2:8" x14ac:dyDescent="0.3">
      <c r="B38" s="9" t="s">
        <v>31</v>
      </c>
    </row>
    <row r="39" spans="2:8" x14ac:dyDescent="0.3">
      <c r="B39" s="1" t="s">
        <v>30</v>
      </c>
      <c r="C39" s="1"/>
    </row>
    <row r="40" spans="2:8" x14ac:dyDescent="0.3">
      <c r="B40" s="1" t="s">
        <v>32</v>
      </c>
      <c r="C40" s="1"/>
    </row>
  </sheetData>
  <sheetProtection algorithmName="SHA-512" hashValue="m4HZEIssNL1XfUeSkPgu9I1allL5FQtcRIoZWtizaU4XtGrhltbHBV6bCkStzW5eSR9k7cnWwO5v48zUMcGF5Q==" saltValue="jgkUvLjeR+sXdQegRkQiyw==" spinCount="100000" sheet="1" objects="1" scenarios="1"/>
  <mergeCells count="11">
    <mergeCell ref="E26:G26"/>
    <mergeCell ref="H27:H31"/>
    <mergeCell ref="B36:G36"/>
    <mergeCell ref="B14:H14"/>
    <mergeCell ref="B19:H19"/>
    <mergeCell ref="B25:H25"/>
    <mergeCell ref="E17:G17"/>
    <mergeCell ref="E23:G23"/>
    <mergeCell ref="D27:D31"/>
    <mergeCell ref="E32:G32"/>
    <mergeCell ref="E27:G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Jitze Kooistra</dc:creator>
  <cp:lastModifiedBy>info</cp:lastModifiedBy>
  <dcterms:created xsi:type="dcterms:W3CDTF">2021-04-22T10:15:45Z</dcterms:created>
  <dcterms:modified xsi:type="dcterms:W3CDTF">2021-04-29T13:28:38Z</dcterms:modified>
</cp:coreProperties>
</file>