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denhaag.sharepoint.com/sites/inkoop-bec-2020/Proces1/20.456 - GBC Bedrijfskleding/"/>
    </mc:Choice>
  </mc:AlternateContent>
  <xr:revisionPtr revIDLastSave="3" documentId="8_{84BD43B9-7050-46D6-8C02-8F624D6FA9C8}" xr6:coauthVersionLast="47" xr6:coauthVersionMax="47" xr10:uidLastSave="{4A6B9258-AF03-4908-B421-BEB9BD433E2D}"/>
  <bookViews>
    <workbookView xWindow="-38520" yWindow="-3600" windowWidth="38640" windowHeight="21240" xr2:uid="{89ADB7E3-B3E3-4D39-998B-13CDB3B66174}"/>
  </bookViews>
  <sheets>
    <sheet name="Deelnemende diensten P1-3" sheetId="4" r:id="rId1"/>
    <sheet name="Perceel 1" sheetId="1" r:id="rId2"/>
    <sheet name="Perceel 2" sheetId="2" r:id="rId3"/>
    <sheet name="Perceel 3"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78" i="2" l="1"/>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76" i="2"/>
  <c r="S77" i="2"/>
  <c r="AF194" i="1"/>
  <c r="AF195" i="1"/>
  <c r="AF196" i="1"/>
  <c r="AF197" i="1"/>
  <c r="AF198" i="1"/>
  <c r="AF199" i="1"/>
  <c r="AF200" i="1"/>
  <c r="AF201" i="1"/>
  <c r="AF202" i="1"/>
  <c r="AF188" i="1"/>
  <c r="AF135" i="1"/>
  <c r="AF126" i="1"/>
  <c r="AF103" i="1"/>
  <c r="AF35" i="1"/>
  <c r="AF21" i="1"/>
  <c r="AF22" i="1"/>
  <c r="AF23" i="1"/>
  <c r="AF24" i="1"/>
  <c r="AF25" i="1"/>
  <c r="AF26" i="1"/>
  <c r="AF27" i="1"/>
  <c r="AF28" i="1"/>
  <c r="AF29" i="1"/>
  <c r="AF30" i="1"/>
  <c r="AF31" i="1"/>
  <c r="S118" i="2" l="1"/>
  <c r="S75" i="2"/>
  <c r="S69" i="2"/>
  <c r="S68" i="2"/>
  <c r="S65" i="2"/>
  <c r="S64" i="2" l="1"/>
  <c r="S51" i="2"/>
  <c r="S50" i="2"/>
  <c r="S44" i="2"/>
  <c r="S43" i="2"/>
  <c r="S9" i="2"/>
  <c r="AF193" i="1" l="1"/>
  <c r="AF113" i="1"/>
  <c r="AF13" i="1" l="1"/>
  <c r="AF9" i="1"/>
  <c r="AF8" i="1"/>
  <c r="AF20" i="1"/>
  <c r="S15" i="2"/>
  <c r="M39" i="3" l="1"/>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M4" i="3"/>
  <c r="M3" i="3"/>
  <c r="M2" i="3"/>
  <c r="S74" i="2"/>
  <c r="S73" i="2"/>
  <c r="S72" i="2"/>
  <c r="S71" i="2"/>
  <c r="S70" i="2"/>
  <c r="S67" i="2"/>
  <c r="S66" i="2"/>
  <c r="S63" i="2"/>
  <c r="S62" i="2"/>
  <c r="S61" i="2"/>
  <c r="S60" i="2"/>
  <c r="S59" i="2"/>
  <c r="S58" i="2"/>
  <c r="S57" i="2"/>
  <c r="S56" i="2"/>
  <c r="S55" i="2"/>
  <c r="S54" i="2"/>
  <c r="S53" i="2"/>
  <c r="S52" i="2"/>
  <c r="S49" i="2"/>
  <c r="S48" i="2"/>
  <c r="S47" i="2"/>
  <c r="S46" i="2"/>
  <c r="S45" i="2"/>
  <c r="S42" i="2"/>
  <c r="S41" i="2"/>
  <c r="S40" i="2"/>
  <c r="S39" i="2"/>
  <c r="S38" i="2"/>
  <c r="S37" i="2"/>
  <c r="S36" i="2"/>
  <c r="S35" i="2"/>
  <c r="S34" i="2"/>
  <c r="S33" i="2"/>
  <c r="S32" i="2"/>
  <c r="S31" i="2"/>
  <c r="S30" i="2"/>
  <c r="S29" i="2"/>
  <c r="S28" i="2"/>
  <c r="S27" i="2"/>
  <c r="S26" i="2"/>
  <c r="S25" i="2"/>
  <c r="S24" i="2"/>
  <c r="S23" i="2"/>
  <c r="S22" i="2"/>
  <c r="S21" i="2"/>
  <c r="S20" i="2"/>
  <c r="S19" i="2"/>
  <c r="S18" i="2"/>
  <c r="S17" i="2"/>
  <c r="S16" i="2"/>
  <c r="S14" i="2"/>
  <c r="S13" i="2"/>
  <c r="S12" i="2"/>
  <c r="S11" i="2"/>
  <c r="S10" i="2"/>
  <c r="S8" i="2"/>
  <c r="S7" i="2"/>
  <c r="S6" i="2"/>
  <c r="S5" i="2"/>
  <c r="S4" i="2"/>
  <c r="AF192" i="1"/>
  <c r="AF191" i="1"/>
  <c r="AF190" i="1"/>
  <c r="AF189" i="1"/>
  <c r="AF187" i="1"/>
  <c r="AF186" i="1"/>
  <c r="AF185" i="1"/>
  <c r="AF184" i="1"/>
  <c r="AF183" i="1"/>
  <c r="AF182" i="1"/>
  <c r="AF181" i="1"/>
  <c r="AF180" i="1"/>
  <c r="AF179" i="1"/>
  <c r="AF178" i="1"/>
  <c r="AF177" i="1"/>
  <c r="AF176" i="1"/>
  <c r="AF175" i="1"/>
  <c r="AF174" i="1"/>
  <c r="AF173" i="1"/>
  <c r="AF172" i="1"/>
  <c r="AF171" i="1"/>
  <c r="AF170" i="1"/>
  <c r="AF169" i="1"/>
  <c r="AF168" i="1"/>
  <c r="AF167" i="1"/>
  <c r="AF166" i="1"/>
  <c r="AF165" i="1"/>
  <c r="AF164" i="1"/>
  <c r="AF163" i="1"/>
  <c r="AF162" i="1"/>
  <c r="AF161" i="1"/>
  <c r="AF160" i="1"/>
  <c r="AF159" i="1"/>
  <c r="AF158" i="1"/>
  <c r="AF157" i="1"/>
  <c r="AF156" i="1"/>
  <c r="AF155" i="1"/>
  <c r="AF154" i="1"/>
  <c r="AF153" i="1"/>
  <c r="AF152" i="1"/>
  <c r="AF151" i="1"/>
  <c r="AF150" i="1"/>
  <c r="AF149" i="1"/>
  <c r="AF148" i="1"/>
  <c r="AF147" i="1"/>
  <c r="AF146" i="1"/>
  <c r="AF145" i="1"/>
  <c r="AF144" i="1"/>
  <c r="AF143" i="1"/>
  <c r="AF142" i="1"/>
  <c r="AF141" i="1"/>
  <c r="AF140" i="1"/>
  <c r="AF139" i="1"/>
  <c r="AF138" i="1"/>
  <c r="AF137" i="1"/>
  <c r="AF136" i="1"/>
  <c r="AF134" i="1"/>
  <c r="AF133" i="1"/>
  <c r="AF132" i="1"/>
  <c r="AF131" i="1"/>
  <c r="AF130" i="1"/>
  <c r="AF129" i="1"/>
  <c r="AF128" i="1"/>
  <c r="AF127" i="1"/>
  <c r="AF125" i="1"/>
  <c r="AF124" i="1"/>
  <c r="AF123" i="1"/>
  <c r="AF122" i="1"/>
  <c r="AF121" i="1"/>
  <c r="AF120" i="1"/>
  <c r="AF119" i="1"/>
  <c r="AF118" i="1"/>
  <c r="AF117" i="1"/>
  <c r="AF116" i="1"/>
  <c r="AF115" i="1"/>
  <c r="AF114" i="1"/>
  <c r="AF112" i="1"/>
  <c r="AF111" i="1"/>
  <c r="AF110" i="1"/>
  <c r="AF109" i="1"/>
  <c r="AF108" i="1"/>
  <c r="AF107" i="1"/>
  <c r="AF106" i="1"/>
  <c r="AF105" i="1"/>
  <c r="AF104" i="1"/>
  <c r="AF102" i="1"/>
  <c r="AF101" i="1"/>
  <c r="AF100" i="1"/>
  <c r="AF99" i="1"/>
  <c r="AF98" i="1"/>
  <c r="AF97" i="1"/>
  <c r="AF96" i="1"/>
  <c r="AF95" i="1"/>
  <c r="AF94" i="1"/>
  <c r="AF93" i="1"/>
  <c r="AF92" i="1"/>
  <c r="AF91" i="1"/>
  <c r="AF90" i="1"/>
  <c r="AF89" i="1"/>
  <c r="AF88" i="1"/>
  <c r="AF87" i="1"/>
  <c r="AF86" i="1"/>
  <c r="AF85" i="1"/>
  <c r="AF84" i="1"/>
  <c r="AF83" i="1"/>
  <c r="AF82" i="1"/>
  <c r="AF81" i="1"/>
  <c r="AF80" i="1"/>
  <c r="AF79" i="1"/>
  <c r="AF78" i="1"/>
  <c r="AF77" i="1"/>
  <c r="AF76" i="1"/>
  <c r="AF75" i="1"/>
  <c r="AF74" i="1"/>
  <c r="AF73" i="1"/>
  <c r="AF72" i="1"/>
  <c r="AF71" i="1"/>
  <c r="AF70" i="1"/>
  <c r="AF69" i="1"/>
  <c r="AF68" i="1"/>
  <c r="AF67" i="1"/>
  <c r="AF66" i="1"/>
  <c r="AF65" i="1"/>
  <c r="AF64" i="1"/>
  <c r="AF63" i="1"/>
  <c r="AF62" i="1"/>
  <c r="AF61" i="1"/>
  <c r="AF60" i="1"/>
  <c r="AF59" i="1"/>
  <c r="AF58" i="1"/>
  <c r="AF57" i="1"/>
  <c r="AF56" i="1"/>
  <c r="AF55" i="1"/>
  <c r="AF54" i="1"/>
  <c r="AF53" i="1"/>
  <c r="AF52" i="1"/>
  <c r="AF51" i="1"/>
  <c r="AF50" i="1"/>
  <c r="AF49" i="1"/>
  <c r="AF48" i="1"/>
  <c r="AF47" i="1"/>
  <c r="AF46" i="1"/>
  <c r="AF45" i="1"/>
  <c r="AF44" i="1"/>
  <c r="AF43" i="1"/>
  <c r="AF42" i="1"/>
  <c r="AF41" i="1"/>
  <c r="AF40" i="1"/>
  <c r="AF39" i="1"/>
  <c r="AF38" i="1"/>
  <c r="AF37" i="1"/>
  <c r="AF36" i="1"/>
  <c r="AF34" i="1"/>
  <c r="AF33" i="1"/>
  <c r="AF32" i="1"/>
  <c r="AF19" i="1"/>
  <c r="AF18" i="1"/>
  <c r="AF17" i="1"/>
  <c r="AF16" i="1"/>
  <c r="AF15" i="1"/>
  <c r="AF14" i="1"/>
  <c r="AF12" i="1"/>
  <c r="AF11" i="1"/>
  <c r="AF10" i="1"/>
  <c r="AF7" i="1"/>
  <c r="AF6" i="1"/>
  <c r="AF5" i="1"/>
  <c r="AF4" i="1"/>
  <c r="AF203" i="1" s="1"/>
  <c r="M4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 Peek</author>
  </authors>
  <commentList>
    <comment ref="B11" authorId="0" shapeId="0" xr:uid="{B655AE30-E8F4-4D03-8549-D463F2CF02A7}">
      <text>
        <r>
          <rPr>
            <b/>
            <sz val="9"/>
            <color indexed="81"/>
            <rFont val="Tahoma"/>
            <family val="2"/>
          </rPr>
          <t>Paul Peek:</t>
        </r>
        <r>
          <rPr>
            <sz val="9"/>
            <color indexed="81"/>
            <rFont val="Tahoma"/>
            <family val="2"/>
          </rPr>
          <t xml:space="preserve">
BVM = Bereikbaarheid en Verkeersmanagement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 Peek</author>
  </authors>
  <commentList>
    <comment ref="J3" authorId="0" shapeId="0" xr:uid="{F254FE1B-6327-4163-B127-C58846DB4A52}">
      <text>
        <r>
          <rPr>
            <b/>
            <sz val="9"/>
            <color indexed="81"/>
            <rFont val="Tahoma"/>
            <family val="2"/>
          </rPr>
          <t>Paul Peek:</t>
        </r>
        <r>
          <rPr>
            <sz val="9"/>
            <color indexed="81"/>
            <rFont val="Tahoma"/>
            <family val="2"/>
          </rPr>
          <t xml:space="preserve">
B = Borduur
T = Transfer
W = Geweven
nvt = niet van toepassing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 Peek</author>
  </authors>
  <commentList>
    <comment ref="J3" authorId="0" shapeId="0" xr:uid="{AE688666-0E40-417F-AAF1-F7D437F3DFCB}">
      <text>
        <r>
          <rPr>
            <b/>
            <sz val="9"/>
            <color indexed="81"/>
            <rFont val="Tahoma"/>
            <family val="2"/>
          </rPr>
          <t>Paul Peek:</t>
        </r>
        <r>
          <rPr>
            <sz val="9"/>
            <color indexed="81"/>
            <rFont val="Tahoma"/>
            <family val="2"/>
          </rPr>
          <t xml:space="preserve">
B = Borduur
T = Transfer
W = Geweven
nvt = niet van toepassing</t>
        </r>
      </text>
    </comment>
  </commentList>
</comments>
</file>

<file path=xl/sharedStrings.xml><?xml version="1.0" encoding="utf-8"?>
<sst xmlns="http://schemas.openxmlformats.org/spreadsheetml/2006/main" count="3952" uniqueCount="1009">
  <si>
    <t>In gebruik bij :</t>
  </si>
  <si>
    <t xml:space="preserve"> </t>
  </si>
  <si>
    <t>SZW</t>
  </si>
  <si>
    <t>DSO</t>
  </si>
  <si>
    <t>nr.</t>
  </si>
  <si>
    <t>categorie</t>
  </si>
  <si>
    <t>artikel</t>
  </si>
  <si>
    <t>omschrijving</t>
  </si>
  <si>
    <t>d/h/u</t>
  </si>
  <si>
    <t>techn. specificatie</t>
  </si>
  <si>
    <t>funct./esthet. Spec.</t>
  </si>
  <si>
    <t>kleur</t>
  </si>
  <si>
    <t>logo</t>
  </si>
  <si>
    <t>Prijs per stuk / EH</t>
  </si>
  <si>
    <t>Fictieve aantallen</t>
  </si>
  <si>
    <t>Totaalprijs per artikel</t>
  </si>
  <si>
    <t>werkkleding</t>
  </si>
  <si>
    <t>Amerikaanse overall</t>
  </si>
  <si>
    <t xml:space="preserve">zaagbroek/amerk.overall </t>
  </si>
  <si>
    <t>h</t>
  </si>
  <si>
    <r>
      <t xml:space="preserve">
Voorzijde : 70% polyester, 30% katoen,  Achterzijde 90% Condura, 10% Lycra, Dwars- en lengte elasticiteit 45-55% conform  EN 381-5, Klasse 1 (20 m/s). Als Sip Protection kl.810/07kwf.</t>
    </r>
    <r>
      <rPr>
        <sz val="10"/>
        <rFont val="Arial"/>
        <family val="2"/>
      </rPr>
      <t xml:space="preserve"> EN 343 2/3</t>
    </r>
    <r>
      <rPr>
        <sz val="10"/>
        <rFont val="Arial"/>
        <family val="2"/>
        <charset val="1"/>
      </rPr>
      <t xml:space="preserve">
  </t>
    </r>
  </si>
  <si>
    <t>Strech, waterafstotend en ademend, oliebestendig met frontale bescherming geschikt voor kettingzaag.Versteviging aan de billen, kruis in bi-strechstof, elastische taille, lendebovenstuk, borstzak sluit met ritssluiting, elastisch verstelbare schouderbanden voorzien van fixlocksluitingen. 2 zakken,1 achterzak, 1dijbeenzak links, 1 duimstokzak</t>
  </si>
  <si>
    <t>nvt</t>
  </si>
  <si>
    <t>x</t>
  </si>
  <si>
    <t>vlamvertragend</t>
  </si>
  <si>
    <r>
      <t>100% katoen conform EN 1149,</t>
    </r>
    <r>
      <rPr>
        <sz val="10"/>
        <rFont val="Arial"/>
        <family val="2"/>
      </rPr>
      <t xml:space="preserve"> EN 14116. Als huidig mod. Made to Match/Heigo.</t>
    </r>
    <r>
      <rPr>
        <sz val="10"/>
        <rFont val="Arial"/>
        <family val="2"/>
        <charset val="1"/>
      </rPr>
      <t xml:space="preserve">                                                                                                                                                                   </t>
    </r>
  </si>
  <si>
    <r>
      <t>vlamvertragend,</t>
    </r>
    <r>
      <rPr>
        <sz val="10"/>
        <color indexed="10"/>
        <rFont val="Arial"/>
        <family val="2"/>
      </rPr>
      <t xml:space="preserve"> </t>
    </r>
    <r>
      <rPr>
        <sz val="10"/>
        <rFont val="Arial"/>
        <family val="2"/>
      </rPr>
      <t>waterafstotend,</t>
    </r>
    <r>
      <rPr>
        <sz val="10"/>
        <color indexed="10"/>
        <rFont val="Arial"/>
        <family val="2"/>
      </rPr>
      <t xml:space="preserve"> </t>
    </r>
    <r>
      <rPr>
        <sz val="10"/>
        <rFont val="Arial"/>
        <family val="2"/>
      </rPr>
      <t>winddicht en ademend.</t>
    </r>
    <r>
      <rPr>
        <sz val="10"/>
        <rFont val="Arial"/>
        <family val="2"/>
        <charset val="1"/>
      </rPr>
      <t xml:space="preserve"> 2 steekzijzakken, achterzak, doorsteekzakken, duimstokzak, borstzak met ritssluiting, elastisch verstelbare schouderbanden voorzien van fixlocksluitingen en zijsluiting  Verstelbare broekspijpen.</t>
    </r>
  </si>
  <si>
    <t>PMS : groen 349</t>
  </si>
  <si>
    <t xml:space="preserve">veilgheids </t>
  </si>
  <si>
    <t>pol/kat 65%/35%  EN471-3 (RWS)</t>
  </si>
  <si>
    <t>Amerikaanse overall. Met 2 steekzakken, dijbeenzak met klep, dubbele duimstokzak, 2 achterzakken, borstzak en kniezakken</t>
  </si>
  <si>
    <t xml:space="preserve">100% katoen                                                                                                     ca. 300 gr/m2
</t>
  </si>
  <si>
    <t>2 steekzijzakken, achterzak, doorsteekzakken, duimstokzak, borstzak met klep en/of ritssluiting, verstelbare schouderbanden met elastiek en clipsluitingen, verstelbaar onder aan de mouwen en pijpen middels drukknopen</t>
  </si>
  <si>
    <t>PMS : wit; navy 295; khaki 870 ;groen 349.</t>
  </si>
  <si>
    <t>hemden,d+h</t>
  </si>
  <si>
    <t>blouse</t>
  </si>
  <si>
    <t>pilot lange mouw</t>
  </si>
  <si>
    <t>d</t>
  </si>
  <si>
    <t xml:space="preserve">55% katoen / 45% polyester ( of 60/40 kat/pol)
ca. 125gr       </t>
  </si>
  <si>
    <t>opgestikte borstzakken met buitenwaardse plooi, klep en knoop, vaste epauletten,2e koop op manchet,rugplooi.Dames coupe en kraag.</t>
  </si>
  <si>
    <t>PMS groen 349</t>
  </si>
  <si>
    <t>T</t>
  </si>
  <si>
    <t>pilot korte mouw</t>
  </si>
  <si>
    <t>lange mouw</t>
  </si>
  <si>
    <t>dames coupe,kraag en manchet</t>
  </si>
  <si>
    <t>PMS : wit; l.blauw 283;zwart;rood 032</t>
  </si>
  <si>
    <t>wit.</t>
  </si>
  <si>
    <t>overkleding</t>
  </si>
  <si>
    <t>bodywarmer</t>
  </si>
  <si>
    <t>beavernylon</t>
  </si>
  <si>
    <t>u</t>
  </si>
  <si>
    <t xml:space="preserve">Beavernylon, ca. 50% katoen / 50% nylon  
ca. 250 gr, 
voering: 100% polyester teddy  
</t>
  </si>
  <si>
    <t xml:space="preserve"> verdekte sluiting met rits en drukknopen, 2 borstzakken met klep , 2 voorzakken met klep en 1 binnenzak</t>
  </si>
  <si>
    <t>PMS : navy 295;groen 349</t>
  </si>
  <si>
    <t>pol/kat</t>
  </si>
  <si>
    <t>65% Polyester / 35% Katoen,ca. 230 gr/m2 met waterafstotende finish</t>
  </si>
  <si>
    <t xml:space="preserve"> 2 borstzakken, 2 steekzakken met zijopeningen, 2 binnenzakken, extra lange ruglengte.</t>
  </si>
  <si>
    <t xml:space="preserve">PMS : navy 295; zwart </t>
  </si>
  <si>
    <t>diversen</t>
  </si>
  <si>
    <t>bontmuts</t>
  </si>
  <si>
    <t>100% nylon, met oorkleppen conform EN 342</t>
  </si>
  <si>
    <t>Gestepte voering met oorkleppen van namaak bont,  met drukknopen sluiting boven op het hoofd. cap in zelfde stof als de muts.</t>
  </si>
  <si>
    <t>bosmaaier broek</t>
  </si>
  <si>
    <t>100% polyester, microfase, ademend conform EN 340.waterafstotend. EN 471, kl.2.bv. Als huidig mod. Made to Match/Heigo.</t>
  </si>
  <si>
    <t>Voorzien van bescherming tegen steenslag, vuil, modder, glas en gepolsterde inzet ter ondersteuning van de bosmaaier. Achterzijde open.</t>
  </si>
  <si>
    <t>zwart</t>
  </si>
  <si>
    <t>cap met flap</t>
  </si>
  <si>
    <t>100% katoen, dun en soepel</t>
  </si>
  <si>
    <t>basebalcap met oprolbare nekflap. Achterzijde verstelbare band.</t>
  </si>
  <si>
    <t>PMS : navy 295; groen 349</t>
  </si>
  <si>
    <t>choker</t>
  </si>
  <si>
    <t>100% polyester ,satijn</t>
  </si>
  <si>
    <t>PMS : navy 295</t>
  </si>
  <si>
    <t>clipdas</t>
  </si>
  <si>
    <t xml:space="preserve">100% polyester </t>
  </si>
  <si>
    <t>PMS: navy 295; zwart; oranje 021.</t>
  </si>
  <si>
    <t>col</t>
  </si>
  <si>
    <t xml:space="preserve"> polyester, elastaan conform EN 342, bij voorkeur winddicht. Binnenvoering 100 % polyester-tricot breisel </t>
  </si>
  <si>
    <t>Col,   met rug- en voorpanddeeltje</t>
  </si>
  <si>
    <t>PMS ; zwart; navy 295.</t>
  </si>
  <si>
    <t>gebreid</t>
  </si>
  <si>
    <t>commando trui</t>
  </si>
  <si>
    <t>50/50 wol/acryl. Fijn gebreid</t>
  </si>
  <si>
    <t xml:space="preserve">  + epauletten</t>
  </si>
  <si>
    <t>PMS : navy 295, zwart; groen 349,</t>
  </si>
  <si>
    <t>B</t>
  </si>
  <si>
    <t>50/50 wol/acryl. Grof gebreid</t>
  </si>
  <si>
    <t>V of 0 hals</t>
  </si>
  <si>
    <t>PMS ; navy 295</t>
  </si>
  <si>
    <t>fleece polo</t>
  </si>
  <si>
    <t xml:space="preserve">100% polyester ca. 300 gr, antipilling </t>
  </si>
  <si>
    <t>Rits tot boven in de kraag, 2 zakken met  rits, rechte onderkant met elastisch aantrekkoord met stopper</t>
  </si>
  <si>
    <t>PMS : navy 295, groen 349, zwart, antraciet 432.</t>
  </si>
  <si>
    <t>fleece vest</t>
  </si>
  <si>
    <t>d+h</t>
  </si>
  <si>
    <t xml:space="preserve">100% polyester ca. 300 gr/m2, antipilling </t>
  </si>
  <si>
    <t>Voorsluiting met rits doorlopend tot boven in de kraag, 2 zakken met  rits, rechte onderkant met elastisch aantrekkoord met stopper</t>
  </si>
  <si>
    <t>PMS: navy 295, groen 349, zwart, grijs 429,421.</t>
  </si>
  <si>
    <t xml:space="preserve"> 100% polyester fleece, conform EN 340.</t>
  </si>
  <si>
    <t xml:space="preserve">Winddicht. Als voering onder pilotjack en parka draagbaar.Twee zakken voorzien van ritsen en binnenzak. Voorsluiting met rits doorlopend in hoogsluitende kraag en verstelmogelijkheden in taille. </t>
  </si>
  <si>
    <t>veiligheidsvest</t>
  </si>
  <si>
    <t>100% polyester fleece ca. 300gr. EN 471, klasse 2.RWS striping</t>
  </si>
  <si>
    <t>Vest met rits, afsluitbare binnenzak, zijzakken met rits, documentenzak.</t>
  </si>
  <si>
    <t>Fluor oranje,zwarte onderkant,reflectie strepen 3M.</t>
  </si>
  <si>
    <t>foodjas</t>
  </si>
  <si>
    <t>HACCP</t>
  </si>
  <si>
    <t xml:space="preserve"> 65% polyester / 35% katoen,ca. 240 gr/m2
</t>
  </si>
  <si>
    <t xml:space="preserve">Unisexjas,HACCP, lengte ca. 1 meter,  split, 1 binnenzak , verdekte drukknoopsluiting, reverskraag. </t>
  </si>
  <si>
    <t>wit</t>
  </si>
  <si>
    <t>Franse sloof</t>
  </si>
  <si>
    <t xml:space="preserve">65% polyester / 35% katoen  210 gr/m2                                      </t>
  </si>
  <si>
    <t>PMS : process blue 300</t>
  </si>
  <si>
    <t>halterschort/sloof</t>
  </si>
  <si>
    <t xml:space="preserve">65% polyester / 35% katoen                                             </t>
  </si>
  <si>
    <t>Verstelbare halter, opgestikte zak.</t>
  </si>
  <si>
    <t>div.stand.kleuren</t>
  </si>
  <si>
    <t>handschoen</t>
  </si>
  <si>
    <t>100% leder, voering 100% polyester, ongeruwd,
 chemisch te reinigen.</t>
  </si>
  <si>
    <t>Handschoen met gestikte naden langs de vingers, duim los met dubbel gestikte naden aangebracht. Verstelbaar met een gesp, vast te zetten met een drukknop.</t>
  </si>
  <si>
    <t>hoody sweater</t>
  </si>
  <si>
    <t>60% Katoen / 40% Polyester, ca.280 - 300 gr/m2</t>
  </si>
  <si>
    <t>Sweater met kangaroezak, capuchon, binnenzijde geruwd , met elastische boord aan de onderzijde.</t>
  </si>
  <si>
    <t>PMS navy295</t>
  </si>
  <si>
    <t>65% Katoen / 35% Polyester, gebonden materiaal 600 gr/m2 , 100% Teddy Sherpa polyester</t>
  </si>
  <si>
    <t>Sweater Herock Odysseus, 2 steekzakken, 1 verdekte mouwzak, ribmanchetten en -onderkant,</t>
  </si>
  <si>
    <t>jack</t>
  </si>
  <si>
    <t xml:space="preserve">coated Polyamide </t>
  </si>
  <si>
    <t>100% Polyamide met PU coating 180 gr/m2</t>
  </si>
  <si>
    <t>ritssluiting met overslag, 2 borstzakken met  klep , 2 zijzakken met klep , telefoonzak, mouwzakje op linkermouw, mouwen met manchet en windvangers, 2 binnenzakken, band elastisch. Uitritsbare gestepte voering met 2 binnenzakken. Epauletten op verzoek later aan te brengen. (Aanbieden zonder epauletten)</t>
  </si>
  <si>
    <t>PMS: groen 349;  navy 295; antraciet 432</t>
  </si>
  <si>
    <t>microphase</t>
  </si>
  <si>
    <t>100% polyester microphase. EN 343- 3;Thinsulate insolation</t>
  </si>
  <si>
    <t>Pilotjack, voorzien van 4 voorzakken en reflectiepiping, wind-, waterdicht en ademend. Epauletten</t>
  </si>
  <si>
    <t>PMS: zwart;( antraciet 432 niet verplicht); navy 295</t>
  </si>
  <si>
    <t>signaal</t>
  </si>
  <si>
    <t xml:space="preserve">Winddicht, waterafstotend en ademend materiaal (EN 342) polyester 50% / katoen 50%, Beaver Nylon
ca. 300 gr, reflectie banden om de jas en mouwen conform EN 471 klasse 3 RWS
</t>
  </si>
  <si>
    <t>Verlengd rugpand, twee borstzakken met klep en sluiting, twee steekzakken, binnenzak, plooien op de rug, ritssluiting met oveslag, verstelbare sluiting in de taille en aan de mouwen .</t>
  </si>
  <si>
    <t>Fluor oranje,reflectie strepen 3M.</t>
  </si>
  <si>
    <t>2 kleurig</t>
  </si>
  <si>
    <t xml:space="preserve">
Winddicht, waterafstotend en ademend materiaal (EN 342), 
"Fluoriserend oranje": polyester 85% / katoen 15%, ca. 300 gr,
"Groen" polyester/katoen of Polyamide/ katoen ca. 50%/50%, ca. 300 gr,
retro reflecterende banden om de jas en mouwen conform EN 471 klasse 2, gevoerd
</t>
  </si>
  <si>
    <t>pilot jack, twee borstzakken met klep en sluiting, twee steekzakken, doortast  naar binnenzak, 2-weg ritssluiting met overslag , mouwen voorzien van windvangers, uitneembare voering met mouwen.</t>
  </si>
  <si>
    <t xml:space="preserve">
in fluoriserend oranje, met in groen349 schouder en manchetten
</t>
  </si>
  <si>
    <t>vlamwerend</t>
  </si>
  <si>
    <t xml:space="preserve"> 65% polyester / 35% katoen, conform EN ISO 14116, EN 343-3/3</t>
  </si>
  <si>
    <t xml:space="preserve">ritssluiting tot bovenin de kraag, overslag. Twee borstzakken, twee zakken met zij-en bovenintast met klep. Afsluitbare binnenzakken. Mouwen met windvanger.Mogelijkheid jack in comb.te dragen met fleecevest (los) als voering .                                    </t>
  </si>
  <si>
    <t>signaal/beaver</t>
  </si>
  <si>
    <t>Beavernylon, ca. 250gr  ca. 50% katoen / 50% polyester. EN 471 3-2</t>
  </si>
  <si>
    <t>Jack met vaste teddy voering,2 steekzakken, borstzakken met rits, tricot boorden, verlengd rugpand</t>
  </si>
  <si>
    <t>signaal/2 kleurig</t>
  </si>
  <si>
    <t>100% polyester, conform EN 340, EN 343-3/3,met reflectie strepen volgens EN 471-3 (RWS)</t>
  </si>
  <si>
    <t>Jack met uitritsbare thermische voering,afritsbare mouwen,binnenzakken, 2 verdekte steekzakken en borstzakken, ritssluiting</t>
  </si>
  <si>
    <t>zomer</t>
  </si>
  <si>
    <t xml:space="preserve">65% pol/35%kat. met reflectie strepen volgens EN 471-3 (RWS)
</t>
  </si>
  <si>
    <t xml:space="preserve"> 2 verdekte steekzakken en borstzakken,verlengd rugpand, ritssluiting</t>
  </si>
  <si>
    <t>jack softshell</t>
  </si>
  <si>
    <t>softshell/signaal</t>
  </si>
  <si>
    <t xml:space="preserve"> 3 laags Softshell 310 g/m2 ,polyester /elastaan. conform EN 471 klasse 3(RWS), EN 343 </t>
  </si>
  <si>
    <t>Ademend, water- en winddicht. Met binnenzak. Steekzakken en borstzak voorzien van afgedekte rits.</t>
  </si>
  <si>
    <t>softshell</t>
  </si>
  <si>
    <t xml:space="preserve">3 laags softshell, winddicht, waterafstotend en ademend
ca. 300 g/m2 (ca.94 % polyester, 6 % elastaan)
</t>
  </si>
  <si>
    <t>Rits doorlopend tot boven in de kraag, 2 zakken met rits, rechte onderkant met elastisch aantrekkoord met stopper</t>
  </si>
  <si>
    <t>PMS : groen349; antraciet 432 of 431; navy 295;zwart</t>
  </si>
  <si>
    <t xml:space="preserve">Buitenstof  polyester,elastaan, 3 laags softshell conform EN 340 en EN 343 . Binnenvoering 100 % polyester-tricot.
</t>
  </si>
  <si>
    <t>Strechtzones in de oksel en taille. Verstelbare taille,  verlengd rugpand, 2 steekzakken en een borstzak met verdekte ritssluiting.Sluiting rits doorlopend tot boven in de kraag.</t>
  </si>
  <si>
    <t>PMS : groen349</t>
  </si>
  <si>
    <t>jasschort</t>
  </si>
  <si>
    <t>65% polyester / 35% katoen ca. 210 gr</t>
  </si>
  <si>
    <t>Dames model met 3/4 mouw, blinde drukknopen, 2 steek / zijzakken, borstzak, reverkraag</t>
  </si>
  <si>
    <t xml:space="preserve"> PMS : process blue 300 ; wit met lichtblauwe 283 streep</t>
  </si>
  <si>
    <t>jeans</t>
  </si>
  <si>
    <t>taille model</t>
  </si>
  <si>
    <t xml:space="preserve">   
14 oz 75% Cotton, 24% Polyester, 1% Elastane
</t>
  </si>
  <si>
    <t>Heren stretch jeans, YKK rits,Perfecte pasvorm
75% Cotton, 24% Polyester, 1% Elastane,Stretch Denim
Regular en comfort fit, zoals bv. 247 jeans Palm S02 Dark blue stretch denim (N304S02001)</t>
  </si>
  <si>
    <t>zwart;denim blue</t>
  </si>
  <si>
    <t>stretch/heup</t>
  </si>
  <si>
    <t xml:space="preserve">           
Denim 98% katoen /  2% elasthane                                            12 oz            
 </t>
  </si>
  <si>
    <t>Jeans regular fit, regular leg én medium waist model, bevat een YKK ZIP FLY rits en heeft 5 pockets. Zoals bv. Brams Paris Danny c24</t>
  </si>
  <si>
    <t>zwart;denim blue;stone wash</t>
  </si>
  <si>
    <t xml:space="preserve">           
Denim 95% katoen/24  % pol /  1% elasthane                                            12 oz            
 </t>
  </si>
  <si>
    <t>Dames jeans, high rise straight fit stretch, 5 pockets</t>
  </si>
  <si>
    <t xml:space="preserve">   
14 oz Denim Stonewashed 100% katoen    
</t>
  </si>
  <si>
    <t>denim blue</t>
  </si>
  <si>
    <t>koksbroek</t>
  </si>
  <si>
    <t>65% polyester / 35% katoen                                             ca. 280 gr</t>
  </si>
  <si>
    <t>twee steekzakken,1 of 2 achterzakken, verstelbare band.</t>
  </si>
  <si>
    <t xml:space="preserve"> zwart of zwart met krijtstreep.</t>
  </si>
  <si>
    <t>koksbuis</t>
  </si>
  <si>
    <t xml:space="preserve">opstaande boord, lange mouw met manchet,  bolknoop sluiting </t>
  </si>
  <si>
    <t>wit;zwart; zwart met oranje accent aan manchet</t>
  </si>
  <si>
    <t xml:space="preserve">opstaande boord, lange mouw met manchet,2 rij sluiting dmv drukknopen </t>
  </si>
  <si>
    <t xml:space="preserve">polyester/katoen; ca, 210 gr
</t>
  </si>
  <si>
    <t>opstaande boord, asymmetrische sluiting dmv drukknopen, gaas in rug</t>
  </si>
  <si>
    <t xml:space="preserve"> wit met griize  zijpanden en event. grijze bies langs kraag.</t>
  </si>
  <si>
    <t>koksmuts</t>
  </si>
  <si>
    <t>koppel</t>
  </si>
  <si>
    <t>leder</t>
  </si>
  <si>
    <t xml:space="preserve"> 3,5mm  tuigleer. Binnenzijde  2mm  texon, doorgestikt. Breedte  50mm, dubbele doorngesp.</t>
  </si>
  <si>
    <t>schoeisel</t>
  </si>
  <si>
    <t xml:space="preserve">Lieslaarzen </t>
  </si>
  <si>
    <t>lies</t>
  </si>
  <si>
    <t>EN 345 S5, zowel rubber als poliaxid materiaal in diverse schoenmaten</t>
  </si>
  <si>
    <t>Waterdicht, antischok en antislip, chemische, micro-organismen en organisch bestendig, geschikt voor werken in wateren.</t>
  </si>
  <si>
    <t>groen</t>
  </si>
  <si>
    <t>motorzaaghandschoen</t>
  </si>
  <si>
    <t xml:space="preserve">EN 381         </t>
  </si>
  <si>
    <t>multi pocket broek</t>
  </si>
  <si>
    <t>met afritspijpen</t>
  </si>
  <si>
    <t xml:space="preserve"> 65% Katoen / 35% Polyester, ca.240 gr/m2</t>
  </si>
  <si>
    <t xml:space="preserve">afritsbare pijp en twee steekzakken, twee achterzakken, 2 zijzakken op kniehoogte,elastiek  in de band. </t>
  </si>
  <si>
    <t>muts</t>
  </si>
  <si>
    <t>commando</t>
  </si>
  <si>
    <t>wol/acryl met thinsulate</t>
  </si>
  <si>
    <t>PMS ; zwart; antraciet 432; navy 295</t>
  </si>
  <si>
    <t>fleece</t>
  </si>
  <si>
    <t>100% polyester fleece</t>
  </si>
  <si>
    <t>overall</t>
  </si>
  <si>
    <t>wegwerp</t>
  </si>
  <si>
    <t>Geschikt voor het werken met gewasbeschermingingsmiddelen in ruw terrein zoals rozenstruiken en zeer goed ademend</t>
  </si>
  <si>
    <t>Ademend. Afsluitbaar mouwen en broekspijpen.</t>
  </si>
  <si>
    <t>100% katoen                                                                             ca. 320 gr                                                                                                  sanforised</t>
  </si>
  <si>
    <t xml:space="preserve"> Verdekte drukknoopsluiting, verstelbaar elastiek in rug, 2 zijzakken, achterzak, doorsteekzakken, duimstokzak, 2 borstzakken met klep en drukknoop, verstelbare mouwen en broekspijpen. </t>
  </si>
  <si>
    <t xml:space="preserve">PMS : wit; navy 295; khaki 870. </t>
  </si>
  <si>
    <t xml:space="preserve">100% katoen conform EN 14116.                                                                                                                                                                  </t>
  </si>
  <si>
    <r>
      <t>Vlamvertragend</t>
    </r>
    <r>
      <rPr>
        <sz val="10"/>
        <rFont val="Arial"/>
        <family val="2"/>
      </rPr>
      <t>.</t>
    </r>
    <r>
      <rPr>
        <sz val="10"/>
        <rFont val="Arial"/>
        <family val="2"/>
        <charset val="1"/>
      </rPr>
      <t xml:space="preserve"> Verdekte drukknoopsluiting, verstelbaar elastiek in rug, 2 zijzakken, achterzak, doorsteekzakken, duimstokzak, 2 borstzakken met klep en drukknoop, verstelbare mouwen en broekspijpen. </t>
    </r>
  </si>
  <si>
    <t xml:space="preserve"> 65% polyester/ 35% katoen,ca. 240 gr/m2</t>
  </si>
  <si>
    <t>overhemd</t>
  </si>
  <si>
    <t>1 borstzak, split met huisje,2e knoop op manchet, rugplooi</t>
  </si>
  <si>
    <t>PMS : grijs429/witte streep; bleu283/witte streep ;bordeaux rood221/witte streep</t>
  </si>
  <si>
    <t>korte mouw</t>
  </si>
  <si>
    <t>1 borstzak, rugplooi</t>
  </si>
  <si>
    <t>grijs429/witte streep; bleu283/witte streep ;bordeaux rood221/witte streep</t>
  </si>
  <si>
    <t>opgestikte borstzakken met buitenwaardse plooi, klep en knoop, vaste epauletten,2e koop op manchet,rugplooi.mouwlengte 4/5 en 7</t>
  </si>
  <si>
    <t>PMS : wit; l.blauw 283</t>
  </si>
  <si>
    <t>opgestikte borstzakken met buitenwaardse plooi, klep en knoop, vaste epauletten,2e koop op manchet,rugplooi.</t>
  </si>
  <si>
    <t>werkhemd,km.</t>
  </si>
  <si>
    <t>60% Katoen / 40% Polyester twill,ca.150 gr.</t>
  </si>
  <si>
    <t>2 borstzakken, rugplooi</t>
  </si>
  <si>
    <t>div standaard</t>
  </si>
  <si>
    <t>werkhemd, lm.</t>
  </si>
  <si>
    <t>2 borstzakken, split met huisje,2e knoop op manchet, rugplooi</t>
  </si>
  <si>
    <t xml:space="preserve">poplin 65%pol/35%kat easy care  </t>
  </si>
  <si>
    <t xml:space="preserve">PMS: wit; l.blauw 283; Navy 295;processblue 300 ; zwart; rood 032; bord.rood 221  </t>
  </si>
  <si>
    <t xml:space="preserve">55% katoen / 45% polyester ( of 60/40 kat/pol)
ca. 125gr/m2       </t>
  </si>
  <si>
    <t xml:space="preserve">55% katoen / 45% polyester ( of 60/40 kat/pol)
ca. 125gr/m2      </t>
  </si>
  <si>
    <t xml:space="preserve">55% katoen / 45% polyester ( of 60/40 kat/pol)
ca. 125gr /m2      </t>
  </si>
  <si>
    <t>flanel werkhemd</t>
  </si>
  <si>
    <t xml:space="preserve">100 % geruwde katoen </t>
  </si>
  <si>
    <t>2 borstzakken met klep en 1 zak met pennenzak</t>
  </si>
  <si>
    <t>ruit m groen</t>
  </si>
  <si>
    <t>lm. Button down</t>
  </si>
  <si>
    <t xml:space="preserve">55% katoen / 45% polyester ( of 60/40 kat/pol)
ca. 125gr /m2     </t>
  </si>
  <si>
    <t xml:space="preserve">stand.kleuren PMS: wit; l.blauw283; navy 295;process blue 300 ;zwart;rood 032.  </t>
  </si>
  <si>
    <t>overschoen</t>
  </si>
  <si>
    <t>PE</t>
  </si>
  <si>
    <t>per 100 stuks</t>
  </si>
  <si>
    <t>parka</t>
  </si>
  <si>
    <t>Waterdicht en ademend materiaal EN 343 klasse 3, 100% beaver Nylon,  waterdicht, retro reflecterende banden om de jas en mouwen conform EN 471 klasse 3,RWS</t>
  </si>
  <si>
    <t>Jas met uitritsbare thermische voering,taille met tunnelkoord,binnenzak, 2 verdekte steekzakken en borstzakken, ritssluiting</t>
  </si>
  <si>
    <t>Fluor oranje of fluor geel met reflectie strepen 3M.</t>
  </si>
  <si>
    <t>beaver nylon</t>
  </si>
  <si>
    <t xml:space="preserve">Beavernylon, ca. 250gr  ca. 50% katoen / 50% nylon. Of 70/30 polyester/katoen. </t>
  </si>
  <si>
    <t>uitritsbare stepvoering met mouw. Verdekte sluiting . Twee borstzakken met GSM zak en met klep , twee zijzakken met  klep. 2 binnenzakken afsluitbaar. mouwen met manchet,  windvanger .Met reflecterende piping op voor en achterzijde. Op verzoek achteraf epauletten te plaatsen. ( niet aanbieden)</t>
  </si>
  <si>
    <t>100% polyester microphase. EN 343,klasse 3</t>
  </si>
  <si>
    <t>Uitneembare gestepte voering.Capuchon in kraag. 4afsluitbare zakken.Epauletten. Reflectie bies onder jukstuk.</t>
  </si>
  <si>
    <t>PMS: zwart; navy 295</t>
  </si>
  <si>
    <t xml:space="preserve"> 65% polyester / 35% katoen, conform EN ISO 14116</t>
  </si>
  <si>
    <t xml:space="preserve">Ritssluiting tot bovenin de kraag, overslag. Twee borstzakken met klep , twee zakken met zij-en bovenintast met klep. Afsluitbare binnenzakken. Mouwen met windvanger.                                      </t>
  </si>
  <si>
    <t>Pol./2 kleurig</t>
  </si>
  <si>
    <t xml:space="preserve">100% Polyester met PU-coating, EN343 3-3, ca.155 gr/m2. </t>
  </si>
  <si>
    <t xml:space="preserve">Tweekleurig, ademende, wind- en waterdichte dames parka, met fleece uitrits voering, twee borstzakken, twee steekzakken met klep, dokumentenzak met rits, taille verstelbaar met koord, manchetten, verdekte ritssluiting,  kraag met  fleece, afneembare capuchon, reflectie biezen. of enigszins vergelijkbaar model. </t>
  </si>
  <si>
    <t>comb. blauw/zwart of vergelijkbaar</t>
  </si>
  <si>
    <t>3/4 doorwerkjas</t>
  </si>
  <si>
    <t xml:space="preserve">Buitenstof 100% polyester, Toptex,EN 343-3/3, waterafstotend en ademend. Uitneembare binnenvoering.Huidig model Strassbourgh met thermojack Malo als losse binnenvoering.
</t>
  </si>
  <si>
    <t>Jack met uitneembare voering, ritssluiting tot boven in de kraag. 
(afneembare) capuchon oprolbaar in kraag. binnenzak met rits onder overslag, ingezette borstzakken met rits en klep. zijzakken met boven- en zij-intast,  met klep . manchetten verstelbaar. Reflecterende bies op voor - en achterpand op schouderhoogte. Imitatie bontkraag.</t>
  </si>
  <si>
    <t>PMS : groen 349; navy 295; antraciet 432</t>
  </si>
  <si>
    <t>signaal/2kleurig</t>
  </si>
  <si>
    <t>100% polyester, conform EN 340, EN 343-3/3,EN 471-3 (RWS)</t>
  </si>
  <si>
    <t>Oxford/2 kleurig</t>
  </si>
  <si>
    <t>100% polyester oxford met pu coating, water- winddicht.</t>
  </si>
  <si>
    <t xml:space="preserve">jack met uitneembare stepvoering,, 3 afsluitbare zakken, grijs met zwarte schouderstukken en bovenarm </t>
  </si>
  <si>
    <t>comb. zw/grijs</t>
  </si>
  <si>
    <t>parka/winterjas</t>
  </si>
  <si>
    <t>polyamide</t>
  </si>
  <si>
    <t>100% polyamide</t>
  </si>
  <si>
    <t>waterdicht,ademend, 4 zakken met rits,afneemb.capuchon,rits met overslag.</t>
  </si>
  <si>
    <t>polo</t>
  </si>
  <si>
    <t>100% katoen piqué                                                                         ca. 210 gr</t>
  </si>
  <si>
    <t xml:space="preserve">  Zwart, oranje kraag en beleg en borstzak strook, borstzak binnenwaards</t>
  </si>
  <si>
    <t>Zwart met PMS : oranje 021 accenten</t>
  </si>
  <si>
    <t>standaard</t>
  </si>
  <si>
    <t>PMS : antraciet 431</t>
  </si>
  <si>
    <t>100% katoen piqué                                                                         ca. 210 gr.( Epauletten, borstz. in kat/pol twill)</t>
  </si>
  <si>
    <t>korte mouw, 3-knoops kraag, zijplitjes. Eventueel achteraf tegen meerprijs van epauletten te voorzien, indien om functionele reden noodzakelijk.(aanbieden zonder b zak en epauletten)</t>
  </si>
  <si>
    <t xml:space="preserve">PMS : wit; navy 295; aqua 319;groen 349;grijs 429; zwart.  </t>
  </si>
  <si>
    <t xml:space="preserve">polo kleur combi </t>
  </si>
  <si>
    <t>Mouwboord voorzien van contraststeep, kraag  voorzien van contraststreep, contasterende kleur van beleg voorsluiting , knoopsluiting</t>
  </si>
  <si>
    <t xml:space="preserve"> PMS : Lichtblauw283 met d.blauwe295 accenten;grijs431 m oranje021 acc. </t>
  </si>
  <si>
    <t xml:space="preserve">stand.kleuren PMS : wit; navy 295; aqua319;groen349;grijs429;zwart.  </t>
  </si>
  <si>
    <t>upf</t>
  </si>
  <si>
    <t>min 50, max 80% katoen/polyester piqué,ca.190 gr.,EN 340, UPF 50+.</t>
  </si>
  <si>
    <t>PMS: groen 349</t>
  </si>
  <si>
    <t>100% katoen piqué                                                                         ca. 210 gr.</t>
  </si>
  <si>
    <t xml:space="preserve">diverse standaard kleuren;zwart met oranje accenten. </t>
  </si>
  <si>
    <t>100% katoen piqué                                                                         ca. 210 gr. (Epauletten, borstz. in kat/pol twill)</t>
  </si>
  <si>
    <t>standaard .Eventueel achteraf tegen meerprijs van epauletten te voorzien, indien om functionele reden noodzakelijk.(aanbieden zonder b zak en epauletten)</t>
  </si>
  <si>
    <t>polo lange mouw</t>
  </si>
  <si>
    <t xml:space="preserve">Zwart met oranje021 accenten. </t>
  </si>
  <si>
    <t>polo veiligheid</t>
  </si>
  <si>
    <t>veiligheidspolo</t>
  </si>
  <si>
    <t xml:space="preserve">RWS polo,EN471 klasse 2, 50% cooldry/50% polyester.
</t>
  </si>
  <si>
    <t>3 knoops polo sluiting</t>
  </si>
  <si>
    <t xml:space="preserve">Fluor oranje en fluor geel met zwarte kraag, reflectie strepen 3M, </t>
  </si>
  <si>
    <t>polosweater</t>
  </si>
  <si>
    <t>min 60,max 80% katoen/ polyester sweatstof  ca. 280-300 gr conform EN 340</t>
  </si>
  <si>
    <t xml:space="preserve">  3 koops sluiting,met gebreide manchetten en taille boord.</t>
  </si>
  <si>
    <t>PMS wit,Navy 295,process blue 300 , groen 349, zwart, grijs 429 en antraciet 431, zwart/oranje021 comb.</t>
  </si>
  <si>
    <t>met borstzak</t>
  </si>
  <si>
    <t>min 60,max 80% katoen/ polyester sweatstof  ca. 250-280 gr conform EN 340</t>
  </si>
  <si>
    <t>PMS ; kobalt blauw/d.blauw comb.;zwart/grijs comb.</t>
  </si>
  <si>
    <t>pullover</t>
  </si>
  <si>
    <t>PMS: navy 295, groen 349, antraciet 432.</t>
  </si>
  <si>
    <t>regenbroek</t>
  </si>
  <si>
    <t>Polyurethaan  stretch, ca. 170 gr/m2 ENV 343-3/3 of vergelijkbaar.</t>
  </si>
  <si>
    <t>2 doortasters, onderkant pijpen verstelbaar door drukknopen, rondom elastiek in tailleband. Bijvoorbeeld Hydrowear of gelijkwaardige A-kwaliteit.</t>
  </si>
  <si>
    <t>PMS : navy 295; oranje 021; groen 349</t>
  </si>
  <si>
    <t>regenjas</t>
  </si>
  <si>
    <t>Kraag met oprolbare capuchon, twee afsluitende steekzakken, verdekte ritssluiting met knopen. Een overstekend jukstuk op axhterpand met een opening t.b.v. luchtcirculatie. Tevens een fluoriserende streep op achterpand. Bijvoorbeeld Hydrowear of gelijkwaardige A-kwaliteit.</t>
  </si>
  <si>
    <t>riem</t>
  </si>
  <si>
    <t>zilverkleurige gesp</t>
  </si>
  <si>
    <t>3 cm.</t>
  </si>
  <si>
    <t>zwart ;bruin</t>
  </si>
  <si>
    <t>3,5 cm.</t>
  </si>
  <si>
    <t>zwart;bruin</t>
  </si>
  <si>
    <t>schippers trui</t>
  </si>
  <si>
    <t>50/30/20 wol/acryl/polyamide of 50/50 wol/acryl. Grof gebreid</t>
  </si>
  <si>
    <t xml:space="preserve">korte rits middenvoor, doorlopend in kraag, </t>
  </si>
  <si>
    <t>PMS : navy 295,groen349, antraciet 432.</t>
  </si>
  <si>
    <t>schoen laag,type1</t>
  </si>
  <si>
    <t>representatief</t>
  </si>
  <si>
    <t xml:space="preserve">leder, rubber zool confrom SRA veiligheidseis </t>
  </si>
  <si>
    <t>Veterschoen, netjes,soepel. "Office"schoen. b.v.als Mephisto of Ecco of Lowe Renegade</t>
  </si>
  <si>
    <t>schoen laag,type2</t>
  </si>
  <si>
    <t>Veterschoen, netjes,soepel. "Office"schoen. b.v.als Mephisto of Ecco of Lowe Renegade.</t>
  </si>
  <si>
    <t>schoen laag,type3</t>
  </si>
  <si>
    <t>schoen, instap</t>
  </si>
  <si>
    <t>representatief,plat</t>
  </si>
  <si>
    <t>nette damesschoen, instapschoen zonder hak</t>
  </si>
  <si>
    <t>schoen,hoog,type2</t>
  </si>
  <si>
    <t>schuifpassant</t>
  </si>
  <si>
    <t>katoen/polyester</t>
  </si>
  <si>
    <t>ook Boswachters</t>
  </si>
  <si>
    <t>PMS : navy 295; groen 349, zwart</t>
  </si>
  <si>
    <t>shawl dames</t>
  </si>
  <si>
    <t>ca. 30 x 140 cm.</t>
  </si>
  <si>
    <t>PMS : navy 295: paars 526</t>
  </si>
  <si>
    <t xml:space="preserve">100% wol, wolfijnheid 28 micron
</t>
  </si>
  <si>
    <t xml:space="preserve">ca, 28 cm, bij 200 cm </t>
  </si>
  <si>
    <t>PMS: navy 295</t>
  </si>
  <si>
    <t>singlet</t>
  </si>
  <si>
    <t>100% katoen</t>
  </si>
  <si>
    <t>wit,d.blauw295</t>
  </si>
  <si>
    <t>Sloof</t>
  </si>
  <si>
    <t xml:space="preserve">65% polyester / 35% katoen. 210 gr/m2                                   </t>
  </si>
  <si>
    <t>100x110</t>
  </si>
  <si>
    <t>PMS : zwart; antraciet 432</t>
  </si>
  <si>
    <t>100x100</t>
  </si>
  <si>
    <t>zwart met krijtstreep, split licht grijs tegengevoerd.</t>
  </si>
  <si>
    <t>sokken</t>
  </si>
  <si>
    <t>50% coolmax/30%kat/18%pa/2%ea</t>
  </si>
  <si>
    <t>Wintersok. Voor droge voeten. Hak en teenpartijen extra versterkt, krimpvrij.</t>
  </si>
  <si>
    <t xml:space="preserve">PMS: zwart; antraciet 432; </t>
  </si>
  <si>
    <t>wol/ polyamide</t>
  </si>
  <si>
    <t>Lycra in boord, glad gebreid, badstofzool, handgekettelde teen en antibacterieel </t>
  </si>
  <si>
    <t xml:space="preserve">zomer </t>
  </si>
  <si>
    <t>Naadloos. Verdikte drukpunten, elastische band aan de bovenkant. Geschikt voor ruw terrein en werkschoenen.</t>
  </si>
  <si>
    <t>80/20 katoen/polyester</t>
  </si>
  <si>
    <t>frotté zool</t>
  </si>
  <si>
    <t>100% katoen, badstof</t>
  </si>
  <si>
    <t>spencer</t>
  </si>
  <si>
    <t>V hals + epauletten</t>
  </si>
  <si>
    <t>PMS : navy 295; antraciet 432,  groen 349</t>
  </si>
  <si>
    <t>stofjas</t>
  </si>
  <si>
    <t xml:space="preserve">65% polyester / 35% katoen conform EN 340.                                         </t>
  </si>
  <si>
    <t>PMS: zwart of groen349</t>
  </si>
  <si>
    <t>stropdas</t>
  </si>
  <si>
    <t>PMS : navy 295; zwart; oranje 021; paars 526; streep blauw/geel.</t>
  </si>
  <si>
    <t>sweatshirt</t>
  </si>
  <si>
    <t>Unisex crew neck sweater met bioord aan mouwen en onderzijde</t>
  </si>
  <si>
    <t>PMS: wit, navy 295,process blue 300 ,groen 349, zwart , antraciet 432, zwart/oranje 021 comb.</t>
  </si>
  <si>
    <t>t shirt</t>
  </si>
  <si>
    <t>100% katoen. Ca. 160 gr/m2</t>
  </si>
  <si>
    <t>ronde hals</t>
  </si>
  <si>
    <t xml:space="preserve">PMS : wit; navy 295; kobalt 072;process blue 300 ;groen 349; antraciet 432; zwart </t>
  </si>
  <si>
    <r>
      <t xml:space="preserve">65/35 polyester/katoen      </t>
    </r>
    <r>
      <rPr>
        <sz val="10"/>
        <color indexed="10"/>
        <rFont val="Arial"/>
        <family val="2"/>
      </rPr>
      <t xml:space="preserve"> </t>
    </r>
  </si>
  <si>
    <t>stretch</t>
  </si>
  <si>
    <t xml:space="preserve">95/5 katoen/spandex                                                                         </t>
  </si>
  <si>
    <t>v hals</t>
  </si>
  <si>
    <t>div.standaard kleuren</t>
  </si>
  <si>
    <t xml:space="preserve">t shirt                                </t>
  </si>
  <si>
    <t xml:space="preserve">65/35 polyester/katoen       </t>
  </si>
  <si>
    <t>t shirt lange mouw</t>
  </si>
  <si>
    <t>100% katoen. Ca. 185 gr</t>
  </si>
  <si>
    <t xml:space="preserve">PMS : wit, navy 295,process blue 300 ,groen 349, antraciet 431 </t>
  </si>
  <si>
    <t>thermo broek</t>
  </si>
  <si>
    <t xml:space="preserve"> polyester tricot,ademend, vochtregulerend als 50%pol/50%vis Thermal,  met stretch, min.. 185 gr, conform EN 342</t>
  </si>
  <si>
    <t>Vochtregulerend, isolerend en ademend, Extra lange broekspijpen. Rekbaar met extra bewegingsvrijheid en glad afgewerkte naden.</t>
  </si>
  <si>
    <t>PMS: zwart; antraciet 432; Navy 295</t>
  </si>
  <si>
    <t>thermoshirt</t>
  </si>
  <si>
    <t>Vocht regulerend, isolerend en ademend, glad afgewerkte naden met zowel ronde hals als hoge hals</t>
  </si>
  <si>
    <t>veiligheidshandschoen</t>
  </si>
  <si>
    <t>Boxleder cat. 2, EN 388</t>
  </si>
  <si>
    <t>veiligheidshelm</t>
  </si>
  <si>
    <t>EN 397</t>
  </si>
  <si>
    <t>zonder binnenwerk, schok- en chemicalienbestendig</t>
  </si>
  <si>
    <t>div.standaard</t>
  </si>
  <si>
    <t>veiligheidsklomp</t>
  </si>
  <si>
    <t>S2 klomp</t>
  </si>
  <si>
    <t>Leder bovenwerk, polyurethaan zool. EN 345, S2</t>
  </si>
  <si>
    <r>
      <t>Veiligheidsklomp m</t>
    </r>
    <r>
      <rPr>
        <sz val="10"/>
        <rFont val="Arial"/>
        <family val="2"/>
      </rPr>
      <t>et gesloten hak</t>
    </r>
    <r>
      <rPr>
        <sz val="10"/>
        <rFont val="Arial"/>
        <family val="2"/>
        <charset val="1"/>
      </rPr>
      <t xml:space="preserve"> en overneus, wreefband.  </t>
    </r>
  </si>
  <si>
    <t>veiligheidslaars</t>
  </si>
  <si>
    <t>S3</t>
  </si>
  <si>
    <t>Glad rundleer, waterafstotend EN 345 S3, 
nitril/ PU anti slipzool, kruipneus</t>
  </si>
  <si>
    <t>zwart of bruin</t>
  </si>
  <si>
    <t>S3 winter</t>
  </si>
  <si>
    <t xml:space="preserve">Glad rundleer, waterafstotend EN 345 S3, 
nitril/ PU anti slipzool, </t>
  </si>
  <si>
    <t xml:space="preserve">veiligheidslaars </t>
  </si>
  <si>
    <t>EN 345 S5, zowel rubber als poliaxid materiaal</t>
  </si>
  <si>
    <t>Waterdicht, antischok en antislip, chemische, micro-organismen en organisch bestendig,geschikt voor werken met gewasbescherming.</t>
  </si>
  <si>
    <t>veiligheidslaars type1</t>
  </si>
  <si>
    <t>S5, pvc/rubber</t>
  </si>
  <si>
    <t>EN 345 S5 PVC met nitril rubber zool</t>
  </si>
  <si>
    <t xml:space="preserve">Veiligheidslaars met stalen neus, antistatische zool en energie-absorberende hak, geprofileerde loopzool en een stalen tussenzool. </t>
  </si>
  <si>
    <t>S3 kruipneus</t>
  </si>
  <si>
    <t xml:space="preserve"> waterafstotend,stalen neus ,stalen tussenzool, kruipneus</t>
  </si>
  <si>
    <t>veiligheidslaars type2</t>
  </si>
  <si>
    <t xml:space="preserve"> waterafstotend,stalen neus ,stalen tussenzool, kruipneus. Bv. cofra 88 Malawi of vergelijkbaar model en A-merk</t>
  </si>
  <si>
    <t>veiligheidsschoen</t>
  </si>
  <si>
    <t>S3 dames hoog</t>
  </si>
  <si>
    <t>Glad rundleer, waterafstotend EN 345 S3, 
nitril/ PU anti slipzool</t>
  </si>
  <si>
    <t>Schokdemping hak/ hiel, volgevoerde enkel en achillespeesbescherming, waterdichte schacht, geen voelbare binnennaden.Soepel en niet te zwaar. Bv. Cofra 88 Brigitte of vergelijkbaar model en A-merk</t>
  </si>
  <si>
    <t>S2 instap</t>
  </si>
  <si>
    <t>Glad rundleer, waterafstotend EN 345 S2, 
nitril/ PU anti slipzool</t>
  </si>
  <si>
    <t>instapschoen</t>
  </si>
  <si>
    <t>S3 instap</t>
  </si>
  <si>
    <r>
      <t>instapper, elastiek bij sluiting</t>
    </r>
    <r>
      <rPr>
        <sz val="10"/>
        <rFont val="Arial"/>
        <family val="2"/>
        <charset val="1"/>
      </rPr>
      <t>, schokabsorberende hak,anti slipzool 
bv C</t>
    </r>
    <r>
      <rPr>
        <sz val="10"/>
        <rFont val="Arial"/>
        <family val="2"/>
      </rPr>
      <t>ofra 88tiberius of vergelijkbaar model en A-merk</t>
    </r>
  </si>
  <si>
    <t xml:space="preserve">veiligheidsschoen     </t>
  </si>
  <si>
    <t>S2 hoog</t>
  </si>
  <si>
    <t>h+d</t>
  </si>
  <si>
    <t>vetermodel, schokabsorberende hak, 
volgevoerde enkel en achillespeesbescherming
waterdichte schacht</t>
  </si>
  <si>
    <t>veiligheidsschoen     type1</t>
  </si>
  <si>
    <t>S3 laag</t>
  </si>
  <si>
    <t>Glad rundleer, waterafstotend EN 345 S3, 
nitril/ PU anti slipzool, olie en benzine bestendig, ademend</t>
  </si>
  <si>
    <t>Schokdemping hak/ hiel, volgevoerde enkel en achillespeesbescherming, waterdichte schacht, geen voelbare binnennaden.Soepel en niet te zwaar. Bv. Emma 76Paul of vergelijkbaar model en A-merk</t>
  </si>
  <si>
    <t>S3 hoog</t>
  </si>
  <si>
    <t>Schokdemping hak/ hiel, volgevoerde enkel en achillespeesbescherming, waterdichte schacht, geen voelbare binnennaden.Soepel en niet te zwaar.</t>
  </si>
  <si>
    <t>S2 laag</t>
  </si>
  <si>
    <t xml:space="preserve">vetermodel, schokabsorberende hak, 
</t>
  </si>
  <si>
    <t>veiligheidsschoen     type2</t>
  </si>
  <si>
    <t>Schokdemping hak/ hiel, volgevoerde enkel en achillespeesbescherming, waterdichte schacht, geen voelbare binnennaden.Soepel en niet te zwaar.bv. Cofra 87 Duo455 of vergelijkbaar model en A-merk</t>
  </si>
  <si>
    <t>veiligheidsschoen     type3</t>
  </si>
  <si>
    <t>veiligheidsschoen kruipneus type1</t>
  </si>
  <si>
    <t>Schokdemping hak/ hiel, volgevoerde enkel en achillespeesbescherming, waterdichte schacht, geen voelbare binnennaden. Bv. Cofra 88volga of vergelijkbaar model en A-merk</t>
  </si>
  <si>
    <t>Schokdemping hak/ hiel, volgevoerde enkel en achillespeesbescherming, waterdichte schacht, geen voelbare binnennaden. Voorkeur gaat uitbnaar cofar 88 Reno</t>
  </si>
  <si>
    <t>veiligheidsschoen kruipneus type2</t>
  </si>
  <si>
    <t>Schokdemping hak/ hiel, volgevoerde enkel en achillespeesbescherming, waterdichte schacht, geen voelbare binnennaden. bv. ofra 88 AtlantiZ01 of vergelijkbaar model en A-merk</t>
  </si>
  <si>
    <t>Schokdemping hak/ hiel, volgevoerde enkel en achillespeesbescherming, waterdichte schacht, geen voelbare binnennaden. Voorkeur gaat uit naar cofra 88CaspianZ01</t>
  </si>
  <si>
    <t>veiligheidsschoen, kruipneus</t>
  </si>
  <si>
    <r>
      <rPr>
        <sz val="10"/>
        <rFont val="Arial"/>
        <family val="2"/>
      </rPr>
      <t>Zool bestand tegen 300 graden</t>
    </r>
    <r>
      <rPr>
        <sz val="10"/>
        <color indexed="8"/>
        <rFont val="Arial"/>
        <family val="2"/>
        <charset val="1"/>
      </rPr>
      <t xml:space="preserve"> contactwarmte, stalen neus, kruipneus, antistatische eigenschappen, waterafstotend,</t>
    </r>
    <r>
      <rPr>
        <sz val="10"/>
        <rFont val="Arial"/>
        <family val="2"/>
        <charset val="1"/>
      </rPr>
      <t xml:space="preserve"> kevlar tussenzool.S3</t>
    </r>
  </si>
  <si>
    <r>
      <t xml:space="preserve"> Hielversteviging, stalen neus, overneus, antistatische eigenschappen</t>
    </r>
    <r>
      <rPr>
        <sz val="10"/>
        <rFont val="Arial"/>
        <family val="2"/>
        <charset val="1"/>
      </rPr>
      <t>.</t>
    </r>
    <r>
      <rPr>
        <sz val="10"/>
        <color indexed="8"/>
        <rFont val="Arial"/>
        <family val="2"/>
        <charset val="1"/>
      </rPr>
      <t xml:space="preserve"> Bv. de Emma Maverick, of vergelijkbaar model en A-merk.</t>
    </r>
  </si>
  <si>
    <t>veiligheidsschoen,type1</t>
  </si>
  <si>
    <t>Schokdemping hak/ hiel, volgevoerde enkel en achillespeesbescherming, waterdichte schacht, geen voelbare binnennaden.Soepel en niet te zwaar. Bv. Cofra 88 Sophie, of vergelijkbaar model en A-merk.</t>
  </si>
  <si>
    <t>En 471,klasse 2.2</t>
  </si>
  <si>
    <t xml:space="preserve">leverbaar met ritssluiting of sluiting dmv klittenband </t>
  </si>
  <si>
    <t>fluor oranje;fluor geel met strepen 3M</t>
  </si>
  <si>
    <t>werkbroek</t>
  </si>
  <si>
    <t>65/35 polyester /katoen ca.300 gr/m2.</t>
  </si>
  <si>
    <t>zijzakken, 2 achterzakken afsluitbaar, dijbeenzak, tel.zak, duimstokzak,cordura kniestukken.</t>
  </si>
  <si>
    <t>PMS ; zwart; antraciet432; navy 295; groen 349; khaki 870</t>
  </si>
  <si>
    <t>waterafstotend</t>
  </si>
  <si>
    <t>zijzakken, 2 achterzakken, dijbeenzakken, tel.zak, hamerlus,duimstokzak,cordura kniestukken, band met elastiek achter.</t>
  </si>
  <si>
    <t>PMS : groen349, onder fluor oranje met 3M strepen</t>
  </si>
  <si>
    <t>cargo</t>
  </si>
  <si>
    <t>65/35 polyester /katoen ca.300 gr. Gevoerd</t>
  </si>
  <si>
    <t>zijzakken, 2 achterzakken, dijbeenzakken.</t>
  </si>
  <si>
    <t>grijs432</t>
  </si>
  <si>
    <t>65/35 polyester /katoen ca.300 gr.</t>
  </si>
  <si>
    <t>zijzakken, 2 achterzakken, dijbeenzak, tel.zak, duimstokzak,cordura kniestukken.</t>
  </si>
  <si>
    <t>d. blauw295; grijs432;zwart.</t>
  </si>
  <si>
    <t>65/35 polyester /katoen ca.300 gr.waterafstotende finish</t>
  </si>
  <si>
    <t>zijzakken, 2 achterzakken, dijbeenzakken, tel.zak, hamerlus,duimstokzak,cordura kniestukken.</t>
  </si>
  <si>
    <t>zwart;d.blauw295.</t>
  </si>
  <si>
    <t>S</t>
  </si>
  <si>
    <t xml:space="preserve">werkbroek </t>
  </si>
  <si>
    <t>kort</t>
  </si>
  <si>
    <t xml:space="preserve"> 65% Katoen / 35% Polyester, ca.210 gr/m2</t>
  </si>
  <si>
    <t>Korte werkbroek, twee steekzakken, een achterzak en een duimstokzak, riemlussen en elastiek in de band .</t>
  </si>
  <si>
    <t>PMS : Navy 295</t>
  </si>
  <si>
    <t>werkbroek winter</t>
  </si>
  <si>
    <t>gevoerd</t>
  </si>
  <si>
    <t>werkbroek zomer</t>
  </si>
  <si>
    <t>60/40 katoen/polyester ca. 240 gr/m2</t>
  </si>
  <si>
    <t>zijzakken, 2 achterzakken,  duimstokzakken, hamerlus,  waterdichte kniezakken, Voorkeur gaat uit naar model Heigo</t>
  </si>
  <si>
    <t>werkhandschoen</t>
  </si>
  <si>
    <t>Rondgebreide handschoen met manchet, met extra grip</t>
  </si>
  <si>
    <t>werkschort</t>
  </si>
  <si>
    <t>vinyl of pvc/katoen, chemicalien bestendig</t>
  </si>
  <si>
    <t xml:space="preserve">Halter sloof afmeting 70x90 cm </t>
  </si>
  <si>
    <t>wit of zwart</t>
  </si>
  <si>
    <t>zaagbroek</t>
  </si>
  <si>
    <r>
      <t xml:space="preserve">
Buitenstof: vol stretch texxion behandeld met armortex. Voering: 6 laags kettingzaagbescherming met onderzijde anti-wicking zone. Binnenzijde: Nylet voering. conform  EN 381-5, Klasse 1 (20 m/s), EN 343 2/3  bv. </t>
    </r>
    <r>
      <rPr>
        <sz val="10"/>
        <rFont val="Arial"/>
        <family val="2"/>
      </rPr>
      <t>Sioen, tall fit arborist of vergelijkbaar A-merk</t>
    </r>
    <r>
      <rPr>
        <sz val="10"/>
        <rFont val="Arial"/>
        <family val="2"/>
        <charset val="1"/>
      </rPr>
      <t xml:space="preserve">
  </t>
    </r>
  </si>
  <si>
    <t>Strech, waterafstotend, ademend, oliebestendig met voorzijde zaagbescherming. TeXXion buitenstof met stretch, Armortex versterkingen. Onderzijde kettingzaagbescherming en zone ter voorkoming van het verzamelen van vocht. Nylnet voering.Elastische lendenband met riemlussen en bretelknopen. 2 zakken met ritssluiting, 1 dijbeenzak met flap met reflecterende bies en ventilatierits op achterbenen.</t>
  </si>
  <si>
    <t>835 Anthraciet
Grijs/Zwart</t>
  </si>
  <si>
    <t>zaagjas</t>
  </si>
  <si>
    <r>
      <t xml:space="preserve">Voorzijde : 60% Kevlar, 20% PA, 20% PU Achterzijde 90% Condura, 10% Lycra. Dwars- en lengt-e lasticiteit 45-55% conform </t>
    </r>
    <r>
      <rPr>
        <sz val="10"/>
        <rFont val="Arial"/>
        <family val="2"/>
      </rPr>
      <t>EN 381-11</t>
    </r>
    <r>
      <rPr>
        <sz val="10"/>
        <rFont val="Arial"/>
        <family val="2"/>
        <charset val="1"/>
      </rPr>
      <t xml:space="preserve">, Klasse 1 (20 m/s) </t>
    </r>
    <r>
      <rPr>
        <sz val="10"/>
        <rFont val="Arial"/>
        <family val="2"/>
      </rPr>
      <t>en EN 471 Klasse 3</t>
    </r>
    <r>
      <rPr>
        <sz val="10"/>
        <rFont val="Arial"/>
        <family val="2"/>
        <charset val="1"/>
      </rPr>
      <t xml:space="preserve"> ,bij voorkeur EN 14116 .Als Sip Protection Sticonform; </t>
    </r>
    <r>
      <rPr>
        <sz val="10"/>
        <rFont val="Arial"/>
        <family val="2"/>
      </rPr>
      <t>mod 5081</t>
    </r>
    <r>
      <rPr>
        <sz val="10"/>
        <rFont val="Arial"/>
        <family val="2"/>
        <charset val="1"/>
      </rPr>
      <t xml:space="preserve"> Forstflex6</t>
    </r>
  </si>
  <si>
    <t>zaagschoen</t>
  </si>
  <si>
    <t>zaag</t>
  </si>
  <si>
    <r>
      <t>EN 345-2</t>
    </r>
    <r>
      <rPr>
        <sz val="10"/>
        <rFont val="Arial"/>
        <family val="2"/>
        <charset val="1"/>
      </rPr>
      <t xml:space="preserve"> , EN 381 klasse 1 (20 m/s), zowel vibram als PU zool, olie en benzine bestendig, ademend, soepel licht gewicht, in diverse breedte- wreef- en schoenmaten en modellen.</t>
    </r>
  </si>
  <si>
    <t>broek</t>
  </si>
  <si>
    <t>Spijkerbroek stretch</t>
  </si>
  <si>
    <t>92% katoen, 6% elastomultiester, 2% elastaan</t>
  </si>
  <si>
    <t xml:space="preserve">Type Joliet / merk Lee (of vergelijkbaar) </t>
  </si>
  <si>
    <t>blauw</t>
  </si>
  <si>
    <t xml:space="preserve">kniestukken </t>
  </si>
  <si>
    <t xml:space="preserve">polyetheen </t>
  </si>
  <si>
    <t xml:space="preserve">divers </t>
  </si>
  <si>
    <t>EN 388</t>
  </si>
  <si>
    <t>bv. Showa 377 of vergelijkbaar A-merk</t>
  </si>
  <si>
    <t>bv. Showa 310 grip of vergelijkbaar A-merk</t>
  </si>
  <si>
    <t xml:space="preserve">Lederwerkhansschoen </t>
  </si>
  <si>
    <t>bv. Bulldriver art 10.419 of vergelijkbaar A-merk</t>
  </si>
  <si>
    <t>grijs</t>
  </si>
  <si>
    <t>handschoen snijbestendig</t>
  </si>
  <si>
    <t>EN 388 en EN 407</t>
  </si>
  <si>
    <t>handschoen thermo</t>
  </si>
  <si>
    <t>EN 388 en EN 511</t>
  </si>
  <si>
    <t>bv. Powergrab thermo Towa of vergelijkbaar A-merk</t>
  </si>
  <si>
    <t>oranje</t>
  </si>
  <si>
    <t>Gemaakt van gevet leer, Cambrelle voering, Zool van pu/nitril, Gaat tot 300 graden contactwarmte. Voldoet aan de veiligheidsnormering ISO 345 S3.</t>
  </si>
  <si>
    <t>De hiel extra verstevigd voor extra support. Bv. Grisport, Grisport 803L zwart S3, of vergelijkbaar model en A-merk.</t>
  </si>
  <si>
    <t>veiligheidsschoen     type 3</t>
  </si>
  <si>
    <t>Glad rundleer, waterafstotend, SRC zool voor uitstekende grip, Voldoet aan de veiligheidsnormering ISO 345 S3.</t>
  </si>
  <si>
    <t>bv. Bata Bickz 2 werkschoenen - Rugged - S3 W - hoog, of vergelijkbaar model en A-merk</t>
  </si>
  <si>
    <t>waterproof leer, heeft functionele Ergo-Tex binnenvoering en een PPS-dempingssysteem. De werkschoen beschikt over klima-kontrol inlegzolen, ISO 345 S3.</t>
  </si>
  <si>
    <t>outdoor zooltechnologie een heeft een profiel met grove groeven, bv. Atlas anatomic Bau 500, of vergelijkbaar model en A-merk.</t>
  </si>
  <si>
    <t>S3 hoog kruipneus</t>
  </si>
  <si>
    <t>Rundleder GORE-Tex Performance Comfort Footwear / Gepolsterde watertong / Hele inlegzool ESD PRO gray / ESD beschermende softvlies-binnenzool / Stalen tusenzool / Grof geprofileerde PU/PU zool SAFETY-GRIP / Aangespoten PU-kruipneus / Stalen neus EN 345 S3</t>
  </si>
  <si>
    <t>Reflecterend Materiaal / GORE-TEXmembraan / Antislip / Orthopedische Voetbescherming / ESD / Bescherming tegen penetratie. Bv. Elten RENZO GTX Mid ESD S3 CI, of vergelijkbaar model en A-merk.</t>
  </si>
  <si>
    <t>Rundleder GORE-Tex Performance Comfort Footwear / Gepolsterde watertong / Hele inlegzool ESD PRO gray / ESD beschermende softvlies-binnenzool / Stalen tusenzool / Grof geprofileerde PU/PU zool SAFETY-GRIP / Aangespoten PU-kruipneus / Stalen neus EN 345 S4</t>
  </si>
  <si>
    <t>Bescherming tegen penetratie / ESD / Orthopedische voetbescherming / Antislip / Biomechanische constructie / Optimale beschermfunctie voor het spronggewricht / stijgbeugeltechniek voor hoge stabiliteit</t>
  </si>
  <si>
    <t>65% polyester/35% katoen, 260 gr/m2 Canvas structuur</t>
  </si>
  <si>
    <t>Voering van quilt. Verlengde rug. Sluiting met ritssluiting, windvanger en verborgen drukknopen. Ritszak onder de windvanger. Borstzakken met klep met verborgen drukknopen. D-ring. Voorzakken. Elastiek aan de armgaten. Rits onderaan de rug voor bedrukking/borduursel. Tailleband met drukknoopregulering. Contraststiksels. Reflectie-effecten. bv. Mascot Knoxville, of vergelijkbaar model en A-merk.</t>
  </si>
  <si>
    <t>Parka</t>
  </si>
  <si>
    <t>100% polyester 270 g/m² Canvas structuur EN 343-2</t>
  </si>
  <si>
    <t>Pilotjack</t>
  </si>
  <si>
    <t>100% polyester 270 g/m² Canvas structuur EN 343-3</t>
  </si>
  <si>
    <t>Ademend, winddicht en waterafstotend. Bontkraag. Uitritsbare bontvoering. Sluiting met ritssluiting, windvanger en verborgen drukknopen. Afneembare mouwen. Verlengde rug. Ritszak onder de windvanger. Borstzakken met klep met verborgen drukknopen. D-ring. Ergonomisch gevormde mouwen zorgen voor extra bewegingsvrijheid. Voorzakken. Binnenzak met rits. Tricot (verborgen in windvanger) en drukknoopsluiting bij de pols. Reguleerbaar rijgsnoer aan de binnenkant. Tailleband met drukknoopregulering. Contraststiksels. Reflectie-effecten. bv. Mascot Macon, of vergelijkbaar model en A-merk.</t>
  </si>
  <si>
    <t>65% polyester/35% cotton, 310 g/m², Canvas structuur met stretch.</t>
  </si>
  <si>
    <t>Tweevoudig en drievoudig gestikte naden aan de broekspijpen en in het kruis. Lage taille en voorgevormde tailleband. Ergonomisch gevormde broekspijpen. Riemlussen. Gulp met rits. Voorzakken. Achterzakken met versterking en kleppen met klittenbandsluiting. Verstelbare hamerlus. Dijbeenzak met versterking, telefoonzak en klep met klittenbandsluiting. Versterkte duimstokzak met klein zakje aan de buitenzijde. Pennenzakje. Oranje contraststiksels. Reflectie-effecten. Voorkeur gaat uit naar Mascot Faro</t>
  </si>
  <si>
    <t>werkbroek kort</t>
  </si>
  <si>
    <t>Tweevoudig en drievoudig gestikte naden aan de broekspijpen en in het kruis. Lage taille en voorgevormde tailleband. Ergonomisch gevormde broekspijpen. Riemlussen. Gulp met rits. Voorzakken. Achterzakken met versterking en kleppen met klittenbandsluiting. Verstelbare hamerlus. Dijbeenzak met versterking, telefoonzak en klep met klittenbandsluiting. Versterkte duimstokzak met klein zakje aan de buitenzijde. Pennenzakje. Oranje contraststiksels. Reflectie-effecten. bv. Mascot Borba, of vergelijkbaar model en A-merk.</t>
  </si>
  <si>
    <t>T-shirt</t>
  </si>
  <si>
    <t>92% polyester/8% elastane, 160 gr/m2 single jersey</t>
  </si>
  <si>
    <t>Tweekleurig. Gekamd katoen. Moderne pasvorm. Anti-pilling materiaal. Robuuste kwaliteit. Voorgekrompen. Ronde hals. Tricot aan de hals. Verstevigde boord.</t>
  </si>
  <si>
    <t>PMS antraciet 431/zwart combi</t>
  </si>
  <si>
    <t>licht getailleerd dames model, split met huisje,2e knoop op manchet, rugplooi</t>
  </si>
  <si>
    <t>PMS: wit; l.blauw 283; Navy 295;processblue 300 ; zwart; rood 032; bord.rood 222</t>
  </si>
  <si>
    <t>badge</t>
  </si>
  <si>
    <t>naambadge</t>
  </si>
  <si>
    <t>aluminium</t>
  </si>
  <si>
    <t xml:space="preserve"> Aluminium badge.ca.1,5 x 8cm..bevestiging dmv magneetstrip.naam medewerker gegraveerd.</t>
  </si>
  <si>
    <t>mat alu, letters zwart</t>
  </si>
  <si>
    <t>repr.kostuum</t>
  </si>
  <si>
    <t>blazer</t>
  </si>
  <si>
    <t>repr.zwaar</t>
  </si>
  <si>
    <t xml:space="preserve">wol/pol/ea, 43/55/2 ca. 260 gr/m2 Voering: 60/40 pol/visc ,ca. 45gr                        
                        </t>
  </si>
  <si>
    <t>2 of 3 knoops,  2 zakken met kle),strookborstzak, knoopsgat in linkerrever, 2 afsluitbare binnenzakken  met mouwknoopjes.bovenste mouwknoopje oranje</t>
  </si>
  <si>
    <t>PMS: antraciet 432; Navy 295</t>
  </si>
  <si>
    <t>repr.luxe</t>
  </si>
  <si>
    <t xml:space="preserve">wol/pol/ea, 43/55/2 ca. 200 gr/m2 Voering: 60/40 pol/visc ,ca. 45gr                        
                        </t>
  </si>
  <si>
    <t>kort model,1 rij 2 knoops, zijzakken met klep. Binnenzak, gsm/pennen zak</t>
  </si>
  <si>
    <t>PMS :grijs429/witte streep; bleu283/witte streep ;bordeaux rood221/witte streep</t>
  </si>
  <si>
    <t>dames coupe,kraag.</t>
  </si>
  <si>
    <t>biker</t>
  </si>
  <si>
    <t>bril</t>
  </si>
  <si>
    <t>Bril Variomatic</t>
  </si>
  <si>
    <t>meekleurend, als Uvex Variomatic</t>
  </si>
  <si>
    <t xml:space="preserve"> Bijvoorbeeld Uvex variomatic I-3 PC 9190-880 of vergelijkbaar </t>
  </si>
  <si>
    <t>metal grijs</t>
  </si>
  <si>
    <t>repr. zwaar</t>
  </si>
  <si>
    <t xml:space="preserve">wol/pol/ea, 43/55/2 ca. 260 gr/m2 Voering: 60/40 pol/vis ,ca. 45gr/m2                       
                        </t>
  </si>
  <si>
    <t xml:space="preserve">Voorbeenvoering tot aan knie. Antislip broekband, riemlussen, bandplooi aan de voorzijde. 2 steekzakken. 2  achterzakken. Onderkant met stootband, zonder omslag
</t>
  </si>
  <si>
    <t xml:space="preserve">Voorbeenvoering tot aan knie. Antislip broekband, riemlussen,. 2 steekzakken. 1 achterzak. Onderkant met stootband, zonder omslag
</t>
  </si>
  <si>
    <t>repr.stretch</t>
  </si>
  <si>
    <t>PMS: zwart; Navy 295</t>
  </si>
  <si>
    <t xml:space="preserve">repr. kat/pol    </t>
  </si>
  <si>
    <t xml:space="preserve"> 65 % katoen / 35% polyester
ca. 240gr /m2</t>
  </si>
  <si>
    <t xml:space="preserve"> zijzakken, 2 achterzakken met knoopsluiting.</t>
  </si>
  <si>
    <t xml:space="preserve">wol/pol/ea, 43/55/2 ca. 200 gr/m2 Voering: 60/40 pol/vis ,ca. 45gr/m2                        
                        </t>
  </si>
  <si>
    <t>PMS: antraciet 432</t>
  </si>
  <si>
    <t>repr. luxe</t>
  </si>
  <si>
    <t>voorbeen gevoerd tot aan knie, steekzakken, min 1 achterzak, riemlussen, geen omslag.</t>
  </si>
  <si>
    <t>voorbeen gevoerd tot aan knie, zijzakken, riemlussen.</t>
  </si>
  <si>
    <t>boswachter</t>
  </si>
  <si>
    <t>broek, winter</t>
  </si>
  <si>
    <t>AlsPinewood Outdoor modelFinnveden 9080</t>
  </si>
  <si>
    <t>ademend, waterafstotend, UV beschermend, 65% polyester, 35% katoen. Flanellen voering.</t>
  </si>
  <si>
    <t>Zakken met rits, twee achterzakken, beenzakken bovenbeen, verborgen mobiele telefoonzak. Elastische taille</t>
  </si>
  <si>
    <t>PMS : groen349 / donkergroen 103</t>
  </si>
  <si>
    <t>broek, zomer</t>
  </si>
  <si>
    <t>Als Pinewood  model Karel</t>
  </si>
  <si>
    <t>ademend, waterafstotend, UV beschermend, 65% polyester, 35% katoen</t>
  </si>
  <si>
    <t>GSM zak, dijbeenzak met rits, versterkte stukken op de knie. Elastische taille</t>
  </si>
  <si>
    <t>Olijfgroen 128</t>
  </si>
  <si>
    <t>broek,winter</t>
  </si>
  <si>
    <t>Bikepantalon, winter, stretch</t>
  </si>
  <si>
    <t>polyester met stretch, voering 100% nylon</t>
  </si>
  <si>
    <t>Sterke slijtvaste broek met elastische, ventilerende delen bij knie en in het kruis. Voorgevormde knie in beenpijp. Voorzien van riemlussen en 2 extra ruime riemlussen aan de voorzijde. Afsluitbare beenpijp met klittenband. Afneembare lussen onder aan de beenpijp. Twee beenzakken met klep en drukknoop, waarvan een gedeelde zak. YKK ritssluiting. Twee afsluitbare steek en achterzakken.</t>
  </si>
  <si>
    <t>Mood Indigo</t>
  </si>
  <si>
    <t>broek,zomer</t>
  </si>
  <si>
    <t>Bikepantalon, zomer, stretch</t>
  </si>
  <si>
    <t xml:space="preserve">polyester met stretch, vochtregulerend </t>
  </si>
  <si>
    <t>colbert</t>
  </si>
  <si>
    <t>repr. Zwaar</t>
  </si>
  <si>
    <t xml:space="preserve">wol/pol/ea, 43/55/2 ca. 260 gr/m2 Voering: 60/40 pol/vis ,ca. 45gr/m2                        
                        </t>
  </si>
  <si>
    <t>repr. Luxe</t>
  </si>
  <si>
    <t xml:space="preserve"> = V Hals (boswachters) + epauletten</t>
  </si>
  <si>
    <t>B + mouw-emblemen</t>
  </si>
  <si>
    <t>gilet</t>
  </si>
  <si>
    <t>repr. Voering rug</t>
  </si>
  <si>
    <t xml:space="preserve">wol/pol/ea, 43/55/2 ca. 200 gr/m2 100% polyester rug                         
                        </t>
  </si>
  <si>
    <t>1 rij 5 knoops front d.groen; rug multi color streep.zijzakjes gepassepoileerd. Onderzijde recht met afgeronde hoeken.knopen zwart</t>
  </si>
  <si>
    <t xml:space="preserve">front PMS : d.groen 349/rug multi color streep. </t>
  </si>
  <si>
    <t>1 rij 5 knoops front d.groen; rug multi color streep.zijzakjes gepassepoileerd. Onderzijde recht met afgeronde hoeken.knopen zwart. Dames coupe</t>
  </si>
  <si>
    <t xml:space="preserve"> 4 knoops, twee zakjes met klep of strookzak</t>
  </si>
  <si>
    <t xml:space="preserve"> PMS ; antraciet 432</t>
  </si>
  <si>
    <t>2 enkel gepaspoilleerde zakken, 2 coupenaden, of 4 knoops, model tot op de heup, verstelriempje van voering met gesp op rugpand</t>
  </si>
  <si>
    <t>PMS : navy 295; antraciet 432</t>
  </si>
  <si>
    <t>5 knoops, stoffen rug, strookzijzakjes , onderzijde rect met afgeronde hoeken. binnenzakken.</t>
  </si>
  <si>
    <t xml:space="preserve">wol/pol/ea, 43/55/2 ca. 200 gr/m2 Voering: 60/40 pol/vis ,ca. 45gr/m2                       
                        </t>
  </si>
  <si>
    <t>5 knoops, stoffen rug, zijzakjes gepassepoileerd of strook, onderzijde afgeronde hoeken.</t>
  </si>
  <si>
    <t>Zomerhandschoen</t>
  </si>
  <si>
    <t>70% nylon/ 30 % polyamide</t>
  </si>
  <si>
    <t>vingerloos, optimale grip bv AGU of andere a-merk</t>
  </si>
  <si>
    <t>Windstopperhandschoen</t>
  </si>
  <si>
    <t>polyester 92%/kevlar 5 %/ ea 3%</t>
  </si>
  <si>
    <t>optimale grip bv AGU of ander a-merk</t>
  </si>
  <si>
    <t>Winterhandschoen</t>
  </si>
  <si>
    <t xml:space="preserve">Stof Neopreen, waterproof </t>
  </si>
  <si>
    <t>optimale grip, gevoerd, bv AGU of ander a-merk</t>
  </si>
  <si>
    <t>helm</t>
  </si>
  <si>
    <t>Helm</t>
  </si>
  <si>
    <t>zwart/blauw/wit</t>
  </si>
  <si>
    <t>boa/tzh</t>
  </si>
  <si>
    <t>Softshell BOA</t>
  </si>
  <si>
    <r>
      <t xml:space="preserve">minimaal </t>
    </r>
    <r>
      <rPr>
        <sz val="10"/>
        <rFont val="Arial"/>
        <family val="2"/>
        <charset val="1"/>
      </rPr>
      <t>de eisen BeBoa (aparte bijlage), waterdicht,waterkolom 8000, 3laags softshell,polyester met stretch, 300gr m2</t>
    </r>
  </si>
  <si>
    <t xml:space="preserve"> epauletten </t>
  </si>
  <si>
    <t>zie voorschrift Modeluniform VNG (bijlage),</t>
  </si>
  <si>
    <t xml:space="preserve"> BOA logo op mouwen L+R,  rug bedrukt/geseald met HANDHAVING (reflecterend)</t>
  </si>
  <si>
    <t>Softshell TzH</t>
  </si>
  <si>
    <t>zie voorschrift Modeluniform VNG (bijlage) - kleurstelling indigo</t>
  </si>
  <si>
    <t>Jack gevoerd</t>
  </si>
  <si>
    <t>Goretex Islay, fleecevoering, waterdicht en ademend. Epauletten op schouder</t>
  </si>
  <si>
    <t>groen 349,( mag enigszins afwijken)</t>
  </si>
  <si>
    <t>Boa logo( badge)Mouw L+R + linkerborst</t>
  </si>
  <si>
    <t>jas</t>
  </si>
  <si>
    <t>Jas, bikepatrol</t>
  </si>
  <si>
    <t>100% polyamide met membraan als Goretex</t>
  </si>
  <si>
    <t>met epauletten</t>
  </si>
  <si>
    <t>BOA-logo linkerborst + mouwen L+R</t>
  </si>
  <si>
    <t>Winterjas BOA</t>
  </si>
  <si>
    <r>
      <t>minimaa</t>
    </r>
    <r>
      <rPr>
        <u/>
        <sz val="10"/>
        <rFont val="Arial"/>
        <family val="2"/>
        <charset val="1"/>
      </rPr>
      <t>l</t>
    </r>
    <r>
      <rPr>
        <sz val="10"/>
        <rFont val="Arial"/>
        <family val="2"/>
        <charset val="1"/>
      </rPr>
      <t xml:space="preserve"> de eisen BeBoa (aparte bijlage) -  waterdicht  (min. 10.000 waterkolom), vlamvertragend ,incl.uitneembare wintervoering.EN343,kl.3-3,bovenstof 100% polyamide</t>
    </r>
  </si>
  <si>
    <t>epauletten,capuchon,ademend, korte droogtijd en warm genoeg ook bij een strenge winter</t>
  </si>
  <si>
    <t>zie voorschrift Modeluniform VNG (bijlage), uitvoering met uitneembare binnenvoering</t>
  </si>
  <si>
    <t>Winterjas TzH</t>
  </si>
  <si>
    <t>nylon</t>
  </si>
  <si>
    <t>100% nylon</t>
  </si>
  <si>
    <t>Huidig model bv. van Mo Tech.2 ledig,</t>
  </si>
  <si>
    <t>laarzen</t>
  </si>
  <si>
    <t>Parcours Laarzen</t>
  </si>
  <si>
    <t>PVC, gevoerd met neopreen</t>
  </si>
  <si>
    <t xml:space="preserve">Met kuitplooi en stelriempje (Boswachters) bv Aigle Parcours Vario of vergelijkbare A-kwaliteit </t>
  </si>
  <si>
    <t>Donkergroen</t>
  </si>
  <si>
    <t>helmmuts</t>
  </si>
  <si>
    <t>Muts (voor in helm) windstopper</t>
  </si>
  <si>
    <t>polyester/elastan</t>
  </si>
  <si>
    <t>one size</t>
  </si>
  <si>
    <t>onderbroek</t>
  </si>
  <si>
    <t>Onderbroek met zeemleren vlak</t>
  </si>
  <si>
    <t xml:space="preserve">73/27, polyamide/elastan of 100 %pol </t>
  </si>
  <si>
    <t>zeemlederen zitvlak</t>
  </si>
  <si>
    <t>lange mouw, type Skogen</t>
  </si>
  <si>
    <t>Polyster/Katoen</t>
  </si>
  <si>
    <t>epauletten op schouder</t>
  </si>
  <si>
    <t>lichtgroen</t>
  </si>
  <si>
    <t xml:space="preserve">T </t>
  </si>
  <si>
    <t>korte mouw, type Skogen</t>
  </si>
  <si>
    <t>Polyester/katoen</t>
  </si>
  <si>
    <t>Poloshirt, winter, lange mouw</t>
  </si>
  <si>
    <t xml:space="preserve">100% polyester als Coolmax </t>
  </si>
  <si>
    <t xml:space="preserve">met epauletten en geweven emblemen </t>
  </si>
  <si>
    <t>zie voorschrift Modeluniform VNG (bijlage)</t>
  </si>
  <si>
    <t>Poloshirt, zomer, korte mouw</t>
  </si>
  <si>
    <t>100% polyester als Coolmax</t>
  </si>
  <si>
    <t>Poloshirt l/m  BOA</t>
  </si>
  <si>
    <t>minimaal de eisen BeBoa (aparte bijlage),Double face 60%kat/40%Pol, 195 gr/m2</t>
  </si>
  <si>
    <t>BOA logo op mouwen</t>
  </si>
  <si>
    <t>epauletten op schouder + 2x steeksleutellus</t>
  </si>
  <si>
    <t>Poloshirt k/m BOA</t>
  </si>
  <si>
    <t>Poloshirt l/m TzH</t>
  </si>
  <si>
    <t>minimaal de eisen BeBoa (aparte bijlage),100% Natura polyester of vergelijkbaar</t>
  </si>
  <si>
    <t>Poloshirt k/m TzH</t>
  </si>
  <si>
    <t>rok</t>
  </si>
  <si>
    <t xml:space="preserve">wol/pol/ea, 43/55/2 ca. 200 gr/m2 Voering: 60/40 pol/vis ,ca. 45gr                        
                        </t>
  </si>
  <si>
    <t>recht model,geenzakken, riemlussen.</t>
  </si>
  <si>
    <t xml:space="preserve">wol/pol/ea, 43/55/2 ca. 260 gr/m2 Voering: 60/40 pol/vis ,ca. 45gr                        
                        </t>
  </si>
  <si>
    <t>PMS ; navy 295; antraciet 431; zwart.</t>
  </si>
  <si>
    <t>enigszins gerend model,met zijzakkenzakken, riemlussen.</t>
  </si>
  <si>
    <t>schoen</t>
  </si>
  <si>
    <t>Bikersschoen</t>
  </si>
  <si>
    <t>bijvoorbeeld Crispy Away of ander A-kwaliteit product</t>
  </si>
  <si>
    <t>schoen hak</t>
  </si>
  <si>
    <t>representatief,hak</t>
  </si>
  <si>
    <t>nette pump met hak van max. 4 cm. hak</t>
  </si>
  <si>
    <t>schoen, hoog,type1</t>
  </si>
  <si>
    <t>schoen,hoog,type 3</t>
  </si>
  <si>
    <t>Boa/Tzh</t>
  </si>
  <si>
    <t>Veterschoen, netjes,soepel bv. Magnum Viper 5,0 of ander A-merk product</t>
  </si>
  <si>
    <t xml:space="preserve">shawl </t>
  </si>
  <si>
    <t>Sokken, type Core</t>
  </si>
  <si>
    <t>kat/pa/pol/ea 80/9/8/3</t>
  </si>
  <si>
    <t>zwart/wit</t>
  </si>
  <si>
    <r>
      <t xml:space="preserve">44% polyester als Coolmax, 29% polypropyleen, 25% polyamide, 2 % elastiek (ongeveer), conform EN 340, </t>
    </r>
    <r>
      <rPr>
        <sz val="10"/>
        <rFont val="Arial"/>
        <family val="2"/>
      </rPr>
      <t>anti teek</t>
    </r>
    <r>
      <rPr>
        <sz val="10"/>
        <rFont val="Arial"/>
        <family val="2"/>
        <charset val="1"/>
      </rPr>
      <t xml:space="preserve"> </t>
    </r>
  </si>
  <si>
    <t>Bijvoorbeeld Rovince Shield Socks Long of gelijkwaardige A-kwaliteit</t>
  </si>
  <si>
    <t xml:space="preserve">PMS: zwart; groen, geen Kleurnummer voorhanden </t>
  </si>
  <si>
    <t xml:space="preserve">Metalen clipsysteem aan knoop van dezelfde stof, voorzien van wash &amp; care label bij aanzet knoop. </t>
  </si>
  <si>
    <t>korte mouw - sportkleding</t>
  </si>
  <si>
    <t>polyester tricot,ademend, vochtregulerend als Coolmax,  met stretch, min.. 145 gr, conform EN 342</t>
  </si>
  <si>
    <t>lange mouw - sportkleding</t>
  </si>
  <si>
    <t>trainingsbroek</t>
  </si>
  <si>
    <r>
      <t>Buitenstof 100% polyester ,  robuust, vormvast, onderhoudsvriendelijk  voering 100% polyester,</t>
    </r>
    <r>
      <rPr>
        <sz val="10"/>
        <rFont val="Arial"/>
        <family val="2"/>
        <charset val="1"/>
      </rPr>
      <t xml:space="preserve">                                                                     </t>
    </r>
  </si>
  <si>
    <t>Twee afsluitende steekzakken, achterzak, elastiek en koort in de tailleband. Afwerking onderkant broekspijpen met zoom, ritssluiting onderin zijnaad (ca 25 cm), op de zijnaad dubbele bies onder aan de broekspijp.</t>
  </si>
  <si>
    <t>vest</t>
  </si>
  <si>
    <t>Windstopper</t>
  </si>
  <si>
    <t>Steekwerend vest</t>
  </si>
  <si>
    <t>Keurmerk Protection Level KR1/SP1</t>
  </si>
  <si>
    <t>Fleece vest</t>
  </si>
  <si>
    <t xml:space="preserve">100% polyester anti pilling fleece, windvanger voering. </t>
  </si>
  <si>
    <t xml:space="preserve">Ritssluiting, borstzakken met rits, elastisch aantrekkoord heup. </t>
  </si>
  <si>
    <t>worker</t>
  </si>
  <si>
    <t>Worker 4 seizoenen</t>
  </si>
  <si>
    <r>
      <t>minimaal</t>
    </r>
    <r>
      <rPr>
        <sz val="10"/>
        <rFont val="Arial"/>
        <family val="2"/>
        <charset val="1"/>
      </rPr>
      <t xml:space="preserve"> de eisen BeBoa (aparte bijlage)polyester/katoen/lycra,250gr.m2, vlamvertragend, nano tech finish</t>
    </r>
  </si>
  <si>
    <t>(kleur broek BOA of TzH is identiek)</t>
  </si>
  <si>
    <t>Worker "winterbroek"</t>
  </si>
  <si>
    <t>warm genoeg bij strenge winter, 100% waterdicht, daarnaast ademend + korte droogtijd hebben.</t>
  </si>
  <si>
    <t>Cap</t>
  </si>
  <si>
    <t>brushed 6 panel cap</t>
  </si>
  <si>
    <t>zonneklep</t>
  </si>
  <si>
    <t xml:space="preserve">Poloshirt l/m TzH winter </t>
  </si>
  <si>
    <t>Poloshirt k/m TzH zomer</t>
  </si>
  <si>
    <t>scooterpak</t>
  </si>
  <si>
    <t>100 % Nylon meshvoering EN 343-2</t>
  </si>
  <si>
    <r>
      <t>1 delig regenpak met lange diagonale rits.</t>
    </r>
    <r>
      <rPr>
        <sz val="10"/>
        <rFont val="Arial"/>
        <family val="2"/>
      </rPr>
      <t>.</t>
    </r>
    <r>
      <rPr>
        <sz val="10"/>
        <color indexed="8"/>
        <rFont val="Arial"/>
        <family val="2"/>
      </rPr>
      <t xml:space="preserve"> Elastische tailleband.</t>
    </r>
    <r>
      <rPr>
        <sz val="10"/>
        <rFont val="Arial"/>
        <family val="2"/>
      </rPr>
      <t xml:space="preserve"> Scotchlite reflectie strepen. Lange opening onderaan voor makkelijke instap met klittebandsluiting</t>
    </r>
  </si>
  <si>
    <t>mood indigo</t>
  </si>
  <si>
    <t>scooterlaarzen</t>
  </si>
  <si>
    <t>Volnerf leer, Voering Bont(schapenvacht) Zool GripForce Duo/HRO.</t>
  </si>
  <si>
    <t>Bijvoorbeeld Emma galus XD S3 of vergelijkbare A-kwaliteit</t>
  </si>
  <si>
    <t>scooterhandschoenen</t>
  </si>
  <si>
    <t>EN 13594</t>
  </si>
  <si>
    <r>
      <t>100% waterdicht en ademend binnenmembraan, Stijve ABS inserts op knokken, vingers en polsen</t>
    </r>
    <r>
      <rPr>
        <sz val="10"/>
        <rFont val="Calibri"/>
        <family val="2"/>
      </rPr>
      <t>, Zachte insluiting op de palm voor maximale comfor, Brekingsdruk, Elastische verstelling met klittenband op de pols</t>
    </r>
  </si>
  <si>
    <t>scooterhelm</t>
  </si>
  <si>
    <t> ECE 22.05 keurmerk</t>
  </si>
  <si>
    <r>
      <t>Jethelm met anti-kras vizier, Ingebouwd zonnevizier</t>
    </r>
    <r>
      <rPr>
        <sz val="11"/>
        <rFont val="Calibri"/>
        <family val="2"/>
      </rPr>
      <t>, ABS buitenschaal, Uitneembare en wasbare binnenvoering, Zachte en antibacteriele binnenvoering, Verkrijgbaar in maat XS t/m XL, Uitsparing voor brilpootjes, Groot vizier voor breed gezichtsveld, Ingebouwd ventilatiesysteem</t>
    </r>
  </si>
  <si>
    <t xml:space="preserve">schoenen </t>
  </si>
  <si>
    <t>Leder, goretex, rubber zool conform SRA veiligheidseis</t>
  </si>
  <si>
    <t>Bv Haix Tactical 2.1 GTX low of gelijkwaardig A-kwaliteit</t>
  </si>
  <si>
    <t>BOA speld</t>
  </si>
  <si>
    <t>metaal</t>
  </si>
  <si>
    <t xml:space="preserve">BOA mapje aan ketting </t>
  </si>
  <si>
    <t xml:space="preserve">leder aan balletjes ketting </t>
  </si>
  <si>
    <t xml:space="preserve">zwart/metaal </t>
  </si>
  <si>
    <t xml:space="preserve">schuifpassanten </t>
  </si>
  <si>
    <t xml:space="preserve">65% Polyester/35% katoen strepen  geborduurd </t>
  </si>
  <si>
    <t xml:space="preserve">onderscheid in rangen </t>
  </si>
  <si>
    <t>donkerblauw</t>
  </si>
  <si>
    <t>handschoenen</t>
  </si>
  <si>
    <t>naald en steekwerend EN388 snijwerend Level 5</t>
  </si>
  <si>
    <t>Speciaal ontworpen om een goede snij-en injectienaald bescherming te bieden en toch flexibel genoeg te zijn om het traditionele politiewerk uit te voeren. Het gepatenteerde Turtleskin materiaal biedt een zeer goede bescherming tegen fijne naalden van injectie spuiten, is snijwerend  en bevindt zich op de handpalm, vingers en vingertoppen. De bovenkant van de hand is uitgerust met een snijwerende materiaal dat zorgt voor warmte en bescherming.bijvoorbeeld Alpha handschoen Turtleskin of vergijlkbaar A-merk</t>
  </si>
  <si>
    <t>technische specificatie</t>
  </si>
  <si>
    <t>Functionele specificatie</t>
  </si>
  <si>
    <t>Esthetische specificatie</t>
  </si>
  <si>
    <t>Logo</t>
  </si>
  <si>
    <t>Fictiefve  aantallen</t>
  </si>
  <si>
    <t>Heren Trainingspak</t>
  </si>
  <si>
    <t>pak</t>
  </si>
  <si>
    <t xml:space="preserve"> Buitenstof 100% polyester met comfort eigenschappen (Tactel of gelijkwaardig) dry fit, voering 100% polyester, ook in stretch leverbaar</t>
  </si>
  <si>
    <t xml:space="preserve">Jack met ritssluiting. Afwerking onderkant broekspijpen met zoom, elastiek of tricot boord, ritssluiting onderin zijnaad. Twee steekzakken of verlegde naadzakken in jack en in broek. </t>
  </si>
  <si>
    <t xml:space="preserve">Kleur:                                                      Uitstraling: modern, sportief + modieus 
</t>
  </si>
  <si>
    <t>Dames Trainingspak</t>
  </si>
  <si>
    <r>
      <t xml:space="preserve">Kleur:                                                      Uitstraling: modern, sportief + modieus 
</t>
    </r>
    <r>
      <rPr>
        <sz val="10"/>
        <rFont val="Arial"/>
        <family val="2"/>
      </rPr>
      <t>Ook groter dan maat 46/48 wel rits en zonder rits bij broek</t>
    </r>
  </si>
  <si>
    <t>Heren Trainingsbroek / vrijetijdsbroek</t>
  </si>
  <si>
    <t xml:space="preserve"> Buitenstof 100% polyester ,  robuust, vormvast, onderhoudsvriendelijk  voering 100% polyester,                                                                     </t>
  </si>
  <si>
    <t>Twee afsluitende steekzakken, achterzak, elastiek en koort in de tailleband. Afwerking onderkant broekspijpen met zoom, ritssluiting onderin zijnaad.</t>
  </si>
  <si>
    <t>Kleuren: donkerblauw / zwart,                                                                                 
Uitstraling: modern, sportief + modieus</t>
  </si>
  <si>
    <t>3a</t>
  </si>
  <si>
    <t>broek (stretch)</t>
  </si>
  <si>
    <t>Twee afsluitende steekzakken, achterzak, elastiek en koort in de tailleband. Afwerking onderkant broekspijpen met zoom, ritssluiting onderin zijnaad (ca 25 cm).</t>
  </si>
  <si>
    <t>Dames Trainingsbroek / vrijetijdsbroek</t>
  </si>
  <si>
    <t>4a</t>
  </si>
  <si>
    <t>Heren Trainingsjas / vrijetijdsjas</t>
  </si>
  <si>
    <t xml:space="preserve"> Buitenstof 100% polyester met comfort eigenschappen (Tactel of gelijkwaardig),                           voering 100% polyester</t>
  </si>
  <si>
    <t>Jack met ritssluiting en twee afsluitende steekzakken, raglan mouw, mouw en zoom afgezet met elastische bies, rits en hals afgezet met contrast bies.</t>
  </si>
  <si>
    <t>Kleuren:                                                       Uitstraling: modern, sportief + modieus</t>
  </si>
  <si>
    <t>Dames Trainingsjas / vrijetijdsjas</t>
  </si>
  <si>
    <t>Jack met ritssluiting en twee afsluitende steekzakken, raglan mouw, mouw en zoom afgezet met elastische bies..</t>
  </si>
  <si>
    <t>Kleuren:                                                   Uitstraling: modern, sportief + modieus</t>
  </si>
  <si>
    <t>Korte broek</t>
  </si>
  <si>
    <t xml:space="preserve"> Buitenstof 100% polyester met comfort eigenschappen (Tactel of gelijkwaardig), dry fit                           voering 100% polyester</t>
  </si>
  <si>
    <t>2  steekzakken en afsluitbare achterzak, elastiek en koord in de tailleband, binnenslip.</t>
  </si>
  <si>
    <t>7a</t>
  </si>
  <si>
    <t>3/4 broek</t>
  </si>
  <si>
    <t xml:space="preserve"> Buitenstof 100% polyester met comfort eigenschappen (Tactel of gelijkwaardig) dry fit,                           voering 100% polyester</t>
  </si>
  <si>
    <r>
      <t>2 afsluitbare steekzakken, rondom elastiek en koord in de tailleband , afgezoomd met elastische bies</t>
    </r>
    <r>
      <rPr>
        <b/>
        <sz val="10"/>
        <rFont val="Arial"/>
        <family val="2"/>
      </rPr>
      <t xml:space="preserve">, </t>
    </r>
    <r>
      <rPr>
        <sz val="10"/>
        <rFont val="Arial"/>
        <family val="2"/>
      </rPr>
      <t>broeken niet te dik, ook leverbaar in een elastische broek</t>
    </r>
  </si>
  <si>
    <t>8a</t>
  </si>
  <si>
    <t>3/4 broek legging</t>
  </si>
  <si>
    <t xml:space="preserve"> Buitenstof 100% polyester met comfort eigenschappen (Tactel of gelijkwaardig) dry fit,                           voering 92% polyester</t>
  </si>
  <si>
    <t>elastisch boord met tunnelkoord</t>
  </si>
  <si>
    <t>badpak,model 1</t>
  </si>
  <si>
    <t>badpak</t>
  </si>
  <si>
    <t>100% polyester dry fit, stevig materiaal,</t>
  </si>
  <si>
    <t>sportieve en modieuze uitstraling</t>
  </si>
  <si>
    <t>zwart en/of d.blauw</t>
  </si>
  <si>
    <t>9a</t>
  </si>
  <si>
    <t>badpak,model 2</t>
  </si>
  <si>
    <t>9b</t>
  </si>
  <si>
    <t>badpak,model 3</t>
  </si>
  <si>
    <t>Trainingsweater met rits</t>
  </si>
  <si>
    <t>sweatvest</t>
  </si>
  <si>
    <t>materiaal 100% katoen</t>
  </si>
  <si>
    <t>sweater met rits</t>
  </si>
  <si>
    <t>Kleur: 
Uitstraling: modern, sportief + modieus</t>
  </si>
  <si>
    <t>10a</t>
  </si>
  <si>
    <t>Trainingsweater</t>
  </si>
  <si>
    <t>sweater</t>
  </si>
  <si>
    <t>materiaal 100% polyester, dry fit</t>
  </si>
  <si>
    <r>
      <t>sweater</t>
    </r>
    <r>
      <rPr>
        <b/>
        <sz val="10"/>
        <rFont val="Arial"/>
        <family val="2"/>
        <charset val="1"/>
      </rPr>
      <t xml:space="preserve"> </t>
    </r>
  </si>
  <si>
    <t>10b</t>
  </si>
  <si>
    <t>hoody</t>
  </si>
  <si>
    <t>100% polyester, dry fit.</t>
  </si>
  <si>
    <t>sweater met capuchon (hoody)</t>
  </si>
  <si>
    <t>Poloshirt  korte mouwen</t>
  </si>
  <si>
    <t>100%  polyester , dry fit, met comfort eigenschappen 100% katoen</t>
  </si>
  <si>
    <t>Korte mouw, kraag in zelfde materiaal als body, zoom en mouwzomen gezoomd,  knoopsluiting. Poloshirt is van hetzelfde merk als het t-shirt.</t>
  </si>
  <si>
    <t>Kleuren:                                                            Uitstraling: modern, sportief + modieus</t>
  </si>
  <si>
    <t>11a</t>
  </si>
  <si>
    <t>materiaal 100%  katoen, met comfort eigenschappen</t>
  </si>
  <si>
    <t>11b</t>
  </si>
  <si>
    <t>11c</t>
  </si>
  <si>
    <t>T-shirt korte mouwen</t>
  </si>
  <si>
    <t>shirt</t>
  </si>
  <si>
    <t>materiaal 100%  polyester, dry fit, met comfort eigenschappen</t>
  </si>
  <si>
    <t xml:space="preserve">Korte mouwen, ronde-hals, ronde zoom Lycra in dubbele halsboord, afwerking onderzijde en mouwen gezoomd, mesh ingezette zijstukken Het t-shirt is van hetzelfde merk als poloshirt. </t>
  </si>
  <si>
    <t>Kleur:
Uitstraling: modern, sportief + modieus</t>
  </si>
  <si>
    <t>12a</t>
  </si>
  <si>
    <t>12b</t>
  </si>
  <si>
    <t>12c</t>
  </si>
  <si>
    <t>Badjas</t>
  </si>
  <si>
    <t>90% katoen en 10% polyamide</t>
  </si>
  <si>
    <t>Lange mouw, twee zakken , losse band en twee riemlussen in zijnaad.</t>
  </si>
  <si>
    <t>Kleuren: lichtblauw en azuurblauw</t>
  </si>
  <si>
    <t>wetsuit,model1</t>
  </si>
  <si>
    <t>Shorty met hoogste isolatiewaarde en comfort.</t>
  </si>
  <si>
    <t xml:space="preserve">ritssluiting voor of achter. </t>
  </si>
  <si>
    <t>14a</t>
  </si>
  <si>
    <t>wetsuit,model2</t>
  </si>
  <si>
    <t>14b</t>
  </si>
  <si>
    <t>wetsuit, t-shirt</t>
  </si>
  <si>
    <t>t shirt,neopreen</t>
  </si>
  <si>
    <t>Beperkte isolatiewaarde door 1 mm. Neopreen.</t>
  </si>
  <si>
    <t>met korte mouw en ronde hals. Allen bedekking bovenlichaam.</t>
  </si>
  <si>
    <t>Slippers</t>
  </si>
  <si>
    <t>Bandage en zool van syntetisch materiaal</t>
  </si>
  <si>
    <t xml:space="preserve">Zowel heren als damesmodellen (3 varianten), brede maatvoering, antislip slippers. Geen stof in verwerken. Wordt mee gelopen in zwembaden.                          </t>
  </si>
  <si>
    <t>Diverse kleuren</t>
  </si>
  <si>
    <t>n.v.t.</t>
  </si>
  <si>
    <t>korte rok</t>
  </si>
  <si>
    <t xml:space="preserve"> Buitenstof 100% polyester met comfort eigenschappen (Tactel of gelijkwaardig), dry fit                           voering 86% polyester</t>
  </si>
  <si>
    <t>model voorzien van binnenbroek, elastiek en koord in de tailleband, met bies in zijnaad.</t>
  </si>
  <si>
    <t>zwembroek,model 1</t>
  </si>
  <si>
    <t>Moderne sportieve en modieuze uitstraling</t>
  </si>
  <si>
    <t>17a</t>
  </si>
  <si>
    <t>zwembroek,model 2</t>
  </si>
  <si>
    <t>17b</t>
  </si>
  <si>
    <t>zwembroek,model 3</t>
  </si>
  <si>
    <t>Sportschoenen c.q. Gymschoenen, type 1</t>
  </si>
  <si>
    <r>
      <t>vetersluiting, schokabsorberende hak, zool mag niet afgeven (geen strepen op de sportvloeren!), minimaal leverbaar in 3 verschillende modellen</t>
    </r>
    <r>
      <rPr>
        <sz val="11"/>
        <color theme="1"/>
        <rFont val="Calibri"/>
        <family val="2"/>
        <scheme val="minor"/>
      </rPr>
      <t xml:space="preserve"> in de prijsklasse van € 76,-- +of- 20%</t>
    </r>
  </si>
  <si>
    <t xml:space="preserve">Kleuren: wit in zwembaden, diverse kleuren. </t>
  </si>
  <si>
    <t>18a</t>
  </si>
  <si>
    <t>18b</t>
  </si>
  <si>
    <t>NB. De verschillende artikelen, zoals trainingspakken, polo's, T-shirts, broeken en sweaters dienen, na keuze door afnemer, in 1 lijn geleverd te kunnen worden, gedurende het contract, om samenhang en herkenbaarheid te bevorderen!</t>
  </si>
  <si>
    <t>perceel</t>
  </si>
  <si>
    <t xml:space="preserve">Proof of Concept </t>
  </si>
  <si>
    <t>Sportschoenen c.q. Gymschoenen, type2</t>
  </si>
  <si>
    <t>Sportschoenen c.q. Gymschoenen, type3</t>
  </si>
  <si>
    <t>Prijs per stuk / EH (ex. BTW)</t>
  </si>
  <si>
    <t>Inschrijfsom P3 (ex. BTW)</t>
  </si>
  <si>
    <t>N</t>
  </si>
  <si>
    <t xml:space="preserve">Bovenwerk Leer met antislip zool, goed waterafstotend </t>
  </si>
  <si>
    <t>Den Haag Werkt (SZW)</t>
  </si>
  <si>
    <t>Proof of Concept (PoC)</t>
  </si>
  <si>
    <t>-</t>
  </si>
  <si>
    <t>DPZ</t>
  </si>
  <si>
    <t>DSB-Markten</t>
  </si>
  <si>
    <t>DSB-IbDH</t>
  </si>
  <si>
    <t>DSB-GbDH &amp; Begraafplaatsen (buiten)</t>
  </si>
  <si>
    <t>DSB-HVB</t>
  </si>
  <si>
    <t>DSB-Archeologie</t>
  </si>
  <si>
    <t>DSB-Stadsboerderij</t>
  </si>
  <si>
    <t>IDC-Automatisering</t>
  </si>
  <si>
    <t>J
Mt. M en XXL</t>
  </si>
  <si>
    <t>J
Mt. S en XL</t>
  </si>
  <si>
    <t>J
Mt. M en XL</t>
  </si>
  <si>
    <t>J
Mt. 42</t>
  </si>
  <si>
    <t>DPZ, incl div. Onderafdelingen.</t>
  </si>
  <si>
    <t>Perceel 1: Werkkleding</t>
  </si>
  <si>
    <t>Perceel 3: Sportkleding</t>
  </si>
  <si>
    <t>Perceel 2: Representatieve en uniforme kleding</t>
  </si>
  <si>
    <t>DSB-Haags Veegbedrijf (HVB)</t>
  </si>
  <si>
    <t>DSB-Stedelijk Beheer (BVM)</t>
  </si>
  <si>
    <t>SZW-Den Haag Werkt (vh. HGR)</t>
  </si>
  <si>
    <t>repr.broek</t>
  </si>
  <si>
    <t>DSB-Handhavingsorganisatie (HHO)</t>
  </si>
  <si>
    <t>OCW-Sportvoorzieningen</t>
  </si>
  <si>
    <t xml:space="preserve">SZW </t>
  </si>
  <si>
    <t>Nummering verschillende bestellende diensten van de Gemeente Den Haag t.b.v. Bestek Aanbesteding Dienstkleding 2021</t>
  </si>
  <si>
    <t>J
Mt. 40 en 46</t>
  </si>
  <si>
    <t>J
Mt. 46 en 52</t>
  </si>
  <si>
    <t>J
Mt. 48 en 56</t>
  </si>
  <si>
    <t>J
Mt. 38</t>
  </si>
  <si>
    <t>J
maat serie compleet</t>
  </si>
  <si>
    <t>J
Mt. L</t>
  </si>
  <si>
    <t>W</t>
  </si>
  <si>
    <t xml:space="preserve">tbv (Amerikaanse) overall en werkbroeken </t>
  </si>
  <si>
    <t>bv. Taeki 5 of vergelijkbaar A-merk</t>
  </si>
  <si>
    <t>Ademend, wind- en waterdicht. Getapede naden. Uitritsbare bontvoering. Afneembare gevoerde capuchon met verstelbaar elastisch rijgsnoer. Binnenkraag van zacht, slijtvast materiaal. Sluiting met tweewegrits, windvanger en drukknopen. Ritszak onder de windvanger. Borstzakken met klep met verborgen drukknopen. D-ring. Ergonomisch gevormde mouwen zorgen voor extra bewegingsvrijheid. Harmonicazakken met klep en extra zakken. Binnenzak met klittenbandsluiting. Tricot (verborgen in windvanger) en drukknoopsluiting bij de pols. Elastisch rijgsnoer, aan de onderkant verstelbaar.   Contraststiksels. Reflectie-effecten. bv. Mascot Dayton, of vergelijkbaar model en A-merk.</t>
  </si>
  <si>
    <t>1 en 2</t>
  </si>
  <si>
    <t>Logo T 
onder band</t>
  </si>
  <si>
    <t>Logo T
 onder band</t>
  </si>
  <si>
    <t>B
afwijkend.</t>
  </si>
  <si>
    <t>Logo T
plus rug bedrukt/geseald met TOEZICHT(reflecterend)</t>
  </si>
  <si>
    <t>Boa logo (badge) Mouw L+R + linkerborst</t>
  </si>
  <si>
    <t>W
BOA-logo linkerborst, rechts logo geweven</t>
  </si>
  <si>
    <t>T 
linkerheup</t>
  </si>
  <si>
    <t>T
Boa</t>
  </si>
  <si>
    <t>T
 Boa</t>
  </si>
  <si>
    <t>Inschrijfsom P2 (ex. BTW)</t>
  </si>
  <si>
    <t xml:space="preserve">Nb. Bij prijs per eenheid (ex. BTW) dient de prijs per kledingstuk of PBM aangegeven te worden. Bij schoeisel, handschoenen, sokken (alles wat per 2 stuks gaat) dient de prijs per paar aangegeven te worden. </t>
  </si>
  <si>
    <t>DSB-V&amp;S</t>
  </si>
  <si>
    <t>DSB-Veeg &amp; Straatbedrijf (V&amp;S)</t>
  </si>
  <si>
    <t>IDC-Representatieve Services (=catering, bezorg- en vervoersdienst, print en verzend, klantcontact services)</t>
  </si>
  <si>
    <t>IDC-Representatieve Services</t>
  </si>
  <si>
    <t>IDC-Representatieve Services (=catering)</t>
  </si>
  <si>
    <t>IDC-Technische Uitvoering (TU)</t>
  </si>
  <si>
    <t>IDC-Gebouwen Services (GES)</t>
  </si>
  <si>
    <t>DSB-GbDH &amp; begraafplaatsen (buiten)</t>
  </si>
  <si>
    <t>DSB-Stedelijk Beheer - Havenbedrijf</t>
  </si>
  <si>
    <t>OCW Sport (alleen afnemer perceel 3)</t>
  </si>
  <si>
    <t>representatief, plat</t>
  </si>
  <si>
    <t>1 rij 2 knoops, zijzakken met klep,strookborstzak, knoopsgat, mouwknoopjes,middenrug split of zijsplitten. Afsluitbare binnenzak. (optie: bij IDC mouwknoopjes het bovenste oranje)</t>
  </si>
  <si>
    <t>u / d</t>
  </si>
  <si>
    <t>J
wit, maat 40 en 46</t>
  </si>
  <si>
    <t>J
Mt. S en XXL</t>
  </si>
  <si>
    <t>J
 Mt. S en XXL</t>
  </si>
  <si>
    <t>J
 Heren maat 38 en 48 en D maat S en XXL</t>
  </si>
  <si>
    <t>J 
wit, maat serie compleet</t>
  </si>
  <si>
    <t>J
Mt. 42/43</t>
  </si>
  <si>
    <t>polo lange mouw (als 151)</t>
  </si>
  <si>
    <t>polo lange mouw (als 150)</t>
  </si>
  <si>
    <t>Zwart, oranje kraag en beleg en borstzak strook, borstzak binnenwaards</t>
  </si>
  <si>
    <t>3 knoops sluiting,met gebreide manchetten en taille boord.</t>
  </si>
  <si>
    <t>3 knoops sluiting,met gebreide manchetten en taille boord en borstzak</t>
  </si>
  <si>
    <t>V of ronde hals</t>
  </si>
  <si>
    <t>V-hals + epauletten</t>
  </si>
  <si>
    <t>3/4 lengte, verstelbare doorsteekceintuur met drukknopen, 1 borstzak, 2 zijzakken, binnenzak, reverskraag</t>
  </si>
  <si>
    <t>waterafstotend,stalen neus ,stalen tussenzool, kruipneus. Schapenbont gevoerd.</t>
  </si>
  <si>
    <t>Bovenstof waterdicht,oliebestendig, dubbel elastisch rugdeel. Zaagbescherming verwerkt op  en rondom de schouder t /m borsthoogte en in onderarmen. Geschikt voor ruwwerk en gebruik in doornstruiken, lengte tot over de heup, blinde drukknoopsluiting, 2 voorzakken, 1 borstzak.</t>
  </si>
  <si>
    <t>Zaagbeveiliging, zool stroef en schuurvast, waterdicht, scheurvast en snijvast door kevlarweefsel, geen voelbare binnennaden, vetermodel. Bv CO 88Power Veiligheidsboot A E P FO WRU HRO SRC met stalen neus en APT Plate, of vergelijkbaar model en A-merk.</t>
  </si>
  <si>
    <t>4 cm</t>
  </si>
  <si>
    <t>3 cm</t>
  </si>
  <si>
    <t>3,5 cm</t>
  </si>
  <si>
    <t>winter</t>
  </si>
  <si>
    <t>S5, rubber, spec.</t>
  </si>
  <si>
    <t>S3, laag kruipneus</t>
  </si>
  <si>
    <t>S3, hoog kruipneus</t>
  </si>
  <si>
    <t>S3, hoog kruipneus 
hittebestendig</t>
  </si>
  <si>
    <t>S3, dames laag</t>
  </si>
  <si>
    <t xml:space="preserve">polyester, elastaan conform EN 342, bij voorkeur winddicht. Binnenvoering 100 % polyester-tricot breisel </t>
  </si>
  <si>
    <t>fietshelm, kunststof</t>
  </si>
  <si>
    <t>min. 60,max 80% katoen/ polyester sweatstof  ca. 280-300 gr conform EN 340</t>
  </si>
  <si>
    <t>Leder, halfhoog,voering type Goretex, Vibram zool</t>
  </si>
  <si>
    <t>Inschrijfsom P1 (ex. BTW)</t>
  </si>
  <si>
    <t>835 Antraciet Grijs/Zwart</t>
  </si>
  <si>
    <t>Bijlage 6.1 Kledingspecificatie percelen 1-3 EU aanbesteding 20.456-GBC Bedrijfskleding</t>
  </si>
  <si>
    <t>zwart/fluor oranje onderkant met refl.strepen 3M, vent. Eventueel Fluor oranje band en dijbeenzak.</t>
  </si>
  <si>
    <t>Polyurethaan  stretch, ca. 170 gr/m2 ENV 343 3-1 of vergelijkbaar.</t>
  </si>
  <si>
    <t xml:space="preserve">65/35 polyester /katoen ca.300 gr.waterafstotende finish EN 471-2 </t>
  </si>
  <si>
    <t>Fluor oranje/zwarte onderkant,reflectie strepen 3M.</t>
  </si>
  <si>
    <t>Fluor oranje/zwarte schouders,reflectie strepen 3M.</t>
  </si>
  <si>
    <t>zwart/fluor oranje band,bijbeenzak en onderkant met refl.strepen 3M</t>
  </si>
  <si>
    <t>Goretex jack, Huidig model (Iceland) van Fjalraven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</si>
</sst>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_ ;\-#,##0\ "/>
    <numFmt numFmtId="165" formatCode="&quot;€ &quot;#,##0.00_-"/>
  </numFmts>
  <fonts count="39">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10"/>
      <color indexed="12"/>
      <name val="Arial"/>
      <family val="2"/>
    </font>
    <font>
      <sz val="10"/>
      <name val="Arial"/>
      <family val="2"/>
      <charset val="1"/>
    </font>
    <font>
      <sz val="10"/>
      <color indexed="10"/>
      <name val="Arial"/>
      <family val="2"/>
    </font>
    <font>
      <sz val="10"/>
      <color indexed="8"/>
      <name val="Arial"/>
      <family val="2"/>
    </font>
    <font>
      <sz val="10"/>
      <color rgb="FF222222"/>
      <name val="Arial"/>
      <family val="2"/>
    </font>
    <font>
      <sz val="10"/>
      <color indexed="8"/>
      <name val="Arial"/>
      <family val="2"/>
      <charset val="1"/>
    </font>
    <font>
      <sz val="10"/>
      <color rgb="FF333333"/>
      <name val="Arial"/>
      <family val="2"/>
    </font>
    <font>
      <sz val="10"/>
      <color rgb="FF0A0A0A"/>
      <name val="Arial"/>
      <family val="2"/>
    </font>
    <font>
      <sz val="11"/>
      <color rgb="FF222222"/>
      <name val="Arial"/>
      <family val="2"/>
    </font>
    <font>
      <sz val="11"/>
      <color rgb="FF333333"/>
      <name val="Arial"/>
      <family val="2"/>
    </font>
    <font>
      <sz val="10"/>
      <color rgb="FF231F20"/>
      <name val="Roboto"/>
    </font>
    <font>
      <sz val="10"/>
      <color rgb="FF000000"/>
      <name val="Inherit"/>
    </font>
    <font>
      <sz val="10"/>
      <color rgb="FF000000"/>
      <name val="Arial"/>
      <family val="2"/>
    </font>
    <font>
      <sz val="10"/>
      <color rgb="FF000000"/>
      <name val="Open_sansregular"/>
    </font>
    <font>
      <u/>
      <sz val="10"/>
      <name val="Arial"/>
      <family val="2"/>
      <charset val="1"/>
    </font>
    <font>
      <sz val="10"/>
      <color rgb="FF000000"/>
      <name val="Roboto"/>
    </font>
    <font>
      <sz val="10"/>
      <color rgb="FF313131"/>
      <name val="Arial"/>
      <family val="2"/>
    </font>
    <font>
      <sz val="10"/>
      <name val="Calibri"/>
      <family val="2"/>
    </font>
    <font>
      <sz val="11"/>
      <name val="Calibri"/>
      <family val="2"/>
    </font>
    <font>
      <sz val="10"/>
      <color rgb="FF231F20"/>
      <name val="Arial"/>
      <family val="2"/>
    </font>
    <font>
      <b/>
      <sz val="10"/>
      <color indexed="12"/>
      <name val="Arial"/>
      <family val="2"/>
    </font>
    <font>
      <sz val="11"/>
      <name val="Arial"/>
      <family val="2"/>
      <charset val="1"/>
    </font>
    <font>
      <sz val="11"/>
      <name val="Arial"/>
      <family val="2"/>
    </font>
    <font>
      <b/>
      <sz val="10"/>
      <name val="Arial"/>
      <family val="2"/>
      <charset val="1"/>
    </font>
    <font>
      <b/>
      <sz val="10"/>
      <name val="Arial"/>
      <family val="2"/>
    </font>
    <font>
      <b/>
      <sz val="14"/>
      <name val="Arial"/>
      <family val="2"/>
      <charset val="1"/>
    </font>
    <font>
      <sz val="10"/>
      <color indexed="10"/>
      <name val="Arial"/>
      <family val="2"/>
      <charset val="1"/>
    </font>
    <font>
      <b/>
      <i/>
      <sz val="10"/>
      <color indexed="10"/>
      <name val="Arial"/>
      <family val="2"/>
    </font>
    <font>
      <sz val="9"/>
      <color indexed="81"/>
      <name val="Tahoma"/>
      <family val="2"/>
    </font>
    <font>
      <b/>
      <sz val="9"/>
      <color indexed="81"/>
      <name val="Tahoma"/>
      <family val="2"/>
    </font>
    <font>
      <sz val="11"/>
      <color theme="0"/>
      <name val="Calibri"/>
      <family val="2"/>
      <scheme val="minor"/>
    </font>
    <font>
      <sz val="10"/>
      <color theme="0"/>
      <name val="Arial"/>
      <family val="2"/>
    </font>
    <font>
      <b/>
      <sz val="10"/>
      <color theme="0"/>
      <name val="Arial"/>
      <family val="2"/>
    </font>
    <font>
      <b/>
      <i/>
      <sz val="10"/>
      <color rgb="FFFF0000"/>
      <name val="Arial"/>
      <family val="2"/>
    </font>
    <font>
      <b/>
      <sz val="16"/>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indexed="22"/>
        <bgColor indexed="27"/>
      </patternFill>
    </fill>
    <fill>
      <patternFill patternType="solid">
        <fgColor indexed="40"/>
        <bgColor indexed="64"/>
      </patternFill>
    </fill>
    <fill>
      <patternFill patternType="solid">
        <fgColor indexed="9"/>
        <bgColor indexed="27"/>
      </patternFill>
    </fill>
    <fill>
      <patternFill patternType="solid">
        <fgColor theme="0" tint="-0.499984740745262"/>
        <bgColor indexed="64"/>
      </patternFill>
    </fill>
    <fill>
      <patternFill patternType="solid">
        <fgColor theme="0" tint="-0.499984740745262"/>
        <bgColor indexed="27"/>
      </patternFill>
    </fill>
    <fill>
      <patternFill patternType="solid">
        <fgColor theme="0" tint="-4.9989318521683403E-2"/>
        <bgColor indexed="64"/>
      </patternFill>
    </fill>
    <fill>
      <patternFill patternType="solid">
        <fgColor theme="0"/>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style="thin">
        <color indexed="8"/>
      </left>
      <right/>
      <top style="thin">
        <color indexed="8"/>
      </top>
      <bottom/>
      <diagonal/>
    </border>
    <border>
      <left/>
      <right/>
      <top style="thin">
        <color indexed="64"/>
      </top>
      <bottom style="thin">
        <color indexed="64"/>
      </bottom>
      <diagonal/>
    </border>
    <border>
      <left style="thin">
        <color indexed="8"/>
      </left>
      <right/>
      <top/>
      <bottom style="thin">
        <color indexed="8"/>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diagonal/>
    </border>
  </borders>
  <cellStyleXfs count="4">
    <xf numFmtId="0" fontId="0" fillId="0" borderId="0"/>
    <xf numFmtId="0" fontId="2" fillId="0" borderId="0" applyNumberFormat="0" applyFill="0" applyBorder="0" applyAlignment="0" applyProtection="0"/>
    <xf numFmtId="0" fontId="5" fillId="0" borderId="0"/>
    <xf numFmtId="0" fontId="1" fillId="0" borderId="0"/>
  </cellStyleXfs>
  <cellXfs count="200">
    <xf numFmtId="0" fontId="0" fillId="0" borderId="0" xfId="0"/>
    <xf numFmtId="164" fontId="3"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pplyProtection="1">
      <alignment vertical="center"/>
      <protection locked="0"/>
    </xf>
    <xf numFmtId="0" fontId="4" fillId="0" borderId="0" xfId="0" applyFont="1" applyAlignment="1">
      <alignment vertical="center"/>
    </xf>
    <xf numFmtId="0" fontId="4" fillId="0" borderId="0" xfId="0" applyFont="1" applyAlignment="1">
      <alignment horizontal="center" vertical="center"/>
    </xf>
    <xf numFmtId="0" fontId="3" fillId="0" borderId="2" xfId="0" applyFont="1" applyBorder="1" applyAlignment="1">
      <alignment horizontal="center" vertical="center"/>
    </xf>
    <xf numFmtId="0" fontId="3" fillId="3" borderId="0" xfId="0" applyFont="1" applyFill="1" applyAlignment="1" applyProtection="1">
      <alignment vertical="center"/>
      <protection locked="0"/>
    </xf>
    <xf numFmtId="0" fontId="24" fillId="4" borderId="17" xfId="2" applyFont="1" applyFill="1" applyBorder="1" applyAlignment="1">
      <alignment horizontal="center" wrapText="1"/>
    </xf>
    <xf numFmtId="0" fontId="5" fillId="0" borderId="0" xfId="2" applyProtection="1">
      <protection locked="0"/>
    </xf>
    <xf numFmtId="44" fontId="25" fillId="5" borderId="2" xfId="2" applyNumberFormat="1" applyFont="1" applyFill="1" applyBorder="1" applyAlignment="1" applyProtection="1">
      <alignment horizontal="center" vertical="center" wrapText="1"/>
      <protection locked="0"/>
    </xf>
    <xf numFmtId="0" fontId="5" fillId="0" borderId="0" xfId="2" applyAlignment="1" applyProtection="1">
      <alignment horizontal="center" vertical="center"/>
      <protection locked="0"/>
    </xf>
    <xf numFmtId="0" fontId="27" fillId="0" borderId="0" xfId="2" applyFont="1" applyAlignment="1" applyProtection="1">
      <alignment horizontal="center" vertical="center"/>
      <protection locked="0"/>
    </xf>
    <xf numFmtId="0" fontId="29" fillId="0" borderId="0" xfId="2" applyFont="1" applyAlignment="1" applyProtection="1">
      <alignment horizontal="center" vertical="center"/>
      <protection locked="0"/>
    </xf>
    <xf numFmtId="165" fontId="29" fillId="6" borderId="0" xfId="2" applyNumberFormat="1" applyFont="1" applyFill="1" applyAlignment="1" applyProtection="1">
      <alignment horizontal="center" vertical="center"/>
      <protection locked="0"/>
    </xf>
    <xf numFmtId="165" fontId="29" fillId="0" borderId="0" xfId="2" applyNumberFormat="1" applyFont="1" applyAlignment="1" applyProtection="1">
      <alignment horizontal="center" vertical="center"/>
      <protection locked="0"/>
    </xf>
    <xf numFmtId="0" fontId="5" fillId="6" borderId="0" xfId="2" applyFill="1" applyAlignment="1" applyProtection="1">
      <alignment horizontal="center" vertical="center"/>
      <protection locked="0"/>
    </xf>
    <xf numFmtId="44" fontId="25" fillId="5" borderId="13" xfId="2" applyNumberFormat="1" applyFont="1" applyFill="1" applyBorder="1" applyAlignment="1" applyProtection="1">
      <alignment horizontal="center" vertical="center" wrapText="1"/>
      <protection locked="0"/>
    </xf>
    <xf numFmtId="0" fontId="3" fillId="0" borderId="0" xfId="2" applyFont="1"/>
    <xf numFmtId="0" fontId="5" fillId="0" borderId="0" xfId="2"/>
    <xf numFmtId="0" fontId="30" fillId="0" borderId="0" xfId="2" applyFont="1" applyProtection="1">
      <protection locked="0"/>
    </xf>
    <xf numFmtId="0" fontId="31" fillId="0" borderId="14" xfId="2" applyFont="1" applyBorder="1"/>
    <xf numFmtId="0" fontId="30" fillId="0" borderId="14" xfId="2" applyFont="1" applyBorder="1"/>
    <xf numFmtId="0" fontId="6" fillId="0" borderId="14" xfId="2" applyFont="1" applyBorder="1"/>
    <xf numFmtId="0" fontId="30" fillId="0" borderId="5" xfId="2" applyFont="1" applyBorder="1"/>
    <xf numFmtId="0" fontId="30" fillId="0" borderId="3" xfId="2" applyFont="1" applyBorder="1"/>
    <xf numFmtId="0" fontId="30" fillId="0" borderId="18" xfId="2" applyFont="1" applyBorder="1"/>
    <xf numFmtId="0" fontId="30" fillId="0" borderId="0" xfId="2" applyFont="1"/>
    <xf numFmtId="0" fontId="5" fillId="2" borderId="19" xfId="2" applyFill="1" applyBorder="1" applyAlignment="1">
      <alignment horizontal="center" vertical="center" wrapText="1"/>
    </xf>
    <xf numFmtId="0" fontId="28" fillId="0" borderId="0" xfId="0" applyFont="1"/>
    <xf numFmtId="0" fontId="3" fillId="0" borderId="0" xfId="0" applyFont="1"/>
    <xf numFmtId="0" fontId="3" fillId="2" borderId="2" xfId="0" applyFont="1" applyFill="1" applyBorder="1" applyAlignment="1">
      <alignment horizontal="center" vertical="center" wrapText="1"/>
    </xf>
    <xf numFmtId="0" fontId="35" fillId="7" borderId="2" xfId="0" applyFont="1" applyFill="1" applyBorder="1" applyAlignment="1">
      <alignment horizontal="center" vertical="center"/>
    </xf>
    <xf numFmtId="164" fontId="35" fillId="7" borderId="4" xfId="0" applyNumberFormat="1" applyFont="1" applyFill="1" applyBorder="1" applyAlignment="1">
      <alignment vertical="center" wrapText="1"/>
    </xf>
    <xf numFmtId="164" fontId="35" fillId="7" borderId="4" xfId="0" applyNumberFormat="1" applyFont="1" applyFill="1" applyBorder="1" applyAlignment="1">
      <alignment vertical="center"/>
    </xf>
    <xf numFmtId="164" fontId="35" fillId="7" borderId="2" xfId="0" applyNumberFormat="1" applyFont="1" applyFill="1" applyBorder="1" applyAlignment="1">
      <alignment vertical="center"/>
    </xf>
    <xf numFmtId="0" fontId="35" fillId="7" borderId="2" xfId="0" applyFont="1" applyFill="1" applyBorder="1" applyAlignment="1">
      <alignment vertical="center"/>
    </xf>
    <xf numFmtId="0" fontId="35" fillId="7" borderId="2" xfId="0" applyFont="1" applyFill="1" applyBorder="1" applyAlignment="1">
      <alignment horizontal="left" vertical="center"/>
    </xf>
    <xf numFmtId="0" fontId="35" fillId="7" borderId="2" xfId="0" applyFont="1" applyFill="1" applyBorder="1" applyAlignment="1">
      <alignment horizontal="center" vertical="center" textRotation="90" wrapText="1"/>
    </xf>
    <xf numFmtId="0" fontId="35" fillId="7" borderId="2" xfId="0" applyFont="1" applyFill="1" applyBorder="1" applyAlignment="1" applyProtection="1">
      <alignment vertical="center"/>
      <protection locked="0"/>
    </xf>
    <xf numFmtId="0" fontId="36" fillId="8" borderId="5" xfId="2" applyFont="1" applyFill="1" applyBorder="1" applyAlignment="1">
      <alignment horizontal="center" wrapText="1"/>
    </xf>
    <xf numFmtId="0" fontId="36" fillId="8" borderId="17" xfId="2" applyFont="1" applyFill="1" applyBorder="1" applyAlignment="1">
      <alignment horizontal="center" wrapText="1"/>
    </xf>
    <xf numFmtId="0" fontId="36" fillId="8" borderId="6" xfId="2" applyFont="1" applyFill="1" applyBorder="1" applyAlignment="1">
      <alignment horizontal="center" wrapText="1"/>
    </xf>
    <xf numFmtId="0" fontId="36" fillId="8" borderId="18" xfId="2" applyFont="1" applyFill="1" applyBorder="1" applyAlignment="1" applyProtection="1">
      <alignment horizontal="center" wrapText="1"/>
      <protection locked="0"/>
    </xf>
    <xf numFmtId="0" fontId="36" fillId="8" borderId="18" xfId="2" applyFont="1" applyFill="1" applyBorder="1" applyAlignment="1">
      <alignment horizontal="center" wrapText="1"/>
    </xf>
    <xf numFmtId="44" fontId="25" fillId="7" borderId="2" xfId="2" applyNumberFormat="1" applyFont="1" applyFill="1" applyBorder="1" applyAlignment="1">
      <alignment horizontal="center" vertical="center" wrapText="1"/>
    </xf>
    <xf numFmtId="44" fontId="25" fillId="7" borderId="13" xfId="2" applyNumberFormat="1" applyFont="1" applyFill="1" applyBorder="1" applyAlignment="1">
      <alignment horizontal="center" vertical="center" wrapText="1"/>
    </xf>
    <xf numFmtId="44" fontId="28" fillId="7" borderId="21" xfId="2" applyNumberFormat="1" applyFont="1" applyFill="1" applyBorder="1"/>
    <xf numFmtId="0" fontId="25" fillId="7" borderId="6" xfId="2" applyFont="1" applyFill="1" applyBorder="1" applyAlignment="1">
      <alignment horizontal="center" vertical="center" wrapText="1"/>
    </xf>
    <xf numFmtId="0" fontId="26" fillId="7" borderId="6" xfId="2" applyFont="1" applyFill="1" applyBorder="1" applyAlignment="1">
      <alignment horizontal="center" vertical="center" wrapText="1"/>
    </xf>
    <xf numFmtId="0" fontId="25" fillId="7" borderId="3" xfId="2" applyFont="1" applyFill="1" applyBorder="1" applyAlignment="1">
      <alignment horizontal="center" vertical="center" wrapText="1"/>
    </xf>
    <xf numFmtId="0" fontId="26" fillId="7" borderId="18" xfId="2" applyFont="1" applyFill="1" applyBorder="1" applyAlignment="1">
      <alignment horizontal="center" vertical="center" wrapText="1"/>
    </xf>
    <xf numFmtId="0" fontId="26" fillId="7" borderId="3" xfId="2" applyFont="1" applyFill="1" applyBorder="1" applyAlignment="1">
      <alignment horizontal="center" vertical="center" wrapText="1"/>
    </xf>
    <xf numFmtId="0" fontId="25" fillId="7" borderId="20" xfId="2" applyFont="1" applyFill="1" applyBorder="1" applyAlignment="1">
      <alignment horizontal="center" vertical="center" wrapText="1"/>
    </xf>
    <xf numFmtId="0" fontId="3" fillId="9" borderId="5" xfId="2" applyFont="1" applyFill="1" applyBorder="1" applyAlignment="1">
      <alignment horizontal="center" vertical="center"/>
    </xf>
    <xf numFmtId="0" fontId="5" fillId="9" borderId="5" xfId="2" applyFill="1" applyBorder="1" applyAlignment="1">
      <alignment horizontal="center" vertical="center" wrapText="1"/>
    </xf>
    <xf numFmtId="0" fontId="3" fillId="9" borderId="5" xfId="2" applyFont="1" applyFill="1" applyBorder="1" applyAlignment="1">
      <alignment horizontal="center" vertical="center" wrapText="1"/>
    </xf>
    <xf numFmtId="165" fontId="5" fillId="9" borderId="5" xfId="2" applyNumberFormat="1" applyFill="1" applyBorder="1" applyAlignment="1">
      <alignment horizontal="center" vertical="center"/>
    </xf>
    <xf numFmtId="0" fontId="3" fillId="9" borderId="2" xfId="2" applyFont="1" applyFill="1" applyBorder="1" applyAlignment="1">
      <alignment horizontal="center" vertical="center" wrapText="1"/>
    </xf>
    <xf numFmtId="0" fontId="5" fillId="9" borderId="2" xfId="2" applyFill="1" applyBorder="1" applyAlignment="1">
      <alignment horizontal="center" vertical="center" wrapText="1"/>
    </xf>
    <xf numFmtId="0" fontId="3" fillId="9" borderId="2" xfId="2" applyFont="1" applyFill="1" applyBorder="1" applyAlignment="1">
      <alignment horizontal="center" vertical="center"/>
    </xf>
    <xf numFmtId="165" fontId="5" fillId="9" borderId="2" xfId="2" applyNumberFormat="1" applyFill="1" applyBorder="1" applyAlignment="1">
      <alignment horizontal="center" vertical="center"/>
    </xf>
    <xf numFmtId="0" fontId="3" fillId="9" borderId="13" xfId="2" applyFont="1" applyFill="1" applyBorder="1" applyAlignment="1">
      <alignment horizontal="center" vertical="center" wrapText="1"/>
    </xf>
    <xf numFmtId="0" fontId="3" fillId="9" borderId="14" xfId="2" applyFont="1" applyFill="1" applyBorder="1" applyAlignment="1">
      <alignment horizontal="center" vertical="center" wrapText="1"/>
    </xf>
    <xf numFmtId="0" fontId="5" fillId="9" borderId="13" xfId="2" applyFill="1" applyBorder="1" applyAlignment="1">
      <alignment horizontal="center" vertical="center" wrapText="1"/>
    </xf>
    <xf numFmtId="165" fontId="5" fillId="9" borderId="14" xfId="2" applyNumberFormat="1" applyFill="1" applyBorder="1" applyAlignment="1">
      <alignment horizontal="center" vertical="center"/>
    </xf>
    <xf numFmtId="0" fontId="3" fillId="9" borderId="7" xfId="2" applyFont="1" applyFill="1" applyBorder="1" applyAlignment="1">
      <alignment horizontal="center" vertical="center"/>
    </xf>
    <xf numFmtId="0" fontId="5" fillId="9" borderId="7" xfId="2" applyFill="1" applyBorder="1" applyAlignment="1">
      <alignment horizontal="center" vertical="center" wrapText="1"/>
    </xf>
    <xf numFmtId="0" fontId="3" fillId="9" borderId="7" xfId="2" applyFont="1" applyFill="1" applyBorder="1" applyAlignment="1">
      <alignment horizontal="center" vertical="center" wrapText="1"/>
    </xf>
    <xf numFmtId="165" fontId="5" fillId="9" borderId="7" xfId="2" applyNumberFormat="1" applyFill="1" applyBorder="1" applyAlignment="1">
      <alignment horizontal="center" vertical="center"/>
    </xf>
    <xf numFmtId="0" fontId="5" fillId="9" borderId="14" xfId="2" applyFill="1" applyBorder="1" applyAlignment="1">
      <alignment horizontal="center" vertical="center" wrapText="1"/>
    </xf>
    <xf numFmtId="0" fontId="5" fillId="9" borderId="19" xfId="2" applyFill="1" applyBorder="1" applyAlignment="1">
      <alignment horizontal="center" vertical="center"/>
    </xf>
    <xf numFmtId="0" fontId="5" fillId="9" borderId="4" xfId="2" applyFill="1" applyBorder="1" applyAlignment="1">
      <alignment horizontal="center" vertical="center"/>
    </xf>
    <xf numFmtId="0" fontId="3" fillId="0" borderId="0" xfId="0" applyFont="1" applyFill="1" applyAlignment="1" applyProtection="1">
      <alignment vertical="center"/>
      <protection locked="0"/>
    </xf>
    <xf numFmtId="0" fontId="5" fillId="0" borderId="0" xfId="2" applyFill="1" applyProtection="1">
      <protection locked="0"/>
    </xf>
    <xf numFmtId="0" fontId="36" fillId="8" borderId="14" xfId="2" applyFont="1" applyFill="1" applyBorder="1" applyAlignment="1">
      <alignment horizontal="center" wrapText="1"/>
    </xf>
    <xf numFmtId="44" fontId="25" fillId="5" borderId="22" xfId="2" applyNumberFormat="1" applyFont="1" applyFill="1" applyBorder="1" applyAlignment="1" applyProtection="1">
      <alignment horizontal="center" vertical="center" wrapText="1"/>
      <protection locked="0"/>
    </xf>
    <xf numFmtId="0" fontId="35" fillId="7" borderId="25" xfId="0" applyFont="1" applyFill="1" applyBorder="1" applyAlignment="1">
      <alignment horizontal="center" vertical="center"/>
    </xf>
    <xf numFmtId="44" fontId="25" fillId="5" borderId="25" xfId="2" applyNumberFormat="1" applyFont="1" applyFill="1" applyBorder="1" applyAlignment="1" applyProtection="1">
      <alignment horizontal="center" vertical="center" wrapText="1"/>
      <protection locked="0"/>
    </xf>
    <xf numFmtId="0" fontId="35" fillId="7" borderId="29" xfId="0" applyFont="1" applyFill="1" applyBorder="1" applyAlignment="1">
      <alignment horizontal="center" vertical="center"/>
    </xf>
    <xf numFmtId="44" fontId="25" fillId="5" borderId="29" xfId="2" applyNumberFormat="1" applyFont="1" applyFill="1" applyBorder="1" applyAlignment="1" applyProtection="1">
      <alignment horizontal="center" vertical="center" wrapText="1"/>
      <protection locked="0"/>
    </xf>
    <xf numFmtId="0" fontId="35" fillId="7" borderId="0" xfId="0" applyFont="1" applyFill="1" applyAlignment="1">
      <alignment vertical="center"/>
    </xf>
    <xf numFmtId="0" fontId="35" fillId="0" borderId="0" xfId="0" applyFont="1" applyAlignment="1">
      <alignment horizontal="center" vertical="center"/>
    </xf>
    <xf numFmtId="0" fontId="35" fillId="7" borderId="2" xfId="1" applyFont="1" applyFill="1" applyBorder="1" applyAlignment="1" applyProtection="1">
      <alignment horizontal="center" vertical="center"/>
    </xf>
    <xf numFmtId="0" fontId="35" fillId="7" borderId="13" xfId="0" applyFont="1" applyFill="1" applyBorder="1" applyAlignment="1">
      <alignment horizontal="center" vertical="center"/>
    </xf>
    <xf numFmtId="0" fontId="35" fillId="7" borderId="3" xfId="1" applyFont="1" applyFill="1" applyBorder="1" applyAlignment="1" applyProtection="1">
      <alignment horizontal="center" vertical="center"/>
    </xf>
    <xf numFmtId="0" fontId="34" fillId="0" borderId="0" xfId="0" applyFont="1"/>
    <xf numFmtId="164" fontId="3" fillId="10" borderId="24" xfId="0" applyNumberFormat="1" applyFont="1" applyFill="1" applyBorder="1" applyAlignment="1">
      <alignment vertical="center"/>
    </xf>
    <xf numFmtId="164" fontId="3" fillId="10" borderId="25" xfId="0" applyNumberFormat="1" applyFont="1" applyFill="1" applyBorder="1" applyAlignment="1">
      <alignment vertical="center"/>
    </xf>
    <xf numFmtId="0" fontId="3" fillId="10" borderId="25" xfId="0" applyFont="1" applyFill="1" applyBorder="1" applyAlignment="1">
      <alignment horizontal="center" vertical="center"/>
    </xf>
    <xf numFmtId="0" fontId="3" fillId="10" borderId="25" xfId="0" applyFont="1" applyFill="1" applyBorder="1" applyAlignment="1">
      <alignment horizontal="left" vertical="center"/>
    </xf>
    <xf numFmtId="0" fontId="9" fillId="10" borderId="25" xfId="2" applyFont="1" applyFill="1" applyBorder="1" applyAlignment="1">
      <alignment horizontal="left" vertical="center" wrapText="1"/>
    </xf>
    <xf numFmtId="164" fontId="3" fillId="10" borderId="27" xfId="0" applyNumberFormat="1" applyFont="1" applyFill="1" applyBorder="1" applyAlignment="1">
      <alignment vertical="center"/>
    </xf>
    <xf numFmtId="164" fontId="3" fillId="10" borderId="2" xfId="0" applyNumberFormat="1" applyFont="1" applyFill="1" applyBorder="1" applyAlignment="1">
      <alignment vertical="center"/>
    </xf>
    <xf numFmtId="0" fontId="3" fillId="10" borderId="2" xfId="0" applyFont="1" applyFill="1" applyBorder="1" applyAlignment="1">
      <alignment vertical="center"/>
    </xf>
    <xf numFmtId="0" fontId="3" fillId="10" borderId="2" xfId="0" applyFont="1" applyFill="1" applyBorder="1" applyAlignment="1">
      <alignment horizontal="center" vertical="center"/>
    </xf>
    <xf numFmtId="0" fontId="3" fillId="10" borderId="2" xfId="2" applyFont="1" applyFill="1" applyBorder="1" applyAlignment="1">
      <alignment horizontal="left" vertical="center" wrapText="1"/>
    </xf>
    <xf numFmtId="0" fontId="5" fillId="10" borderId="2" xfId="2" applyFill="1" applyBorder="1" applyAlignment="1">
      <alignment horizontal="left" vertical="center" wrapText="1"/>
    </xf>
    <xf numFmtId="0" fontId="3" fillId="10" borderId="2" xfId="2" applyFont="1" applyFill="1" applyBorder="1" applyAlignment="1">
      <alignment vertical="center"/>
    </xf>
    <xf numFmtId="164" fontId="3" fillId="10" borderId="2" xfId="0" applyNumberFormat="1" applyFont="1" applyFill="1" applyBorder="1" applyAlignment="1">
      <alignment horizontal="right" vertical="center"/>
    </xf>
    <xf numFmtId="0" fontId="3" fillId="10" borderId="2" xfId="0" applyFont="1" applyFill="1" applyBorder="1" applyAlignment="1">
      <alignment horizontal="left" vertical="center"/>
    </xf>
    <xf numFmtId="164" fontId="3" fillId="10" borderId="4" xfId="0" applyNumberFormat="1" applyFont="1" applyFill="1" applyBorder="1" applyAlignment="1">
      <alignment vertical="center"/>
    </xf>
    <xf numFmtId="0" fontId="5" fillId="10" borderId="5" xfId="2" applyFill="1" applyBorder="1" applyAlignment="1">
      <alignment horizontal="left" vertical="center" wrapText="1"/>
    </xf>
    <xf numFmtId="0" fontId="3" fillId="10" borderId="2" xfId="0" applyFont="1" applyFill="1" applyBorder="1" applyAlignment="1">
      <alignment vertical="center" wrapText="1"/>
    </xf>
    <xf numFmtId="0" fontId="3" fillId="10" borderId="2" xfId="2" applyFont="1" applyFill="1" applyBorder="1" applyAlignment="1">
      <alignment horizontal="center" vertical="center" wrapText="1"/>
    </xf>
    <xf numFmtId="0" fontId="3" fillId="10" borderId="2" xfId="0" applyFont="1" applyFill="1" applyBorder="1" applyAlignment="1">
      <alignment horizontal="left" vertical="center" wrapText="1"/>
    </xf>
    <xf numFmtId="0" fontId="3" fillId="10" borderId="2" xfId="0" applyFont="1" applyFill="1" applyBorder="1" applyAlignment="1">
      <alignment horizontal="center" vertical="center" wrapText="1"/>
    </xf>
    <xf numFmtId="0" fontId="5" fillId="10" borderId="2" xfId="2" applyFill="1" applyBorder="1" applyAlignment="1">
      <alignment horizontal="center" vertical="center" wrapText="1"/>
    </xf>
    <xf numFmtId="0" fontId="5" fillId="10" borderId="2" xfId="2" applyFill="1" applyBorder="1" applyAlignment="1">
      <alignment horizontal="left" vertical="center"/>
    </xf>
    <xf numFmtId="164" fontId="3" fillId="10" borderId="4" xfId="0" applyNumberFormat="1" applyFont="1" applyFill="1" applyBorder="1" applyAlignment="1">
      <alignment horizontal="right" vertical="center"/>
    </xf>
    <xf numFmtId="0" fontId="5" fillId="10" borderId="7" xfId="2" applyFill="1" applyBorder="1" applyAlignment="1">
      <alignment horizontal="left" vertical="center" wrapText="1"/>
    </xf>
    <xf numFmtId="0" fontId="3" fillId="10" borderId="5" xfId="0" applyFont="1" applyFill="1" applyBorder="1" applyAlignment="1">
      <alignment vertical="center"/>
    </xf>
    <xf numFmtId="0" fontId="3" fillId="10" borderId="5" xfId="0" applyFont="1" applyFill="1" applyBorder="1" applyAlignment="1">
      <alignment horizontal="left" vertical="center"/>
    </xf>
    <xf numFmtId="0" fontId="5" fillId="10" borderId="6" xfId="2" applyFill="1" applyBorder="1" applyAlignment="1">
      <alignment horizontal="left" vertical="center" wrapText="1"/>
    </xf>
    <xf numFmtId="0" fontId="3" fillId="10" borderId="11" xfId="0" applyFont="1" applyFill="1" applyBorder="1" applyAlignment="1">
      <alignment horizontal="left" vertical="center"/>
    </xf>
    <xf numFmtId="0" fontId="16" fillId="10" borderId="2" xfId="0" applyFont="1" applyFill="1" applyBorder="1" applyAlignment="1">
      <alignment vertical="center" wrapText="1"/>
    </xf>
    <xf numFmtId="0" fontId="14" fillId="10" borderId="2" xfId="3" applyFont="1" applyFill="1" applyBorder="1" applyAlignment="1">
      <alignment vertical="center" wrapText="1"/>
    </xf>
    <xf numFmtId="0" fontId="20" fillId="10" borderId="2" xfId="0" applyFont="1" applyFill="1" applyBorder="1" applyAlignment="1">
      <alignment horizontal="left" vertical="center"/>
    </xf>
    <xf numFmtId="0" fontId="10" fillId="10" borderId="2" xfId="0" applyFont="1" applyFill="1" applyBorder="1" applyAlignment="1">
      <alignment vertical="center" wrapText="1"/>
    </xf>
    <xf numFmtId="164" fontId="3" fillId="10" borderId="29" xfId="0" applyNumberFormat="1" applyFont="1" applyFill="1" applyBorder="1" applyAlignment="1">
      <alignment vertical="center"/>
    </xf>
    <xf numFmtId="0" fontId="3" fillId="10" borderId="29" xfId="0" applyFont="1" applyFill="1" applyBorder="1" applyAlignment="1">
      <alignment horizontal="center" vertical="center"/>
    </xf>
    <xf numFmtId="0" fontId="3" fillId="10" borderId="29" xfId="0" applyFont="1" applyFill="1" applyBorder="1" applyAlignment="1">
      <alignment horizontal="left" vertical="center"/>
    </xf>
    <xf numFmtId="44" fontId="3" fillId="7" borderId="2" xfId="0" applyNumberFormat="1" applyFont="1" applyFill="1" applyBorder="1" applyAlignment="1">
      <alignment vertical="center"/>
    </xf>
    <xf numFmtId="44" fontId="25" fillId="7" borderId="26" xfId="2" applyNumberFormat="1" applyFont="1" applyFill="1" applyBorder="1" applyAlignment="1">
      <alignment horizontal="center" vertical="center" wrapText="1"/>
    </xf>
    <xf numFmtId="44" fontId="25" fillId="7" borderId="28" xfId="2" applyNumberFormat="1" applyFont="1" applyFill="1" applyBorder="1" applyAlignment="1">
      <alignment horizontal="center" vertical="center" wrapText="1"/>
    </xf>
    <xf numFmtId="44" fontId="28" fillId="7" borderId="23" xfId="2" applyNumberFormat="1" applyFont="1" applyFill="1" applyBorder="1"/>
    <xf numFmtId="0" fontId="5" fillId="10" borderId="2" xfId="2" applyFill="1" applyBorder="1" applyAlignment="1">
      <alignment vertical="center" wrapText="1"/>
    </xf>
    <xf numFmtId="0" fontId="3" fillId="10" borderId="0" xfId="0" applyFont="1" applyFill="1" applyAlignment="1">
      <alignment horizontal="left" vertical="center"/>
    </xf>
    <xf numFmtId="0" fontId="3" fillId="10" borderId="5" xfId="0" applyFont="1" applyFill="1" applyBorder="1" applyAlignment="1">
      <alignment horizontal="left" wrapText="1"/>
    </xf>
    <xf numFmtId="0" fontId="3" fillId="10" borderId="5" xfId="0" applyFont="1" applyFill="1" applyBorder="1" applyAlignment="1">
      <alignment horizontal="left" vertical="center" wrapText="1"/>
    </xf>
    <xf numFmtId="0" fontId="3" fillId="10" borderId="5" xfId="2" applyFont="1" applyFill="1" applyBorder="1" applyAlignment="1">
      <alignment vertical="center"/>
    </xf>
    <xf numFmtId="0" fontId="5" fillId="10" borderId="5" xfId="2" applyFill="1" applyBorder="1" applyAlignment="1">
      <alignment horizontal="left" wrapText="1"/>
    </xf>
    <xf numFmtId="164" fontId="3" fillId="10" borderId="8" xfId="0" applyNumberFormat="1" applyFont="1" applyFill="1" applyBorder="1" applyAlignment="1">
      <alignment vertical="center"/>
    </xf>
    <xf numFmtId="0" fontId="3" fillId="10" borderId="8" xfId="0" applyFont="1" applyFill="1" applyBorder="1" applyAlignment="1">
      <alignment vertical="center"/>
    </xf>
    <xf numFmtId="0" fontId="3" fillId="10" borderId="7" xfId="0" applyFont="1" applyFill="1" applyBorder="1" applyAlignment="1">
      <alignment vertical="center"/>
    </xf>
    <xf numFmtId="0" fontId="3" fillId="10" borderId="8" xfId="0" applyFont="1" applyFill="1" applyBorder="1" applyAlignment="1">
      <alignment horizontal="center" vertical="center"/>
    </xf>
    <xf numFmtId="0" fontId="3" fillId="10" borderId="8" xfId="2" applyFont="1" applyFill="1" applyBorder="1" applyAlignment="1">
      <alignment horizontal="left" vertical="center" wrapText="1"/>
    </xf>
    <xf numFmtId="0" fontId="5" fillId="10" borderId="8" xfId="2" applyFill="1" applyBorder="1" applyAlignment="1">
      <alignment horizontal="left" vertical="center" wrapText="1"/>
    </xf>
    <xf numFmtId="0" fontId="3" fillId="10" borderId="8" xfId="0" applyFont="1" applyFill="1" applyBorder="1" applyAlignment="1">
      <alignment horizontal="left" vertical="center"/>
    </xf>
    <xf numFmtId="0" fontId="5" fillId="10" borderId="0" xfId="2" applyFill="1" applyAlignment="1">
      <alignment horizontal="left" vertical="center" wrapText="1"/>
    </xf>
    <xf numFmtId="0" fontId="3" fillId="10" borderId="5" xfId="0" applyFont="1" applyFill="1" applyBorder="1" applyAlignment="1" applyProtection="1">
      <alignment vertical="center" wrapText="1"/>
      <protection locked="0"/>
    </xf>
    <xf numFmtId="0" fontId="8" fillId="10" borderId="5" xfId="0" applyFont="1" applyFill="1" applyBorder="1" applyAlignment="1">
      <alignment wrapText="1"/>
    </xf>
    <xf numFmtId="0" fontId="3" fillId="10" borderId="5" xfId="0" applyFont="1" applyFill="1" applyBorder="1" applyAlignment="1">
      <alignment horizontal="center" vertical="center"/>
    </xf>
    <xf numFmtId="0" fontId="3" fillId="10" borderId="10" xfId="0" applyFont="1" applyFill="1" applyBorder="1" applyAlignment="1">
      <alignment horizontal="left" vertical="center"/>
    </xf>
    <xf numFmtId="164" fontId="3" fillId="10" borderId="12" xfId="0" applyNumberFormat="1" applyFont="1" applyFill="1" applyBorder="1" applyAlignment="1">
      <alignment vertical="center"/>
    </xf>
    <xf numFmtId="164" fontId="3" fillId="10" borderId="13" xfId="0" applyNumberFormat="1" applyFont="1" applyFill="1" applyBorder="1" applyAlignment="1">
      <alignment vertical="center"/>
    </xf>
    <xf numFmtId="0" fontId="5" fillId="10" borderId="13" xfId="2" applyFill="1" applyBorder="1" applyAlignment="1">
      <alignment vertical="center" wrapText="1"/>
    </xf>
    <xf numFmtId="0" fontId="3" fillId="10" borderId="13" xfId="0" applyFont="1" applyFill="1" applyBorder="1" applyAlignment="1">
      <alignment vertical="center"/>
    </xf>
    <xf numFmtId="0" fontId="3" fillId="10" borderId="13" xfId="0" applyFont="1" applyFill="1" applyBorder="1" applyAlignment="1">
      <alignment horizontal="center" vertical="center"/>
    </xf>
    <xf numFmtId="0" fontId="5" fillId="10" borderId="14" xfId="2" applyFill="1" applyBorder="1" applyAlignment="1">
      <alignment horizontal="left" vertical="center" wrapText="1"/>
    </xf>
    <xf numFmtId="0" fontId="3" fillId="10" borderId="13" xfId="0" applyFont="1" applyFill="1" applyBorder="1" applyAlignment="1">
      <alignment horizontal="left" vertical="center"/>
    </xf>
    <xf numFmtId="0" fontId="9" fillId="10" borderId="2" xfId="2" applyFont="1" applyFill="1" applyBorder="1" applyAlignment="1">
      <alignment horizontal="left" vertical="center" wrapText="1"/>
    </xf>
    <xf numFmtId="0" fontId="9" fillId="10" borderId="5" xfId="2" applyFont="1" applyFill="1" applyBorder="1" applyAlignment="1">
      <alignment horizontal="left" vertical="center" wrapText="1"/>
    </xf>
    <xf numFmtId="0" fontId="3" fillId="10" borderId="5" xfId="2" applyFont="1" applyFill="1" applyBorder="1" applyAlignment="1">
      <alignment horizontal="left" vertical="center" wrapText="1"/>
    </xf>
    <xf numFmtId="0" fontId="7" fillId="10" borderId="2" xfId="2" applyFont="1" applyFill="1" applyBorder="1" applyAlignment="1">
      <alignment horizontal="left" vertical="center" wrapText="1"/>
    </xf>
    <xf numFmtId="0" fontId="5" fillId="10" borderId="2" xfId="2" applyFill="1" applyBorder="1" applyAlignment="1">
      <alignment horizontal="left" wrapText="1"/>
    </xf>
    <xf numFmtId="0" fontId="3" fillId="10" borderId="14" xfId="0" applyFont="1" applyFill="1" applyBorder="1" applyAlignment="1">
      <alignment horizontal="left" vertical="center"/>
    </xf>
    <xf numFmtId="0" fontId="5" fillId="10" borderId="2" xfId="2" applyFill="1" applyBorder="1" applyAlignment="1">
      <alignment vertical="center"/>
    </xf>
    <xf numFmtId="0" fontId="3" fillId="10" borderId="14" xfId="2" applyFont="1" applyFill="1" applyBorder="1" applyAlignment="1">
      <alignment horizontal="left" vertical="center" wrapText="1"/>
    </xf>
    <xf numFmtId="0" fontId="5" fillId="10" borderId="16" xfId="2" applyFill="1" applyBorder="1" applyAlignment="1">
      <alignment horizontal="left" vertical="center" wrapText="1"/>
    </xf>
    <xf numFmtId="0" fontId="10" fillId="10" borderId="5" xfId="0" applyFont="1" applyFill="1" applyBorder="1" applyAlignment="1">
      <alignment vertical="center" wrapText="1"/>
    </xf>
    <xf numFmtId="0" fontId="11" fillId="10" borderId="5" xfId="0" applyFont="1" applyFill="1" applyBorder="1" applyAlignment="1">
      <alignment vertical="center" wrapText="1"/>
    </xf>
    <xf numFmtId="0" fontId="12" fillId="10" borderId="2" xfId="3" applyFont="1" applyFill="1" applyBorder="1" applyAlignment="1">
      <alignment vertical="center" wrapText="1"/>
    </xf>
    <xf numFmtId="0" fontId="13" fillId="10" borderId="2" xfId="3" applyFont="1" applyFill="1" applyBorder="1" applyAlignment="1">
      <alignment vertical="center" wrapText="1"/>
    </xf>
    <xf numFmtId="0" fontId="8" fillId="10" borderId="2" xfId="3" applyFont="1" applyFill="1" applyBorder="1" applyAlignment="1">
      <alignment vertical="center" wrapText="1"/>
    </xf>
    <xf numFmtId="0" fontId="3" fillId="10" borderId="5" xfId="0" applyFont="1" applyFill="1" applyBorder="1" applyAlignment="1">
      <alignment horizontal="center" vertical="center" wrapText="1"/>
    </xf>
    <xf numFmtId="0" fontId="10" fillId="10" borderId="5" xfId="3" applyFont="1" applyFill="1" applyBorder="1" applyAlignment="1">
      <alignment vertical="center" wrapText="1"/>
    </xf>
    <xf numFmtId="0" fontId="14" fillId="10" borderId="5" xfId="3" applyFont="1" applyFill="1" applyBorder="1" applyAlignment="1">
      <alignment wrapText="1"/>
    </xf>
    <xf numFmtId="0" fontId="3" fillId="10" borderId="4" xfId="0" applyFont="1" applyFill="1" applyBorder="1" applyAlignment="1">
      <alignment horizontal="center" vertical="center" wrapText="1"/>
    </xf>
    <xf numFmtId="0" fontId="15" fillId="10" borderId="5" xfId="0" applyFont="1" applyFill="1" applyBorder="1" applyAlignment="1">
      <alignment vertical="center" wrapText="1"/>
    </xf>
    <xf numFmtId="0" fontId="14" fillId="10" borderId="0" xfId="3" applyFont="1" applyFill="1" applyAlignment="1">
      <alignment vertical="center" wrapText="1"/>
    </xf>
    <xf numFmtId="0" fontId="15" fillId="10" borderId="6" xfId="0" applyFont="1" applyFill="1" applyBorder="1" applyAlignment="1">
      <alignment vertical="center" wrapText="1"/>
    </xf>
    <xf numFmtId="164" fontId="37" fillId="0" borderId="0" xfId="0" applyNumberFormat="1" applyFont="1" applyAlignment="1">
      <alignment vertical="center"/>
    </xf>
    <xf numFmtId="0" fontId="3" fillId="10" borderId="3" xfId="0" applyFont="1" applyFill="1" applyBorder="1" applyAlignment="1">
      <alignment horizontal="center" vertical="center"/>
    </xf>
    <xf numFmtId="0" fontId="7" fillId="10" borderId="2" xfId="0" applyFont="1" applyFill="1" applyBorder="1" applyAlignment="1">
      <alignment horizontal="center" vertical="center"/>
    </xf>
    <xf numFmtId="0" fontId="3" fillId="10" borderId="9" xfId="0" applyFont="1" applyFill="1" applyBorder="1" applyAlignment="1">
      <alignment horizontal="center" vertical="center"/>
    </xf>
    <xf numFmtId="0" fontId="3" fillId="10" borderId="0" xfId="0" applyFont="1" applyFill="1" applyAlignment="1">
      <alignment horizontal="center" vertical="center"/>
    </xf>
    <xf numFmtId="0" fontId="3" fillId="10" borderId="15" xfId="0" applyFont="1" applyFill="1" applyBorder="1" applyAlignment="1">
      <alignment horizontal="center" vertical="center"/>
    </xf>
    <xf numFmtId="0" fontId="5" fillId="10" borderId="30" xfId="2" applyFill="1" applyBorder="1" applyAlignment="1">
      <alignment horizontal="left" vertical="center" wrapText="1"/>
    </xf>
    <xf numFmtId="0" fontId="9" fillId="10" borderId="4" xfId="2" applyFont="1" applyFill="1" applyBorder="1" applyAlignment="1">
      <alignment horizontal="left" vertical="center" wrapText="1"/>
    </xf>
    <xf numFmtId="0" fontId="5" fillId="10" borderId="20" xfId="2" applyFill="1" applyBorder="1" applyAlignment="1">
      <alignment horizontal="left" vertical="center" wrapText="1"/>
    </xf>
    <xf numFmtId="164" fontId="3" fillId="10" borderId="25" xfId="0" applyNumberFormat="1" applyFont="1" applyFill="1" applyBorder="1" applyAlignment="1">
      <alignment horizontal="left" vertical="center"/>
    </xf>
    <xf numFmtId="164" fontId="3" fillId="10" borderId="2" xfId="0" applyNumberFormat="1" applyFont="1" applyFill="1" applyBorder="1" applyAlignment="1">
      <alignment horizontal="left" vertical="center"/>
    </xf>
    <xf numFmtId="164" fontId="3" fillId="10" borderId="29" xfId="0" applyNumberFormat="1" applyFont="1" applyFill="1" applyBorder="1" applyAlignment="1">
      <alignment horizontal="left" vertical="center"/>
    </xf>
    <xf numFmtId="0" fontId="3" fillId="10" borderId="29" xfId="0" applyFont="1" applyFill="1" applyBorder="1" applyAlignment="1">
      <alignment horizontal="left" vertical="center" wrapText="1"/>
    </xf>
    <xf numFmtId="0" fontId="3" fillId="10" borderId="2" xfId="2" applyFont="1" applyFill="1" applyBorder="1" applyAlignment="1">
      <alignment horizontal="left" vertical="center"/>
    </xf>
    <xf numFmtId="0" fontId="17" fillId="10" borderId="2" xfId="0" applyFont="1" applyFill="1" applyBorder="1" applyAlignment="1">
      <alignment horizontal="left" wrapText="1"/>
    </xf>
    <xf numFmtId="0" fontId="19" fillId="10" borderId="2" xfId="0" applyFont="1" applyFill="1" applyBorder="1" applyAlignment="1">
      <alignment horizontal="left" vertical="center"/>
    </xf>
    <xf numFmtId="0" fontId="16" fillId="10" borderId="2" xfId="0" applyFont="1" applyFill="1" applyBorder="1" applyAlignment="1">
      <alignment horizontal="left" vertical="center" wrapText="1"/>
    </xf>
    <xf numFmtId="0" fontId="14" fillId="10" borderId="2" xfId="3" applyFont="1" applyFill="1" applyBorder="1" applyAlignment="1">
      <alignment horizontal="left" vertical="center" wrapText="1"/>
    </xf>
    <xf numFmtId="0" fontId="20" fillId="10" borderId="2" xfId="0" applyFont="1" applyFill="1" applyBorder="1" applyAlignment="1">
      <alignment horizontal="left" vertical="center" wrapText="1"/>
    </xf>
    <xf numFmtId="0" fontId="10" fillId="10" borderId="2" xfId="0" applyFont="1" applyFill="1" applyBorder="1" applyAlignment="1">
      <alignment horizontal="left" vertical="center"/>
    </xf>
    <xf numFmtId="0" fontId="10" fillId="10" borderId="2" xfId="0" applyFont="1" applyFill="1" applyBorder="1" applyAlignment="1">
      <alignment horizontal="left" vertical="center" wrapText="1"/>
    </xf>
    <xf numFmtId="0" fontId="23" fillId="10" borderId="2" xfId="3" applyFont="1" applyFill="1" applyBorder="1" applyAlignment="1">
      <alignment horizontal="left" vertical="center" wrapText="1"/>
    </xf>
    <xf numFmtId="0" fontId="16" fillId="10" borderId="29" xfId="0" applyFont="1" applyFill="1" applyBorder="1" applyAlignment="1">
      <alignment horizontal="left" vertical="center" wrapText="1"/>
    </xf>
    <xf numFmtId="0" fontId="14" fillId="10" borderId="29" xfId="3" applyFont="1" applyFill="1" applyBorder="1" applyAlignment="1">
      <alignment horizontal="left" vertical="center" wrapText="1"/>
    </xf>
    <xf numFmtId="0" fontId="38" fillId="0" borderId="0" xfId="0" applyFont="1"/>
    <xf numFmtId="0" fontId="4" fillId="0" borderId="1" xfId="0" applyFont="1" applyBorder="1" applyAlignment="1">
      <alignment horizontal="center" vertical="center"/>
    </xf>
  </cellXfs>
  <cellStyles count="4">
    <cellStyle name="Excel Built-in Normal" xfId="2" xr:uid="{967C2250-021A-4723-B7DE-BBA8F51E3A43}"/>
    <cellStyle name="Hyperlink" xfId="1" builtinId="8"/>
    <cellStyle name="Standaard" xfId="0" builtinId="0"/>
    <cellStyle name="Standaard 2" xfId="3" xr:uid="{2E4E75B6-DA3E-42DA-A5F4-AB7527DE08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125</xdr:row>
      <xdr:rowOff>0</xdr:rowOff>
    </xdr:from>
    <xdr:to>
      <xdr:col>6</xdr:col>
      <xdr:colOff>304800</xdr:colOff>
      <xdr:row>125</xdr:row>
      <xdr:rowOff>413898</xdr:rowOff>
    </xdr:to>
    <xdr:sp macro="" textlink="">
      <xdr:nvSpPr>
        <xdr:cNvPr id="2" name="AutoShape 286" descr="Warm wash, max. 60° C - Laundry Symbol">
          <a:extLst>
            <a:ext uri="{FF2B5EF4-FFF2-40B4-BE49-F238E27FC236}">
              <a16:creationId xmlns:a16="http://schemas.microsoft.com/office/drawing/2014/main" id="{204E1140-A7FC-444F-9B5D-B81F297EA16E}"/>
            </a:ext>
          </a:extLst>
        </xdr:cNvPr>
        <xdr:cNvSpPr>
          <a:spLocks noChangeAspect="1" noChangeArrowheads="1"/>
        </xdr:cNvSpPr>
      </xdr:nvSpPr>
      <xdr:spPr bwMode="auto">
        <a:xfrm>
          <a:off x="5814060" y="101178360"/>
          <a:ext cx="304800" cy="30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134</xdr:row>
      <xdr:rowOff>0</xdr:rowOff>
    </xdr:from>
    <xdr:to>
      <xdr:col>6</xdr:col>
      <xdr:colOff>304800</xdr:colOff>
      <xdr:row>134</xdr:row>
      <xdr:rowOff>413899</xdr:rowOff>
    </xdr:to>
    <xdr:sp macro="" textlink="">
      <xdr:nvSpPr>
        <xdr:cNvPr id="3" name="AutoShape 286" descr="Warm wash, max. 60° C - Laundry Symbol">
          <a:extLst>
            <a:ext uri="{FF2B5EF4-FFF2-40B4-BE49-F238E27FC236}">
              <a16:creationId xmlns:a16="http://schemas.microsoft.com/office/drawing/2014/main" id="{4566BFC7-F45F-43B7-B609-FBE5952EDD13}"/>
            </a:ext>
          </a:extLst>
        </xdr:cNvPr>
        <xdr:cNvSpPr>
          <a:spLocks noChangeAspect="1" noChangeArrowheads="1"/>
        </xdr:cNvSpPr>
      </xdr:nvSpPr>
      <xdr:spPr bwMode="auto">
        <a:xfrm>
          <a:off x="5814060" y="101475540"/>
          <a:ext cx="304800" cy="30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312420</xdr:colOff>
      <xdr:row>117</xdr:row>
      <xdr:rowOff>0</xdr:rowOff>
    </xdr:from>
    <xdr:to>
      <xdr:col>7</xdr:col>
      <xdr:colOff>7620</xdr:colOff>
      <xdr:row>1048576</xdr:row>
      <xdr:rowOff>98108</xdr:rowOff>
    </xdr:to>
    <xdr:sp macro="" textlink="">
      <xdr:nvSpPr>
        <xdr:cNvPr id="2" name="AutoShape 287" descr="Do not bleach - Laundry Symbol">
          <a:extLst>
            <a:ext uri="{FF2B5EF4-FFF2-40B4-BE49-F238E27FC236}">
              <a16:creationId xmlns:a16="http://schemas.microsoft.com/office/drawing/2014/main" id="{E977914A-12F9-4217-A44E-F14AB8D3CC0B}"/>
            </a:ext>
          </a:extLst>
        </xdr:cNvPr>
        <xdr:cNvSpPr>
          <a:spLocks noChangeAspect="1" noChangeArrowheads="1"/>
        </xdr:cNvSpPr>
      </xdr:nvSpPr>
      <xdr:spPr bwMode="auto">
        <a:xfrm>
          <a:off x="5875020" y="561746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117</xdr:row>
      <xdr:rowOff>0</xdr:rowOff>
    </xdr:from>
    <xdr:to>
      <xdr:col>6</xdr:col>
      <xdr:colOff>304800</xdr:colOff>
      <xdr:row>1048576</xdr:row>
      <xdr:rowOff>98109</xdr:rowOff>
    </xdr:to>
    <xdr:sp macro="" textlink="">
      <xdr:nvSpPr>
        <xdr:cNvPr id="3" name="AutoShape 288" descr="Tumble-dry - initial temperature max. 80° C - Laundry Symbol">
          <a:extLst>
            <a:ext uri="{FF2B5EF4-FFF2-40B4-BE49-F238E27FC236}">
              <a16:creationId xmlns:a16="http://schemas.microsoft.com/office/drawing/2014/main" id="{986DFF0F-2A65-452A-B39E-99A3482B54CE}"/>
            </a:ext>
          </a:extLst>
        </xdr:cNvPr>
        <xdr:cNvSpPr>
          <a:spLocks noChangeAspect="1" noChangeArrowheads="1"/>
        </xdr:cNvSpPr>
      </xdr:nvSpPr>
      <xdr:spPr bwMode="auto">
        <a:xfrm>
          <a:off x="5562600" y="56174640"/>
          <a:ext cx="304800" cy="304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117</xdr:row>
      <xdr:rowOff>0</xdr:rowOff>
    </xdr:from>
    <xdr:to>
      <xdr:col>6</xdr:col>
      <xdr:colOff>304800</xdr:colOff>
      <xdr:row>1048576</xdr:row>
      <xdr:rowOff>98108</xdr:rowOff>
    </xdr:to>
    <xdr:sp macro="" textlink="">
      <xdr:nvSpPr>
        <xdr:cNvPr id="4" name="AutoShape 289" descr="Iron at low temperature, max. 110° C - Laundry Symbol">
          <a:extLst>
            <a:ext uri="{FF2B5EF4-FFF2-40B4-BE49-F238E27FC236}">
              <a16:creationId xmlns:a16="http://schemas.microsoft.com/office/drawing/2014/main" id="{8BA1A1A0-4E2F-4D19-89E9-57B1656E7229}"/>
            </a:ext>
          </a:extLst>
        </xdr:cNvPr>
        <xdr:cNvSpPr>
          <a:spLocks noChangeAspect="1" noChangeArrowheads="1"/>
        </xdr:cNvSpPr>
      </xdr:nvSpPr>
      <xdr:spPr bwMode="auto">
        <a:xfrm>
          <a:off x="5562600" y="561746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117</xdr:row>
      <xdr:rowOff>0</xdr:rowOff>
    </xdr:from>
    <xdr:to>
      <xdr:col>6</xdr:col>
      <xdr:colOff>304800</xdr:colOff>
      <xdr:row>1048576</xdr:row>
      <xdr:rowOff>98110</xdr:rowOff>
    </xdr:to>
    <xdr:sp macro="" textlink="">
      <xdr:nvSpPr>
        <xdr:cNvPr id="5" name="AutoShape 290" descr="Normal dry cleaning - Laundry Symbol">
          <a:extLst>
            <a:ext uri="{FF2B5EF4-FFF2-40B4-BE49-F238E27FC236}">
              <a16:creationId xmlns:a16="http://schemas.microsoft.com/office/drawing/2014/main" id="{01B6F957-A5D4-42E5-ABB9-A00199CD4B7A}"/>
            </a:ext>
          </a:extLst>
        </xdr:cNvPr>
        <xdr:cNvSpPr>
          <a:spLocks noChangeAspect="1" noChangeArrowheads="1"/>
        </xdr:cNvSpPr>
      </xdr:nvSpPr>
      <xdr:spPr bwMode="auto">
        <a:xfrm>
          <a:off x="5562600" y="56174640"/>
          <a:ext cx="304800" cy="30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110C8-6470-4E30-B68E-8733D729362E}">
  <dimension ref="A1:D33"/>
  <sheetViews>
    <sheetView tabSelected="1" workbookViewId="0">
      <selection activeCell="F11" sqref="F11"/>
    </sheetView>
  </sheetViews>
  <sheetFormatPr defaultRowHeight="15"/>
  <cols>
    <col min="1" max="1" width="4.42578125" customWidth="1"/>
    <col min="2" max="2" width="40.28515625" customWidth="1"/>
    <col min="257" max="257" width="4.42578125" customWidth="1"/>
    <col min="258" max="258" width="36.7109375" customWidth="1"/>
    <col min="513" max="513" width="4.42578125" customWidth="1"/>
    <col min="514" max="514" width="36.7109375" customWidth="1"/>
    <col min="769" max="769" width="4.42578125" customWidth="1"/>
    <col min="770" max="770" width="36.7109375" customWidth="1"/>
    <col min="1025" max="1025" width="4.42578125" customWidth="1"/>
    <col min="1026" max="1026" width="36.7109375" customWidth="1"/>
    <col min="1281" max="1281" width="4.42578125" customWidth="1"/>
    <col min="1282" max="1282" width="36.7109375" customWidth="1"/>
    <col min="1537" max="1537" width="4.42578125" customWidth="1"/>
    <col min="1538" max="1538" width="36.7109375" customWidth="1"/>
    <col min="1793" max="1793" width="4.42578125" customWidth="1"/>
    <col min="1794" max="1794" width="36.7109375" customWidth="1"/>
    <col min="2049" max="2049" width="4.42578125" customWidth="1"/>
    <col min="2050" max="2050" width="36.7109375" customWidth="1"/>
    <col min="2305" max="2305" width="4.42578125" customWidth="1"/>
    <col min="2306" max="2306" width="36.7109375" customWidth="1"/>
    <col min="2561" max="2561" width="4.42578125" customWidth="1"/>
    <col min="2562" max="2562" width="36.7109375" customWidth="1"/>
    <col min="2817" max="2817" width="4.42578125" customWidth="1"/>
    <col min="2818" max="2818" width="36.7109375" customWidth="1"/>
    <col min="3073" max="3073" width="4.42578125" customWidth="1"/>
    <col min="3074" max="3074" width="36.7109375" customWidth="1"/>
    <col min="3329" max="3329" width="4.42578125" customWidth="1"/>
    <col min="3330" max="3330" width="36.7109375" customWidth="1"/>
    <col min="3585" max="3585" width="4.42578125" customWidth="1"/>
    <col min="3586" max="3586" width="36.7109375" customWidth="1"/>
    <col min="3841" max="3841" width="4.42578125" customWidth="1"/>
    <col min="3842" max="3842" width="36.7109375" customWidth="1"/>
    <col min="4097" max="4097" width="4.42578125" customWidth="1"/>
    <col min="4098" max="4098" width="36.7109375" customWidth="1"/>
    <col min="4353" max="4353" width="4.42578125" customWidth="1"/>
    <col min="4354" max="4354" width="36.7109375" customWidth="1"/>
    <col min="4609" max="4609" width="4.42578125" customWidth="1"/>
    <col min="4610" max="4610" width="36.7109375" customWidth="1"/>
    <col min="4865" max="4865" width="4.42578125" customWidth="1"/>
    <col min="4866" max="4866" width="36.7109375" customWidth="1"/>
    <col min="5121" max="5121" width="4.42578125" customWidth="1"/>
    <col min="5122" max="5122" width="36.7109375" customWidth="1"/>
    <col min="5377" max="5377" width="4.42578125" customWidth="1"/>
    <col min="5378" max="5378" width="36.7109375" customWidth="1"/>
    <col min="5633" max="5633" width="4.42578125" customWidth="1"/>
    <col min="5634" max="5634" width="36.7109375" customWidth="1"/>
    <col min="5889" max="5889" width="4.42578125" customWidth="1"/>
    <col min="5890" max="5890" width="36.7109375" customWidth="1"/>
    <col min="6145" max="6145" width="4.42578125" customWidth="1"/>
    <col min="6146" max="6146" width="36.7109375" customWidth="1"/>
    <col min="6401" max="6401" width="4.42578125" customWidth="1"/>
    <col min="6402" max="6402" width="36.7109375" customWidth="1"/>
    <col min="6657" max="6657" width="4.42578125" customWidth="1"/>
    <col min="6658" max="6658" width="36.7109375" customWidth="1"/>
    <col min="6913" max="6913" width="4.42578125" customWidth="1"/>
    <col min="6914" max="6914" width="36.7109375" customWidth="1"/>
    <col min="7169" max="7169" width="4.42578125" customWidth="1"/>
    <col min="7170" max="7170" width="36.7109375" customWidth="1"/>
    <col min="7425" max="7425" width="4.42578125" customWidth="1"/>
    <col min="7426" max="7426" width="36.7109375" customWidth="1"/>
    <col min="7681" max="7681" width="4.42578125" customWidth="1"/>
    <col min="7682" max="7682" width="36.7109375" customWidth="1"/>
    <col min="7937" max="7937" width="4.42578125" customWidth="1"/>
    <col min="7938" max="7938" width="36.7109375" customWidth="1"/>
    <col min="8193" max="8193" width="4.42578125" customWidth="1"/>
    <col min="8194" max="8194" width="36.7109375" customWidth="1"/>
    <col min="8449" max="8449" width="4.42578125" customWidth="1"/>
    <col min="8450" max="8450" width="36.7109375" customWidth="1"/>
    <col min="8705" max="8705" width="4.42578125" customWidth="1"/>
    <col min="8706" max="8706" width="36.7109375" customWidth="1"/>
    <col min="8961" max="8961" width="4.42578125" customWidth="1"/>
    <col min="8962" max="8962" width="36.7109375" customWidth="1"/>
    <col min="9217" max="9217" width="4.42578125" customWidth="1"/>
    <col min="9218" max="9218" width="36.7109375" customWidth="1"/>
    <col min="9473" max="9473" width="4.42578125" customWidth="1"/>
    <col min="9474" max="9474" width="36.7109375" customWidth="1"/>
    <col min="9729" max="9729" width="4.42578125" customWidth="1"/>
    <col min="9730" max="9730" width="36.7109375" customWidth="1"/>
    <col min="9985" max="9985" width="4.42578125" customWidth="1"/>
    <col min="9986" max="9986" width="36.7109375" customWidth="1"/>
    <col min="10241" max="10241" width="4.42578125" customWidth="1"/>
    <col min="10242" max="10242" width="36.7109375" customWidth="1"/>
    <col min="10497" max="10497" width="4.42578125" customWidth="1"/>
    <col min="10498" max="10498" width="36.7109375" customWidth="1"/>
    <col min="10753" max="10753" width="4.42578125" customWidth="1"/>
    <col min="10754" max="10754" width="36.7109375" customWidth="1"/>
    <col min="11009" max="11009" width="4.42578125" customWidth="1"/>
    <col min="11010" max="11010" width="36.7109375" customWidth="1"/>
    <col min="11265" max="11265" width="4.42578125" customWidth="1"/>
    <col min="11266" max="11266" width="36.7109375" customWidth="1"/>
    <col min="11521" max="11521" width="4.42578125" customWidth="1"/>
    <col min="11522" max="11522" width="36.7109375" customWidth="1"/>
    <col min="11777" max="11777" width="4.42578125" customWidth="1"/>
    <col min="11778" max="11778" width="36.7109375" customWidth="1"/>
    <col min="12033" max="12033" width="4.42578125" customWidth="1"/>
    <col min="12034" max="12034" width="36.7109375" customWidth="1"/>
    <col min="12289" max="12289" width="4.42578125" customWidth="1"/>
    <col min="12290" max="12290" width="36.7109375" customWidth="1"/>
    <col min="12545" max="12545" width="4.42578125" customWidth="1"/>
    <col min="12546" max="12546" width="36.7109375" customWidth="1"/>
    <col min="12801" max="12801" width="4.42578125" customWidth="1"/>
    <col min="12802" max="12802" width="36.7109375" customWidth="1"/>
    <col min="13057" max="13057" width="4.42578125" customWidth="1"/>
    <col min="13058" max="13058" width="36.7109375" customWidth="1"/>
    <col min="13313" max="13313" width="4.42578125" customWidth="1"/>
    <col min="13314" max="13314" width="36.7109375" customWidth="1"/>
    <col min="13569" max="13569" width="4.42578125" customWidth="1"/>
    <col min="13570" max="13570" width="36.7109375" customWidth="1"/>
    <col min="13825" max="13825" width="4.42578125" customWidth="1"/>
    <col min="13826" max="13826" width="36.7109375" customWidth="1"/>
    <col min="14081" max="14081" width="4.42578125" customWidth="1"/>
    <col min="14082" max="14082" width="36.7109375" customWidth="1"/>
    <col min="14337" max="14337" width="4.42578125" customWidth="1"/>
    <col min="14338" max="14338" width="36.7109375" customWidth="1"/>
    <col min="14593" max="14593" width="4.42578125" customWidth="1"/>
    <col min="14594" max="14594" width="36.7109375" customWidth="1"/>
    <col min="14849" max="14849" width="4.42578125" customWidth="1"/>
    <col min="14850" max="14850" width="36.7109375" customWidth="1"/>
    <col min="15105" max="15105" width="4.42578125" customWidth="1"/>
    <col min="15106" max="15106" width="36.7109375" customWidth="1"/>
    <col min="15361" max="15361" width="4.42578125" customWidth="1"/>
    <col min="15362" max="15362" width="36.7109375" customWidth="1"/>
    <col min="15617" max="15617" width="4.42578125" customWidth="1"/>
    <col min="15618" max="15618" width="36.7109375" customWidth="1"/>
    <col min="15873" max="15873" width="4.42578125" customWidth="1"/>
    <col min="15874" max="15874" width="36.7109375" customWidth="1"/>
    <col min="16129" max="16129" width="4.42578125" customWidth="1"/>
    <col min="16130" max="16130" width="36.7109375" customWidth="1"/>
  </cols>
  <sheetData>
    <row r="1" spans="1:4" ht="21">
      <c r="B1" s="198" t="s">
        <v>1001</v>
      </c>
    </row>
    <row r="3" spans="1:4">
      <c r="A3" s="31" t="s">
        <v>933</v>
      </c>
    </row>
    <row r="5" spans="1:4">
      <c r="A5" s="31" t="s">
        <v>923</v>
      </c>
    </row>
    <row r="6" spans="1:4">
      <c r="A6">
        <v>1</v>
      </c>
      <c r="B6" t="s">
        <v>963</v>
      </c>
      <c r="D6" s="32"/>
    </row>
    <row r="7" spans="1:4">
      <c r="A7">
        <v>3</v>
      </c>
      <c r="B7" t="s">
        <v>912</v>
      </c>
    </row>
    <row r="8" spans="1:4">
      <c r="A8">
        <v>4</v>
      </c>
      <c r="B8" t="s">
        <v>926</v>
      </c>
    </row>
    <row r="9" spans="1:4">
      <c r="A9">
        <v>5</v>
      </c>
      <c r="B9" t="s">
        <v>915</v>
      </c>
    </row>
    <row r="10" spans="1:4">
      <c r="A10">
        <v>6</v>
      </c>
      <c r="B10" t="s">
        <v>957</v>
      </c>
    </row>
    <row r="11" spans="1:4">
      <c r="A11">
        <v>7</v>
      </c>
      <c r="B11" t="s">
        <v>927</v>
      </c>
    </row>
    <row r="12" spans="1:4">
      <c r="A12">
        <v>8</v>
      </c>
      <c r="B12" t="s">
        <v>964</v>
      </c>
    </row>
    <row r="13" spans="1:4">
      <c r="A13">
        <v>9</v>
      </c>
      <c r="B13" t="s">
        <v>911</v>
      </c>
    </row>
    <row r="14" spans="1:4">
      <c r="A14">
        <v>10</v>
      </c>
      <c r="B14" t="s">
        <v>916</v>
      </c>
    </row>
    <row r="15" spans="1:4">
      <c r="A15">
        <v>11</v>
      </c>
      <c r="B15" s="32" t="s">
        <v>931</v>
      </c>
    </row>
    <row r="16" spans="1:4">
      <c r="A16">
        <v>12</v>
      </c>
      <c r="B16" t="s">
        <v>928</v>
      </c>
    </row>
    <row r="17" spans="1:2">
      <c r="A17">
        <v>13</v>
      </c>
      <c r="B17" t="s">
        <v>922</v>
      </c>
    </row>
    <row r="18" spans="1:2">
      <c r="A18">
        <v>14</v>
      </c>
      <c r="B18" t="s">
        <v>917</v>
      </c>
    </row>
    <row r="19" spans="1:2">
      <c r="A19">
        <v>15</v>
      </c>
      <c r="B19" t="s">
        <v>958</v>
      </c>
    </row>
    <row r="20" spans="1:2">
      <c r="A20">
        <v>16</v>
      </c>
      <c r="B20" t="s">
        <v>961</v>
      </c>
    </row>
    <row r="21" spans="1:2">
      <c r="A21">
        <v>17</v>
      </c>
      <c r="B21" t="s">
        <v>962</v>
      </c>
    </row>
    <row r="22" spans="1:2">
      <c r="A22">
        <v>18</v>
      </c>
      <c r="B22" t="s">
        <v>932</v>
      </c>
    </row>
    <row r="23" spans="1:2">
      <c r="A23">
        <v>19</v>
      </c>
      <c r="B23" t="s">
        <v>3</v>
      </c>
    </row>
    <row r="25" spans="1:2">
      <c r="A25" s="31" t="s">
        <v>925</v>
      </c>
    </row>
    <row r="26" spans="1:2">
      <c r="A26">
        <v>2</v>
      </c>
      <c r="B26" t="s">
        <v>930</v>
      </c>
    </row>
    <row r="27" spans="1:2">
      <c r="A27">
        <v>12</v>
      </c>
      <c r="B27" t="s">
        <v>928</v>
      </c>
    </row>
    <row r="28" spans="1:2">
      <c r="A28">
        <v>13</v>
      </c>
      <c r="B28" t="s">
        <v>922</v>
      </c>
    </row>
    <row r="29" spans="1:2">
      <c r="A29">
        <v>15</v>
      </c>
      <c r="B29" t="s">
        <v>960</v>
      </c>
    </row>
    <row r="30" spans="1:2">
      <c r="A30">
        <v>18</v>
      </c>
      <c r="B30" t="s">
        <v>932</v>
      </c>
    </row>
    <row r="32" spans="1:2">
      <c r="A32" s="31" t="s">
        <v>924</v>
      </c>
    </row>
    <row r="33" spans="1:2">
      <c r="A33">
        <v>20</v>
      </c>
      <c r="B33" s="32" t="s">
        <v>965</v>
      </c>
    </row>
  </sheetData>
  <sheetProtection algorithmName="SHA-512" hashValue="NhHqlEkeK2udG3yD8aL/DacbeY2ETbmK4Ngwx1SB2fn/zFRO3hBpayRZjy1XjVKuVn8+UwTRyPv5HBALkkrLig==" saltValue="dAh/dCJjHSl0ABz6JRA81Q==" spinCount="100000" sheet="1" objects="1" scenarios="1" selectLockedCells="1" selectUnlockedCells="1"/>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F81CC-E30E-473A-AE2F-0034FC912D93}">
  <dimension ref="A1:AF203"/>
  <sheetViews>
    <sheetView zoomScale="90" zoomScaleNormal="90" workbookViewId="0">
      <selection activeCell="A2" sqref="A2"/>
    </sheetView>
  </sheetViews>
  <sheetFormatPr defaultColWidth="0" defaultRowHeight="15" zeroHeight="1"/>
  <cols>
    <col min="1" max="2" width="7.7109375" customWidth="1"/>
    <col min="3" max="3" width="13.28515625" customWidth="1"/>
    <col min="4" max="4" width="27.85546875" customWidth="1"/>
    <col min="5" max="5" width="22.28515625" customWidth="1"/>
    <col min="6" max="6" width="6.140625" customWidth="1"/>
    <col min="7" max="7" width="50.5703125" customWidth="1"/>
    <col min="8" max="8" width="57" customWidth="1"/>
    <col min="9" max="9" width="40.28515625" customWidth="1"/>
    <col min="10" max="10" width="13.28515625" customWidth="1"/>
    <col min="11" max="11" width="21.42578125" bestFit="1" customWidth="1"/>
    <col min="12" max="12" width="16.28515625" style="88" bestFit="1" customWidth="1"/>
    <col min="13" max="30" width="5.85546875" customWidth="1"/>
    <col min="31" max="32" width="29.140625" customWidth="1"/>
    <col min="33" max="16384" width="9.140625" hidden="1"/>
  </cols>
  <sheetData>
    <row r="1" spans="1:32" s="5" customFormat="1" ht="12.75">
      <c r="A1" s="1"/>
      <c r="B1" s="1"/>
      <c r="C1" s="1"/>
      <c r="D1" s="2"/>
      <c r="E1" s="2"/>
      <c r="F1" s="3"/>
      <c r="G1" s="4"/>
      <c r="H1" s="4"/>
      <c r="I1" s="4"/>
      <c r="J1" s="3"/>
      <c r="K1" s="6"/>
      <c r="L1" s="84"/>
      <c r="M1" s="199" t="s">
        <v>0</v>
      </c>
      <c r="N1" s="199"/>
      <c r="O1" s="199"/>
      <c r="P1" s="199"/>
      <c r="Q1" s="199"/>
      <c r="R1" s="199"/>
      <c r="S1" s="199"/>
      <c r="T1" s="199"/>
      <c r="U1" s="199"/>
      <c r="V1" s="199"/>
      <c r="W1" s="199"/>
      <c r="X1" s="199"/>
      <c r="Y1" s="199"/>
      <c r="Z1" s="199"/>
      <c r="AA1" s="199"/>
      <c r="AB1" s="199"/>
      <c r="AC1" s="199"/>
      <c r="AD1" s="199"/>
      <c r="AF1" s="2"/>
    </row>
    <row r="2" spans="1:32" s="5" customFormat="1" ht="201.6" customHeight="1">
      <c r="A2" s="35" t="s">
        <v>1</v>
      </c>
      <c r="B2" s="37"/>
      <c r="C2" s="37"/>
      <c r="D2" s="38" t="s">
        <v>1</v>
      </c>
      <c r="E2" s="38" t="s">
        <v>1</v>
      </c>
      <c r="F2" s="34" t="s">
        <v>1</v>
      </c>
      <c r="G2" s="39" t="s">
        <v>1</v>
      </c>
      <c r="H2" s="39" t="s">
        <v>1</v>
      </c>
      <c r="I2" s="39" t="s">
        <v>1</v>
      </c>
      <c r="J2" s="34" t="s">
        <v>1</v>
      </c>
      <c r="K2" s="38" t="s">
        <v>1</v>
      </c>
      <c r="L2" s="34"/>
      <c r="M2" s="40" t="s">
        <v>913</v>
      </c>
      <c r="N2" s="40" t="s">
        <v>912</v>
      </c>
      <c r="O2" s="40" t="s">
        <v>914</v>
      </c>
      <c r="P2" s="40" t="s">
        <v>915</v>
      </c>
      <c r="Q2" s="40" t="s">
        <v>956</v>
      </c>
      <c r="R2" s="40" t="s">
        <v>927</v>
      </c>
      <c r="S2" s="40" t="s">
        <v>964</v>
      </c>
      <c r="T2" s="40" t="s">
        <v>911</v>
      </c>
      <c r="U2" s="40" t="s">
        <v>916</v>
      </c>
      <c r="V2" s="40" t="s">
        <v>931</v>
      </c>
      <c r="W2" s="40" t="s">
        <v>907</v>
      </c>
      <c r="X2" s="40" t="s">
        <v>910</v>
      </c>
      <c r="Y2" s="40" t="s">
        <v>917</v>
      </c>
      <c r="Z2" s="40" t="s">
        <v>959</v>
      </c>
      <c r="AA2" s="40" t="s">
        <v>961</v>
      </c>
      <c r="AB2" s="40" t="s">
        <v>962</v>
      </c>
      <c r="AC2" s="40" t="s">
        <v>2</v>
      </c>
      <c r="AD2" s="40" t="s">
        <v>3</v>
      </c>
      <c r="AE2" s="41" t="s">
        <v>1</v>
      </c>
      <c r="AF2" s="83"/>
    </row>
    <row r="3" spans="1:32" s="10" customFormat="1" ht="25.5">
      <c r="A3" s="43" t="s">
        <v>4</v>
      </c>
      <c r="B3" s="43" t="s">
        <v>899</v>
      </c>
      <c r="C3" s="43" t="s">
        <v>5</v>
      </c>
      <c r="D3" s="43" t="s">
        <v>6</v>
      </c>
      <c r="E3" s="43" t="s">
        <v>7</v>
      </c>
      <c r="F3" s="43" t="s">
        <v>8</v>
      </c>
      <c r="G3" s="43" t="s">
        <v>9</v>
      </c>
      <c r="H3" s="43" t="s">
        <v>10</v>
      </c>
      <c r="I3" s="43" t="s">
        <v>11</v>
      </c>
      <c r="J3" s="43" t="s">
        <v>12</v>
      </c>
      <c r="K3" s="43" t="s">
        <v>908</v>
      </c>
      <c r="L3" s="43" t="s">
        <v>14</v>
      </c>
      <c r="M3" s="43">
        <v>1</v>
      </c>
      <c r="N3" s="43">
        <v>3</v>
      </c>
      <c r="O3" s="43">
        <v>4</v>
      </c>
      <c r="P3" s="43">
        <v>5</v>
      </c>
      <c r="Q3" s="43">
        <v>6</v>
      </c>
      <c r="R3" s="43">
        <v>7</v>
      </c>
      <c r="S3" s="43">
        <v>8</v>
      </c>
      <c r="T3" s="43">
        <v>9</v>
      </c>
      <c r="U3" s="43">
        <v>10</v>
      </c>
      <c r="V3" s="43">
        <v>11</v>
      </c>
      <c r="W3" s="43">
        <v>12</v>
      </c>
      <c r="X3" s="43">
        <v>13</v>
      </c>
      <c r="Y3" s="43">
        <v>14</v>
      </c>
      <c r="Z3" s="43">
        <v>15</v>
      </c>
      <c r="AA3" s="43">
        <v>16</v>
      </c>
      <c r="AB3" s="43">
        <v>17</v>
      </c>
      <c r="AC3" s="43">
        <v>18</v>
      </c>
      <c r="AD3" s="43">
        <v>19</v>
      </c>
      <c r="AE3" s="43" t="s">
        <v>13</v>
      </c>
      <c r="AF3" s="43" t="s">
        <v>15</v>
      </c>
    </row>
    <row r="4" spans="1:32" s="5" customFormat="1" ht="76.5">
      <c r="A4" s="95">
        <v>1</v>
      </c>
      <c r="B4" s="95">
        <v>1</v>
      </c>
      <c r="C4" s="95" t="s">
        <v>16</v>
      </c>
      <c r="D4" s="96" t="s">
        <v>17</v>
      </c>
      <c r="E4" s="128" t="s">
        <v>18</v>
      </c>
      <c r="F4" s="97" t="s">
        <v>19</v>
      </c>
      <c r="G4" s="99" t="s">
        <v>20</v>
      </c>
      <c r="H4" s="99" t="s">
        <v>21</v>
      </c>
      <c r="I4" s="129" t="s">
        <v>1000</v>
      </c>
      <c r="J4" s="97" t="s">
        <v>883</v>
      </c>
      <c r="K4" s="97" t="s">
        <v>909</v>
      </c>
      <c r="L4" s="34">
        <v>30</v>
      </c>
      <c r="M4" s="97" t="s">
        <v>23</v>
      </c>
      <c r="N4" s="97"/>
      <c r="O4" s="97"/>
      <c r="P4" s="97"/>
      <c r="Q4" s="97"/>
      <c r="R4" s="97"/>
      <c r="S4" s="97"/>
      <c r="T4" s="97"/>
      <c r="U4" s="97"/>
      <c r="V4" s="97"/>
      <c r="W4" s="97" t="s">
        <v>23</v>
      </c>
      <c r="X4" s="97"/>
      <c r="Y4" s="97"/>
      <c r="Z4" s="97"/>
      <c r="AA4" s="97"/>
      <c r="AB4" s="97"/>
      <c r="AC4" s="175"/>
      <c r="AD4" s="97"/>
      <c r="AE4" s="12">
        <v>0</v>
      </c>
      <c r="AF4" s="124">
        <f t="shared" ref="AF4:AF38" si="0">$AE4*$L4</f>
        <v>0</v>
      </c>
    </row>
    <row r="5" spans="1:32" s="5" customFormat="1" ht="63.75">
      <c r="A5" s="95">
        <v>2</v>
      </c>
      <c r="B5" s="95">
        <v>1</v>
      </c>
      <c r="C5" s="95" t="s">
        <v>16</v>
      </c>
      <c r="D5" s="96" t="s">
        <v>17</v>
      </c>
      <c r="E5" s="96" t="s">
        <v>24</v>
      </c>
      <c r="F5" s="97" t="s">
        <v>19</v>
      </c>
      <c r="G5" s="99" t="s">
        <v>25</v>
      </c>
      <c r="H5" s="99" t="s">
        <v>26</v>
      </c>
      <c r="I5" s="102" t="s">
        <v>27</v>
      </c>
      <c r="J5" s="97" t="s">
        <v>883</v>
      </c>
      <c r="K5" s="97" t="s">
        <v>909</v>
      </c>
      <c r="L5" s="34">
        <v>30</v>
      </c>
      <c r="M5" s="97" t="s">
        <v>23</v>
      </c>
      <c r="N5" s="97"/>
      <c r="O5" s="97"/>
      <c r="P5" s="97"/>
      <c r="Q5" s="97"/>
      <c r="R5" s="97"/>
      <c r="S5" s="97"/>
      <c r="T5" s="97"/>
      <c r="U5" s="97"/>
      <c r="V5" s="97"/>
      <c r="W5" s="97"/>
      <c r="X5" s="97"/>
      <c r="Y5" s="97"/>
      <c r="Z5" s="97"/>
      <c r="AA5" s="97"/>
      <c r="AB5" s="97"/>
      <c r="AC5" s="175"/>
      <c r="AD5" s="97"/>
      <c r="AE5" s="12">
        <v>0</v>
      </c>
      <c r="AF5" s="124">
        <f t="shared" si="0"/>
        <v>0</v>
      </c>
    </row>
    <row r="6" spans="1:32" s="5" customFormat="1" ht="25.5">
      <c r="A6" s="103">
        <v>3</v>
      </c>
      <c r="B6" s="103">
        <v>1</v>
      </c>
      <c r="C6" s="95" t="s">
        <v>16</v>
      </c>
      <c r="D6" s="96" t="s">
        <v>17</v>
      </c>
      <c r="E6" s="96" t="s">
        <v>28</v>
      </c>
      <c r="F6" s="97" t="s">
        <v>19</v>
      </c>
      <c r="G6" s="99" t="s">
        <v>29</v>
      </c>
      <c r="H6" s="98" t="s">
        <v>30</v>
      </c>
      <c r="I6" s="99" t="s">
        <v>1007</v>
      </c>
      <c r="J6" s="97" t="s">
        <v>883</v>
      </c>
      <c r="K6" s="97" t="s">
        <v>909</v>
      </c>
      <c r="L6" s="34">
        <v>30</v>
      </c>
      <c r="M6" s="97"/>
      <c r="N6" s="97" t="s">
        <v>23</v>
      </c>
      <c r="O6" s="97"/>
      <c r="P6" s="97"/>
      <c r="Q6" s="97"/>
      <c r="R6" s="97"/>
      <c r="S6" s="97"/>
      <c r="T6" s="97"/>
      <c r="U6" s="97"/>
      <c r="V6" s="97"/>
      <c r="W6" s="97"/>
      <c r="X6" s="97"/>
      <c r="Y6" s="97"/>
      <c r="Z6" s="97"/>
      <c r="AA6" s="97"/>
      <c r="AB6" s="97"/>
      <c r="AC6" s="175"/>
      <c r="AD6" s="97"/>
      <c r="AE6" s="12">
        <v>0</v>
      </c>
      <c r="AF6" s="124">
        <f t="shared" si="0"/>
        <v>0</v>
      </c>
    </row>
    <row r="7" spans="1:32" s="5" customFormat="1" ht="51">
      <c r="A7" s="103">
        <v>4</v>
      </c>
      <c r="B7" s="103">
        <v>1</v>
      </c>
      <c r="C7" s="95" t="s">
        <v>16</v>
      </c>
      <c r="D7" s="96" t="s">
        <v>17</v>
      </c>
      <c r="E7" s="128"/>
      <c r="F7" s="97" t="s">
        <v>19</v>
      </c>
      <c r="G7" s="130" t="s">
        <v>31</v>
      </c>
      <c r="H7" s="131" t="s">
        <v>32</v>
      </c>
      <c r="I7" s="98" t="s">
        <v>33</v>
      </c>
      <c r="J7" s="97" t="s">
        <v>883</v>
      </c>
      <c r="K7" s="97" t="s">
        <v>909</v>
      </c>
      <c r="L7" s="34">
        <v>30</v>
      </c>
      <c r="M7" s="97"/>
      <c r="N7" s="97"/>
      <c r="O7" s="97"/>
      <c r="P7" s="97"/>
      <c r="Q7" s="97"/>
      <c r="R7" s="97"/>
      <c r="S7" s="97"/>
      <c r="T7" s="97"/>
      <c r="U7" s="97"/>
      <c r="V7" s="97" t="s">
        <v>23</v>
      </c>
      <c r="W7" s="97"/>
      <c r="X7" s="97"/>
      <c r="Y7" s="97"/>
      <c r="Z7" s="97"/>
      <c r="AA7" s="97"/>
      <c r="AB7" s="97"/>
      <c r="AC7" s="175"/>
      <c r="AD7" s="97" t="s">
        <v>23</v>
      </c>
      <c r="AE7" s="12">
        <v>0</v>
      </c>
      <c r="AF7" s="124">
        <f t="shared" si="0"/>
        <v>0</v>
      </c>
    </row>
    <row r="8" spans="1:32" s="9" customFormat="1" ht="25.5">
      <c r="A8" s="103">
        <v>8</v>
      </c>
      <c r="B8" s="111" t="s">
        <v>944</v>
      </c>
      <c r="C8" s="95" t="s">
        <v>34</v>
      </c>
      <c r="D8" s="96" t="s">
        <v>35</v>
      </c>
      <c r="E8" s="96" t="s">
        <v>43</v>
      </c>
      <c r="F8" s="97" t="s">
        <v>37</v>
      </c>
      <c r="G8" s="104" t="s">
        <v>38</v>
      </c>
      <c r="H8" s="114" t="s">
        <v>44</v>
      </c>
      <c r="I8" s="98" t="s">
        <v>580</v>
      </c>
      <c r="J8" s="97" t="s">
        <v>41</v>
      </c>
      <c r="K8" s="97" t="s">
        <v>909</v>
      </c>
      <c r="L8" s="34">
        <v>5</v>
      </c>
      <c r="M8" s="97"/>
      <c r="N8" s="97"/>
      <c r="O8" s="97"/>
      <c r="P8" s="97"/>
      <c r="Q8" s="97"/>
      <c r="R8" s="97"/>
      <c r="S8" s="97"/>
      <c r="T8" s="97"/>
      <c r="U8" s="97"/>
      <c r="V8" s="97"/>
      <c r="W8" s="97"/>
      <c r="X8" s="97"/>
      <c r="Y8" s="97"/>
      <c r="Z8" s="97"/>
      <c r="AA8" s="97"/>
      <c r="AB8" s="97"/>
      <c r="AC8" s="175"/>
      <c r="AD8" s="97" t="s">
        <v>23</v>
      </c>
      <c r="AE8" s="12">
        <v>0</v>
      </c>
      <c r="AF8" s="124">
        <f t="shared" si="0"/>
        <v>0</v>
      </c>
    </row>
    <row r="9" spans="1:32" s="9" customFormat="1" ht="25.5">
      <c r="A9" s="103">
        <v>9</v>
      </c>
      <c r="B9" s="111" t="s">
        <v>944</v>
      </c>
      <c r="C9" s="95" t="s">
        <v>34</v>
      </c>
      <c r="D9" s="96" t="s">
        <v>35</v>
      </c>
      <c r="E9" s="96" t="s">
        <v>228</v>
      </c>
      <c r="F9" s="97" t="s">
        <v>37</v>
      </c>
      <c r="G9" s="104" t="s">
        <v>38</v>
      </c>
      <c r="H9" s="102" t="s">
        <v>581</v>
      </c>
      <c r="I9" s="98" t="s">
        <v>580</v>
      </c>
      <c r="J9" s="97" t="s">
        <v>41</v>
      </c>
      <c r="K9" s="97" t="s">
        <v>909</v>
      </c>
      <c r="L9" s="34">
        <v>5</v>
      </c>
      <c r="M9" s="97"/>
      <c r="N9" s="97"/>
      <c r="O9" s="97"/>
      <c r="P9" s="97"/>
      <c r="Q9" s="97"/>
      <c r="R9" s="97"/>
      <c r="S9" s="97"/>
      <c r="T9" s="97"/>
      <c r="U9" s="97"/>
      <c r="V9" s="97"/>
      <c r="W9" s="97"/>
      <c r="X9" s="97"/>
      <c r="Y9" s="97"/>
      <c r="Z9" s="97"/>
      <c r="AA9" s="97"/>
      <c r="AB9" s="97"/>
      <c r="AC9" s="175"/>
      <c r="AD9" s="97" t="s">
        <v>23</v>
      </c>
      <c r="AE9" s="12">
        <v>0</v>
      </c>
      <c r="AF9" s="124">
        <f t="shared" si="0"/>
        <v>0</v>
      </c>
    </row>
    <row r="10" spans="1:32" s="5" customFormat="1" ht="38.25">
      <c r="A10" s="103">
        <v>10</v>
      </c>
      <c r="B10" s="103">
        <v>1</v>
      </c>
      <c r="C10" s="95" t="s">
        <v>34</v>
      </c>
      <c r="D10" s="96" t="s">
        <v>35</v>
      </c>
      <c r="E10" s="96" t="s">
        <v>36</v>
      </c>
      <c r="F10" s="97" t="s">
        <v>37</v>
      </c>
      <c r="G10" s="104" t="s">
        <v>38</v>
      </c>
      <c r="H10" s="104" t="s">
        <v>39</v>
      </c>
      <c r="I10" s="102" t="s">
        <v>40</v>
      </c>
      <c r="J10" s="97" t="s">
        <v>41</v>
      </c>
      <c r="K10" s="97" t="s">
        <v>909</v>
      </c>
      <c r="L10" s="34">
        <v>55</v>
      </c>
      <c r="M10" s="97" t="s">
        <v>23</v>
      </c>
      <c r="N10" s="97"/>
      <c r="O10" s="97"/>
      <c r="P10" s="97"/>
      <c r="Q10" s="97"/>
      <c r="R10" s="97"/>
      <c r="S10" s="97"/>
      <c r="T10" s="97"/>
      <c r="U10" s="97"/>
      <c r="V10" s="97"/>
      <c r="W10" s="97"/>
      <c r="X10" s="97"/>
      <c r="Y10" s="97"/>
      <c r="Z10" s="97"/>
      <c r="AA10" s="97"/>
      <c r="AB10" s="97"/>
      <c r="AC10" s="175"/>
      <c r="AD10" s="97"/>
      <c r="AE10" s="12">
        <v>0</v>
      </c>
      <c r="AF10" s="124">
        <f t="shared" si="0"/>
        <v>0</v>
      </c>
    </row>
    <row r="11" spans="1:32" s="5" customFormat="1" ht="38.25">
      <c r="A11" s="103">
        <v>11</v>
      </c>
      <c r="B11" s="103">
        <v>1</v>
      </c>
      <c r="C11" s="95" t="s">
        <v>34</v>
      </c>
      <c r="D11" s="96" t="s">
        <v>35</v>
      </c>
      <c r="E11" s="96" t="s">
        <v>42</v>
      </c>
      <c r="F11" s="97" t="s">
        <v>37</v>
      </c>
      <c r="G11" s="104" t="s">
        <v>38</v>
      </c>
      <c r="H11" s="104" t="s">
        <v>39</v>
      </c>
      <c r="I11" s="102" t="s">
        <v>40</v>
      </c>
      <c r="J11" s="97" t="s">
        <v>41</v>
      </c>
      <c r="K11" s="97" t="s">
        <v>909</v>
      </c>
      <c r="L11" s="34">
        <v>25</v>
      </c>
      <c r="M11" s="97" t="s">
        <v>23</v>
      </c>
      <c r="N11" s="97"/>
      <c r="O11" s="97"/>
      <c r="P11" s="97"/>
      <c r="Q11" s="97"/>
      <c r="R11" s="97"/>
      <c r="S11" s="97"/>
      <c r="T11" s="97"/>
      <c r="U11" s="97"/>
      <c r="V11" s="97"/>
      <c r="W11" s="97"/>
      <c r="X11" s="97"/>
      <c r="Y11" s="97"/>
      <c r="Z11" s="97"/>
      <c r="AA11" s="97"/>
      <c r="AB11" s="97"/>
      <c r="AC11" s="175"/>
      <c r="AD11" s="97"/>
      <c r="AE11" s="12">
        <v>0</v>
      </c>
      <c r="AF11" s="124">
        <f t="shared" si="0"/>
        <v>0</v>
      </c>
    </row>
    <row r="12" spans="1:32" s="5" customFormat="1" ht="25.5">
      <c r="A12" s="103">
        <v>12</v>
      </c>
      <c r="B12" s="111" t="s">
        <v>944</v>
      </c>
      <c r="C12" s="95" t="s">
        <v>34</v>
      </c>
      <c r="D12" s="96" t="s">
        <v>35</v>
      </c>
      <c r="E12" s="96" t="s">
        <v>43</v>
      </c>
      <c r="F12" s="97" t="s">
        <v>37</v>
      </c>
      <c r="G12" s="104" t="s">
        <v>38</v>
      </c>
      <c r="H12" s="102" t="s">
        <v>44</v>
      </c>
      <c r="I12" s="98" t="s">
        <v>45</v>
      </c>
      <c r="J12" s="97" t="s">
        <v>41</v>
      </c>
      <c r="K12" s="33" t="s">
        <v>969</v>
      </c>
      <c r="L12" s="34">
        <v>55</v>
      </c>
      <c r="M12" s="97"/>
      <c r="N12" s="97"/>
      <c r="O12" s="97"/>
      <c r="P12" s="97"/>
      <c r="Q12" s="97"/>
      <c r="R12" s="97"/>
      <c r="S12" s="97"/>
      <c r="T12" s="97"/>
      <c r="U12" s="97" t="s">
        <v>23</v>
      </c>
      <c r="V12" s="97"/>
      <c r="W12" s="97"/>
      <c r="X12" s="97"/>
      <c r="Y12" s="97"/>
      <c r="Z12" s="97"/>
      <c r="AA12" s="97"/>
      <c r="AB12" s="97"/>
      <c r="AC12" s="175" t="s">
        <v>23</v>
      </c>
      <c r="AD12" s="97" t="s">
        <v>23</v>
      </c>
      <c r="AE12" s="12">
        <v>0</v>
      </c>
      <c r="AF12" s="124">
        <f t="shared" si="0"/>
        <v>0</v>
      </c>
    </row>
    <row r="13" spans="1:32" s="9" customFormat="1" ht="25.5">
      <c r="A13" s="103">
        <v>13</v>
      </c>
      <c r="B13" s="111" t="s">
        <v>944</v>
      </c>
      <c r="C13" s="95" t="s">
        <v>34</v>
      </c>
      <c r="D13" s="96" t="s">
        <v>35</v>
      </c>
      <c r="E13" s="96" t="s">
        <v>228</v>
      </c>
      <c r="F13" s="97" t="s">
        <v>37</v>
      </c>
      <c r="G13" s="104" t="s">
        <v>38</v>
      </c>
      <c r="H13" s="102" t="s">
        <v>581</v>
      </c>
      <c r="I13" s="102" t="s">
        <v>108</v>
      </c>
      <c r="J13" s="97" t="s">
        <v>41</v>
      </c>
      <c r="K13" s="97" t="s">
        <v>909</v>
      </c>
      <c r="L13" s="34">
        <v>10</v>
      </c>
      <c r="M13" s="97"/>
      <c r="N13" s="97"/>
      <c r="O13" s="97"/>
      <c r="P13" s="97"/>
      <c r="Q13" s="97"/>
      <c r="R13" s="97"/>
      <c r="S13" s="97"/>
      <c r="T13" s="97"/>
      <c r="U13" s="97"/>
      <c r="V13" s="97"/>
      <c r="W13" s="97"/>
      <c r="X13" s="97"/>
      <c r="Y13" s="97"/>
      <c r="Z13" s="97"/>
      <c r="AA13" s="97"/>
      <c r="AB13" s="97"/>
      <c r="AC13" s="175"/>
      <c r="AD13" s="97" t="s">
        <v>23</v>
      </c>
      <c r="AE13" s="12">
        <v>0</v>
      </c>
      <c r="AF13" s="124">
        <f t="shared" si="0"/>
        <v>0</v>
      </c>
    </row>
    <row r="14" spans="1:32" s="5" customFormat="1" ht="36" customHeight="1">
      <c r="A14" s="103">
        <v>14</v>
      </c>
      <c r="B14" s="103">
        <v>1</v>
      </c>
      <c r="C14" s="95" t="s">
        <v>34</v>
      </c>
      <c r="D14" s="96" t="s">
        <v>35</v>
      </c>
      <c r="E14" s="96" t="s">
        <v>36</v>
      </c>
      <c r="F14" s="97" t="s">
        <v>37</v>
      </c>
      <c r="G14" s="104" t="s">
        <v>38</v>
      </c>
      <c r="H14" s="99" t="s">
        <v>39</v>
      </c>
      <c r="I14" s="102" t="s">
        <v>46</v>
      </c>
      <c r="J14" s="97" t="s">
        <v>41</v>
      </c>
      <c r="K14" s="97" t="s">
        <v>909</v>
      </c>
      <c r="L14" s="34">
        <v>55</v>
      </c>
      <c r="M14" s="97"/>
      <c r="N14" s="97"/>
      <c r="O14" s="97"/>
      <c r="P14" s="97"/>
      <c r="Q14" s="97"/>
      <c r="R14" s="97"/>
      <c r="S14" s="97"/>
      <c r="T14" s="97" t="s">
        <v>23</v>
      </c>
      <c r="U14" s="97"/>
      <c r="V14" s="97"/>
      <c r="W14" s="97"/>
      <c r="X14" s="97"/>
      <c r="Y14" s="97"/>
      <c r="Z14" s="97"/>
      <c r="AA14" s="97"/>
      <c r="AB14" s="97"/>
      <c r="AC14" s="175"/>
      <c r="AD14" s="97"/>
      <c r="AE14" s="12">
        <v>0</v>
      </c>
      <c r="AF14" s="124">
        <f t="shared" si="0"/>
        <v>0</v>
      </c>
    </row>
    <row r="15" spans="1:32" s="5" customFormat="1" ht="44.45" customHeight="1">
      <c r="A15" s="103">
        <v>15</v>
      </c>
      <c r="B15" s="103">
        <v>1</v>
      </c>
      <c r="C15" s="95" t="s">
        <v>34</v>
      </c>
      <c r="D15" s="96" t="s">
        <v>35</v>
      </c>
      <c r="E15" s="96" t="s">
        <v>42</v>
      </c>
      <c r="F15" s="97" t="s">
        <v>37</v>
      </c>
      <c r="G15" s="115" t="s">
        <v>38</v>
      </c>
      <c r="H15" s="99" t="s">
        <v>39</v>
      </c>
      <c r="I15" s="102" t="s">
        <v>46</v>
      </c>
      <c r="J15" s="97" t="s">
        <v>41</v>
      </c>
      <c r="K15" s="97" t="s">
        <v>909</v>
      </c>
      <c r="L15" s="34">
        <v>25</v>
      </c>
      <c r="M15" s="97"/>
      <c r="N15" s="97"/>
      <c r="O15" s="97"/>
      <c r="P15" s="97"/>
      <c r="Q15" s="97"/>
      <c r="R15" s="97"/>
      <c r="S15" s="97"/>
      <c r="T15" s="97" t="s">
        <v>23</v>
      </c>
      <c r="U15" s="97"/>
      <c r="V15" s="97"/>
      <c r="W15" s="97"/>
      <c r="X15" s="97"/>
      <c r="Y15" s="97"/>
      <c r="Z15" s="97"/>
      <c r="AA15" s="97"/>
      <c r="AB15" s="97"/>
      <c r="AC15" s="175"/>
      <c r="AD15" s="97"/>
      <c r="AE15" s="12">
        <v>0</v>
      </c>
      <c r="AF15" s="124">
        <f t="shared" si="0"/>
        <v>0</v>
      </c>
    </row>
    <row r="16" spans="1:32" s="5" customFormat="1" ht="61.15" customHeight="1">
      <c r="A16" s="103">
        <v>16</v>
      </c>
      <c r="B16" s="103">
        <v>1</v>
      </c>
      <c r="C16" s="95" t="s">
        <v>47</v>
      </c>
      <c r="D16" s="96" t="s">
        <v>48</v>
      </c>
      <c r="E16" s="96" t="s">
        <v>49</v>
      </c>
      <c r="F16" s="97" t="s">
        <v>50</v>
      </c>
      <c r="G16" s="104" t="s">
        <v>51</v>
      </c>
      <c r="H16" s="112" t="s">
        <v>52</v>
      </c>
      <c r="I16" s="99" t="s">
        <v>53</v>
      </c>
      <c r="J16" s="97" t="s">
        <v>41</v>
      </c>
      <c r="K16" s="97" t="s">
        <v>909</v>
      </c>
      <c r="L16" s="34">
        <v>10</v>
      </c>
      <c r="M16" s="97"/>
      <c r="N16" s="97"/>
      <c r="O16" s="97"/>
      <c r="P16" s="97"/>
      <c r="Q16" s="97"/>
      <c r="R16" s="97"/>
      <c r="S16" s="97"/>
      <c r="T16" s="97"/>
      <c r="U16" s="97"/>
      <c r="V16" s="97"/>
      <c r="W16" s="97" t="s">
        <v>23</v>
      </c>
      <c r="X16" s="97"/>
      <c r="Y16" s="97"/>
      <c r="Z16" s="97"/>
      <c r="AA16" s="97"/>
      <c r="AB16" s="97"/>
      <c r="AC16" s="175"/>
      <c r="AD16" s="97" t="s">
        <v>23</v>
      </c>
      <c r="AE16" s="12">
        <v>0</v>
      </c>
      <c r="AF16" s="124">
        <f t="shared" si="0"/>
        <v>0</v>
      </c>
    </row>
    <row r="17" spans="1:32" s="5" customFormat="1" ht="25.5">
      <c r="A17" s="103">
        <v>17</v>
      </c>
      <c r="B17" s="103">
        <v>1</v>
      </c>
      <c r="C17" s="95" t="s">
        <v>47</v>
      </c>
      <c r="D17" s="96" t="s">
        <v>48</v>
      </c>
      <c r="E17" s="96" t="s">
        <v>54</v>
      </c>
      <c r="F17" s="97" t="s">
        <v>50</v>
      </c>
      <c r="G17" s="99" t="s">
        <v>55</v>
      </c>
      <c r="H17" s="99" t="s">
        <v>56</v>
      </c>
      <c r="I17" s="104" t="s">
        <v>57</v>
      </c>
      <c r="J17" s="97" t="s">
        <v>41</v>
      </c>
      <c r="K17" s="97" t="s">
        <v>909</v>
      </c>
      <c r="L17" s="34">
        <v>10</v>
      </c>
      <c r="M17" s="97"/>
      <c r="N17" s="97"/>
      <c r="O17" s="97"/>
      <c r="P17" s="97"/>
      <c r="Q17" s="97"/>
      <c r="R17" s="97"/>
      <c r="S17" s="97"/>
      <c r="T17" s="97"/>
      <c r="U17" s="97" t="s">
        <v>23</v>
      </c>
      <c r="V17" s="97"/>
      <c r="W17" s="97"/>
      <c r="X17" s="97"/>
      <c r="Y17" s="97"/>
      <c r="Z17" s="97"/>
      <c r="AA17" s="97"/>
      <c r="AB17" s="97"/>
      <c r="AC17" s="175"/>
      <c r="AD17" s="97"/>
      <c r="AE17" s="12">
        <v>0</v>
      </c>
      <c r="AF17" s="124">
        <f t="shared" si="0"/>
        <v>0</v>
      </c>
    </row>
    <row r="18" spans="1:32" s="5" customFormat="1" ht="38.25">
      <c r="A18" s="103">
        <v>18</v>
      </c>
      <c r="B18" s="103">
        <v>1</v>
      </c>
      <c r="C18" s="95" t="s">
        <v>58</v>
      </c>
      <c r="D18" s="96" t="s">
        <v>59</v>
      </c>
      <c r="E18" s="96"/>
      <c r="F18" s="97" t="s">
        <v>50</v>
      </c>
      <c r="G18" s="104" t="s">
        <v>60</v>
      </c>
      <c r="H18" s="104" t="s">
        <v>61</v>
      </c>
      <c r="I18" s="114" t="s">
        <v>53</v>
      </c>
      <c r="J18" s="97" t="s">
        <v>41</v>
      </c>
      <c r="K18" s="97" t="s">
        <v>909</v>
      </c>
      <c r="L18" s="34">
        <v>5</v>
      </c>
      <c r="M18" s="97" t="s">
        <v>23</v>
      </c>
      <c r="N18" s="97"/>
      <c r="O18" s="97"/>
      <c r="P18" s="97"/>
      <c r="Q18" s="97" t="s">
        <v>23</v>
      </c>
      <c r="R18" s="97" t="s">
        <v>23</v>
      </c>
      <c r="S18" s="97"/>
      <c r="T18" s="97"/>
      <c r="U18" s="97"/>
      <c r="V18" s="97"/>
      <c r="W18" s="97"/>
      <c r="X18" s="97"/>
      <c r="Y18" s="97"/>
      <c r="Z18" s="97"/>
      <c r="AA18" s="97"/>
      <c r="AB18" s="97"/>
      <c r="AC18" s="175"/>
      <c r="AD18" s="97"/>
      <c r="AE18" s="12">
        <v>0</v>
      </c>
      <c r="AF18" s="124">
        <f t="shared" si="0"/>
        <v>0</v>
      </c>
    </row>
    <row r="19" spans="1:32" s="5" customFormat="1" ht="38.25">
      <c r="A19" s="103">
        <v>19</v>
      </c>
      <c r="B19" s="103">
        <v>1</v>
      </c>
      <c r="C19" s="95" t="s">
        <v>16</v>
      </c>
      <c r="D19" s="96" t="s">
        <v>62</v>
      </c>
      <c r="E19" s="96"/>
      <c r="F19" s="97" t="s">
        <v>19</v>
      </c>
      <c r="G19" s="104" t="s">
        <v>63</v>
      </c>
      <c r="H19" s="99" t="s">
        <v>64</v>
      </c>
      <c r="I19" s="114" t="s">
        <v>65</v>
      </c>
      <c r="J19" s="97" t="s">
        <v>41</v>
      </c>
      <c r="K19" s="97" t="s">
        <v>909</v>
      </c>
      <c r="L19" s="34">
        <v>5</v>
      </c>
      <c r="M19" s="97" t="s">
        <v>23</v>
      </c>
      <c r="N19" s="97"/>
      <c r="O19" s="97"/>
      <c r="P19" s="97"/>
      <c r="Q19" s="97"/>
      <c r="R19" s="97"/>
      <c r="S19" s="97"/>
      <c r="T19" s="97"/>
      <c r="U19" s="97"/>
      <c r="V19" s="97"/>
      <c r="W19" s="176" t="s">
        <v>23</v>
      </c>
      <c r="X19" s="97"/>
      <c r="Y19" s="97"/>
      <c r="Z19" s="97"/>
      <c r="AA19" s="97"/>
      <c r="AB19" s="97"/>
      <c r="AC19" s="175"/>
      <c r="AD19" s="97"/>
      <c r="AE19" s="12">
        <v>0</v>
      </c>
      <c r="AF19" s="124">
        <f t="shared" si="0"/>
        <v>0</v>
      </c>
    </row>
    <row r="20" spans="1:32" s="9" customFormat="1" ht="25.5">
      <c r="A20" s="103">
        <v>24</v>
      </c>
      <c r="B20" s="111" t="s">
        <v>944</v>
      </c>
      <c r="C20" s="95" t="s">
        <v>929</v>
      </c>
      <c r="D20" s="96" t="s">
        <v>517</v>
      </c>
      <c r="E20" s="96" t="s">
        <v>594</v>
      </c>
      <c r="F20" s="97" t="s">
        <v>19</v>
      </c>
      <c r="G20" s="104" t="s">
        <v>595</v>
      </c>
      <c r="H20" s="99" t="s">
        <v>596</v>
      </c>
      <c r="I20" s="132" t="s">
        <v>406</v>
      </c>
      <c r="J20" s="97" t="s">
        <v>41</v>
      </c>
      <c r="K20" s="97" t="s">
        <v>909</v>
      </c>
      <c r="L20" s="34">
        <v>10</v>
      </c>
      <c r="M20" s="97"/>
      <c r="N20" s="97"/>
      <c r="O20" s="97"/>
      <c r="P20" s="97"/>
      <c r="Q20" s="97" t="s">
        <v>23</v>
      </c>
      <c r="R20" s="97"/>
      <c r="S20" s="97" t="s">
        <v>23</v>
      </c>
      <c r="T20" s="97"/>
      <c r="U20" s="97"/>
      <c r="V20" s="97"/>
      <c r="W20" s="176"/>
      <c r="X20" s="97"/>
      <c r="Y20" s="97"/>
      <c r="Z20" s="97"/>
      <c r="AA20" s="97"/>
      <c r="AB20" s="97"/>
      <c r="AC20" s="175"/>
      <c r="AD20" s="97"/>
      <c r="AE20" s="12">
        <v>0</v>
      </c>
      <c r="AF20" s="124">
        <f t="shared" si="0"/>
        <v>0</v>
      </c>
    </row>
    <row r="21" spans="1:32" s="5" customFormat="1" ht="89.25">
      <c r="A21" s="103">
        <v>26</v>
      </c>
      <c r="B21" s="103">
        <v>1</v>
      </c>
      <c r="C21" s="95" t="s">
        <v>16</v>
      </c>
      <c r="D21" s="96" t="s">
        <v>48</v>
      </c>
      <c r="E21" s="167"/>
      <c r="F21" s="97" t="s">
        <v>19</v>
      </c>
      <c r="G21" s="168" t="s">
        <v>549</v>
      </c>
      <c r="H21" s="169" t="s">
        <v>550</v>
      </c>
      <c r="I21" s="114" t="s">
        <v>65</v>
      </c>
      <c r="J21" s="97" t="s">
        <v>41</v>
      </c>
      <c r="K21" s="97" t="s">
        <v>909</v>
      </c>
      <c r="L21" s="85">
        <v>75</v>
      </c>
      <c r="M21" s="97"/>
      <c r="N21" s="97"/>
      <c r="O21" s="97"/>
      <c r="P21" s="97"/>
      <c r="Q21" s="97"/>
      <c r="R21" s="97"/>
      <c r="S21" s="97"/>
      <c r="T21" s="97"/>
      <c r="U21" s="97"/>
      <c r="V21" s="97" t="s">
        <v>23</v>
      </c>
      <c r="W21" s="97"/>
      <c r="X21" s="97"/>
      <c r="Y21" s="97"/>
      <c r="Z21" s="97"/>
      <c r="AA21" s="97"/>
      <c r="AB21" s="97"/>
      <c r="AC21" s="175"/>
      <c r="AD21" s="97"/>
      <c r="AE21" s="12">
        <v>0</v>
      </c>
      <c r="AF21" s="124">
        <f t="shared" si="0"/>
        <v>0</v>
      </c>
    </row>
    <row r="22" spans="1:32" s="5" customFormat="1" ht="127.5">
      <c r="A22" s="103">
        <v>27</v>
      </c>
      <c r="B22" s="103">
        <v>1</v>
      </c>
      <c r="C22" s="95" t="s">
        <v>16</v>
      </c>
      <c r="D22" s="96" t="s">
        <v>553</v>
      </c>
      <c r="E22" s="167"/>
      <c r="F22" s="97" t="s">
        <v>19</v>
      </c>
      <c r="G22" s="168" t="s">
        <v>554</v>
      </c>
      <c r="H22" s="118" t="s">
        <v>555</v>
      </c>
      <c r="I22" s="102" t="s">
        <v>65</v>
      </c>
      <c r="J22" s="97" t="s">
        <v>41</v>
      </c>
      <c r="K22" s="33" t="s">
        <v>970</v>
      </c>
      <c r="L22" s="85">
        <v>50</v>
      </c>
      <c r="M22" s="97"/>
      <c r="N22" s="97"/>
      <c r="O22" s="97"/>
      <c r="P22" s="97"/>
      <c r="Q22" s="97"/>
      <c r="R22" s="97"/>
      <c r="S22" s="97"/>
      <c r="T22" s="97"/>
      <c r="U22" s="97"/>
      <c r="V22" s="97" t="s">
        <v>23</v>
      </c>
      <c r="W22" s="97"/>
      <c r="X22" s="97"/>
      <c r="Y22" s="97"/>
      <c r="Z22" s="97"/>
      <c r="AA22" s="97"/>
      <c r="AB22" s="97"/>
      <c r="AC22" s="175"/>
      <c r="AD22" s="97"/>
      <c r="AE22" s="12">
        <v>0</v>
      </c>
      <c r="AF22" s="124">
        <f t="shared" si="0"/>
        <v>0</v>
      </c>
    </row>
    <row r="23" spans="1:32" s="5" customFormat="1" ht="14.25">
      <c r="A23" s="103">
        <v>34</v>
      </c>
      <c r="B23" s="103">
        <v>1</v>
      </c>
      <c r="C23" s="95" t="s">
        <v>58</v>
      </c>
      <c r="D23" s="96" t="s">
        <v>66</v>
      </c>
      <c r="E23" s="96"/>
      <c r="F23" s="97" t="s">
        <v>50</v>
      </c>
      <c r="G23" s="114" t="s">
        <v>67</v>
      </c>
      <c r="H23" s="104" t="s">
        <v>68</v>
      </c>
      <c r="I23" s="102" t="s">
        <v>69</v>
      </c>
      <c r="J23" s="97"/>
      <c r="K23" s="97" t="s">
        <v>909</v>
      </c>
      <c r="L23" s="34">
        <v>35</v>
      </c>
      <c r="M23" s="97" t="s">
        <v>23</v>
      </c>
      <c r="N23" s="97"/>
      <c r="O23" s="97"/>
      <c r="P23" s="97"/>
      <c r="Q23" s="97"/>
      <c r="R23" s="97"/>
      <c r="S23" s="97"/>
      <c r="T23" s="97"/>
      <c r="U23" s="97"/>
      <c r="V23" s="97"/>
      <c r="W23" s="97"/>
      <c r="X23" s="97"/>
      <c r="Y23" s="97"/>
      <c r="Z23" s="97"/>
      <c r="AA23" s="97"/>
      <c r="AB23" s="97"/>
      <c r="AC23" s="175"/>
      <c r="AD23" s="97"/>
      <c r="AE23" s="12">
        <v>0</v>
      </c>
      <c r="AF23" s="124">
        <f t="shared" si="0"/>
        <v>0</v>
      </c>
    </row>
    <row r="24" spans="1:32" s="5" customFormat="1" ht="90" customHeight="1">
      <c r="A24" s="95">
        <v>35</v>
      </c>
      <c r="B24" s="95">
        <v>1</v>
      </c>
      <c r="C24" s="95" t="s">
        <v>58</v>
      </c>
      <c r="D24" s="96" t="s">
        <v>70</v>
      </c>
      <c r="E24" s="96"/>
      <c r="F24" s="97" t="s">
        <v>37</v>
      </c>
      <c r="G24" s="114" t="s">
        <v>71</v>
      </c>
      <c r="H24" s="114"/>
      <c r="I24" s="102" t="s">
        <v>72</v>
      </c>
      <c r="J24" s="97" t="s">
        <v>883</v>
      </c>
      <c r="K24" s="97" t="s">
        <v>909</v>
      </c>
      <c r="L24" s="34">
        <v>15</v>
      </c>
      <c r="M24" s="97"/>
      <c r="N24" s="97"/>
      <c r="O24" s="97"/>
      <c r="P24" s="97"/>
      <c r="Q24" s="97"/>
      <c r="R24" s="97"/>
      <c r="S24" s="97"/>
      <c r="T24" s="97"/>
      <c r="U24" s="97"/>
      <c r="V24" s="97"/>
      <c r="W24" s="97" t="s">
        <v>23</v>
      </c>
      <c r="X24" s="97"/>
      <c r="Y24" s="97"/>
      <c r="Z24" s="97"/>
      <c r="AA24" s="97"/>
      <c r="AB24" s="97"/>
      <c r="AC24" s="175"/>
      <c r="AD24" s="97"/>
      <c r="AE24" s="12">
        <v>0</v>
      </c>
      <c r="AF24" s="124">
        <f t="shared" si="0"/>
        <v>0</v>
      </c>
    </row>
    <row r="25" spans="1:32" s="5" customFormat="1" ht="37.9" customHeight="1">
      <c r="A25" s="95">
        <v>36</v>
      </c>
      <c r="B25" s="95">
        <v>1</v>
      </c>
      <c r="C25" s="95" t="s">
        <v>58</v>
      </c>
      <c r="D25" s="96" t="s">
        <v>73</v>
      </c>
      <c r="E25" s="96"/>
      <c r="F25" s="97" t="s">
        <v>19</v>
      </c>
      <c r="G25" s="114" t="s">
        <v>74</v>
      </c>
      <c r="H25" s="114"/>
      <c r="I25" s="98" t="s">
        <v>75</v>
      </c>
      <c r="J25" s="97" t="s">
        <v>883</v>
      </c>
      <c r="K25" s="97" t="s">
        <v>909</v>
      </c>
      <c r="L25" s="34">
        <v>25</v>
      </c>
      <c r="M25" s="97"/>
      <c r="N25" s="97"/>
      <c r="O25" s="97"/>
      <c r="P25" s="97"/>
      <c r="Q25" s="97"/>
      <c r="R25" s="97" t="s">
        <v>23</v>
      </c>
      <c r="S25" s="97"/>
      <c r="T25" s="97"/>
      <c r="U25" s="97"/>
      <c r="V25" s="97"/>
      <c r="W25" s="97" t="s">
        <v>23</v>
      </c>
      <c r="X25" s="97"/>
      <c r="Y25" s="97"/>
      <c r="Z25" s="97"/>
      <c r="AA25" s="97"/>
      <c r="AB25" s="97"/>
      <c r="AC25" s="175" t="s">
        <v>23</v>
      </c>
      <c r="AD25" s="97"/>
      <c r="AE25" s="12">
        <v>0</v>
      </c>
      <c r="AF25" s="124">
        <f t="shared" si="0"/>
        <v>0</v>
      </c>
    </row>
    <row r="26" spans="1:32" s="9" customFormat="1" ht="25.5">
      <c r="A26" s="95">
        <v>37</v>
      </c>
      <c r="B26" s="111" t="s">
        <v>944</v>
      </c>
      <c r="C26" s="95" t="s">
        <v>58</v>
      </c>
      <c r="D26" s="96" t="s">
        <v>76</v>
      </c>
      <c r="E26" s="96"/>
      <c r="F26" s="97" t="s">
        <v>50</v>
      </c>
      <c r="G26" s="104" t="s">
        <v>77</v>
      </c>
      <c r="H26" s="104" t="s">
        <v>78</v>
      </c>
      <c r="I26" s="102" t="s">
        <v>79</v>
      </c>
      <c r="J26" s="97" t="s">
        <v>883</v>
      </c>
      <c r="K26" s="97" t="s">
        <v>909</v>
      </c>
      <c r="L26" s="85">
        <v>25</v>
      </c>
      <c r="M26" s="97" t="s">
        <v>23</v>
      </c>
      <c r="N26" s="97"/>
      <c r="O26" s="97"/>
      <c r="P26" s="97"/>
      <c r="Q26" s="97" t="s">
        <v>23</v>
      </c>
      <c r="R26" s="97"/>
      <c r="S26" s="97"/>
      <c r="T26" s="97" t="s">
        <v>23</v>
      </c>
      <c r="U26" s="97"/>
      <c r="V26" s="97"/>
      <c r="W26" s="97" t="s">
        <v>23</v>
      </c>
      <c r="X26" s="97"/>
      <c r="Y26" s="97"/>
      <c r="Z26" s="97"/>
      <c r="AA26" s="97"/>
      <c r="AB26" s="97"/>
      <c r="AC26" s="175"/>
      <c r="AD26" s="97"/>
      <c r="AE26" s="12">
        <v>0</v>
      </c>
      <c r="AF26" s="124">
        <f t="shared" si="0"/>
        <v>0</v>
      </c>
    </row>
    <row r="27" spans="1:32" s="9" customFormat="1" ht="14.25">
      <c r="A27" s="95">
        <v>41</v>
      </c>
      <c r="B27" s="111" t="s">
        <v>944</v>
      </c>
      <c r="C27" s="95" t="s">
        <v>80</v>
      </c>
      <c r="D27" s="96" t="s">
        <v>81</v>
      </c>
      <c r="E27" s="96"/>
      <c r="F27" s="97" t="s">
        <v>19</v>
      </c>
      <c r="G27" s="104" t="s">
        <v>82</v>
      </c>
      <c r="H27" s="114" t="s">
        <v>83</v>
      </c>
      <c r="I27" s="99" t="s">
        <v>84</v>
      </c>
      <c r="J27" s="108" t="s">
        <v>85</v>
      </c>
      <c r="K27" s="97" t="s">
        <v>909</v>
      </c>
      <c r="L27" s="85">
        <v>15</v>
      </c>
      <c r="M27" s="97" t="s">
        <v>23</v>
      </c>
      <c r="N27" s="97"/>
      <c r="O27" s="97"/>
      <c r="P27" s="97"/>
      <c r="Q27" s="97" t="s">
        <v>23</v>
      </c>
      <c r="R27" s="97"/>
      <c r="S27" s="97" t="s">
        <v>23</v>
      </c>
      <c r="T27" s="97"/>
      <c r="U27" s="97"/>
      <c r="V27" s="97"/>
      <c r="W27" s="97" t="s">
        <v>23</v>
      </c>
      <c r="X27" s="97"/>
      <c r="Y27" s="97"/>
      <c r="Z27" s="97"/>
      <c r="AA27" s="97"/>
      <c r="AB27" s="97"/>
      <c r="AC27" s="175"/>
      <c r="AD27" s="97" t="s">
        <v>23</v>
      </c>
      <c r="AE27" s="12">
        <v>0</v>
      </c>
      <c r="AF27" s="124">
        <f t="shared" si="0"/>
        <v>0</v>
      </c>
    </row>
    <row r="28" spans="1:32" s="5" customFormat="1" ht="14.25">
      <c r="A28" s="95">
        <v>42</v>
      </c>
      <c r="B28" s="95">
        <v>1</v>
      </c>
      <c r="C28" s="95" t="s">
        <v>80</v>
      </c>
      <c r="D28" s="96" t="s">
        <v>81</v>
      </c>
      <c r="E28" s="96"/>
      <c r="F28" s="97" t="s">
        <v>19</v>
      </c>
      <c r="G28" s="104" t="s">
        <v>86</v>
      </c>
      <c r="H28" s="114" t="s">
        <v>87</v>
      </c>
      <c r="I28" s="102" t="s">
        <v>88</v>
      </c>
      <c r="J28" s="97" t="s">
        <v>85</v>
      </c>
      <c r="K28" s="97" t="s">
        <v>909</v>
      </c>
      <c r="L28" s="85">
        <v>15</v>
      </c>
      <c r="M28" s="97"/>
      <c r="N28" s="97"/>
      <c r="O28" s="97"/>
      <c r="P28" s="97"/>
      <c r="Q28" s="97" t="s">
        <v>23</v>
      </c>
      <c r="R28" s="97"/>
      <c r="S28" s="97" t="s">
        <v>23</v>
      </c>
      <c r="T28" s="97"/>
      <c r="U28" s="97"/>
      <c r="V28" s="97"/>
      <c r="W28" s="97" t="s">
        <v>23</v>
      </c>
      <c r="X28" s="97"/>
      <c r="Y28" s="97"/>
      <c r="Z28" s="97"/>
      <c r="AA28" s="97"/>
      <c r="AB28" s="97"/>
      <c r="AC28" s="175"/>
      <c r="AD28" s="97" t="s">
        <v>23</v>
      </c>
      <c r="AE28" s="12">
        <v>0</v>
      </c>
      <c r="AF28" s="124">
        <f t="shared" si="0"/>
        <v>0</v>
      </c>
    </row>
    <row r="29" spans="1:32" s="5" customFormat="1" ht="25.5">
      <c r="A29" s="95">
        <v>43</v>
      </c>
      <c r="B29" s="95">
        <v>1</v>
      </c>
      <c r="C29" s="95" t="s">
        <v>80</v>
      </c>
      <c r="D29" s="96" t="s">
        <v>89</v>
      </c>
      <c r="E29" s="96"/>
      <c r="F29" s="97" t="s">
        <v>50</v>
      </c>
      <c r="G29" s="104" t="s">
        <v>90</v>
      </c>
      <c r="H29" s="104" t="s">
        <v>91</v>
      </c>
      <c r="I29" s="104" t="s">
        <v>92</v>
      </c>
      <c r="J29" s="97" t="s">
        <v>85</v>
      </c>
      <c r="K29" s="97" t="s">
        <v>909</v>
      </c>
      <c r="L29" s="34">
        <v>85</v>
      </c>
      <c r="M29" s="97"/>
      <c r="N29" s="97"/>
      <c r="O29" s="97"/>
      <c r="P29" s="97"/>
      <c r="Q29" s="97"/>
      <c r="R29" s="97" t="s">
        <v>23</v>
      </c>
      <c r="S29" s="97"/>
      <c r="T29" s="97"/>
      <c r="U29" s="97"/>
      <c r="V29" s="97"/>
      <c r="W29" s="97" t="s">
        <v>23</v>
      </c>
      <c r="X29" s="97"/>
      <c r="Y29" s="97"/>
      <c r="Z29" s="97"/>
      <c r="AA29" s="97"/>
      <c r="AB29" s="97"/>
      <c r="AC29" s="175"/>
      <c r="AD29" s="97" t="s">
        <v>23</v>
      </c>
      <c r="AE29" s="12">
        <v>0</v>
      </c>
      <c r="AF29" s="124">
        <f t="shared" si="0"/>
        <v>0</v>
      </c>
    </row>
    <row r="30" spans="1:32" s="5" customFormat="1" ht="38.25">
      <c r="A30" s="95">
        <v>44</v>
      </c>
      <c r="B30" s="95">
        <v>1</v>
      </c>
      <c r="C30" s="95" t="s">
        <v>80</v>
      </c>
      <c r="D30" s="96" t="s">
        <v>93</v>
      </c>
      <c r="E30" s="96"/>
      <c r="F30" s="97" t="s">
        <v>94</v>
      </c>
      <c r="G30" s="104" t="s">
        <v>95</v>
      </c>
      <c r="H30" s="104" t="s">
        <v>96</v>
      </c>
      <c r="I30" s="99" t="s">
        <v>97</v>
      </c>
      <c r="J30" s="97" t="s">
        <v>85</v>
      </c>
      <c r="K30" s="97" t="s">
        <v>909</v>
      </c>
      <c r="L30" s="34">
        <v>50</v>
      </c>
      <c r="M30" s="97"/>
      <c r="N30" s="97"/>
      <c r="O30" s="97"/>
      <c r="P30" s="97"/>
      <c r="Q30" s="97"/>
      <c r="R30" s="97"/>
      <c r="S30" s="97"/>
      <c r="T30" s="97"/>
      <c r="U30" s="97"/>
      <c r="V30" s="97" t="s">
        <v>23</v>
      </c>
      <c r="W30" s="97" t="s">
        <v>23</v>
      </c>
      <c r="X30" s="97"/>
      <c r="Y30" s="97" t="s">
        <v>23</v>
      </c>
      <c r="Z30" s="97"/>
      <c r="AA30" s="97" t="s">
        <v>23</v>
      </c>
      <c r="AB30" s="97" t="s">
        <v>23</v>
      </c>
      <c r="AC30" s="175"/>
      <c r="AD30" s="97" t="s">
        <v>23</v>
      </c>
      <c r="AE30" s="12">
        <v>0</v>
      </c>
      <c r="AF30" s="124">
        <f t="shared" si="0"/>
        <v>0</v>
      </c>
    </row>
    <row r="31" spans="1:32" s="5" customFormat="1" ht="58.15" customHeight="1">
      <c r="A31" s="95">
        <v>45</v>
      </c>
      <c r="B31" s="95">
        <v>1</v>
      </c>
      <c r="C31" s="95" t="s">
        <v>80</v>
      </c>
      <c r="D31" s="96" t="s">
        <v>93</v>
      </c>
      <c r="E31" s="96"/>
      <c r="F31" s="97" t="s">
        <v>50</v>
      </c>
      <c r="G31" s="104" t="s">
        <v>98</v>
      </c>
      <c r="H31" s="104" t="s">
        <v>99</v>
      </c>
      <c r="I31" s="102" t="s">
        <v>27</v>
      </c>
      <c r="J31" s="97" t="s">
        <v>85</v>
      </c>
      <c r="K31" s="97" t="s">
        <v>909</v>
      </c>
      <c r="L31" s="34">
        <v>50</v>
      </c>
      <c r="M31" s="97" t="s">
        <v>23</v>
      </c>
      <c r="N31" s="97"/>
      <c r="O31" s="97"/>
      <c r="P31" s="97"/>
      <c r="Q31" s="97"/>
      <c r="R31" s="97"/>
      <c r="S31" s="97"/>
      <c r="T31" s="97"/>
      <c r="U31" s="97"/>
      <c r="V31" s="97"/>
      <c r="W31" s="97"/>
      <c r="X31" s="97"/>
      <c r="Y31" s="97"/>
      <c r="Z31" s="97"/>
      <c r="AA31" s="97"/>
      <c r="AB31" s="97"/>
      <c r="AC31" s="175"/>
      <c r="AD31" s="97"/>
      <c r="AE31" s="12">
        <v>0</v>
      </c>
      <c r="AF31" s="124">
        <f t="shared" si="0"/>
        <v>0</v>
      </c>
    </row>
    <row r="32" spans="1:32" s="5" customFormat="1" ht="25.5">
      <c r="A32" s="95">
        <v>46</v>
      </c>
      <c r="B32" s="95">
        <v>1</v>
      </c>
      <c r="C32" s="95" t="s">
        <v>80</v>
      </c>
      <c r="D32" s="96" t="s">
        <v>93</v>
      </c>
      <c r="E32" s="96" t="s">
        <v>100</v>
      </c>
      <c r="F32" s="97" t="s">
        <v>50</v>
      </c>
      <c r="G32" s="104" t="s">
        <v>101</v>
      </c>
      <c r="H32" s="104" t="s">
        <v>102</v>
      </c>
      <c r="I32" s="99" t="s">
        <v>103</v>
      </c>
      <c r="J32" s="97" t="s">
        <v>85</v>
      </c>
      <c r="K32" s="97" t="s">
        <v>909</v>
      </c>
      <c r="L32" s="34">
        <v>50</v>
      </c>
      <c r="M32" s="97"/>
      <c r="N32" s="97"/>
      <c r="O32" s="97" t="s">
        <v>23</v>
      </c>
      <c r="P32" s="97"/>
      <c r="Q32" s="97"/>
      <c r="R32" s="97"/>
      <c r="S32" s="97"/>
      <c r="T32" s="97"/>
      <c r="U32" s="97"/>
      <c r="V32" s="97"/>
      <c r="W32" s="97"/>
      <c r="X32" s="97"/>
      <c r="Y32" s="97"/>
      <c r="Z32" s="97"/>
      <c r="AA32" s="97"/>
      <c r="AB32" s="97"/>
      <c r="AC32" s="175"/>
      <c r="AD32" s="97"/>
      <c r="AE32" s="12">
        <v>0</v>
      </c>
      <c r="AF32" s="124">
        <f t="shared" si="0"/>
        <v>0</v>
      </c>
    </row>
    <row r="33" spans="1:32" s="5" customFormat="1" ht="38.25">
      <c r="A33" s="95">
        <v>47</v>
      </c>
      <c r="B33" s="95">
        <v>1</v>
      </c>
      <c r="C33" s="95" t="s">
        <v>16</v>
      </c>
      <c r="D33" s="96" t="s">
        <v>104</v>
      </c>
      <c r="E33" s="96" t="s">
        <v>105</v>
      </c>
      <c r="F33" s="97" t="s">
        <v>50</v>
      </c>
      <c r="G33" s="133" t="s">
        <v>106</v>
      </c>
      <c r="H33" s="104" t="s">
        <v>107</v>
      </c>
      <c r="I33" s="102" t="s">
        <v>108</v>
      </c>
      <c r="J33" s="97" t="s">
        <v>41</v>
      </c>
      <c r="K33" s="97" t="s">
        <v>909</v>
      </c>
      <c r="L33" s="34">
        <v>75</v>
      </c>
      <c r="M33" s="97"/>
      <c r="N33" s="97"/>
      <c r="O33" s="97"/>
      <c r="P33" s="97"/>
      <c r="Q33" s="97"/>
      <c r="R33" s="97"/>
      <c r="S33" s="97"/>
      <c r="T33" s="97"/>
      <c r="U33" s="97"/>
      <c r="V33" s="97"/>
      <c r="W33" s="97" t="s">
        <v>23</v>
      </c>
      <c r="X33" s="97"/>
      <c r="Y33" s="97"/>
      <c r="Z33" s="97"/>
      <c r="AA33" s="97"/>
      <c r="AB33" s="97"/>
      <c r="AC33" s="175"/>
      <c r="AD33" s="97"/>
      <c r="AE33" s="12">
        <v>0</v>
      </c>
      <c r="AF33" s="124">
        <f t="shared" si="0"/>
        <v>0</v>
      </c>
    </row>
    <row r="34" spans="1:32" s="5" customFormat="1" ht="14.25">
      <c r="A34" s="95">
        <v>48</v>
      </c>
      <c r="B34" s="95">
        <v>1</v>
      </c>
      <c r="C34" s="95" t="s">
        <v>16</v>
      </c>
      <c r="D34" s="96" t="s">
        <v>109</v>
      </c>
      <c r="E34" s="96"/>
      <c r="F34" s="97" t="s">
        <v>50</v>
      </c>
      <c r="G34" s="104" t="s">
        <v>110</v>
      </c>
      <c r="H34" s="114"/>
      <c r="I34" s="99" t="s">
        <v>111</v>
      </c>
      <c r="J34" s="97" t="s">
        <v>22</v>
      </c>
      <c r="K34" s="97" t="s">
        <v>909</v>
      </c>
      <c r="L34" s="34">
        <v>20</v>
      </c>
      <c r="M34" s="97"/>
      <c r="N34" s="97"/>
      <c r="O34" s="97"/>
      <c r="P34" s="97"/>
      <c r="Q34" s="97"/>
      <c r="R34" s="97"/>
      <c r="S34" s="97"/>
      <c r="T34" s="97"/>
      <c r="U34" s="97"/>
      <c r="V34" s="97"/>
      <c r="W34" s="97" t="s">
        <v>23</v>
      </c>
      <c r="X34" s="97"/>
      <c r="Y34" s="97"/>
      <c r="Z34" s="97"/>
      <c r="AA34" s="97"/>
      <c r="AB34" s="97"/>
      <c r="AC34" s="175"/>
      <c r="AD34" s="97"/>
      <c r="AE34" s="12">
        <v>0</v>
      </c>
      <c r="AF34" s="124">
        <f t="shared" si="0"/>
        <v>0</v>
      </c>
    </row>
    <row r="35" spans="1:32" s="5" customFormat="1" ht="140.25">
      <c r="A35" s="103">
        <v>53</v>
      </c>
      <c r="B35" s="103">
        <v>1</v>
      </c>
      <c r="C35" s="95" t="s">
        <v>16</v>
      </c>
      <c r="D35" s="96" t="s">
        <v>551</v>
      </c>
      <c r="E35" s="167"/>
      <c r="F35" s="97" t="s">
        <v>19</v>
      </c>
      <c r="G35" s="168" t="s">
        <v>552</v>
      </c>
      <c r="H35" s="169" t="s">
        <v>943</v>
      </c>
      <c r="I35" s="114" t="s">
        <v>65</v>
      </c>
      <c r="J35" s="97" t="s">
        <v>41</v>
      </c>
      <c r="K35" s="97" t="s">
        <v>909</v>
      </c>
      <c r="L35" s="85">
        <v>75</v>
      </c>
      <c r="M35" s="97"/>
      <c r="N35" s="97"/>
      <c r="O35" s="97"/>
      <c r="P35" s="97"/>
      <c r="Q35" s="97"/>
      <c r="R35" s="97"/>
      <c r="S35" s="97"/>
      <c r="T35" s="97"/>
      <c r="U35" s="97"/>
      <c r="V35" s="97" t="s">
        <v>23</v>
      </c>
      <c r="W35" s="97"/>
      <c r="X35" s="97"/>
      <c r="Y35" s="97"/>
      <c r="Z35" s="97"/>
      <c r="AA35" s="97"/>
      <c r="AB35" s="97"/>
      <c r="AC35" s="175"/>
      <c r="AD35" s="97"/>
      <c r="AE35" s="12">
        <v>0</v>
      </c>
      <c r="AF35" s="124">
        <f t="shared" si="0"/>
        <v>0</v>
      </c>
    </row>
    <row r="36" spans="1:32" s="5" customFormat="1" ht="52.15" customHeight="1">
      <c r="A36" s="95">
        <v>56</v>
      </c>
      <c r="B36" s="95">
        <v>1</v>
      </c>
      <c r="C36" s="95" t="s">
        <v>16</v>
      </c>
      <c r="D36" s="96" t="s">
        <v>112</v>
      </c>
      <c r="E36" s="96"/>
      <c r="F36" s="97" t="s">
        <v>50</v>
      </c>
      <c r="G36" s="104" t="s">
        <v>113</v>
      </c>
      <c r="H36" s="99" t="s">
        <v>114</v>
      </c>
      <c r="I36" s="102" t="s">
        <v>115</v>
      </c>
      <c r="J36" s="97" t="s">
        <v>883</v>
      </c>
      <c r="K36" s="97" t="s">
        <v>909</v>
      </c>
      <c r="L36" s="34">
        <v>20</v>
      </c>
      <c r="M36" s="97"/>
      <c r="N36" s="97"/>
      <c r="O36" s="97"/>
      <c r="P36" s="97" t="s">
        <v>23</v>
      </c>
      <c r="Q36" s="97"/>
      <c r="R36" s="97"/>
      <c r="S36" s="97"/>
      <c r="T36" s="97"/>
      <c r="U36" s="97"/>
      <c r="V36" s="97"/>
      <c r="W36" s="97"/>
      <c r="X36" s="97"/>
      <c r="Y36" s="97"/>
      <c r="Z36" s="97"/>
      <c r="AA36" s="97"/>
      <c r="AB36" s="97"/>
      <c r="AC36" s="175"/>
      <c r="AD36" s="97"/>
      <c r="AE36" s="12">
        <v>0</v>
      </c>
      <c r="AF36" s="124">
        <f t="shared" si="0"/>
        <v>0</v>
      </c>
    </row>
    <row r="37" spans="1:32" s="5" customFormat="1" ht="38.25">
      <c r="A37" s="95">
        <v>60</v>
      </c>
      <c r="B37" s="95">
        <v>1</v>
      </c>
      <c r="C37" s="95" t="s">
        <v>58</v>
      </c>
      <c r="D37" s="96" t="s">
        <v>116</v>
      </c>
      <c r="E37" s="96"/>
      <c r="F37" s="97" t="s">
        <v>94</v>
      </c>
      <c r="G37" s="104" t="s">
        <v>117</v>
      </c>
      <c r="H37" s="99" t="s">
        <v>118</v>
      </c>
      <c r="I37" s="102" t="s">
        <v>65</v>
      </c>
      <c r="J37" s="97" t="s">
        <v>883</v>
      </c>
      <c r="K37" s="97" t="s">
        <v>909</v>
      </c>
      <c r="L37" s="85">
        <v>65</v>
      </c>
      <c r="M37" s="97" t="s">
        <v>23</v>
      </c>
      <c r="N37" s="97" t="s">
        <v>23</v>
      </c>
      <c r="O37" s="97"/>
      <c r="P37" s="97"/>
      <c r="Q37" s="97" t="s">
        <v>23</v>
      </c>
      <c r="R37" s="97" t="s">
        <v>23</v>
      </c>
      <c r="S37" s="97"/>
      <c r="T37" s="97" t="s">
        <v>23</v>
      </c>
      <c r="U37" s="97"/>
      <c r="V37" s="97"/>
      <c r="W37" s="97" t="s">
        <v>23</v>
      </c>
      <c r="X37" s="97"/>
      <c r="Y37" s="97"/>
      <c r="Z37" s="97"/>
      <c r="AA37" s="97"/>
      <c r="AB37" s="97"/>
      <c r="AC37" s="175"/>
      <c r="AD37" s="97"/>
      <c r="AE37" s="12">
        <v>0</v>
      </c>
      <c r="AF37" s="124">
        <f t="shared" si="0"/>
        <v>0</v>
      </c>
    </row>
    <row r="38" spans="1:32" s="5" customFormat="1" ht="25.5">
      <c r="A38" s="95">
        <v>62</v>
      </c>
      <c r="B38" s="95">
        <v>1</v>
      </c>
      <c r="C38" s="95" t="s">
        <v>80</v>
      </c>
      <c r="D38" s="96" t="s">
        <v>119</v>
      </c>
      <c r="E38" s="96"/>
      <c r="F38" s="97" t="s">
        <v>50</v>
      </c>
      <c r="G38" s="99" t="s">
        <v>120</v>
      </c>
      <c r="H38" s="99" t="s">
        <v>121</v>
      </c>
      <c r="I38" s="102" t="s">
        <v>122</v>
      </c>
      <c r="J38" s="97" t="s">
        <v>41</v>
      </c>
      <c r="K38" s="97" t="s">
        <v>909</v>
      </c>
      <c r="L38" s="34">
        <v>100</v>
      </c>
      <c r="M38" s="97"/>
      <c r="N38" s="97"/>
      <c r="O38" s="97"/>
      <c r="P38" s="97"/>
      <c r="Q38" s="97"/>
      <c r="R38" s="97"/>
      <c r="S38" s="97"/>
      <c r="T38" s="97"/>
      <c r="U38" s="97" t="s">
        <v>23</v>
      </c>
      <c r="V38" s="97"/>
      <c r="W38" s="97"/>
      <c r="X38" s="97"/>
      <c r="Y38" s="97"/>
      <c r="Z38" s="97"/>
      <c r="AA38" s="97"/>
      <c r="AB38" s="97"/>
      <c r="AC38" s="175"/>
      <c r="AD38" s="97"/>
      <c r="AE38" s="12">
        <v>0</v>
      </c>
      <c r="AF38" s="124">
        <f t="shared" si="0"/>
        <v>0</v>
      </c>
    </row>
    <row r="39" spans="1:32" s="5" customFormat="1" ht="25.5">
      <c r="A39" s="95">
        <v>63</v>
      </c>
      <c r="B39" s="134">
        <v>1</v>
      </c>
      <c r="C39" s="134" t="s">
        <v>80</v>
      </c>
      <c r="D39" s="135" t="s">
        <v>119</v>
      </c>
      <c r="E39" s="136"/>
      <c r="F39" s="137" t="s">
        <v>50</v>
      </c>
      <c r="G39" s="138" t="s">
        <v>123</v>
      </c>
      <c r="H39" s="139" t="s">
        <v>124</v>
      </c>
      <c r="I39" s="140" t="s">
        <v>65</v>
      </c>
      <c r="J39" s="137" t="s">
        <v>41</v>
      </c>
      <c r="K39" s="97" t="s">
        <v>909</v>
      </c>
      <c r="L39" s="34">
        <v>100</v>
      </c>
      <c r="M39" s="137"/>
      <c r="N39" s="137"/>
      <c r="O39" s="137"/>
      <c r="P39" s="137"/>
      <c r="Q39" s="137"/>
      <c r="R39" s="137"/>
      <c r="S39" s="137"/>
      <c r="T39" s="137"/>
      <c r="U39" s="137" t="s">
        <v>23</v>
      </c>
      <c r="V39" s="137"/>
      <c r="W39" s="137"/>
      <c r="X39" s="137"/>
      <c r="Y39" s="137"/>
      <c r="Z39" s="137"/>
      <c r="AA39" s="137"/>
      <c r="AB39" s="137"/>
      <c r="AC39" s="177"/>
      <c r="AD39" s="97"/>
      <c r="AE39" s="12">
        <v>0</v>
      </c>
      <c r="AF39" s="124">
        <f t="shared" ref="AF39:AF70" si="1">$AE39*$L39</f>
        <v>0</v>
      </c>
    </row>
    <row r="40" spans="1:32" s="5" customFormat="1" ht="63.75">
      <c r="A40" s="95">
        <v>67</v>
      </c>
      <c r="B40" s="95">
        <v>1</v>
      </c>
      <c r="C40" s="95" t="s">
        <v>47</v>
      </c>
      <c r="D40" s="96" t="s">
        <v>125</v>
      </c>
      <c r="E40" s="96" t="s">
        <v>126</v>
      </c>
      <c r="F40" s="97" t="s">
        <v>50</v>
      </c>
      <c r="G40" s="99" t="s">
        <v>127</v>
      </c>
      <c r="H40" s="99" t="s">
        <v>128</v>
      </c>
      <c r="I40" s="99" t="s">
        <v>129</v>
      </c>
      <c r="J40" s="97" t="s">
        <v>41</v>
      </c>
      <c r="K40" s="97" t="s">
        <v>909</v>
      </c>
      <c r="L40" s="34">
        <v>70</v>
      </c>
      <c r="M40" s="97"/>
      <c r="N40" s="97"/>
      <c r="O40" s="97"/>
      <c r="P40" s="97"/>
      <c r="Q40" s="97"/>
      <c r="R40" s="97" t="s">
        <v>23</v>
      </c>
      <c r="S40" s="97"/>
      <c r="T40" s="97"/>
      <c r="U40" s="97" t="s">
        <v>23</v>
      </c>
      <c r="V40" s="97" t="s">
        <v>23</v>
      </c>
      <c r="W40" s="97" t="s">
        <v>23</v>
      </c>
      <c r="X40" s="97"/>
      <c r="Y40" s="97"/>
      <c r="Z40" s="97"/>
      <c r="AA40" s="97"/>
      <c r="AB40" s="97"/>
      <c r="AC40" s="175"/>
      <c r="AD40" s="97" t="s">
        <v>23</v>
      </c>
      <c r="AE40" s="12">
        <v>0</v>
      </c>
      <c r="AF40" s="124">
        <f t="shared" si="1"/>
        <v>0</v>
      </c>
    </row>
    <row r="41" spans="1:32" s="9" customFormat="1" ht="25.5">
      <c r="A41" s="95">
        <v>68</v>
      </c>
      <c r="B41" s="95">
        <v>1</v>
      </c>
      <c r="C41" s="95" t="s">
        <v>47</v>
      </c>
      <c r="D41" s="96" t="s">
        <v>125</v>
      </c>
      <c r="E41" s="96" t="s">
        <v>130</v>
      </c>
      <c r="F41" s="97" t="s">
        <v>50</v>
      </c>
      <c r="G41" s="99" t="s">
        <v>131</v>
      </c>
      <c r="H41" s="99" t="s">
        <v>132</v>
      </c>
      <c r="I41" s="141" t="s">
        <v>133</v>
      </c>
      <c r="J41" s="97" t="s">
        <v>41</v>
      </c>
      <c r="K41" s="97" t="s">
        <v>909</v>
      </c>
      <c r="L41" s="34">
        <v>70</v>
      </c>
      <c r="M41" s="97"/>
      <c r="N41" s="97"/>
      <c r="O41" s="97"/>
      <c r="P41" s="97"/>
      <c r="Q41" s="97" t="s">
        <v>23</v>
      </c>
      <c r="R41" s="97"/>
      <c r="S41" s="97" t="s">
        <v>23</v>
      </c>
      <c r="T41" s="97"/>
      <c r="U41" s="97"/>
      <c r="V41" s="97" t="s">
        <v>23</v>
      </c>
      <c r="W41" s="97" t="s">
        <v>23</v>
      </c>
      <c r="X41" s="97"/>
      <c r="Y41" s="97"/>
      <c r="Z41" s="97"/>
      <c r="AA41" s="97"/>
      <c r="AB41" s="97"/>
      <c r="AC41" s="175"/>
      <c r="AD41" s="97"/>
      <c r="AE41" s="12">
        <v>0</v>
      </c>
      <c r="AF41" s="124">
        <f t="shared" si="1"/>
        <v>0</v>
      </c>
    </row>
    <row r="42" spans="1:32" s="5" customFormat="1" ht="63.75">
      <c r="A42" s="95">
        <v>69</v>
      </c>
      <c r="B42" s="95">
        <v>1</v>
      </c>
      <c r="C42" s="95" t="s">
        <v>47</v>
      </c>
      <c r="D42" s="96" t="s">
        <v>125</v>
      </c>
      <c r="E42" s="96" t="s">
        <v>134</v>
      </c>
      <c r="F42" s="97" t="s">
        <v>50</v>
      </c>
      <c r="G42" s="115" t="s">
        <v>135</v>
      </c>
      <c r="H42" s="99" t="s">
        <v>136</v>
      </c>
      <c r="I42" s="99" t="s">
        <v>137</v>
      </c>
      <c r="J42" s="97" t="s">
        <v>41</v>
      </c>
      <c r="K42" s="97" t="s">
        <v>909</v>
      </c>
      <c r="L42" s="85">
        <v>70</v>
      </c>
      <c r="M42" s="97"/>
      <c r="N42" s="97"/>
      <c r="O42" s="97"/>
      <c r="P42" s="97"/>
      <c r="Q42" s="97"/>
      <c r="R42" s="97"/>
      <c r="S42" s="97"/>
      <c r="T42" s="97"/>
      <c r="U42" s="97"/>
      <c r="V42" s="97"/>
      <c r="W42" s="97" t="s">
        <v>23</v>
      </c>
      <c r="X42" s="97"/>
      <c r="Y42" s="97"/>
      <c r="Z42" s="97"/>
      <c r="AA42" s="97"/>
      <c r="AB42" s="97"/>
      <c r="AC42" s="175"/>
      <c r="AD42" s="97" t="s">
        <v>23</v>
      </c>
      <c r="AE42" s="12">
        <v>0</v>
      </c>
      <c r="AF42" s="124">
        <f t="shared" si="1"/>
        <v>0</v>
      </c>
    </row>
    <row r="43" spans="1:32" s="5" customFormat="1" ht="153">
      <c r="A43" s="95">
        <v>70</v>
      </c>
      <c r="B43" s="95">
        <v>1</v>
      </c>
      <c r="C43" s="95" t="s">
        <v>47</v>
      </c>
      <c r="D43" s="96" t="s">
        <v>125</v>
      </c>
      <c r="E43" s="96" t="s">
        <v>138</v>
      </c>
      <c r="F43" s="97" t="s">
        <v>50</v>
      </c>
      <c r="G43" s="115" t="s">
        <v>139</v>
      </c>
      <c r="H43" s="99" t="s">
        <v>140</v>
      </c>
      <c r="I43" s="99" t="s">
        <v>141</v>
      </c>
      <c r="J43" s="97" t="s">
        <v>41</v>
      </c>
      <c r="K43" s="97" t="s">
        <v>909</v>
      </c>
      <c r="L43" s="85">
        <v>70</v>
      </c>
      <c r="M43" s="97"/>
      <c r="N43" s="97"/>
      <c r="O43" s="97"/>
      <c r="P43" s="97"/>
      <c r="Q43" s="97"/>
      <c r="R43" s="97"/>
      <c r="S43" s="97"/>
      <c r="T43" s="97"/>
      <c r="U43" s="97"/>
      <c r="V43" s="97"/>
      <c r="W43" s="97" t="s">
        <v>23</v>
      </c>
      <c r="X43" s="97"/>
      <c r="Y43" s="97"/>
      <c r="Z43" s="97"/>
      <c r="AA43" s="97"/>
      <c r="AB43" s="97"/>
      <c r="AC43" s="175"/>
      <c r="AD43" s="97"/>
      <c r="AE43" s="12">
        <v>0</v>
      </c>
      <c r="AF43" s="124">
        <f t="shared" si="1"/>
        <v>0</v>
      </c>
    </row>
    <row r="44" spans="1:32" s="5" customFormat="1" ht="51">
      <c r="A44" s="95">
        <v>71</v>
      </c>
      <c r="B44" s="95">
        <v>1</v>
      </c>
      <c r="C44" s="95" t="s">
        <v>47</v>
      </c>
      <c r="D44" s="96" t="s">
        <v>125</v>
      </c>
      <c r="E44" s="96" t="s">
        <v>142</v>
      </c>
      <c r="F44" s="97" t="s">
        <v>50</v>
      </c>
      <c r="G44" s="104" t="s">
        <v>143</v>
      </c>
      <c r="H44" s="99" t="s">
        <v>144</v>
      </c>
      <c r="I44" s="99" t="s">
        <v>27</v>
      </c>
      <c r="J44" s="97" t="s">
        <v>41</v>
      </c>
      <c r="K44" s="97" t="s">
        <v>909</v>
      </c>
      <c r="L44" s="34">
        <v>70</v>
      </c>
      <c r="M44" s="97" t="s">
        <v>23</v>
      </c>
      <c r="N44" s="97"/>
      <c r="O44" s="97"/>
      <c r="P44" s="97"/>
      <c r="Q44" s="97"/>
      <c r="R44" s="97"/>
      <c r="S44" s="97"/>
      <c r="T44" s="97"/>
      <c r="U44" s="97"/>
      <c r="V44" s="97"/>
      <c r="W44" s="97"/>
      <c r="X44" s="97"/>
      <c r="Y44" s="97"/>
      <c r="Z44" s="97"/>
      <c r="AA44" s="97"/>
      <c r="AB44" s="97"/>
      <c r="AC44" s="175"/>
      <c r="AD44" s="97"/>
      <c r="AE44" s="12">
        <v>0</v>
      </c>
      <c r="AF44" s="124">
        <f t="shared" si="1"/>
        <v>0</v>
      </c>
    </row>
    <row r="45" spans="1:32" s="5" customFormat="1" ht="25.5">
      <c r="A45" s="95">
        <v>72</v>
      </c>
      <c r="B45" s="95">
        <v>1</v>
      </c>
      <c r="C45" s="95" t="s">
        <v>47</v>
      </c>
      <c r="D45" s="96" t="s">
        <v>125</v>
      </c>
      <c r="E45" s="96" t="s">
        <v>145</v>
      </c>
      <c r="F45" s="97" t="s">
        <v>50</v>
      </c>
      <c r="G45" s="104" t="s">
        <v>146</v>
      </c>
      <c r="H45" s="99" t="s">
        <v>147</v>
      </c>
      <c r="I45" s="141" t="s">
        <v>1006</v>
      </c>
      <c r="J45" s="97" t="s">
        <v>41</v>
      </c>
      <c r="K45" s="97" t="s">
        <v>909</v>
      </c>
      <c r="L45" s="34">
        <v>70</v>
      </c>
      <c r="M45" s="97"/>
      <c r="N45" s="97" t="s">
        <v>23</v>
      </c>
      <c r="O45" s="97"/>
      <c r="P45" s="97"/>
      <c r="Q45" s="97"/>
      <c r="R45" s="97"/>
      <c r="S45" s="97"/>
      <c r="T45" s="97"/>
      <c r="U45" s="97"/>
      <c r="V45" s="97"/>
      <c r="W45" s="97"/>
      <c r="X45" s="97"/>
      <c r="Y45" s="97"/>
      <c r="Z45" s="97"/>
      <c r="AA45" s="97"/>
      <c r="AB45" s="97"/>
      <c r="AC45" s="175"/>
      <c r="AD45" s="97"/>
      <c r="AE45" s="12">
        <v>0</v>
      </c>
      <c r="AF45" s="124">
        <f t="shared" si="1"/>
        <v>0</v>
      </c>
    </row>
    <row r="46" spans="1:32" s="5" customFormat="1" ht="38.25">
      <c r="A46" s="95">
        <v>73</v>
      </c>
      <c r="B46" s="95">
        <v>1</v>
      </c>
      <c r="C46" s="95" t="s">
        <v>47</v>
      </c>
      <c r="D46" s="96" t="s">
        <v>125</v>
      </c>
      <c r="E46" s="96" t="s">
        <v>148</v>
      </c>
      <c r="F46" s="97" t="s">
        <v>50</v>
      </c>
      <c r="G46" s="104" t="s">
        <v>149</v>
      </c>
      <c r="H46" s="141" t="s">
        <v>150</v>
      </c>
      <c r="I46" s="99" t="s">
        <v>1005</v>
      </c>
      <c r="J46" s="97" t="s">
        <v>41</v>
      </c>
      <c r="K46" s="97" t="s">
        <v>909</v>
      </c>
      <c r="L46" s="34">
        <v>70</v>
      </c>
      <c r="M46" s="97"/>
      <c r="N46" s="97"/>
      <c r="O46" s="97" t="s">
        <v>23</v>
      </c>
      <c r="P46" s="97"/>
      <c r="Q46" s="97"/>
      <c r="R46" s="97"/>
      <c r="S46" s="97"/>
      <c r="T46" s="97"/>
      <c r="U46" s="97"/>
      <c r="V46" s="97"/>
      <c r="W46" s="97"/>
      <c r="X46" s="97"/>
      <c r="Y46" s="97"/>
      <c r="Z46" s="97"/>
      <c r="AA46" s="97"/>
      <c r="AB46" s="97"/>
      <c r="AC46" s="175"/>
      <c r="AD46" s="97"/>
      <c r="AE46" s="12">
        <v>0</v>
      </c>
      <c r="AF46" s="124">
        <f t="shared" si="1"/>
        <v>0</v>
      </c>
    </row>
    <row r="47" spans="1:32" s="5" customFormat="1" ht="38.25">
      <c r="A47" s="95">
        <v>74</v>
      </c>
      <c r="B47" s="95">
        <v>1</v>
      </c>
      <c r="C47" s="95" t="s">
        <v>47</v>
      </c>
      <c r="D47" s="96" t="s">
        <v>125</v>
      </c>
      <c r="E47" s="96" t="s">
        <v>151</v>
      </c>
      <c r="F47" s="97" t="s">
        <v>50</v>
      </c>
      <c r="G47" s="104" t="s">
        <v>152</v>
      </c>
      <c r="H47" s="104" t="s">
        <v>153</v>
      </c>
      <c r="I47" s="141" t="s">
        <v>1005</v>
      </c>
      <c r="J47" s="97" t="s">
        <v>41</v>
      </c>
      <c r="K47" s="97" t="s">
        <v>909</v>
      </c>
      <c r="L47" s="34">
        <v>70</v>
      </c>
      <c r="M47" s="97"/>
      <c r="N47" s="97"/>
      <c r="O47" s="97" t="s">
        <v>23</v>
      </c>
      <c r="P47" s="97"/>
      <c r="Q47" s="97"/>
      <c r="R47" s="97"/>
      <c r="S47" s="97" t="s">
        <v>23</v>
      </c>
      <c r="T47" s="97"/>
      <c r="U47" s="97"/>
      <c r="V47" s="97"/>
      <c r="W47" s="97"/>
      <c r="X47" s="97"/>
      <c r="Y47" s="97"/>
      <c r="Z47" s="97"/>
      <c r="AA47" s="97"/>
      <c r="AB47" s="97"/>
      <c r="AC47" s="175"/>
      <c r="AD47" s="97"/>
      <c r="AE47" s="12">
        <v>0</v>
      </c>
      <c r="AF47" s="124">
        <f t="shared" si="1"/>
        <v>0</v>
      </c>
    </row>
    <row r="48" spans="1:32" s="5" customFormat="1" ht="25.5">
      <c r="A48" s="95">
        <v>75</v>
      </c>
      <c r="B48" s="95">
        <v>1</v>
      </c>
      <c r="C48" s="95" t="s">
        <v>47</v>
      </c>
      <c r="D48" s="96" t="s">
        <v>154</v>
      </c>
      <c r="E48" s="96" t="s">
        <v>155</v>
      </c>
      <c r="F48" s="97" t="s">
        <v>50</v>
      </c>
      <c r="G48" s="104" t="s">
        <v>156</v>
      </c>
      <c r="H48" s="104" t="s">
        <v>157</v>
      </c>
      <c r="I48" s="99" t="s">
        <v>137</v>
      </c>
      <c r="J48" s="97" t="s">
        <v>41</v>
      </c>
      <c r="K48" s="97" t="s">
        <v>909</v>
      </c>
      <c r="L48" s="34">
        <v>50</v>
      </c>
      <c r="M48" s="97" t="s">
        <v>23</v>
      </c>
      <c r="N48" s="97"/>
      <c r="O48" s="97"/>
      <c r="P48" s="97"/>
      <c r="Q48" s="97"/>
      <c r="R48" s="97"/>
      <c r="S48" s="97"/>
      <c r="T48" s="97"/>
      <c r="U48" s="97"/>
      <c r="V48" s="97"/>
      <c r="W48" s="97" t="s">
        <v>23</v>
      </c>
      <c r="X48" s="97"/>
      <c r="Y48" s="97"/>
      <c r="Z48" s="97"/>
      <c r="AA48" s="97"/>
      <c r="AB48" s="97"/>
      <c r="AC48" s="175"/>
      <c r="AD48" s="97" t="s">
        <v>23</v>
      </c>
      <c r="AE48" s="12">
        <v>0</v>
      </c>
      <c r="AF48" s="124">
        <f t="shared" si="1"/>
        <v>0</v>
      </c>
    </row>
    <row r="49" spans="1:32" s="5" customFormat="1" ht="76.5">
      <c r="A49" s="95">
        <v>76</v>
      </c>
      <c r="B49" s="95">
        <v>1</v>
      </c>
      <c r="C49" s="95" t="s">
        <v>47</v>
      </c>
      <c r="D49" s="96" t="s">
        <v>154</v>
      </c>
      <c r="E49" s="96" t="s">
        <v>158</v>
      </c>
      <c r="F49" s="97" t="s">
        <v>94</v>
      </c>
      <c r="G49" s="104" t="s">
        <v>159</v>
      </c>
      <c r="H49" s="104" t="s">
        <v>160</v>
      </c>
      <c r="I49" s="99" t="s">
        <v>161</v>
      </c>
      <c r="J49" s="97" t="s">
        <v>41</v>
      </c>
      <c r="K49" s="33" t="s">
        <v>970</v>
      </c>
      <c r="L49" s="34">
        <v>80</v>
      </c>
      <c r="M49" s="97"/>
      <c r="N49" s="97"/>
      <c r="O49" s="97"/>
      <c r="P49" s="97"/>
      <c r="Q49" s="97"/>
      <c r="R49" s="97"/>
      <c r="S49" s="97"/>
      <c r="T49" s="97"/>
      <c r="U49" s="97" t="s">
        <v>23</v>
      </c>
      <c r="V49" s="97" t="s">
        <v>23</v>
      </c>
      <c r="W49" s="97" t="s">
        <v>23</v>
      </c>
      <c r="X49" s="97"/>
      <c r="Y49" s="97"/>
      <c r="Z49" s="97"/>
      <c r="AA49" s="97"/>
      <c r="AB49" s="97"/>
      <c r="AC49" s="175" t="s">
        <v>23</v>
      </c>
      <c r="AD49" s="97" t="s">
        <v>23</v>
      </c>
      <c r="AE49" s="12">
        <v>0</v>
      </c>
      <c r="AF49" s="124">
        <f t="shared" si="1"/>
        <v>0</v>
      </c>
    </row>
    <row r="50" spans="1:32" s="5" customFormat="1" ht="76.5">
      <c r="A50" s="95">
        <v>77</v>
      </c>
      <c r="B50" s="95">
        <v>1</v>
      </c>
      <c r="C50" s="95" t="s">
        <v>47</v>
      </c>
      <c r="D50" s="96" t="s">
        <v>154</v>
      </c>
      <c r="E50" s="96" t="s">
        <v>158</v>
      </c>
      <c r="F50" s="97" t="s">
        <v>50</v>
      </c>
      <c r="G50" s="104" t="s">
        <v>162</v>
      </c>
      <c r="H50" s="115" t="s">
        <v>163</v>
      </c>
      <c r="I50" s="99" t="s">
        <v>164</v>
      </c>
      <c r="J50" s="97" t="s">
        <v>41</v>
      </c>
      <c r="K50" s="97" t="s">
        <v>909</v>
      </c>
      <c r="L50" s="34">
        <v>80</v>
      </c>
      <c r="M50" s="97" t="s">
        <v>23</v>
      </c>
      <c r="N50" s="97"/>
      <c r="O50" s="97"/>
      <c r="P50" s="97"/>
      <c r="Q50" s="97"/>
      <c r="R50" s="97"/>
      <c r="S50" s="97"/>
      <c r="T50" s="97"/>
      <c r="U50" s="97"/>
      <c r="V50" s="97"/>
      <c r="W50" s="97"/>
      <c r="X50" s="97"/>
      <c r="Y50" s="97"/>
      <c r="Z50" s="97"/>
      <c r="AA50" s="97"/>
      <c r="AB50" s="97"/>
      <c r="AC50" s="175"/>
      <c r="AD50" s="97"/>
      <c r="AE50" s="12">
        <v>0</v>
      </c>
      <c r="AF50" s="124">
        <f t="shared" si="1"/>
        <v>0</v>
      </c>
    </row>
    <row r="51" spans="1:32" s="5" customFormat="1" ht="25.5">
      <c r="A51" s="95">
        <v>81</v>
      </c>
      <c r="B51" s="95">
        <v>1</v>
      </c>
      <c r="C51" s="95" t="s">
        <v>16</v>
      </c>
      <c r="D51" s="96" t="s">
        <v>165</v>
      </c>
      <c r="E51" s="96"/>
      <c r="F51" s="97" t="s">
        <v>50</v>
      </c>
      <c r="G51" s="104" t="s">
        <v>166</v>
      </c>
      <c r="H51" s="104" t="s">
        <v>167</v>
      </c>
      <c r="I51" s="141" t="s">
        <v>168</v>
      </c>
      <c r="J51" s="97" t="s">
        <v>883</v>
      </c>
      <c r="K51" s="97" t="s">
        <v>909</v>
      </c>
      <c r="L51" s="34">
        <v>10</v>
      </c>
      <c r="M51" s="97"/>
      <c r="N51" s="97"/>
      <c r="O51" s="97"/>
      <c r="P51" s="97"/>
      <c r="Q51" s="97"/>
      <c r="R51" s="97"/>
      <c r="S51" s="97"/>
      <c r="T51" s="97"/>
      <c r="U51" s="97"/>
      <c r="V51" s="97"/>
      <c r="W51" s="97" t="s">
        <v>23</v>
      </c>
      <c r="X51" s="97"/>
      <c r="Y51" s="97"/>
      <c r="Z51" s="97"/>
      <c r="AA51" s="97"/>
      <c r="AB51" s="97"/>
      <c r="AC51" s="175"/>
      <c r="AD51" s="97"/>
      <c r="AE51" s="12">
        <v>0</v>
      </c>
      <c r="AF51" s="124">
        <f t="shared" si="1"/>
        <v>0</v>
      </c>
    </row>
    <row r="52" spans="1:32" s="5" customFormat="1" ht="51">
      <c r="A52" s="95">
        <v>82</v>
      </c>
      <c r="B52" s="95">
        <v>1</v>
      </c>
      <c r="C52" s="95" t="s">
        <v>16</v>
      </c>
      <c r="D52" s="96" t="s">
        <v>169</v>
      </c>
      <c r="E52" s="96" t="s">
        <v>170</v>
      </c>
      <c r="F52" s="97" t="s">
        <v>19</v>
      </c>
      <c r="G52" s="104" t="s">
        <v>171</v>
      </c>
      <c r="H52" s="142" t="s">
        <v>172</v>
      </c>
      <c r="I52" s="99" t="s">
        <v>173</v>
      </c>
      <c r="J52" s="97" t="s">
        <v>41</v>
      </c>
      <c r="K52" s="97" t="s">
        <v>909</v>
      </c>
      <c r="L52" s="34">
        <v>15</v>
      </c>
      <c r="M52" s="97" t="s">
        <v>23</v>
      </c>
      <c r="N52" s="97"/>
      <c r="O52" s="97"/>
      <c r="P52" s="97"/>
      <c r="Q52" s="97" t="s">
        <v>23</v>
      </c>
      <c r="R52" s="97"/>
      <c r="S52" s="97"/>
      <c r="T52" s="97"/>
      <c r="U52" s="97" t="s">
        <v>23</v>
      </c>
      <c r="V52" s="97" t="s">
        <v>23</v>
      </c>
      <c r="W52" s="97" t="s">
        <v>23</v>
      </c>
      <c r="X52" s="97"/>
      <c r="Y52" s="97"/>
      <c r="Z52" s="97"/>
      <c r="AA52" s="97"/>
      <c r="AB52" s="97"/>
      <c r="AC52" s="175" t="s">
        <v>23</v>
      </c>
      <c r="AD52" s="97" t="s">
        <v>23</v>
      </c>
      <c r="AE52" s="12">
        <v>0</v>
      </c>
      <c r="AF52" s="124">
        <f t="shared" si="1"/>
        <v>0</v>
      </c>
    </row>
    <row r="53" spans="1:32" s="5" customFormat="1" ht="51">
      <c r="A53" s="95">
        <v>83</v>
      </c>
      <c r="B53" s="95">
        <v>1</v>
      </c>
      <c r="C53" s="95" t="s">
        <v>16</v>
      </c>
      <c r="D53" s="96" t="s">
        <v>169</v>
      </c>
      <c r="E53" s="96" t="s">
        <v>174</v>
      </c>
      <c r="F53" s="97" t="s">
        <v>19</v>
      </c>
      <c r="G53" s="104" t="s">
        <v>175</v>
      </c>
      <c r="H53" s="143" t="s">
        <v>176</v>
      </c>
      <c r="I53" s="141" t="s">
        <v>177</v>
      </c>
      <c r="J53" s="97" t="s">
        <v>41</v>
      </c>
      <c r="K53" s="97" t="s">
        <v>909</v>
      </c>
      <c r="L53" s="34">
        <v>15</v>
      </c>
      <c r="M53" s="97" t="s">
        <v>23</v>
      </c>
      <c r="N53" s="97" t="s">
        <v>23</v>
      </c>
      <c r="O53" s="97"/>
      <c r="P53" s="97"/>
      <c r="Q53" s="97"/>
      <c r="R53" s="97"/>
      <c r="S53" s="97"/>
      <c r="T53" s="97"/>
      <c r="U53" s="97" t="s">
        <v>23</v>
      </c>
      <c r="V53" s="97" t="s">
        <v>23</v>
      </c>
      <c r="W53" s="97" t="s">
        <v>23</v>
      </c>
      <c r="X53" s="97"/>
      <c r="Y53" s="97"/>
      <c r="Z53" s="97"/>
      <c r="AA53" s="97"/>
      <c r="AB53" s="97"/>
      <c r="AC53" s="175" t="s">
        <v>23</v>
      </c>
      <c r="AD53" s="97" t="s">
        <v>23</v>
      </c>
      <c r="AE53" s="12">
        <v>0</v>
      </c>
      <c r="AF53" s="124">
        <f t="shared" si="1"/>
        <v>0</v>
      </c>
    </row>
    <row r="54" spans="1:32" s="5" customFormat="1" ht="51">
      <c r="A54" s="95">
        <v>84</v>
      </c>
      <c r="B54" s="95">
        <v>1</v>
      </c>
      <c r="C54" s="95" t="s">
        <v>16</v>
      </c>
      <c r="D54" s="96" t="s">
        <v>169</v>
      </c>
      <c r="E54" s="96" t="s">
        <v>174</v>
      </c>
      <c r="F54" s="97" t="s">
        <v>37</v>
      </c>
      <c r="G54" s="104" t="s">
        <v>178</v>
      </c>
      <c r="H54" s="114" t="s">
        <v>179</v>
      </c>
      <c r="I54" s="99" t="s">
        <v>177</v>
      </c>
      <c r="J54" s="97" t="s">
        <v>41</v>
      </c>
      <c r="K54" s="97" t="s">
        <v>909</v>
      </c>
      <c r="L54" s="34">
        <v>15</v>
      </c>
      <c r="M54" s="97" t="s">
        <v>23</v>
      </c>
      <c r="N54" s="97"/>
      <c r="O54" s="97"/>
      <c r="P54" s="97"/>
      <c r="Q54" s="97"/>
      <c r="R54" s="97"/>
      <c r="S54" s="97"/>
      <c r="T54" s="97"/>
      <c r="U54" s="97" t="s">
        <v>23</v>
      </c>
      <c r="V54" s="97" t="s">
        <v>23</v>
      </c>
      <c r="W54" s="97" t="s">
        <v>23</v>
      </c>
      <c r="X54" s="97"/>
      <c r="Y54" s="97"/>
      <c r="Z54" s="97"/>
      <c r="AA54" s="97"/>
      <c r="AB54" s="97"/>
      <c r="AC54" s="175" t="s">
        <v>23</v>
      </c>
      <c r="AD54" s="97" t="s">
        <v>23</v>
      </c>
      <c r="AE54" s="12">
        <v>0</v>
      </c>
      <c r="AF54" s="124">
        <f t="shared" si="1"/>
        <v>0</v>
      </c>
    </row>
    <row r="55" spans="1:32" s="5" customFormat="1" ht="38.25">
      <c r="A55" s="95">
        <v>85</v>
      </c>
      <c r="B55" s="95">
        <v>1</v>
      </c>
      <c r="C55" s="95" t="s">
        <v>16</v>
      </c>
      <c r="D55" s="96" t="s">
        <v>169</v>
      </c>
      <c r="E55" s="96" t="s">
        <v>170</v>
      </c>
      <c r="F55" s="97" t="s">
        <v>37</v>
      </c>
      <c r="G55" s="104" t="s">
        <v>180</v>
      </c>
      <c r="H55" s="114" t="s">
        <v>179</v>
      </c>
      <c r="I55" s="102" t="s">
        <v>181</v>
      </c>
      <c r="J55" s="97" t="s">
        <v>41</v>
      </c>
      <c r="K55" s="97" t="s">
        <v>909</v>
      </c>
      <c r="L55" s="34">
        <v>15</v>
      </c>
      <c r="M55" s="97"/>
      <c r="N55" s="97"/>
      <c r="O55" s="97"/>
      <c r="P55" s="97"/>
      <c r="Q55" s="97"/>
      <c r="R55" s="97"/>
      <c r="S55" s="97"/>
      <c r="T55" s="97"/>
      <c r="U55" s="97" t="s">
        <v>23</v>
      </c>
      <c r="V55" s="97"/>
      <c r="W55" s="97"/>
      <c r="X55" s="97"/>
      <c r="Y55" s="97"/>
      <c r="Z55" s="97"/>
      <c r="AA55" s="97"/>
      <c r="AB55" s="97"/>
      <c r="AC55" s="175"/>
      <c r="AD55" s="97"/>
      <c r="AE55" s="12">
        <v>0</v>
      </c>
      <c r="AF55" s="124">
        <f t="shared" si="1"/>
        <v>0</v>
      </c>
    </row>
    <row r="56" spans="1:32" s="5" customFormat="1" ht="25.5">
      <c r="A56" s="95">
        <v>86</v>
      </c>
      <c r="B56" s="111" t="s">
        <v>944</v>
      </c>
      <c r="C56" s="95" t="s">
        <v>16</v>
      </c>
      <c r="D56" s="96" t="s">
        <v>182</v>
      </c>
      <c r="E56" s="96"/>
      <c r="F56" s="97" t="s">
        <v>94</v>
      </c>
      <c r="G56" s="104" t="s">
        <v>183</v>
      </c>
      <c r="H56" s="104" t="s">
        <v>184</v>
      </c>
      <c r="I56" s="99" t="s">
        <v>185</v>
      </c>
      <c r="J56" s="97" t="s">
        <v>883</v>
      </c>
      <c r="K56" s="97" t="s">
        <v>909</v>
      </c>
      <c r="L56" s="34">
        <v>5</v>
      </c>
      <c r="M56" s="97"/>
      <c r="N56" s="97"/>
      <c r="O56" s="97"/>
      <c r="P56" s="97"/>
      <c r="Q56" s="97"/>
      <c r="R56" s="97"/>
      <c r="S56" s="97"/>
      <c r="T56" s="97"/>
      <c r="U56" s="97"/>
      <c r="V56" s="97"/>
      <c r="W56" s="97" t="s">
        <v>23</v>
      </c>
      <c r="X56" s="97"/>
      <c r="Y56" s="97"/>
      <c r="Z56" s="97"/>
      <c r="AA56" s="97"/>
      <c r="AB56" s="97"/>
      <c r="AC56" s="175" t="s">
        <v>23</v>
      </c>
      <c r="AD56" s="97"/>
      <c r="AE56" s="12">
        <v>0</v>
      </c>
      <c r="AF56" s="124">
        <f t="shared" si="1"/>
        <v>0</v>
      </c>
    </row>
    <row r="57" spans="1:32" s="5" customFormat="1" ht="25.5">
      <c r="A57" s="95">
        <v>87</v>
      </c>
      <c r="B57" s="111" t="s">
        <v>944</v>
      </c>
      <c r="C57" s="95" t="s">
        <v>16</v>
      </c>
      <c r="D57" s="96" t="s">
        <v>186</v>
      </c>
      <c r="E57" s="96"/>
      <c r="F57" s="97" t="s">
        <v>94</v>
      </c>
      <c r="G57" s="104" t="s">
        <v>183</v>
      </c>
      <c r="H57" s="104" t="s">
        <v>187</v>
      </c>
      <c r="I57" s="99" t="s">
        <v>188</v>
      </c>
      <c r="J57" s="97" t="s">
        <v>41</v>
      </c>
      <c r="K57" s="97" t="s">
        <v>909</v>
      </c>
      <c r="L57" s="85">
        <v>5</v>
      </c>
      <c r="M57" s="97"/>
      <c r="N57" s="97"/>
      <c r="O57" s="97"/>
      <c r="P57" s="97"/>
      <c r="Q57" s="97"/>
      <c r="R57" s="97"/>
      <c r="S57" s="97"/>
      <c r="T57" s="97"/>
      <c r="U57" s="97"/>
      <c r="V57" s="97"/>
      <c r="W57" s="97" t="s">
        <v>23</v>
      </c>
      <c r="X57" s="97"/>
      <c r="Y57" s="97"/>
      <c r="Z57" s="97"/>
      <c r="AA57" s="97"/>
      <c r="AB57" s="97"/>
      <c r="AC57" s="175"/>
      <c r="AD57" s="97"/>
      <c r="AE57" s="12">
        <v>0</v>
      </c>
      <c r="AF57" s="124">
        <f t="shared" si="1"/>
        <v>0</v>
      </c>
    </row>
    <row r="58" spans="1:32" s="5" customFormat="1" ht="25.5">
      <c r="A58" s="95">
        <v>88</v>
      </c>
      <c r="B58" s="95">
        <v>1</v>
      </c>
      <c r="C58" s="95" t="s">
        <v>16</v>
      </c>
      <c r="D58" s="96" t="s">
        <v>186</v>
      </c>
      <c r="E58" s="96"/>
      <c r="F58" s="97" t="s">
        <v>94</v>
      </c>
      <c r="G58" s="104" t="s">
        <v>183</v>
      </c>
      <c r="H58" s="104" t="s">
        <v>189</v>
      </c>
      <c r="I58" s="99" t="s">
        <v>108</v>
      </c>
      <c r="J58" s="97" t="s">
        <v>41</v>
      </c>
      <c r="K58" s="97" t="s">
        <v>909</v>
      </c>
      <c r="L58" s="34">
        <v>5</v>
      </c>
      <c r="M58" s="97"/>
      <c r="N58" s="97"/>
      <c r="O58" s="97"/>
      <c r="P58" s="97"/>
      <c r="Q58" s="97"/>
      <c r="R58" s="97"/>
      <c r="S58" s="97"/>
      <c r="T58" s="97"/>
      <c r="U58" s="97"/>
      <c r="V58" s="97"/>
      <c r="W58" s="97"/>
      <c r="X58" s="97"/>
      <c r="Y58" s="97"/>
      <c r="Z58" s="97"/>
      <c r="AA58" s="97"/>
      <c r="AB58" s="97"/>
      <c r="AC58" s="175" t="s">
        <v>23</v>
      </c>
      <c r="AD58" s="97"/>
      <c r="AE58" s="12">
        <v>0</v>
      </c>
      <c r="AF58" s="124">
        <f t="shared" si="1"/>
        <v>0</v>
      </c>
    </row>
    <row r="59" spans="1:32" s="5" customFormat="1" ht="25.5">
      <c r="A59" s="95">
        <v>89</v>
      </c>
      <c r="B59" s="95">
        <v>1</v>
      </c>
      <c r="C59" s="95" t="s">
        <v>16</v>
      </c>
      <c r="D59" s="96" t="s">
        <v>186</v>
      </c>
      <c r="E59" s="96"/>
      <c r="F59" s="97" t="s">
        <v>94</v>
      </c>
      <c r="G59" s="104" t="s">
        <v>190</v>
      </c>
      <c r="H59" s="104" t="s">
        <v>191</v>
      </c>
      <c r="I59" s="99" t="s">
        <v>192</v>
      </c>
      <c r="J59" s="97" t="s">
        <v>41</v>
      </c>
      <c r="K59" s="97" t="s">
        <v>909</v>
      </c>
      <c r="L59" s="34">
        <v>5</v>
      </c>
      <c r="M59" s="97"/>
      <c r="N59" s="97"/>
      <c r="O59" s="97"/>
      <c r="P59" s="97"/>
      <c r="Q59" s="97"/>
      <c r="R59" s="97"/>
      <c r="S59" s="97"/>
      <c r="T59" s="97"/>
      <c r="U59" s="97"/>
      <c r="V59" s="97"/>
      <c r="W59" s="97"/>
      <c r="X59" s="97"/>
      <c r="Y59" s="97"/>
      <c r="Z59" s="97"/>
      <c r="AA59" s="97"/>
      <c r="AB59" s="97"/>
      <c r="AC59" s="175" t="s">
        <v>23</v>
      </c>
      <c r="AD59" s="97"/>
      <c r="AE59" s="12">
        <v>0</v>
      </c>
      <c r="AF59" s="124">
        <f t="shared" si="1"/>
        <v>0</v>
      </c>
    </row>
    <row r="60" spans="1:32" s="5" customFormat="1" ht="25.5">
      <c r="A60" s="95">
        <v>90</v>
      </c>
      <c r="B60" s="95">
        <v>1</v>
      </c>
      <c r="C60" s="95" t="s">
        <v>16</v>
      </c>
      <c r="D60" s="96" t="s">
        <v>193</v>
      </c>
      <c r="E60" s="96"/>
      <c r="F60" s="97"/>
      <c r="G60" s="104" t="s">
        <v>183</v>
      </c>
      <c r="H60" s="104"/>
      <c r="I60" s="99" t="s">
        <v>65</v>
      </c>
      <c r="J60" s="97" t="s">
        <v>883</v>
      </c>
      <c r="K60" s="97" t="s">
        <v>909</v>
      </c>
      <c r="L60" s="34">
        <v>5</v>
      </c>
      <c r="M60" s="97"/>
      <c r="N60" s="97"/>
      <c r="O60" s="97"/>
      <c r="P60" s="97"/>
      <c r="Q60" s="97"/>
      <c r="R60" s="97"/>
      <c r="S60" s="97"/>
      <c r="T60" s="97"/>
      <c r="U60" s="97"/>
      <c r="V60" s="97"/>
      <c r="W60" s="97"/>
      <c r="X60" s="97"/>
      <c r="Y60" s="97"/>
      <c r="Z60" s="97"/>
      <c r="AA60" s="97"/>
      <c r="AB60" s="97"/>
      <c r="AC60" s="175" t="s">
        <v>23</v>
      </c>
      <c r="AD60" s="97"/>
      <c r="AE60" s="12">
        <v>0</v>
      </c>
      <c r="AF60" s="124">
        <f t="shared" si="1"/>
        <v>0</v>
      </c>
    </row>
    <row r="61" spans="1:32" s="5" customFormat="1" ht="25.5">
      <c r="A61" s="95">
        <v>91</v>
      </c>
      <c r="B61" s="95">
        <v>1</v>
      </c>
      <c r="C61" s="95" t="s">
        <v>58</v>
      </c>
      <c r="D61" s="96" t="s">
        <v>194</v>
      </c>
      <c r="E61" s="96" t="s">
        <v>195</v>
      </c>
      <c r="F61" s="97" t="s">
        <v>50</v>
      </c>
      <c r="G61" s="104" t="s">
        <v>196</v>
      </c>
      <c r="H61" s="104"/>
      <c r="I61" s="102" t="s">
        <v>65</v>
      </c>
      <c r="J61" s="97" t="s">
        <v>883</v>
      </c>
      <c r="K61" s="97" t="s">
        <v>909</v>
      </c>
      <c r="L61" s="85">
        <v>25</v>
      </c>
      <c r="M61" s="97"/>
      <c r="N61" s="97"/>
      <c r="O61" s="97"/>
      <c r="P61" s="97"/>
      <c r="Q61" s="97"/>
      <c r="R61" s="97"/>
      <c r="S61" s="97"/>
      <c r="T61" s="97"/>
      <c r="U61" s="97"/>
      <c r="V61" s="97"/>
      <c r="W61" s="97" t="s">
        <v>23</v>
      </c>
      <c r="X61" s="97"/>
      <c r="Y61" s="97"/>
      <c r="Z61" s="97"/>
      <c r="AA61" s="97"/>
      <c r="AB61" s="97"/>
      <c r="AC61" s="97"/>
      <c r="AD61" s="97"/>
      <c r="AE61" s="12">
        <v>0</v>
      </c>
      <c r="AF61" s="124">
        <f t="shared" si="1"/>
        <v>0</v>
      </c>
    </row>
    <row r="62" spans="1:32" s="5" customFormat="1" ht="25.5">
      <c r="A62" s="95">
        <v>94</v>
      </c>
      <c r="B62" s="95">
        <v>1</v>
      </c>
      <c r="C62" s="95" t="s">
        <v>197</v>
      </c>
      <c r="D62" s="100" t="s">
        <v>198</v>
      </c>
      <c r="E62" s="96" t="s">
        <v>199</v>
      </c>
      <c r="F62" s="97" t="s">
        <v>50</v>
      </c>
      <c r="G62" s="104" t="s">
        <v>200</v>
      </c>
      <c r="H62" s="104" t="s">
        <v>201</v>
      </c>
      <c r="I62" s="102" t="s">
        <v>202</v>
      </c>
      <c r="J62" s="97" t="s">
        <v>883</v>
      </c>
      <c r="K62" s="97" t="s">
        <v>909</v>
      </c>
      <c r="L62" s="34">
        <v>10</v>
      </c>
      <c r="M62" s="97" t="s">
        <v>23</v>
      </c>
      <c r="N62" s="97"/>
      <c r="O62" s="97"/>
      <c r="P62" s="97"/>
      <c r="Q62" s="97"/>
      <c r="R62" s="97"/>
      <c r="S62" s="97"/>
      <c r="T62" s="97"/>
      <c r="U62" s="97"/>
      <c r="V62" s="97"/>
      <c r="W62" s="97"/>
      <c r="X62" s="97"/>
      <c r="Y62" s="97"/>
      <c r="Z62" s="97"/>
      <c r="AA62" s="97"/>
      <c r="AB62" s="97"/>
      <c r="AC62" s="175"/>
      <c r="AD62" s="97"/>
      <c r="AE62" s="12">
        <v>0</v>
      </c>
      <c r="AF62" s="124">
        <f t="shared" si="1"/>
        <v>0</v>
      </c>
    </row>
    <row r="63" spans="1:32" s="5" customFormat="1" ht="24.6" customHeight="1">
      <c r="A63" s="95">
        <v>95</v>
      </c>
      <c r="B63" s="95">
        <v>1</v>
      </c>
      <c r="C63" s="95" t="s">
        <v>58</v>
      </c>
      <c r="D63" s="96" t="s">
        <v>203</v>
      </c>
      <c r="E63" s="96"/>
      <c r="F63" s="97" t="s">
        <v>19</v>
      </c>
      <c r="G63" s="104" t="s">
        <v>204</v>
      </c>
      <c r="H63" s="102"/>
      <c r="I63" s="114"/>
      <c r="J63" s="97" t="s">
        <v>883</v>
      </c>
      <c r="K63" s="97" t="s">
        <v>909</v>
      </c>
      <c r="L63" s="34">
        <v>50</v>
      </c>
      <c r="M63" s="97"/>
      <c r="N63" s="97"/>
      <c r="O63" s="97"/>
      <c r="P63" s="97"/>
      <c r="Q63" s="97"/>
      <c r="R63" s="97"/>
      <c r="S63" s="97"/>
      <c r="T63" s="97"/>
      <c r="U63" s="97"/>
      <c r="V63" s="97"/>
      <c r="W63" s="97" t="s">
        <v>23</v>
      </c>
      <c r="X63" s="97"/>
      <c r="Y63" s="97"/>
      <c r="Z63" s="97"/>
      <c r="AA63" s="97"/>
      <c r="AB63" s="97"/>
      <c r="AC63" s="175"/>
      <c r="AD63" s="97"/>
      <c r="AE63" s="12">
        <v>0</v>
      </c>
      <c r="AF63" s="124">
        <f t="shared" si="1"/>
        <v>0</v>
      </c>
    </row>
    <row r="64" spans="1:32" s="5" customFormat="1" ht="25.5">
      <c r="A64" s="95">
        <v>96</v>
      </c>
      <c r="B64" s="95">
        <v>1</v>
      </c>
      <c r="C64" s="95" t="s">
        <v>16</v>
      </c>
      <c r="D64" s="96" t="s">
        <v>205</v>
      </c>
      <c r="E64" s="96" t="s">
        <v>206</v>
      </c>
      <c r="F64" s="97" t="s">
        <v>19</v>
      </c>
      <c r="G64" s="104" t="s">
        <v>207</v>
      </c>
      <c r="H64" s="99" t="s">
        <v>208</v>
      </c>
      <c r="I64" s="114" t="s">
        <v>72</v>
      </c>
      <c r="J64" s="97" t="s">
        <v>41</v>
      </c>
      <c r="K64" s="97" t="s">
        <v>909</v>
      </c>
      <c r="L64" s="34">
        <v>50</v>
      </c>
      <c r="M64" s="97"/>
      <c r="N64" s="97"/>
      <c r="O64" s="97"/>
      <c r="P64" s="97"/>
      <c r="Q64" s="97"/>
      <c r="R64" s="97"/>
      <c r="S64" s="97"/>
      <c r="T64" s="97"/>
      <c r="U64" s="97" t="s">
        <v>23</v>
      </c>
      <c r="V64" s="97"/>
      <c r="W64" s="97"/>
      <c r="X64" s="97"/>
      <c r="Y64" s="97"/>
      <c r="Z64" s="97"/>
      <c r="AA64" s="97"/>
      <c r="AB64" s="97"/>
      <c r="AC64" s="175"/>
      <c r="AD64" s="97"/>
      <c r="AE64" s="12">
        <v>0</v>
      </c>
      <c r="AF64" s="124">
        <f t="shared" si="1"/>
        <v>0</v>
      </c>
    </row>
    <row r="65" spans="1:32" s="9" customFormat="1" ht="24.6" customHeight="1">
      <c r="A65" s="95">
        <v>98</v>
      </c>
      <c r="B65" s="111" t="s">
        <v>944</v>
      </c>
      <c r="C65" s="95" t="s">
        <v>58</v>
      </c>
      <c r="D65" s="96" t="s">
        <v>209</v>
      </c>
      <c r="E65" s="96" t="s">
        <v>210</v>
      </c>
      <c r="F65" s="97" t="s">
        <v>94</v>
      </c>
      <c r="G65" s="114" t="s">
        <v>211</v>
      </c>
      <c r="H65" s="102"/>
      <c r="I65" s="104" t="s">
        <v>212</v>
      </c>
      <c r="J65" s="97" t="s">
        <v>883</v>
      </c>
      <c r="K65" s="97" t="s">
        <v>909</v>
      </c>
      <c r="L65" s="85">
        <v>95</v>
      </c>
      <c r="M65" s="97" t="s">
        <v>23</v>
      </c>
      <c r="N65" s="97" t="s">
        <v>23</v>
      </c>
      <c r="O65" s="97"/>
      <c r="P65" s="97"/>
      <c r="Q65" s="97" t="s">
        <v>23</v>
      </c>
      <c r="R65" s="97" t="s">
        <v>23</v>
      </c>
      <c r="S65" s="97"/>
      <c r="T65" s="97"/>
      <c r="U65" s="97"/>
      <c r="V65" s="97"/>
      <c r="W65" s="97"/>
      <c r="X65" s="97"/>
      <c r="Y65" s="97"/>
      <c r="Z65" s="97"/>
      <c r="AA65" s="97"/>
      <c r="AB65" s="97"/>
      <c r="AC65" s="175"/>
      <c r="AD65" s="97"/>
      <c r="AE65" s="12">
        <v>0</v>
      </c>
      <c r="AF65" s="124">
        <f t="shared" si="1"/>
        <v>0</v>
      </c>
    </row>
    <row r="66" spans="1:32" s="5" customFormat="1" ht="24.6" customHeight="1">
      <c r="A66" s="95">
        <v>99</v>
      </c>
      <c r="B66" s="95">
        <v>1</v>
      </c>
      <c r="C66" s="95" t="s">
        <v>58</v>
      </c>
      <c r="D66" s="96" t="s">
        <v>209</v>
      </c>
      <c r="E66" s="96" t="s">
        <v>213</v>
      </c>
      <c r="F66" s="97" t="s">
        <v>50</v>
      </c>
      <c r="G66" s="104" t="s">
        <v>214</v>
      </c>
      <c r="H66" s="102"/>
      <c r="I66" s="114" t="s">
        <v>65</v>
      </c>
      <c r="J66" s="97" t="s">
        <v>883</v>
      </c>
      <c r="K66" s="97" t="s">
        <v>909</v>
      </c>
      <c r="L66" s="34">
        <v>25</v>
      </c>
      <c r="M66" s="97"/>
      <c r="N66" s="97"/>
      <c r="O66" s="97"/>
      <c r="P66" s="97"/>
      <c r="Q66" s="97"/>
      <c r="R66" s="97"/>
      <c r="S66" s="97"/>
      <c r="T66" s="97"/>
      <c r="U66" s="97" t="s">
        <v>23</v>
      </c>
      <c r="V66" s="97"/>
      <c r="W66" s="97"/>
      <c r="X66" s="97"/>
      <c r="Y66" s="97"/>
      <c r="Z66" s="97"/>
      <c r="AA66" s="97"/>
      <c r="AB66" s="97"/>
      <c r="AC66" s="175"/>
      <c r="AD66" s="97"/>
      <c r="AE66" s="12">
        <v>0</v>
      </c>
      <c r="AF66" s="124">
        <f t="shared" si="1"/>
        <v>0</v>
      </c>
    </row>
    <row r="67" spans="1:32" s="5" customFormat="1" ht="24.6" customHeight="1">
      <c r="A67" s="95">
        <v>101</v>
      </c>
      <c r="B67" s="95">
        <v>1</v>
      </c>
      <c r="C67" s="95" t="s">
        <v>16</v>
      </c>
      <c r="D67" s="96" t="s">
        <v>215</v>
      </c>
      <c r="E67" s="96" t="s">
        <v>216</v>
      </c>
      <c r="F67" s="97" t="s">
        <v>50</v>
      </c>
      <c r="G67" s="104" t="s">
        <v>217</v>
      </c>
      <c r="H67" s="99" t="s">
        <v>218</v>
      </c>
      <c r="I67" s="114" t="s">
        <v>108</v>
      </c>
      <c r="J67" s="97" t="s">
        <v>883</v>
      </c>
      <c r="K67" s="97" t="s">
        <v>909</v>
      </c>
      <c r="L67" s="34">
        <v>50</v>
      </c>
      <c r="M67" s="97" t="s">
        <v>23</v>
      </c>
      <c r="N67" s="97"/>
      <c r="O67" s="97"/>
      <c r="P67" s="97"/>
      <c r="Q67" s="97"/>
      <c r="R67" s="97"/>
      <c r="S67" s="97"/>
      <c r="T67" s="97"/>
      <c r="U67" s="97"/>
      <c r="V67" s="97"/>
      <c r="W67" s="97" t="s">
        <v>23</v>
      </c>
      <c r="X67" s="97"/>
      <c r="Y67" s="97"/>
      <c r="Z67" s="97"/>
      <c r="AA67" s="97"/>
      <c r="AB67" s="97"/>
      <c r="AC67" s="175"/>
      <c r="AD67" s="97" t="s">
        <v>23</v>
      </c>
      <c r="AE67" s="12">
        <v>0</v>
      </c>
      <c r="AF67" s="124">
        <f t="shared" si="1"/>
        <v>0</v>
      </c>
    </row>
    <row r="68" spans="1:32" s="5" customFormat="1" ht="51">
      <c r="A68" s="95">
        <v>102</v>
      </c>
      <c r="B68" s="95">
        <v>1</v>
      </c>
      <c r="C68" s="95" t="s">
        <v>16</v>
      </c>
      <c r="D68" s="96" t="s">
        <v>215</v>
      </c>
      <c r="E68" s="96"/>
      <c r="F68" s="97" t="s">
        <v>50</v>
      </c>
      <c r="G68" s="104" t="s">
        <v>219</v>
      </c>
      <c r="H68" s="99" t="s">
        <v>220</v>
      </c>
      <c r="I68" s="104" t="s">
        <v>221</v>
      </c>
      <c r="J68" s="97" t="s">
        <v>41</v>
      </c>
      <c r="K68" s="97" t="s">
        <v>909</v>
      </c>
      <c r="L68" s="85">
        <v>15</v>
      </c>
      <c r="M68" s="97"/>
      <c r="N68" s="97"/>
      <c r="O68" s="97"/>
      <c r="P68" s="97"/>
      <c r="Q68" s="97" t="s">
        <v>23</v>
      </c>
      <c r="R68" s="97"/>
      <c r="S68" s="97" t="s">
        <v>23</v>
      </c>
      <c r="T68" s="97"/>
      <c r="U68" s="97"/>
      <c r="V68" s="97"/>
      <c r="W68" s="97" t="s">
        <v>23</v>
      </c>
      <c r="X68" s="97"/>
      <c r="Y68" s="97"/>
      <c r="Z68" s="97"/>
      <c r="AA68" s="97"/>
      <c r="AB68" s="97"/>
      <c r="AC68" s="175"/>
      <c r="AD68" s="97"/>
      <c r="AE68" s="12">
        <v>0</v>
      </c>
      <c r="AF68" s="124">
        <f t="shared" si="1"/>
        <v>0</v>
      </c>
    </row>
    <row r="69" spans="1:32" s="5" customFormat="1" ht="51">
      <c r="A69" s="95">
        <v>103</v>
      </c>
      <c r="B69" s="95">
        <v>1</v>
      </c>
      <c r="C69" s="95" t="s">
        <v>16</v>
      </c>
      <c r="D69" s="96" t="s">
        <v>215</v>
      </c>
      <c r="E69" s="96" t="s">
        <v>24</v>
      </c>
      <c r="F69" s="97" t="s">
        <v>50</v>
      </c>
      <c r="G69" s="104" t="s">
        <v>222</v>
      </c>
      <c r="H69" s="99" t="s">
        <v>223</v>
      </c>
      <c r="I69" s="114" t="s">
        <v>27</v>
      </c>
      <c r="J69" s="97" t="s">
        <v>41</v>
      </c>
      <c r="K69" s="97" t="s">
        <v>909</v>
      </c>
      <c r="L69" s="34">
        <v>15</v>
      </c>
      <c r="M69" s="97" t="s">
        <v>23</v>
      </c>
      <c r="N69" s="97"/>
      <c r="O69" s="97"/>
      <c r="P69" s="97"/>
      <c r="Q69" s="97"/>
      <c r="R69" s="97"/>
      <c r="S69" s="97"/>
      <c r="T69" s="97"/>
      <c r="U69" s="97"/>
      <c r="V69" s="97"/>
      <c r="W69" s="97"/>
      <c r="X69" s="97"/>
      <c r="Y69" s="97"/>
      <c r="Z69" s="97"/>
      <c r="AA69" s="97"/>
      <c r="AB69" s="97"/>
      <c r="AC69" s="175"/>
      <c r="AD69" s="97"/>
      <c r="AE69" s="12">
        <v>0</v>
      </c>
      <c r="AF69" s="124">
        <f t="shared" si="1"/>
        <v>0</v>
      </c>
    </row>
    <row r="70" spans="1:32" s="5" customFormat="1" ht="51">
      <c r="A70" s="95">
        <v>104</v>
      </c>
      <c r="B70" s="95">
        <v>1</v>
      </c>
      <c r="C70" s="95" t="s">
        <v>16</v>
      </c>
      <c r="D70" s="96" t="s">
        <v>215</v>
      </c>
      <c r="E70" s="96"/>
      <c r="F70" s="97" t="s">
        <v>50</v>
      </c>
      <c r="G70" s="104" t="s">
        <v>224</v>
      </c>
      <c r="H70" s="99" t="s">
        <v>220</v>
      </c>
      <c r="I70" s="114" t="s">
        <v>72</v>
      </c>
      <c r="J70" s="97" t="s">
        <v>41</v>
      </c>
      <c r="K70" s="97" t="s">
        <v>909</v>
      </c>
      <c r="L70" s="34">
        <v>15</v>
      </c>
      <c r="M70" s="97"/>
      <c r="N70" s="97"/>
      <c r="O70" s="97"/>
      <c r="P70" s="97"/>
      <c r="Q70" s="97"/>
      <c r="R70" s="97"/>
      <c r="S70" s="97"/>
      <c r="T70" s="97"/>
      <c r="U70" s="97" t="s">
        <v>23</v>
      </c>
      <c r="V70" s="97"/>
      <c r="W70" s="97"/>
      <c r="X70" s="97"/>
      <c r="Y70" s="97"/>
      <c r="Z70" s="97"/>
      <c r="AA70" s="97"/>
      <c r="AB70" s="97"/>
      <c r="AC70" s="175"/>
      <c r="AD70" s="97"/>
      <c r="AE70" s="12">
        <v>0</v>
      </c>
      <c r="AF70" s="124">
        <f t="shared" si="1"/>
        <v>0</v>
      </c>
    </row>
    <row r="71" spans="1:32" s="5" customFormat="1" ht="25.5">
      <c r="A71" s="95">
        <v>105</v>
      </c>
      <c r="B71" s="95">
        <v>1</v>
      </c>
      <c r="C71" s="95" t="s">
        <v>34</v>
      </c>
      <c r="D71" s="96" t="s">
        <v>225</v>
      </c>
      <c r="E71" s="96" t="s">
        <v>43</v>
      </c>
      <c r="F71" s="97" t="s">
        <v>19</v>
      </c>
      <c r="G71" s="104" t="s">
        <v>38</v>
      </c>
      <c r="H71" s="104" t="s">
        <v>226</v>
      </c>
      <c r="I71" s="104" t="s">
        <v>227</v>
      </c>
      <c r="J71" s="97" t="s">
        <v>41</v>
      </c>
      <c r="K71" s="97" t="s">
        <v>909</v>
      </c>
      <c r="L71" s="34">
        <v>50</v>
      </c>
      <c r="M71" s="97"/>
      <c r="N71" s="97"/>
      <c r="O71" s="97"/>
      <c r="P71" s="97"/>
      <c r="Q71" s="97"/>
      <c r="R71" s="97"/>
      <c r="S71" s="97"/>
      <c r="T71" s="97"/>
      <c r="U71" s="97"/>
      <c r="V71" s="97" t="s">
        <v>23</v>
      </c>
      <c r="W71" s="97" t="s">
        <v>23</v>
      </c>
      <c r="X71" s="97" t="s">
        <v>23</v>
      </c>
      <c r="Y71" s="97"/>
      <c r="Z71" s="97" t="s">
        <v>23</v>
      </c>
      <c r="AA71" s="97"/>
      <c r="AB71" s="97" t="s">
        <v>23</v>
      </c>
      <c r="AC71" s="175"/>
      <c r="AD71" s="97" t="s">
        <v>23</v>
      </c>
      <c r="AE71" s="12">
        <v>0</v>
      </c>
      <c r="AF71" s="124">
        <f t="shared" ref="AF71:AF103" si="2">$AE71*$L71</f>
        <v>0</v>
      </c>
    </row>
    <row r="72" spans="1:32" s="5" customFormat="1" ht="25.5">
      <c r="A72" s="95">
        <v>106</v>
      </c>
      <c r="B72" s="95">
        <v>1</v>
      </c>
      <c r="C72" s="95" t="s">
        <v>34</v>
      </c>
      <c r="D72" s="96" t="s">
        <v>225</v>
      </c>
      <c r="E72" s="96" t="s">
        <v>228</v>
      </c>
      <c r="F72" s="97" t="s">
        <v>19</v>
      </c>
      <c r="G72" s="99" t="s">
        <v>38</v>
      </c>
      <c r="H72" s="99" t="s">
        <v>229</v>
      </c>
      <c r="I72" s="99" t="s">
        <v>230</v>
      </c>
      <c r="J72" s="97" t="s">
        <v>41</v>
      </c>
      <c r="K72" s="97" t="s">
        <v>909</v>
      </c>
      <c r="L72" s="34">
        <v>25</v>
      </c>
      <c r="M72" s="97"/>
      <c r="N72" s="97"/>
      <c r="O72" s="97"/>
      <c r="P72" s="97"/>
      <c r="Q72" s="97"/>
      <c r="R72" s="97"/>
      <c r="S72" s="97"/>
      <c r="T72" s="97"/>
      <c r="U72" s="97"/>
      <c r="V72" s="97"/>
      <c r="W72" s="97" t="s">
        <v>23</v>
      </c>
      <c r="X72" s="97" t="s">
        <v>23</v>
      </c>
      <c r="Y72" s="97"/>
      <c r="Z72" s="97" t="s">
        <v>23</v>
      </c>
      <c r="AA72" s="97"/>
      <c r="AB72" s="97" t="s">
        <v>23</v>
      </c>
      <c r="AC72" s="178"/>
      <c r="AD72" s="178" t="s">
        <v>23</v>
      </c>
      <c r="AE72" s="12">
        <v>0</v>
      </c>
      <c r="AF72" s="124">
        <f t="shared" si="2"/>
        <v>0</v>
      </c>
    </row>
    <row r="73" spans="1:32" s="5" customFormat="1" ht="39" customHeight="1">
      <c r="A73" s="95">
        <v>107</v>
      </c>
      <c r="B73" s="95">
        <v>1</v>
      </c>
      <c r="C73" s="95" t="s">
        <v>34</v>
      </c>
      <c r="D73" s="96" t="s">
        <v>225</v>
      </c>
      <c r="E73" s="96" t="s">
        <v>36</v>
      </c>
      <c r="F73" s="97" t="s">
        <v>19</v>
      </c>
      <c r="G73" s="104" t="s">
        <v>38</v>
      </c>
      <c r="H73" s="99" t="s">
        <v>231</v>
      </c>
      <c r="I73" s="102" t="s">
        <v>232</v>
      </c>
      <c r="J73" s="97" t="s">
        <v>41</v>
      </c>
      <c r="K73" s="33" t="s">
        <v>972</v>
      </c>
      <c r="L73" s="34">
        <v>10</v>
      </c>
      <c r="M73" s="97" t="s">
        <v>23</v>
      </c>
      <c r="N73" s="97"/>
      <c r="O73" s="97"/>
      <c r="P73" s="97"/>
      <c r="Q73" s="97" t="s">
        <v>23</v>
      </c>
      <c r="R73" s="97"/>
      <c r="S73" s="97" t="s">
        <v>23</v>
      </c>
      <c r="T73" s="97" t="s">
        <v>23</v>
      </c>
      <c r="U73" s="97"/>
      <c r="V73" s="97"/>
      <c r="W73" s="97" t="s">
        <v>23</v>
      </c>
      <c r="X73" s="97"/>
      <c r="Y73" s="97"/>
      <c r="Z73" s="97"/>
      <c r="AA73" s="97"/>
      <c r="AB73" s="97"/>
      <c r="AC73" s="178"/>
      <c r="AD73" s="178"/>
      <c r="AE73" s="12">
        <v>0</v>
      </c>
      <c r="AF73" s="124">
        <f t="shared" si="2"/>
        <v>0</v>
      </c>
    </row>
    <row r="74" spans="1:32" s="5" customFormat="1" ht="49.9" customHeight="1">
      <c r="A74" s="95">
        <v>108</v>
      </c>
      <c r="B74" s="95">
        <v>1</v>
      </c>
      <c r="C74" s="95" t="s">
        <v>34</v>
      </c>
      <c r="D74" s="96" t="s">
        <v>225</v>
      </c>
      <c r="E74" s="96" t="s">
        <v>42</v>
      </c>
      <c r="F74" s="97" t="s">
        <v>19</v>
      </c>
      <c r="G74" s="99" t="s">
        <v>38</v>
      </c>
      <c r="H74" s="99" t="s">
        <v>233</v>
      </c>
      <c r="I74" s="102" t="s">
        <v>232</v>
      </c>
      <c r="J74" s="97" t="s">
        <v>41</v>
      </c>
      <c r="K74" s="97" t="s">
        <v>909</v>
      </c>
      <c r="L74" s="34">
        <v>5</v>
      </c>
      <c r="M74" s="97" t="s">
        <v>23</v>
      </c>
      <c r="N74" s="97"/>
      <c r="O74" s="97"/>
      <c r="P74" s="97"/>
      <c r="Q74" s="97" t="s">
        <v>23</v>
      </c>
      <c r="R74" s="97"/>
      <c r="S74" s="97" t="s">
        <v>23</v>
      </c>
      <c r="T74" s="97" t="s">
        <v>23</v>
      </c>
      <c r="U74" s="97"/>
      <c r="V74" s="97"/>
      <c r="W74" s="97" t="s">
        <v>23</v>
      </c>
      <c r="X74" s="97"/>
      <c r="Y74" s="97"/>
      <c r="Z74" s="97"/>
      <c r="AA74" s="97"/>
      <c r="AB74" s="97"/>
      <c r="AC74" s="175"/>
      <c r="AD74" s="97"/>
      <c r="AE74" s="12">
        <v>0</v>
      </c>
      <c r="AF74" s="124">
        <f t="shared" si="2"/>
        <v>0</v>
      </c>
    </row>
    <row r="75" spans="1:32" s="5" customFormat="1" ht="14.25">
      <c r="A75" s="95">
        <v>109</v>
      </c>
      <c r="B75" s="95">
        <v>1</v>
      </c>
      <c r="C75" s="95" t="s">
        <v>34</v>
      </c>
      <c r="D75" s="96" t="s">
        <v>225</v>
      </c>
      <c r="E75" s="96" t="s">
        <v>234</v>
      </c>
      <c r="F75" s="97" t="s">
        <v>19</v>
      </c>
      <c r="G75" s="104" t="s">
        <v>235</v>
      </c>
      <c r="H75" s="99" t="s">
        <v>236</v>
      </c>
      <c r="I75" s="102" t="s">
        <v>237</v>
      </c>
      <c r="J75" s="97" t="s">
        <v>41</v>
      </c>
      <c r="K75" s="97" t="s">
        <v>909</v>
      </c>
      <c r="L75" s="34">
        <v>25</v>
      </c>
      <c r="M75" s="97"/>
      <c r="N75" s="97"/>
      <c r="O75" s="97"/>
      <c r="P75" s="97"/>
      <c r="Q75" s="97"/>
      <c r="R75" s="97"/>
      <c r="S75" s="97"/>
      <c r="T75" s="97"/>
      <c r="U75" s="97" t="s">
        <v>23</v>
      </c>
      <c r="V75" s="97" t="s">
        <v>23</v>
      </c>
      <c r="W75" s="97" t="s">
        <v>23</v>
      </c>
      <c r="X75" s="97"/>
      <c r="Y75" s="97"/>
      <c r="Z75" s="97"/>
      <c r="AA75" s="97"/>
      <c r="AB75" s="97"/>
      <c r="AC75" s="175"/>
      <c r="AD75" s="97" t="s">
        <v>23</v>
      </c>
      <c r="AE75" s="12">
        <v>0</v>
      </c>
      <c r="AF75" s="124">
        <f t="shared" si="2"/>
        <v>0</v>
      </c>
    </row>
    <row r="76" spans="1:32" s="5" customFormat="1" ht="14.25">
      <c r="A76" s="95">
        <v>110</v>
      </c>
      <c r="B76" s="95">
        <v>1</v>
      </c>
      <c r="C76" s="95" t="s">
        <v>34</v>
      </c>
      <c r="D76" s="96" t="s">
        <v>225</v>
      </c>
      <c r="E76" s="96" t="s">
        <v>238</v>
      </c>
      <c r="F76" s="97" t="s">
        <v>19</v>
      </c>
      <c r="G76" s="104" t="s">
        <v>235</v>
      </c>
      <c r="H76" s="104" t="s">
        <v>239</v>
      </c>
      <c r="I76" s="102" t="s">
        <v>237</v>
      </c>
      <c r="J76" s="97" t="s">
        <v>41</v>
      </c>
      <c r="K76" s="97" t="s">
        <v>909</v>
      </c>
      <c r="L76" s="34">
        <v>50</v>
      </c>
      <c r="M76" s="97"/>
      <c r="N76" s="97"/>
      <c r="O76" s="97"/>
      <c r="P76" s="97"/>
      <c r="Q76" s="97"/>
      <c r="R76" s="97"/>
      <c r="S76" s="97"/>
      <c r="T76" s="97"/>
      <c r="U76" s="97" t="s">
        <v>23</v>
      </c>
      <c r="V76" s="97"/>
      <c r="W76" s="97" t="s">
        <v>23</v>
      </c>
      <c r="X76" s="97"/>
      <c r="Y76" s="97"/>
      <c r="Z76" s="97"/>
      <c r="AA76" s="97"/>
      <c r="AB76" s="97"/>
      <c r="AC76" s="175"/>
      <c r="AD76" s="97" t="s">
        <v>23</v>
      </c>
      <c r="AE76" s="12">
        <v>0</v>
      </c>
      <c r="AF76" s="124">
        <f t="shared" si="2"/>
        <v>0</v>
      </c>
    </row>
    <row r="77" spans="1:32" s="5" customFormat="1" ht="25.5">
      <c r="A77" s="95">
        <v>111</v>
      </c>
      <c r="B77" s="95">
        <v>1</v>
      </c>
      <c r="C77" s="95" t="s">
        <v>34</v>
      </c>
      <c r="D77" s="96" t="s">
        <v>225</v>
      </c>
      <c r="E77" s="96" t="s">
        <v>43</v>
      </c>
      <c r="F77" s="97" t="s">
        <v>19</v>
      </c>
      <c r="G77" s="104" t="s">
        <v>240</v>
      </c>
      <c r="H77" s="141" t="s">
        <v>226</v>
      </c>
      <c r="I77" s="99" t="s">
        <v>241</v>
      </c>
      <c r="J77" s="97" t="s">
        <v>41</v>
      </c>
      <c r="K77" s="97" t="s">
        <v>909</v>
      </c>
      <c r="L77" s="34">
        <v>50</v>
      </c>
      <c r="M77" s="97"/>
      <c r="N77" s="97"/>
      <c r="O77" s="97"/>
      <c r="P77" s="97"/>
      <c r="Q77" s="97"/>
      <c r="R77" s="97"/>
      <c r="S77" s="97"/>
      <c r="T77" s="97"/>
      <c r="U77" s="97"/>
      <c r="V77" s="97" t="s">
        <v>23</v>
      </c>
      <c r="W77" s="97" t="s">
        <v>23</v>
      </c>
      <c r="X77" s="97"/>
      <c r="Y77" s="97"/>
      <c r="Z77" s="97"/>
      <c r="AA77" s="97"/>
      <c r="AB77" s="97"/>
      <c r="AC77" s="175" t="s">
        <v>23</v>
      </c>
      <c r="AD77" s="97" t="s">
        <v>23</v>
      </c>
      <c r="AE77" s="12">
        <v>0</v>
      </c>
      <c r="AF77" s="124">
        <f t="shared" si="2"/>
        <v>0</v>
      </c>
    </row>
    <row r="78" spans="1:32" s="5" customFormat="1" ht="25.5">
      <c r="A78" s="95">
        <v>112</v>
      </c>
      <c r="B78" s="111" t="s">
        <v>944</v>
      </c>
      <c r="C78" s="95" t="s">
        <v>34</v>
      </c>
      <c r="D78" s="96" t="s">
        <v>225</v>
      </c>
      <c r="E78" s="96" t="s">
        <v>43</v>
      </c>
      <c r="F78" s="97" t="s">
        <v>19</v>
      </c>
      <c r="G78" s="104" t="s">
        <v>242</v>
      </c>
      <c r="H78" s="104" t="s">
        <v>226</v>
      </c>
      <c r="I78" s="102" t="s">
        <v>108</v>
      </c>
      <c r="J78" s="97" t="s">
        <v>41</v>
      </c>
      <c r="K78" s="97" t="s">
        <v>909</v>
      </c>
      <c r="L78" s="34">
        <v>40</v>
      </c>
      <c r="M78" s="97" t="s">
        <v>23</v>
      </c>
      <c r="N78" s="97"/>
      <c r="O78" s="97"/>
      <c r="P78" s="97"/>
      <c r="Q78" s="97"/>
      <c r="R78" s="97"/>
      <c r="S78" s="97"/>
      <c r="T78" s="97"/>
      <c r="U78" s="97"/>
      <c r="V78" s="97"/>
      <c r="W78" s="97"/>
      <c r="X78" s="97"/>
      <c r="Y78" s="97"/>
      <c r="Z78" s="97"/>
      <c r="AA78" s="97"/>
      <c r="AB78" s="97"/>
      <c r="AC78" s="175" t="s">
        <v>23</v>
      </c>
      <c r="AD78" s="97" t="s">
        <v>23</v>
      </c>
      <c r="AE78" s="12">
        <v>0</v>
      </c>
      <c r="AF78" s="124">
        <f t="shared" si="2"/>
        <v>0</v>
      </c>
    </row>
    <row r="79" spans="1:32" s="5" customFormat="1" ht="25.5">
      <c r="A79" s="95">
        <v>113</v>
      </c>
      <c r="B79" s="111" t="s">
        <v>944</v>
      </c>
      <c r="C79" s="95" t="s">
        <v>34</v>
      </c>
      <c r="D79" s="96" t="s">
        <v>225</v>
      </c>
      <c r="E79" s="96" t="s">
        <v>228</v>
      </c>
      <c r="F79" s="97" t="s">
        <v>19</v>
      </c>
      <c r="G79" s="104" t="s">
        <v>243</v>
      </c>
      <c r="H79" s="104" t="s">
        <v>229</v>
      </c>
      <c r="I79" s="102" t="s">
        <v>108</v>
      </c>
      <c r="J79" s="97" t="s">
        <v>41</v>
      </c>
      <c r="K79" s="97" t="s">
        <v>909</v>
      </c>
      <c r="L79" s="34">
        <v>20</v>
      </c>
      <c r="M79" s="97" t="s">
        <v>23</v>
      </c>
      <c r="N79" s="97"/>
      <c r="O79" s="97"/>
      <c r="P79" s="97"/>
      <c r="Q79" s="97"/>
      <c r="R79" s="97"/>
      <c r="S79" s="97"/>
      <c r="T79" s="97"/>
      <c r="U79" s="97"/>
      <c r="V79" s="97"/>
      <c r="W79" s="97"/>
      <c r="X79" s="97"/>
      <c r="Y79" s="97"/>
      <c r="Z79" s="97"/>
      <c r="AA79" s="97"/>
      <c r="AB79" s="97"/>
      <c r="AC79" s="175" t="s">
        <v>23</v>
      </c>
      <c r="AD79" s="97" t="s">
        <v>23</v>
      </c>
      <c r="AE79" s="12">
        <v>0</v>
      </c>
      <c r="AF79" s="124">
        <f t="shared" si="2"/>
        <v>0</v>
      </c>
    </row>
    <row r="80" spans="1:32" s="5" customFormat="1" ht="38.25">
      <c r="A80" s="95">
        <v>114</v>
      </c>
      <c r="B80" s="95">
        <v>1</v>
      </c>
      <c r="C80" s="95" t="s">
        <v>34</v>
      </c>
      <c r="D80" s="96" t="s">
        <v>225</v>
      </c>
      <c r="E80" s="96" t="s">
        <v>36</v>
      </c>
      <c r="F80" s="97" t="s">
        <v>19</v>
      </c>
      <c r="G80" s="104" t="s">
        <v>243</v>
      </c>
      <c r="H80" s="104" t="s">
        <v>231</v>
      </c>
      <c r="I80" s="102" t="s">
        <v>27</v>
      </c>
      <c r="J80" s="97" t="s">
        <v>41</v>
      </c>
      <c r="K80" s="97" t="s">
        <v>909</v>
      </c>
      <c r="L80" s="85">
        <v>5</v>
      </c>
      <c r="M80" s="97" t="s">
        <v>23</v>
      </c>
      <c r="N80" s="97"/>
      <c r="O80" s="97"/>
      <c r="P80" s="97"/>
      <c r="Q80" s="97"/>
      <c r="R80" s="97"/>
      <c r="S80" s="97"/>
      <c r="T80" s="97"/>
      <c r="U80" s="97"/>
      <c r="V80" s="97"/>
      <c r="W80" s="97"/>
      <c r="X80" s="97"/>
      <c r="Y80" s="97"/>
      <c r="Z80" s="97"/>
      <c r="AA80" s="97"/>
      <c r="AB80" s="97"/>
      <c r="AC80" s="175"/>
      <c r="AD80" s="97"/>
      <c r="AE80" s="12">
        <v>0</v>
      </c>
      <c r="AF80" s="124">
        <f t="shared" si="2"/>
        <v>0</v>
      </c>
    </row>
    <row r="81" spans="1:32" s="5" customFormat="1" ht="25.5">
      <c r="A81" s="95">
        <v>115</v>
      </c>
      <c r="B81" s="95">
        <v>1</v>
      </c>
      <c r="C81" s="95" t="s">
        <v>34</v>
      </c>
      <c r="D81" s="96" t="s">
        <v>225</v>
      </c>
      <c r="E81" s="96" t="s">
        <v>42</v>
      </c>
      <c r="F81" s="97" t="s">
        <v>19</v>
      </c>
      <c r="G81" s="104" t="s">
        <v>244</v>
      </c>
      <c r="H81" s="104" t="s">
        <v>233</v>
      </c>
      <c r="I81" s="102" t="s">
        <v>27</v>
      </c>
      <c r="J81" s="97" t="s">
        <v>41</v>
      </c>
      <c r="K81" s="97" t="s">
        <v>909</v>
      </c>
      <c r="L81" s="85">
        <v>5</v>
      </c>
      <c r="M81" s="97" t="s">
        <v>23</v>
      </c>
      <c r="N81" s="97"/>
      <c r="O81" s="97"/>
      <c r="P81" s="97"/>
      <c r="Q81" s="97"/>
      <c r="R81" s="97"/>
      <c r="S81" s="97"/>
      <c r="T81" s="97"/>
      <c r="U81" s="97"/>
      <c r="V81" s="97"/>
      <c r="W81" s="97"/>
      <c r="X81" s="97"/>
      <c r="Y81" s="97"/>
      <c r="Z81" s="97"/>
      <c r="AA81" s="97"/>
      <c r="AB81" s="97"/>
      <c r="AC81" s="175"/>
      <c r="AD81" s="97"/>
      <c r="AE81" s="12">
        <v>0</v>
      </c>
      <c r="AF81" s="124">
        <f t="shared" si="2"/>
        <v>0</v>
      </c>
    </row>
    <row r="82" spans="1:32" s="5" customFormat="1" ht="14.25">
      <c r="A82" s="95">
        <v>116</v>
      </c>
      <c r="B82" s="95">
        <v>1</v>
      </c>
      <c r="C82" s="95" t="s">
        <v>34</v>
      </c>
      <c r="D82" s="96" t="s">
        <v>225</v>
      </c>
      <c r="E82" s="96" t="s">
        <v>245</v>
      </c>
      <c r="F82" s="97" t="s">
        <v>19</v>
      </c>
      <c r="G82" s="104" t="s">
        <v>246</v>
      </c>
      <c r="H82" s="104" t="s">
        <v>247</v>
      </c>
      <c r="I82" s="102" t="s">
        <v>248</v>
      </c>
      <c r="J82" s="97" t="s">
        <v>41</v>
      </c>
      <c r="K82" s="97" t="s">
        <v>909</v>
      </c>
      <c r="L82" s="34">
        <v>30</v>
      </c>
      <c r="M82" s="97" t="s">
        <v>23</v>
      </c>
      <c r="N82" s="97"/>
      <c r="O82" s="97"/>
      <c r="P82" s="97"/>
      <c r="Q82" s="97"/>
      <c r="R82" s="97"/>
      <c r="S82" s="97"/>
      <c r="T82" s="97"/>
      <c r="U82" s="97"/>
      <c r="V82" s="97"/>
      <c r="W82" s="97"/>
      <c r="X82" s="97"/>
      <c r="Y82" s="97"/>
      <c r="Z82" s="97"/>
      <c r="AA82" s="97"/>
      <c r="AB82" s="97"/>
      <c r="AC82" s="175"/>
      <c r="AD82" s="97"/>
      <c r="AE82" s="12">
        <v>0</v>
      </c>
      <c r="AF82" s="124">
        <f t="shared" si="2"/>
        <v>0</v>
      </c>
    </row>
    <row r="83" spans="1:32" s="5" customFormat="1" ht="25.5">
      <c r="A83" s="95">
        <v>117</v>
      </c>
      <c r="B83" s="95">
        <v>1</v>
      </c>
      <c r="C83" s="95" t="s">
        <v>34</v>
      </c>
      <c r="D83" s="96" t="s">
        <v>225</v>
      </c>
      <c r="E83" s="96" t="s">
        <v>249</v>
      </c>
      <c r="F83" s="97" t="s">
        <v>19</v>
      </c>
      <c r="G83" s="104" t="s">
        <v>250</v>
      </c>
      <c r="H83" s="104" t="s">
        <v>226</v>
      </c>
      <c r="I83" s="99" t="s">
        <v>251</v>
      </c>
      <c r="J83" s="97" t="s">
        <v>41</v>
      </c>
      <c r="K83" s="97" t="s">
        <v>909</v>
      </c>
      <c r="L83" s="34">
        <v>50</v>
      </c>
      <c r="M83" s="97"/>
      <c r="N83" s="97"/>
      <c r="O83" s="97"/>
      <c r="P83" s="97"/>
      <c r="Q83" s="97"/>
      <c r="R83" s="97"/>
      <c r="S83" s="97"/>
      <c r="T83" s="97"/>
      <c r="U83" s="97"/>
      <c r="V83" s="97" t="s">
        <v>23</v>
      </c>
      <c r="W83" s="97"/>
      <c r="X83" s="97"/>
      <c r="Y83" s="97"/>
      <c r="Z83" s="97"/>
      <c r="AA83" s="97"/>
      <c r="AB83" s="97"/>
      <c r="AC83" s="175"/>
      <c r="AD83" s="97" t="s">
        <v>23</v>
      </c>
      <c r="AE83" s="12">
        <v>0</v>
      </c>
      <c r="AF83" s="124">
        <f t="shared" si="2"/>
        <v>0</v>
      </c>
    </row>
    <row r="84" spans="1:32" s="5" customFormat="1" ht="37.5" customHeight="1">
      <c r="A84" s="95">
        <v>120</v>
      </c>
      <c r="B84" s="95">
        <v>1</v>
      </c>
      <c r="C84" s="95" t="s">
        <v>58</v>
      </c>
      <c r="D84" s="96" t="s">
        <v>252</v>
      </c>
      <c r="E84" s="96"/>
      <c r="F84" s="97" t="s">
        <v>50</v>
      </c>
      <c r="G84" s="114" t="s">
        <v>253</v>
      </c>
      <c r="H84" s="114" t="s">
        <v>254</v>
      </c>
      <c r="I84" s="102" t="s">
        <v>22</v>
      </c>
      <c r="J84" s="97" t="s">
        <v>883</v>
      </c>
      <c r="K84" s="97" t="s">
        <v>909</v>
      </c>
      <c r="L84" s="34">
        <v>500</v>
      </c>
      <c r="M84" s="97"/>
      <c r="N84" s="97"/>
      <c r="O84" s="97"/>
      <c r="P84" s="97"/>
      <c r="Q84" s="97"/>
      <c r="R84" s="97"/>
      <c r="S84" s="97"/>
      <c r="T84" s="97"/>
      <c r="U84" s="97"/>
      <c r="V84" s="97"/>
      <c r="W84" s="97"/>
      <c r="X84" s="97"/>
      <c r="Y84" s="97"/>
      <c r="Z84" s="97"/>
      <c r="AA84" s="97"/>
      <c r="AB84" s="97"/>
      <c r="AC84" s="175"/>
      <c r="AD84" s="97"/>
      <c r="AE84" s="12">
        <v>0</v>
      </c>
      <c r="AF84" s="124">
        <f t="shared" si="2"/>
        <v>0</v>
      </c>
    </row>
    <row r="85" spans="1:32" s="5" customFormat="1" ht="60.75" customHeight="1">
      <c r="A85" s="95">
        <v>121</v>
      </c>
      <c r="B85" s="95">
        <v>1</v>
      </c>
      <c r="C85" s="95" t="s">
        <v>47</v>
      </c>
      <c r="D85" s="96" t="s">
        <v>255</v>
      </c>
      <c r="E85" s="96" t="s">
        <v>134</v>
      </c>
      <c r="F85" s="97" t="s">
        <v>50</v>
      </c>
      <c r="G85" s="104" t="s">
        <v>256</v>
      </c>
      <c r="H85" s="99" t="s">
        <v>257</v>
      </c>
      <c r="I85" s="99" t="s">
        <v>258</v>
      </c>
      <c r="J85" s="97" t="s">
        <v>41</v>
      </c>
      <c r="K85" s="33" t="s">
        <v>970</v>
      </c>
      <c r="L85" s="85">
        <v>30</v>
      </c>
      <c r="M85" s="97" t="s">
        <v>23</v>
      </c>
      <c r="N85" s="97"/>
      <c r="O85" s="97"/>
      <c r="P85" s="97"/>
      <c r="Q85" s="97"/>
      <c r="R85" s="97"/>
      <c r="S85" s="97"/>
      <c r="T85" s="97"/>
      <c r="U85" s="97"/>
      <c r="V85" s="97"/>
      <c r="W85" s="97" t="s">
        <v>23</v>
      </c>
      <c r="X85" s="97" t="s">
        <v>23</v>
      </c>
      <c r="Y85" s="97"/>
      <c r="Z85" s="97"/>
      <c r="AA85" s="97"/>
      <c r="AB85" s="97"/>
      <c r="AC85" s="175"/>
      <c r="AD85" s="97" t="s">
        <v>23</v>
      </c>
      <c r="AE85" s="12">
        <v>0</v>
      </c>
      <c r="AF85" s="124">
        <f t="shared" si="2"/>
        <v>0</v>
      </c>
    </row>
    <row r="86" spans="1:32" s="5" customFormat="1" ht="63.75">
      <c r="A86" s="95">
        <v>122</v>
      </c>
      <c r="B86" s="95">
        <v>1</v>
      </c>
      <c r="C86" s="95" t="s">
        <v>47</v>
      </c>
      <c r="D86" s="96" t="s">
        <v>255</v>
      </c>
      <c r="E86" s="96" t="s">
        <v>259</v>
      </c>
      <c r="F86" s="97" t="s">
        <v>50</v>
      </c>
      <c r="G86" s="104" t="s">
        <v>260</v>
      </c>
      <c r="H86" s="99" t="s">
        <v>261</v>
      </c>
      <c r="I86" s="102" t="s">
        <v>53</v>
      </c>
      <c r="J86" s="97" t="s">
        <v>41</v>
      </c>
      <c r="K86" s="97" t="s">
        <v>909</v>
      </c>
      <c r="L86" s="34">
        <v>30</v>
      </c>
      <c r="M86" s="97"/>
      <c r="N86" s="97"/>
      <c r="O86" s="97"/>
      <c r="P86" s="97"/>
      <c r="Q86" s="97" t="s">
        <v>23</v>
      </c>
      <c r="R86" s="97"/>
      <c r="S86" s="97" t="s">
        <v>23</v>
      </c>
      <c r="T86" s="97"/>
      <c r="U86" s="97"/>
      <c r="V86" s="97" t="s">
        <v>23</v>
      </c>
      <c r="W86" s="97" t="s">
        <v>23</v>
      </c>
      <c r="X86" s="97"/>
      <c r="Y86" s="97"/>
      <c r="Z86" s="97"/>
      <c r="AA86" s="97"/>
      <c r="AB86" s="97"/>
      <c r="AC86" s="175"/>
      <c r="AD86" s="97" t="s">
        <v>23</v>
      </c>
      <c r="AE86" s="12">
        <v>0</v>
      </c>
      <c r="AF86" s="124">
        <f t="shared" si="2"/>
        <v>0</v>
      </c>
    </row>
    <row r="87" spans="1:32" s="5" customFormat="1" ht="45.75" customHeight="1">
      <c r="A87" s="95">
        <v>123</v>
      </c>
      <c r="B87" s="95">
        <v>1</v>
      </c>
      <c r="C87" s="95" t="s">
        <v>47</v>
      </c>
      <c r="D87" s="96" t="s">
        <v>255</v>
      </c>
      <c r="E87" s="96" t="s">
        <v>130</v>
      </c>
      <c r="F87" s="97" t="s">
        <v>50</v>
      </c>
      <c r="G87" s="104" t="s">
        <v>262</v>
      </c>
      <c r="H87" s="99" t="s">
        <v>263</v>
      </c>
      <c r="I87" s="102" t="s">
        <v>264</v>
      </c>
      <c r="J87" s="97" t="s">
        <v>41</v>
      </c>
      <c r="K87" s="97" t="s">
        <v>909</v>
      </c>
      <c r="L87" s="34">
        <v>30</v>
      </c>
      <c r="M87" s="97"/>
      <c r="N87" s="97"/>
      <c r="O87" s="97"/>
      <c r="P87" s="97"/>
      <c r="Q87" s="97"/>
      <c r="R87" s="97"/>
      <c r="S87" s="97"/>
      <c r="T87" s="97" t="s">
        <v>23</v>
      </c>
      <c r="U87" s="97"/>
      <c r="V87" s="97"/>
      <c r="W87" s="97" t="s">
        <v>23</v>
      </c>
      <c r="X87" s="97"/>
      <c r="Y87" s="97"/>
      <c r="Z87" s="97"/>
      <c r="AA87" s="97"/>
      <c r="AB87" s="97"/>
      <c r="AC87" s="175" t="s">
        <v>23</v>
      </c>
      <c r="AD87" s="97"/>
      <c r="AE87" s="12">
        <v>0</v>
      </c>
      <c r="AF87" s="124">
        <f t="shared" si="2"/>
        <v>0</v>
      </c>
    </row>
    <row r="88" spans="1:32" s="5" customFormat="1" ht="38.25">
      <c r="A88" s="95">
        <v>124</v>
      </c>
      <c r="B88" s="95">
        <v>1</v>
      </c>
      <c r="C88" s="95" t="s">
        <v>47</v>
      </c>
      <c r="D88" s="96" t="s">
        <v>255</v>
      </c>
      <c r="E88" s="96" t="s">
        <v>142</v>
      </c>
      <c r="F88" s="97" t="s">
        <v>50</v>
      </c>
      <c r="G88" s="104" t="s">
        <v>265</v>
      </c>
      <c r="H88" s="99" t="s">
        <v>266</v>
      </c>
      <c r="I88" s="102" t="s">
        <v>27</v>
      </c>
      <c r="J88" s="97" t="s">
        <v>41</v>
      </c>
      <c r="K88" s="97" t="s">
        <v>909</v>
      </c>
      <c r="L88" s="34">
        <v>30</v>
      </c>
      <c r="M88" s="97" t="s">
        <v>23</v>
      </c>
      <c r="N88" s="97"/>
      <c r="O88" s="97"/>
      <c r="P88" s="97"/>
      <c r="Q88" s="97"/>
      <c r="R88" s="97"/>
      <c r="S88" s="97"/>
      <c r="T88" s="97"/>
      <c r="U88" s="97"/>
      <c r="V88" s="97"/>
      <c r="W88" s="97"/>
      <c r="X88" s="97"/>
      <c r="Y88" s="97"/>
      <c r="Z88" s="97"/>
      <c r="AA88" s="97"/>
      <c r="AB88" s="97"/>
      <c r="AC88" s="175"/>
      <c r="AD88" s="97"/>
      <c r="AE88" s="12">
        <v>0</v>
      </c>
      <c r="AF88" s="124">
        <f t="shared" si="2"/>
        <v>0</v>
      </c>
    </row>
    <row r="89" spans="1:32" s="5" customFormat="1" ht="63.75">
      <c r="A89" s="95">
        <v>125</v>
      </c>
      <c r="B89" s="95">
        <v>1</v>
      </c>
      <c r="C89" s="95" t="s">
        <v>47</v>
      </c>
      <c r="D89" s="96" t="s">
        <v>255</v>
      </c>
      <c r="E89" s="96" t="s">
        <v>267</v>
      </c>
      <c r="F89" s="97" t="s">
        <v>968</v>
      </c>
      <c r="G89" s="104" t="s">
        <v>268</v>
      </c>
      <c r="H89" s="104" t="s">
        <v>269</v>
      </c>
      <c r="I89" s="102" t="s">
        <v>270</v>
      </c>
      <c r="J89" s="97" t="s">
        <v>41</v>
      </c>
      <c r="K89" s="97" t="s">
        <v>909</v>
      </c>
      <c r="L89" s="34">
        <v>30</v>
      </c>
      <c r="M89" s="97"/>
      <c r="N89" s="97"/>
      <c r="O89" s="97"/>
      <c r="P89" s="97"/>
      <c r="Q89" s="97"/>
      <c r="R89" s="97"/>
      <c r="S89" s="97"/>
      <c r="T89" s="97"/>
      <c r="U89" s="97" t="s">
        <v>23</v>
      </c>
      <c r="V89" s="97"/>
      <c r="W89" s="97"/>
      <c r="X89" s="97"/>
      <c r="Y89" s="97"/>
      <c r="Z89" s="97"/>
      <c r="AA89" s="97"/>
      <c r="AB89" s="97"/>
      <c r="AC89" s="175"/>
      <c r="AD89" s="97"/>
      <c r="AE89" s="12">
        <v>0</v>
      </c>
      <c r="AF89" s="124">
        <f t="shared" si="2"/>
        <v>0</v>
      </c>
    </row>
    <row r="90" spans="1:32" s="5" customFormat="1" ht="76.5">
      <c r="A90" s="95">
        <v>126</v>
      </c>
      <c r="B90" s="95">
        <v>1</v>
      </c>
      <c r="C90" s="95" t="s">
        <v>47</v>
      </c>
      <c r="D90" s="96" t="s">
        <v>255</v>
      </c>
      <c r="E90" s="96" t="s">
        <v>271</v>
      </c>
      <c r="F90" s="97" t="s">
        <v>50</v>
      </c>
      <c r="G90" s="131" t="s">
        <v>272</v>
      </c>
      <c r="H90" s="131" t="s">
        <v>273</v>
      </c>
      <c r="I90" s="99" t="s">
        <v>274</v>
      </c>
      <c r="J90" s="97" t="s">
        <v>41</v>
      </c>
      <c r="K90" s="97" t="s">
        <v>909</v>
      </c>
      <c r="L90" s="34">
        <v>30</v>
      </c>
      <c r="M90" s="97"/>
      <c r="N90" s="97"/>
      <c r="O90" s="97"/>
      <c r="P90" s="97"/>
      <c r="Q90" s="97"/>
      <c r="R90" s="97"/>
      <c r="S90" s="97"/>
      <c r="T90" s="97"/>
      <c r="U90" s="97"/>
      <c r="V90" s="97" t="s">
        <v>23</v>
      </c>
      <c r="W90" s="97"/>
      <c r="X90" s="97"/>
      <c r="Y90" s="97"/>
      <c r="Z90" s="97"/>
      <c r="AA90" s="97"/>
      <c r="AB90" s="97"/>
      <c r="AC90" s="175"/>
      <c r="AD90" s="97"/>
      <c r="AE90" s="12">
        <v>0</v>
      </c>
      <c r="AF90" s="124">
        <f t="shared" si="2"/>
        <v>0</v>
      </c>
    </row>
    <row r="91" spans="1:32" s="5" customFormat="1" ht="63" customHeight="1">
      <c r="A91" s="95">
        <v>127</v>
      </c>
      <c r="B91" s="95">
        <v>1</v>
      </c>
      <c r="C91" s="95" t="s">
        <v>47</v>
      </c>
      <c r="D91" s="96" t="s">
        <v>255</v>
      </c>
      <c r="E91" s="96" t="s">
        <v>275</v>
      </c>
      <c r="F91" s="97" t="s">
        <v>50</v>
      </c>
      <c r="G91" s="104" t="s">
        <v>276</v>
      </c>
      <c r="H91" s="104" t="s">
        <v>257</v>
      </c>
      <c r="I91" s="99" t="s">
        <v>103</v>
      </c>
      <c r="J91" s="97" t="s">
        <v>41</v>
      </c>
      <c r="K91" s="97" t="s">
        <v>909</v>
      </c>
      <c r="L91" s="34">
        <v>30</v>
      </c>
      <c r="M91" s="97"/>
      <c r="N91" s="97"/>
      <c r="O91" s="97" t="s">
        <v>23</v>
      </c>
      <c r="P91" s="97" t="s">
        <v>23</v>
      </c>
      <c r="Q91" s="97"/>
      <c r="R91" s="97"/>
      <c r="S91" s="97"/>
      <c r="T91" s="97"/>
      <c r="U91" s="97"/>
      <c r="V91" s="97"/>
      <c r="W91" s="97"/>
      <c r="X91" s="97"/>
      <c r="Y91" s="97"/>
      <c r="Z91" s="97"/>
      <c r="AA91" s="97"/>
      <c r="AB91" s="97"/>
      <c r="AC91" s="175"/>
      <c r="AD91" s="97"/>
      <c r="AE91" s="12">
        <v>0</v>
      </c>
      <c r="AF91" s="124">
        <f t="shared" si="2"/>
        <v>0</v>
      </c>
    </row>
    <row r="92" spans="1:32" s="5" customFormat="1" ht="33" customHeight="1">
      <c r="A92" s="95">
        <v>128</v>
      </c>
      <c r="B92" s="95">
        <v>1</v>
      </c>
      <c r="C92" s="95" t="s">
        <v>47</v>
      </c>
      <c r="D92" s="96" t="s">
        <v>255</v>
      </c>
      <c r="E92" s="96" t="s">
        <v>277</v>
      </c>
      <c r="F92" s="97" t="s">
        <v>50</v>
      </c>
      <c r="G92" s="104" t="s">
        <v>278</v>
      </c>
      <c r="H92" s="104" t="s">
        <v>279</v>
      </c>
      <c r="I92" s="102" t="s">
        <v>280</v>
      </c>
      <c r="J92" s="97" t="s">
        <v>41</v>
      </c>
      <c r="K92" s="97" t="s">
        <v>909</v>
      </c>
      <c r="L92" s="34">
        <v>30</v>
      </c>
      <c r="M92" s="97"/>
      <c r="N92" s="97"/>
      <c r="O92" s="97"/>
      <c r="P92" s="97"/>
      <c r="Q92" s="97"/>
      <c r="R92" s="97"/>
      <c r="S92" s="97"/>
      <c r="T92" s="97"/>
      <c r="U92" s="97"/>
      <c r="V92" s="97"/>
      <c r="W92" s="97"/>
      <c r="X92" s="97"/>
      <c r="Y92" s="97"/>
      <c r="Z92" s="97"/>
      <c r="AA92" s="97" t="s">
        <v>23</v>
      </c>
      <c r="AB92" s="97"/>
      <c r="AC92" s="175"/>
      <c r="AD92" s="108"/>
      <c r="AE92" s="12">
        <v>0</v>
      </c>
      <c r="AF92" s="124">
        <f t="shared" si="2"/>
        <v>0</v>
      </c>
    </row>
    <row r="93" spans="1:32" s="5" customFormat="1" ht="35.450000000000003" customHeight="1">
      <c r="A93" s="95">
        <v>129</v>
      </c>
      <c r="B93" s="95">
        <v>1</v>
      </c>
      <c r="C93" s="95" t="s">
        <v>47</v>
      </c>
      <c r="D93" s="96" t="s">
        <v>281</v>
      </c>
      <c r="E93" s="96" t="s">
        <v>282</v>
      </c>
      <c r="F93" s="97" t="s">
        <v>50</v>
      </c>
      <c r="G93" s="114" t="s">
        <v>283</v>
      </c>
      <c r="H93" s="104" t="s">
        <v>284</v>
      </c>
      <c r="I93" s="102" t="s">
        <v>65</v>
      </c>
      <c r="J93" s="97" t="s">
        <v>41</v>
      </c>
      <c r="K93" s="97" t="s">
        <v>909</v>
      </c>
      <c r="L93" s="34">
        <v>30</v>
      </c>
      <c r="M93" s="97"/>
      <c r="N93" s="97"/>
      <c r="O93" s="97"/>
      <c r="P93" s="97"/>
      <c r="Q93" s="97"/>
      <c r="R93" s="97"/>
      <c r="S93" s="97"/>
      <c r="T93" s="97"/>
      <c r="U93" s="97"/>
      <c r="V93" s="97"/>
      <c r="W93" s="97"/>
      <c r="X93" s="97"/>
      <c r="Y93" s="97" t="s">
        <v>23</v>
      </c>
      <c r="Z93" s="97" t="s">
        <v>23</v>
      </c>
      <c r="AA93" s="97"/>
      <c r="AB93" s="97"/>
      <c r="AC93" s="175"/>
      <c r="AD93" s="97"/>
      <c r="AE93" s="12">
        <v>0</v>
      </c>
      <c r="AF93" s="124">
        <f t="shared" si="2"/>
        <v>0</v>
      </c>
    </row>
    <row r="94" spans="1:32" s="5" customFormat="1" ht="25.5">
      <c r="A94" s="95">
        <v>140</v>
      </c>
      <c r="B94" s="111" t="s">
        <v>944</v>
      </c>
      <c r="C94" s="95" t="s">
        <v>80</v>
      </c>
      <c r="D94" s="96" t="s">
        <v>285</v>
      </c>
      <c r="E94" s="96"/>
      <c r="F94" s="97" t="s">
        <v>19</v>
      </c>
      <c r="G94" s="112" t="s">
        <v>286</v>
      </c>
      <c r="H94" s="99" t="s">
        <v>977</v>
      </c>
      <c r="I94" s="104" t="s">
        <v>288</v>
      </c>
      <c r="J94" s="97" t="s">
        <v>41</v>
      </c>
      <c r="K94" s="97" t="s">
        <v>909</v>
      </c>
      <c r="L94" s="34">
        <v>75</v>
      </c>
      <c r="M94" s="97"/>
      <c r="N94" s="97"/>
      <c r="O94" s="97"/>
      <c r="P94" s="97"/>
      <c r="Q94" s="97"/>
      <c r="R94" s="97"/>
      <c r="S94" s="97"/>
      <c r="T94" s="97"/>
      <c r="U94" s="97"/>
      <c r="V94" s="97"/>
      <c r="W94" s="97"/>
      <c r="X94" s="97" t="s">
        <v>23</v>
      </c>
      <c r="Y94" s="97"/>
      <c r="Z94" s="97"/>
      <c r="AA94" s="97" t="s">
        <v>23</v>
      </c>
      <c r="AB94" s="97" t="s">
        <v>23</v>
      </c>
      <c r="AC94" s="175"/>
      <c r="AD94" s="97"/>
      <c r="AE94" s="12">
        <v>0</v>
      </c>
      <c r="AF94" s="124">
        <f t="shared" si="2"/>
        <v>0</v>
      </c>
    </row>
    <row r="95" spans="1:32" s="5" customFormat="1" ht="25.5">
      <c r="A95" s="95">
        <v>141</v>
      </c>
      <c r="B95" s="95">
        <v>1</v>
      </c>
      <c r="C95" s="95" t="s">
        <v>80</v>
      </c>
      <c r="D95" s="96" t="s">
        <v>285</v>
      </c>
      <c r="E95" s="96"/>
      <c r="F95" s="97" t="s">
        <v>37</v>
      </c>
      <c r="G95" s="99" t="s">
        <v>286</v>
      </c>
      <c r="H95" s="102" t="s">
        <v>289</v>
      </c>
      <c r="I95" s="114" t="s">
        <v>290</v>
      </c>
      <c r="J95" s="97" t="s">
        <v>41</v>
      </c>
      <c r="K95" s="33" t="s">
        <v>971</v>
      </c>
      <c r="L95" s="34">
        <v>85</v>
      </c>
      <c r="M95" s="97"/>
      <c r="N95" s="97"/>
      <c r="O95" s="97"/>
      <c r="P95" s="97"/>
      <c r="Q95" s="97"/>
      <c r="R95" s="97"/>
      <c r="S95" s="97"/>
      <c r="T95" s="97"/>
      <c r="U95" s="97"/>
      <c r="V95" s="97"/>
      <c r="W95" s="97"/>
      <c r="X95" s="97" t="s">
        <v>23</v>
      </c>
      <c r="Y95" s="97" t="s">
        <v>23</v>
      </c>
      <c r="Z95" s="97"/>
      <c r="AA95" s="97" t="s">
        <v>23</v>
      </c>
      <c r="AB95" s="97"/>
      <c r="AC95" s="175"/>
      <c r="AD95" s="97"/>
      <c r="AE95" s="12">
        <v>0</v>
      </c>
      <c r="AF95" s="124">
        <f t="shared" si="2"/>
        <v>0</v>
      </c>
    </row>
    <row r="96" spans="1:32" s="5" customFormat="1" ht="25.5">
      <c r="A96" s="95">
        <v>142</v>
      </c>
      <c r="B96" s="95">
        <v>1</v>
      </c>
      <c r="C96" s="95" t="s">
        <v>80</v>
      </c>
      <c r="D96" s="96" t="s">
        <v>285</v>
      </c>
      <c r="E96" s="96"/>
      <c r="F96" s="97" t="s">
        <v>19</v>
      </c>
      <c r="G96" s="104" t="s">
        <v>286</v>
      </c>
      <c r="H96" s="102" t="s">
        <v>289</v>
      </c>
      <c r="I96" s="102" t="s">
        <v>290</v>
      </c>
      <c r="J96" s="97" t="s">
        <v>41</v>
      </c>
      <c r="K96" s="97" t="s">
        <v>909</v>
      </c>
      <c r="L96" s="34">
        <v>85</v>
      </c>
      <c r="M96" s="97"/>
      <c r="N96" s="97"/>
      <c r="O96" s="97"/>
      <c r="P96" s="97"/>
      <c r="Q96" s="97"/>
      <c r="R96" s="97"/>
      <c r="S96" s="97"/>
      <c r="T96" s="97"/>
      <c r="U96" s="97"/>
      <c r="V96" s="97"/>
      <c r="W96" s="97"/>
      <c r="X96" s="97" t="s">
        <v>23</v>
      </c>
      <c r="Y96" s="97" t="s">
        <v>23</v>
      </c>
      <c r="Z96" s="97"/>
      <c r="AA96" s="97" t="s">
        <v>23</v>
      </c>
      <c r="AB96" s="97"/>
      <c r="AC96" s="175"/>
      <c r="AD96" s="97"/>
      <c r="AE96" s="12">
        <v>0</v>
      </c>
      <c r="AF96" s="124">
        <f t="shared" si="2"/>
        <v>0</v>
      </c>
    </row>
    <row r="97" spans="1:32" s="5" customFormat="1" ht="38.25">
      <c r="A97" s="95">
        <v>143</v>
      </c>
      <c r="B97" s="95">
        <v>1</v>
      </c>
      <c r="C97" s="95" t="s">
        <v>80</v>
      </c>
      <c r="D97" s="96" t="s">
        <v>285</v>
      </c>
      <c r="E97" s="96" t="s">
        <v>289</v>
      </c>
      <c r="F97" s="97" t="s">
        <v>19</v>
      </c>
      <c r="G97" s="104" t="s">
        <v>291</v>
      </c>
      <c r="H97" s="141" t="s">
        <v>292</v>
      </c>
      <c r="I97" s="99" t="s">
        <v>293</v>
      </c>
      <c r="J97" s="97" t="s">
        <v>41</v>
      </c>
      <c r="K97" s="97" t="s">
        <v>909</v>
      </c>
      <c r="L97" s="34">
        <v>85</v>
      </c>
      <c r="M97" s="97"/>
      <c r="N97" s="97"/>
      <c r="O97" s="97"/>
      <c r="P97" s="97"/>
      <c r="Q97" s="97" t="s">
        <v>23</v>
      </c>
      <c r="R97" s="97" t="s">
        <v>23</v>
      </c>
      <c r="S97" s="97" t="s">
        <v>23</v>
      </c>
      <c r="T97" s="97"/>
      <c r="U97" s="97"/>
      <c r="V97" s="97" t="s">
        <v>23</v>
      </c>
      <c r="W97" s="97" t="s">
        <v>23</v>
      </c>
      <c r="X97" s="97"/>
      <c r="Y97" s="97"/>
      <c r="Z97" s="97"/>
      <c r="AA97" s="97"/>
      <c r="AB97" s="97"/>
      <c r="AC97" s="175" t="s">
        <v>23</v>
      </c>
      <c r="AD97" s="97"/>
      <c r="AE97" s="12">
        <v>0</v>
      </c>
      <c r="AF97" s="124">
        <f t="shared" si="2"/>
        <v>0</v>
      </c>
    </row>
    <row r="98" spans="1:32" s="5" customFormat="1" ht="38.25">
      <c r="A98" s="95">
        <v>144</v>
      </c>
      <c r="B98" s="95">
        <v>1</v>
      </c>
      <c r="C98" s="95" t="s">
        <v>80</v>
      </c>
      <c r="D98" s="96" t="s">
        <v>294</v>
      </c>
      <c r="E98" s="96" t="s">
        <v>289</v>
      </c>
      <c r="F98" s="97" t="s">
        <v>19</v>
      </c>
      <c r="G98" s="104" t="s">
        <v>286</v>
      </c>
      <c r="H98" s="99" t="s">
        <v>295</v>
      </c>
      <c r="I98" s="99" t="s">
        <v>296</v>
      </c>
      <c r="J98" s="97" t="s">
        <v>41</v>
      </c>
      <c r="K98" s="97" t="s">
        <v>909</v>
      </c>
      <c r="L98" s="34">
        <v>85</v>
      </c>
      <c r="M98" s="97"/>
      <c r="N98" s="97"/>
      <c r="O98" s="97"/>
      <c r="P98" s="97"/>
      <c r="Q98" s="97"/>
      <c r="R98" s="97"/>
      <c r="S98" s="97"/>
      <c r="T98" s="97"/>
      <c r="U98" s="97"/>
      <c r="V98" s="97" t="s">
        <v>23</v>
      </c>
      <c r="W98" s="97" t="s">
        <v>23</v>
      </c>
      <c r="X98" s="97"/>
      <c r="Y98" s="97"/>
      <c r="Z98" s="97"/>
      <c r="AA98" s="97"/>
      <c r="AB98" s="97"/>
      <c r="AC98" s="175" t="s">
        <v>1</v>
      </c>
      <c r="AD98" s="97" t="s">
        <v>23</v>
      </c>
      <c r="AE98" s="12">
        <v>0</v>
      </c>
      <c r="AF98" s="124">
        <f t="shared" si="2"/>
        <v>0</v>
      </c>
    </row>
    <row r="99" spans="1:32" s="5" customFormat="1" ht="80.45" customHeight="1">
      <c r="A99" s="95">
        <v>145</v>
      </c>
      <c r="B99" s="95">
        <v>1</v>
      </c>
      <c r="C99" s="95" t="s">
        <v>80</v>
      </c>
      <c r="D99" s="96" t="s">
        <v>285</v>
      </c>
      <c r="E99" s="96" t="s">
        <v>289</v>
      </c>
      <c r="F99" s="97" t="s">
        <v>19</v>
      </c>
      <c r="G99" s="99" t="s">
        <v>286</v>
      </c>
      <c r="H99" s="102" t="s">
        <v>289</v>
      </c>
      <c r="I99" s="104" t="s">
        <v>297</v>
      </c>
      <c r="J99" s="97" t="s">
        <v>41</v>
      </c>
      <c r="K99" s="97" t="s">
        <v>909</v>
      </c>
      <c r="L99" s="34">
        <v>85</v>
      </c>
      <c r="M99" s="97"/>
      <c r="N99" s="97"/>
      <c r="O99" s="97"/>
      <c r="P99" s="97"/>
      <c r="Q99" s="97"/>
      <c r="R99" s="97"/>
      <c r="S99" s="97"/>
      <c r="T99" s="97"/>
      <c r="U99" s="97"/>
      <c r="V99" s="97"/>
      <c r="W99" s="97" t="s">
        <v>23</v>
      </c>
      <c r="X99" s="97"/>
      <c r="Y99" s="97"/>
      <c r="Z99" s="97"/>
      <c r="AA99" s="97"/>
      <c r="AB99" s="97"/>
      <c r="AC99" s="175" t="s">
        <v>23</v>
      </c>
      <c r="AD99" s="97" t="s">
        <v>23</v>
      </c>
      <c r="AE99" s="12">
        <v>0</v>
      </c>
      <c r="AF99" s="124">
        <f t="shared" si="2"/>
        <v>0</v>
      </c>
    </row>
    <row r="100" spans="1:32" s="5" customFormat="1" ht="25.5">
      <c r="A100" s="95">
        <v>146</v>
      </c>
      <c r="B100" s="95">
        <v>1</v>
      </c>
      <c r="C100" s="95" t="s">
        <v>80</v>
      </c>
      <c r="D100" s="96" t="s">
        <v>285</v>
      </c>
      <c r="E100" s="96" t="s">
        <v>298</v>
      </c>
      <c r="F100" s="97" t="s">
        <v>19</v>
      </c>
      <c r="G100" s="104" t="s">
        <v>299</v>
      </c>
      <c r="H100" s="102" t="s">
        <v>289</v>
      </c>
      <c r="I100" s="102" t="s">
        <v>300</v>
      </c>
      <c r="J100" s="97" t="s">
        <v>41</v>
      </c>
      <c r="K100" s="97" t="s">
        <v>909</v>
      </c>
      <c r="L100" s="34">
        <v>85</v>
      </c>
      <c r="M100" s="97" t="s">
        <v>23</v>
      </c>
      <c r="N100" s="97"/>
      <c r="O100" s="97"/>
      <c r="P100" s="97"/>
      <c r="Q100" s="97"/>
      <c r="R100" s="97"/>
      <c r="S100" s="97"/>
      <c r="T100" s="97"/>
      <c r="U100" s="97"/>
      <c r="V100" s="97"/>
      <c r="W100" s="97"/>
      <c r="X100" s="97"/>
      <c r="Y100" s="97"/>
      <c r="Z100" s="97"/>
      <c r="AA100" s="97"/>
      <c r="AB100" s="97"/>
      <c r="AC100" s="175"/>
      <c r="AD100" s="97"/>
      <c r="AE100" s="12">
        <v>0</v>
      </c>
      <c r="AF100" s="124">
        <f t="shared" si="2"/>
        <v>0</v>
      </c>
    </row>
    <row r="101" spans="1:32" s="5" customFormat="1" ht="25.5">
      <c r="A101" s="95">
        <v>147</v>
      </c>
      <c r="B101" s="95">
        <v>1</v>
      </c>
      <c r="C101" s="95" t="s">
        <v>80</v>
      </c>
      <c r="D101" s="96" t="s">
        <v>285</v>
      </c>
      <c r="E101" s="96" t="s">
        <v>298</v>
      </c>
      <c r="F101" s="97" t="s">
        <v>37</v>
      </c>
      <c r="G101" s="99" t="s">
        <v>299</v>
      </c>
      <c r="H101" s="102" t="s">
        <v>289</v>
      </c>
      <c r="I101" s="114" t="s">
        <v>300</v>
      </c>
      <c r="J101" s="97" t="s">
        <v>41</v>
      </c>
      <c r="K101" s="97" t="s">
        <v>909</v>
      </c>
      <c r="L101" s="34">
        <v>85</v>
      </c>
      <c r="M101" s="97" t="s">
        <v>23</v>
      </c>
      <c r="N101" s="97"/>
      <c r="O101" s="97"/>
      <c r="P101" s="97"/>
      <c r="Q101" s="97"/>
      <c r="R101" s="97"/>
      <c r="S101" s="97"/>
      <c r="T101" s="97"/>
      <c r="U101" s="97"/>
      <c r="V101" s="97"/>
      <c r="W101" s="97"/>
      <c r="X101" s="97"/>
      <c r="Y101" s="97"/>
      <c r="Z101" s="97"/>
      <c r="AA101" s="97"/>
      <c r="AB101" s="97"/>
      <c r="AC101" s="175"/>
      <c r="AD101" s="97"/>
      <c r="AE101" s="12">
        <v>0</v>
      </c>
      <c r="AF101" s="124">
        <f t="shared" si="2"/>
        <v>0</v>
      </c>
    </row>
    <row r="102" spans="1:32" s="5" customFormat="1" ht="38.25">
      <c r="A102" s="95">
        <v>148</v>
      </c>
      <c r="B102" s="95">
        <v>1</v>
      </c>
      <c r="C102" s="95" t="s">
        <v>80</v>
      </c>
      <c r="D102" s="96" t="s">
        <v>285</v>
      </c>
      <c r="E102" s="113"/>
      <c r="F102" s="97" t="s">
        <v>37</v>
      </c>
      <c r="G102" s="104" t="s">
        <v>301</v>
      </c>
      <c r="H102" s="104" t="s">
        <v>292</v>
      </c>
      <c r="I102" s="104" t="s">
        <v>302</v>
      </c>
      <c r="J102" s="97" t="s">
        <v>41</v>
      </c>
      <c r="K102" s="97" t="s">
        <v>909</v>
      </c>
      <c r="L102" s="34">
        <v>85</v>
      </c>
      <c r="M102" s="97"/>
      <c r="N102" s="97"/>
      <c r="O102" s="97"/>
      <c r="P102" s="97"/>
      <c r="Q102" s="97"/>
      <c r="R102" s="97"/>
      <c r="S102" s="97"/>
      <c r="T102" s="97"/>
      <c r="U102" s="97" t="s">
        <v>23</v>
      </c>
      <c r="V102" s="97"/>
      <c r="W102" s="97"/>
      <c r="X102" s="97"/>
      <c r="Y102" s="97"/>
      <c r="Z102" s="97"/>
      <c r="AA102" s="97"/>
      <c r="AB102" s="97"/>
      <c r="AC102" s="175"/>
      <c r="AD102" s="97"/>
      <c r="AE102" s="12">
        <v>0</v>
      </c>
      <c r="AF102" s="124">
        <f t="shared" si="2"/>
        <v>0</v>
      </c>
    </row>
    <row r="103" spans="1:32" s="5" customFormat="1" ht="38.25">
      <c r="A103" s="103">
        <v>149</v>
      </c>
      <c r="B103" s="103">
        <v>1</v>
      </c>
      <c r="C103" s="95" t="s">
        <v>16</v>
      </c>
      <c r="D103" s="96" t="s">
        <v>560</v>
      </c>
      <c r="E103" s="170"/>
      <c r="F103" s="97" t="s">
        <v>19</v>
      </c>
      <c r="G103" s="117" t="s">
        <v>561</v>
      </c>
      <c r="H103" s="118" t="s">
        <v>562</v>
      </c>
      <c r="I103" s="102" t="s">
        <v>563</v>
      </c>
      <c r="J103" s="97" t="s">
        <v>41</v>
      </c>
      <c r="K103" s="97" t="s">
        <v>909</v>
      </c>
      <c r="L103" s="87">
        <v>200</v>
      </c>
      <c r="M103" s="97"/>
      <c r="N103" s="97"/>
      <c r="O103" s="97"/>
      <c r="P103" s="97"/>
      <c r="Q103" s="97"/>
      <c r="R103" s="97"/>
      <c r="S103" s="97"/>
      <c r="T103" s="97"/>
      <c r="U103" s="97"/>
      <c r="V103" s="97" t="s">
        <v>23</v>
      </c>
      <c r="W103" s="97"/>
      <c r="X103" s="97"/>
      <c r="Y103" s="97"/>
      <c r="Z103" s="97"/>
      <c r="AA103" s="97"/>
      <c r="AB103" s="97"/>
      <c r="AC103" s="175"/>
      <c r="AD103" s="97"/>
      <c r="AE103" s="12">
        <v>0</v>
      </c>
      <c r="AF103" s="124">
        <f t="shared" si="2"/>
        <v>0</v>
      </c>
    </row>
    <row r="104" spans="1:32" s="5" customFormat="1" ht="25.5">
      <c r="A104" s="95">
        <v>150</v>
      </c>
      <c r="B104" s="95">
        <v>1</v>
      </c>
      <c r="C104" s="95" t="s">
        <v>80</v>
      </c>
      <c r="D104" s="96" t="s">
        <v>975</v>
      </c>
      <c r="E104" s="113" t="s">
        <v>289</v>
      </c>
      <c r="F104" s="97" t="s">
        <v>19</v>
      </c>
      <c r="G104" s="104" t="s">
        <v>286</v>
      </c>
      <c r="H104" s="114" t="s">
        <v>289</v>
      </c>
      <c r="I104" s="104" t="s">
        <v>297</v>
      </c>
      <c r="J104" s="144" t="s">
        <v>41</v>
      </c>
      <c r="K104" s="97" t="s">
        <v>909</v>
      </c>
      <c r="L104" s="34">
        <v>85</v>
      </c>
      <c r="M104" s="97"/>
      <c r="N104" s="97"/>
      <c r="O104" s="97"/>
      <c r="P104" s="97"/>
      <c r="Q104" s="97"/>
      <c r="R104" s="97"/>
      <c r="S104" s="97"/>
      <c r="T104" s="97"/>
      <c r="U104" s="97"/>
      <c r="V104" s="97"/>
      <c r="W104" s="97" t="s">
        <v>23</v>
      </c>
      <c r="X104" s="97"/>
      <c r="Y104" s="97"/>
      <c r="Z104" s="97"/>
      <c r="AA104" s="97"/>
      <c r="AB104" s="97"/>
      <c r="AC104" s="175" t="s">
        <v>23</v>
      </c>
      <c r="AD104" s="97" t="s">
        <v>23</v>
      </c>
      <c r="AE104" s="12">
        <v>0</v>
      </c>
      <c r="AF104" s="124">
        <f t="shared" ref="AF104:AF138" si="3">$AE104*$L104</f>
        <v>0</v>
      </c>
    </row>
    <row r="105" spans="1:32" s="5" customFormat="1" ht="38.25">
      <c r="A105" s="95">
        <v>151</v>
      </c>
      <c r="B105" s="95">
        <v>1</v>
      </c>
      <c r="C105" s="95" t="s">
        <v>80</v>
      </c>
      <c r="D105" s="96" t="s">
        <v>976</v>
      </c>
      <c r="E105" s="113" t="s">
        <v>289</v>
      </c>
      <c r="F105" s="97" t="s">
        <v>19</v>
      </c>
      <c r="G105" s="104" t="s">
        <v>303</v>
      </c>
      <c r="H105" s="104" t="s">
        <v>304</v>
      </c>
      <c r="I105" s="104" t="s">
        <v>297</v>
      </c>
      <c r="J105" s="144" t="s">
        <v>41</v>
      </c>
      <c r="K105" s="33" t="s">
        <v>970</v>
      </c>
      <c r="L105" s="34">
        <v>85</v>
      </c>
      <c r="M105" s="97"/>
      <c r="N105" s="97"/>
      <c r="O105" s="97"/>
      <c r="P105" s="97"/>
      <c r="Q105" s="97"/>
      <c r="R105" s="97"/>
      <c r="S105" s="97"/>
      <c r="T105" s="97"/>
      <c r="U105" s="97"/>
      <c r="V105" s="97"/>
      <c r="W105" s="97" t="s">
        <v>23</v>
      </c>
      <c r="X105" s="97"/>
      <c r="Y105" s="97"/>
      <c r="Z105" s="97"/>
      <c r="AA105" s="97"/>
      <c r="AB105" s="97"/>
      <c r="AC105" s="97"/>
      <c r="AD105" s="97"/>
      <c r="AE105" s="12">
        <v>0</v>
      </c>
      <c r="AF105" s="124">
        <f t="shared" si="3"/>
        <v>0</v>
      </c>
    </row>
    <row r="106" spans="1:32" s="5" customFormat="1" ht="25.5">
      <c r="A106" s="95">
        <v>152</v>
      </c>
      <c r="B106" s="95">
        <v>1</v>
      </c>
      <c r="C106" s="95" t="s">
        <v>80</v>
      </c>
      <c r="D106" s="96" t="s">
        <v>305</v>
      </c>
      <c r="E106" s="113" t="s">
        <v>43</v>
      </c>
      <c r="F106" s="97" t="s">
        <v>19</v>
      </c>
      <c r="G106" s="104" t="s">
        <v>286</v>
      </c>
      <c r="H106" s="104" t="s">
        <v>977</v>
      </c>
      <c r="I106" s="99" t="s">
        <v>306</v>
      </c>
      <c r="J106" s="97" t="s">
        <v>41</v>
      </c>
      <c r="K106" s="97" t="s">
        <v>909</v>
      </c>
      <c r="L106" s="34">
        <v>85</v>
      </c>
      <c r="M106" s="97"/>
      <c r="N106" s="97"/>
      <c r="O106" s="97"/>
      <c r="P106" s="97"/>
      <c r="Q106" s="97"/>
      <c r="R106" s="97"/>
      <c r="S106" s="97"/>
      <c r="T106" s="97"/>
      <c r="U106" s="97"/>
      <c r="V106" s="97"/>
      <c r="W106" s="97"/>
      <c r="X106" s="97"/>
      <c r="Y106" s="97"/>
      <c r="Z106" s="97"/>
      <c r="AA106" s="97" t="s">
        <v>23</v>
      </c>
      <c r="AB106" s="97"/>
      <c r="AC106" s="175"/>
      <c r="AD106" s="97"/>
      <c r="AE106" s="12">
        <v>0</v>
      </c>
      <c r="AF106" s="124">
        <f t="shared" si="3"/>
        <v>0</v>
      </c>
    </row>
    <row r="107" spans="1:32" s="5" customFormat="1" ht="25.5">
      <c r="A107" s="95">
        <v>153</v>
      </c>
      <c r="B107" s="95">
        <v>1</v>
      </c>
      <c r="C107" s="95" t="s">
        <v>80</v>
      </c>
      <c r="D107" s="96" t="s">
        <v>307</v>
      </c>
      <c r="E107" s="113" t="s">
        <v>308</v>
      </c>
      <c r="F107" s="97" t="s">
        <v>19</v>
      </c>
      <c r="G107" s="104" t="s">
        <v>309</v>
      </c>
      <c r="H107" s="99" t="s">
        <v>310</v>
      </c>
      <c r="I107" s="99" t="s">
        <v>311</v>
      </c>
      <c r="J107" s="97" t="s">
        <v>41</v>
      </c>
      <c r="K107" s="97" t="s">
        <v>909</v>
      </c>
      <c r="L107" s="34">
        <v>85</v>
      </c>
      <c r="M107" s="97"/>
      <c r="N107" s="97"/>
      <c r="O107" s="97" t="s">
        <v>23</v>
      </c>
      <c r="P107" s="97"/>
      <c r="Q107" s="97"/>
      <c r="R107" s="97"/>
      <c r="S107" s="97"/>
      <c r="T107" s="97"/>
      <c r="U107" s="97"/>
      <c r="V107" s="97"/>
      <c r="W107" s="97"/>
      <c r="X107" s="97"/>
      <c r="Y107" s="97"/>
      <c r="Z107" s="97"/>
      <c r="AA107" s="97"/>
      <c r="AB107" s="97"/>
      <c r="AC107" s="175"/>
      <c r="AD107" s="97"/>
      <c r="AE107" s="12">
        <v>0</v>
      </c>
      <c r="AF107" s="124">
        <f t="shared" si="3"/>
        <v>0</v>
      </c>
    </row>
    <row r="108" spans="1:32" s="5" customFormat="1" ht="38.25">
      <c r="A108" s="95">
        <v>154</v>
      </c>
      <c r="B108" s="111" t="s">
        <v>944</v>
      </c>
      <c r="C108" s="95" t="s">
        <v>80</v>
      </c>
      <c r="D108" s="96" t="s">
        <v>312</v>
      </c>
      <c r="E108" s="113"/>
      <c r="F108" s="97" t="s">
        <v>50</v>
      </c>
      <c r="G108" s="104" t="s">
        <v>313</v>
      </c>
      <c r="H108" s="99" t="s">
        <v>978</v>
      </c>
      <c r="I108" s="99" t="s">
        <v>315</v>
      </c>
      <c r="J108" s="97" t="s">
        <v>41</v>
      </c>
      <c r="K108" s="97" t="s">
        <v>909</v>
      </c>
      <c r="L108" s="34">
        <v>75</v>
      </c>
      <c r="M108" s="97" t="s">
        <v>23</v>
      </c>
      <c r="N108" s="97"/>
      <c r="O108" s="97"/>
      <c r="P108" s="97"/>
      <c r="Q108" s="97"/>
      <c r="R108" s="97"/>
      <c r="S108" s="97"/>
      <c r="T108" s="97"/>
      <c r="U108" s="97" t="s">
        <v>23</v>
      </c>
      <c r="V108" s="97"/>
      <c r="W108" s="97" t="s">
        <v>23</v>
      </c>
      <c r="X108" s="97"/>
      <c r="Y108" s="97" t="s">
        <v>23</v>
      </c>
      <c r="Z108" s="97"/>
      <c r="AA108" s="97"/>
      <c r="AB108" s="97"/>
      <c r="AC108" s="175"/>
      <c r="AD108" s="97" t="s">
        <v>23</v>
      </c>
      <c r="AE108" s="12">
        <v>0</v>
      </c>
      <c r="AF108" s="124">
        <f t="shared" si="3"/>
        <v>0</v>
      </c>
    </row>
    <row r="109" spans="1:32" s="5" customFormat="1" ht="118.9" customHeight="1">
      <c r="A109" s="103">
        <v>155</v>
      </c>
      <c r="B109" s="103">
        <v>1</v>
      </c>
      <c r="C109" s="95" t="s">
        <v>80</v>
      </c>
      <c r="D109" s="96" t="s">
        <v>312</v>
      </c>
      <c r="E109" s="96" t="s">
        <v>316</v>
      </c>
      <c r="F109" s="97"/>
      <c r="G109" s="99" t="s">
        <v>317</v>
      </c>
      <c r="H109" s="99" t="s">
        <v>979</v>
      </c>
      <c r="I109" s="99" t="s">
        <v>318</v>
      </c>
      <c r="J109" s="97" t="s">
        <v>41</v>
      </c>
      <c r="K109" s="97" t="s">
        <v>909</v>
      </c>
      <c r="L109" s="34">
        <v>85</v>
      </c>
      <c r="M109" s="97"/>
      <c r="N109" s="97"/>
      <c r="O109" s="97"/>
      <c r="P109" s="97"/>
      <c r="Q109" s="97"/>
      <c r="R109" s="97"/>
      <c r="S109" s="97"/>
      <c r="T109" s="97"/>
      <c r="U109" s="97"/>
      <c r="V109" s="97"/>
      <c r="W109" s="97"/>
      <c r="X109" s="97"/>
      <c r="Y109" s="97"/>
      <c r="Z109" s="97"/>
      <c r="AA109" s="97"/>
      <c r="AB109" s="97"/>
      <c r="AC109" s="175" t="s">
        <v>23</v>
      </c>
      <c r="AD109" s="97" t="s">
        <v>23</v>
      </c>
      <c r="AE109" s="12">
        <v>0</v>
      </c>
      <c r="AF109" s="124">
        <f t="shared" si="3"/>
        <v>0</v>
      </c>
    </row>
    <row r="110" spans="1:32" s="5" customFormat="1" ht="14.25">
      <c r="A110" s="103">
        <v>156</v>
      </c>
      <c r="B110" s="103">
        <v>1</v>
      </c>
      <c r="C110" s="95" t="s">
        <v>80</v>
      </c>
      <c r="D110" s="96" t="s">
        <v>319</v>
      </c>
      <c r="E110" s="96"/>
      <c r="F110" s="97" t="s">
        <v>94</v>
      </c>
      <c r="G110" s="104" t="s">
        <v>82</v>
      </c>
      <c r="H110" s="114" t="s">
        <v>980</v>
      </c>
      <c r="I110" s="99" t="s">
        <v>320</v>
      </c>
      <c r="J110" s="97" t="s">
        <v>85</v>
      </c>
      <c r="K110" s="97" t="s">
        <v>909</v>
      </c>
      <c r="L110" s="34">
        <v>30</v>
      </c>
      <c r="M110" s="97"/>
      <c r="N110" s="97"/>
      <c r="O110" s="97"/>
      <c r="P110" s="97"/>
      <c r="Q110" s="97"/>
      <c r="R110" s="97"/>
      <c r="S110" s="97"/>
      <c r="T110" s="97" t="s">
        <v>23</v>
      </c>
      <c r="U110" s="97"/>
      <c r="V110" s="97"/>
      <c r="W110" s="97" t="s">
        <v>23</v>
      </c>
      <c r="X110" s="97" t="s">
        <v>23</v>
      </c>
      <c r="Y110" s="97"/>
      <c r="Z110" s="97" t="s">
        <v>23</v>
      </c>
      <c r="AA110" s="97"/>
      <c r="AB110" s="97"/>
      <c r="AC110" s="175"/>
      <c r="AD110" s="97" t="s">
        <v>23</v>
      </c>
      <c r="AE110" s="12">
        <v>0</v>
      </c>
      <c r="AF110" s="124">
        <f t="shared" si="3"/>
        <v>0</v>
      </c>
    </row>
    <row r="111" spans="1:32" s="9" customFormat="1" ht="38.25">
      <c r="A111" s="103">
        <v>157</v>
      </c>
      <c r="B111" s="111" t="s">
        <v>944</v>
      </c>
      <c r="C111" s="95" t="s">
        <v>58</v>
      </c>
      <c r="D111" s="96" t="s">
        <v>321</v>
      </c>
      <c r="E111" s="96"/>
      <c r="F111" s="97" t="s">
        <v>50</v>
      </c>
      <c r="G111" s="104" t="s">
        <v>1003</v>
      </c>
      <c r="H111" s="104" t="s">
        <v>323</v>
      </c>
      <c r="I111" s="99" t="s">
        <v>324</v>
      </c>
      <c r="J111" s="97" t="s">
        <v>883</v>
      </c>
      <c r="K111" s="33" t="s">
        <v>939</v>
      </c>
      <c r="L111" s="85">
        <v>270</v>
      </c>
      <c r="M111" s="97" t="s">
        <v>23</v>
      </c>
      <c r="N111" s="97"/>
      <c r="O111" s="97"/>
      <c r="P111" s="97" t="s">
        <v>23</v>
      </c>
      <c r="Q111" s="97" t="s">
        <v>23</v>
      </c>
      <c r="R111" s="97" t="s">
        <v>23</v>
      </c>
      <c r="S111" s="97"/>
      <c r="T111" s="97"/>
      <c r="U111" s="97" t="s">
        <v>23</v>
      </c>
      <c r="V111" s="97" t="s">
        <v>23</v>
      </c>
      <c r="W111" s="97" t="s">
        <v>23</v>
      </c>
      <c r="X111" s="97"/>
      <c r="Y111" s="97"/>
      <c r="Z111" s="97"/>
      <c r="AA111" s="97"/>
      <c r="AB111" s="97"/>
      <c r="AC111" s="175"/>
      <c r="AD111" s="97" t="s">
        <v>23</v>
      </c>
      <c r="AE111" s="12">
        <v>0</v>
      </c>
      <c r="AF111" s="124">
        <f t="shared" si="3"/>
        <v>0</v>
      </c>
    </row>
    <row r="112" spans="1:32" s="9" customFormat="1" ht="63.75">
      <c r="A112" s="103">
        <v>158</v>
      </c>
      <c r="B112" s="111" t="s">
        <v>944</v>
      </c>
      <c r="C112" s="95" t="s">
        <v>58</v>
      </c>
      <c r="D112" s="96" t="s">
        <v>325</v>
      </c>
      <c r="E112" s="96"/>
      <c r="F112" s="97" t="s">
        <v>50</v>
      </c>
      <c r="G112" s="104" t="s">
        <v>1003</v>
      </c>
      <c r="H112" s="104" t="s">
        <v>326</v>
      </c>
      <c r="I112" s="99" t="s">
        <v>324</v>
      </c>
      <c r="J112" s="97" t="s">
        <v>41</v>
      </c>
      <c r="K112" s="33" t="s">
        <v>939</v>
      </c>
      <c r="L112" s="85">
        <v>130</v>
      </c>
      <c r="M112" s="97" t="s">
        <v>23</v>
      </c>
      <c r="N112" s="97"/>
      <c r="O112" s="97"/>
      <c r="P112" s="97" t="s">
        <v>23</v>
      </c>
      <c r="Q112" s="97" t="s">
        <v>23</v>
      </c>
      <c r="R112" s="97" t="s">
        <v>23</v>
      </c>
      <c r="S112" s="97"/>
      <c r="T112" s="97"/>
      <c r="U112" s="97" t="s">
        <v>23</v>
      </c>
      <c r="V112" s="97" t="s">
        <v>23</v>
      </c>
      <c r="W112" s="97" t="s">
        <v>23</v>
      </c>
      <c r="X112" s="97"/>
      <c r="Y112" s="97"/>
      <c r="Z112" s="97"/>
      <c r="AA112" s="97"/>
      <c r="AB112" s="97"/>
      <c r="AC112" s="175"/>
      <c r="AD112" s="97" t="s">
        <v>23</v>
      </c>
      <c r="AE112" s="12">
        <v>0</v>
      </c>
      <c r="AF112" s="124">
        <f t="shared" si="3"/>
        <v>0</v>
      </c>
    </row>
    <row r="113" spans="1:32" s="5" customFormat="1" ht="14.25">
      <c r="A113" s="103">
        <v>159</v>
      </c>
      <c r="B113" s="103">
        <v>1</v>
      </c>
      <c r="C113" s="95" t="s">
        <v>16</v>
      </c>
      <c r="D113" s="96" t="s">
        <v>522</v>
      </c>
      <c r="E113" s="96" t="s">
        <v>1</v>
      </c>
      <c r="F113" s="97" t="s">
        <v>50</v>
      </c>
      <c r="G113" s="104" t="s">
        <v>523</v>
      </c>
      <c r="H113" s="155" t="s">
        <v>941</v>
      </c>
      <c r="I113" s="99" t="s">
        <v>524</v>
      </c>
      <c r="J113" s="97" t="s">
        <v>883</v>
      </c>
      <c r="K113" s="97" t="s">
        <v>909</v>
      </c>
      <c r="L113" s="34">
        <v>250</v>
      </c>
      <c r="M113" s="97" t="s">
        <v>23</v>
      </c>
      <c r="N113" s="97"/>
      <c r="O113" s="97"/>
      <c r="P113" s="97"/>
      <c r="Q113" s="97"/>
      <c r="R113" s="97"/>
      <c r="S113" s="97"/>
      <c r="T113" s="97"/>
      <c r="U113" s="97"/>
      <c r="V113" s="97"/>
      <c r="W113" s="97"/>
      <c r="X113" s="97"/>
      <c r="Y113" s="97"/>
      <c r="Z113" s="97"/>
      <c r="AA113" s="97"/>
      <c r="AB113" s="97"/>
      <c r="AC113" s="175"/>
      <c r="AD113" s="97"/>
      <c r="AE113" s="12">
        <v>0</v>
      </c>
      <c r="AF113" s="124">
        <f>$AE113*$L113</f>
        <v>0</v>
      </c>
    </row>
    <row r="114" spans="1:32" s="5" customFormat="1" ht="13.5" customHeight="1">
      <c r="A114" s="103">
        <v>160</v>
      </c>
      <c r="B114" s="103">
        <v>1</v>
      </c>
      <c r="C114" s="95" t="s">
        <v>58</v>
      </c>
      <c r="D114" s="96" t="s">
        <v>327</v>
      </c>
      <c r="E114" s="96" t="s">
        <v>986</v>
      </c>
      <c r="F114" s="97" t="s">
        <v>50</v>
      </c>
      <c r="G114" s="102" t="s">
        <v>195</v>
      </c>
      <c r="H114" s="102" t="s">
        <v>328</v>
      </c>
      <c r="I114" s="102" t="s">
        <v>65</v>
      </c>
      <c r="J114" s="97" t="s">
        <v>883</v>
      </c>
      <c r="K114" s="97" t="s">
        <v>909</v>
      </c>
      <c r="L114" s="34">
        <v>145</v>
      </c>
      <c r="M114" s="97" t="s">
        <v>23</v>
      </c>
      <c r="N114" s="97" t="s">
        <v>23</v>
      </c>
      <c r="O114" s="97"/>
      <c r="P114" s="97"/>
      <c r="Q114" s="97"/>
      <c r="R114" s="97"/>
      <c r="S114" s="97"/>
      <c r="T114" s="97"/>
      <c r="U114" s="97"/>
      <c r="V114" s="97"/>
      <c r="W114" s="97" t="s">
        <v>23</v>
      </c>
      <c r="X114" s="97"/>
      <c r="Y114" s="97"/>
      <c r="Z114" s="97" t="s">
        <v>23</v>
      </c>
      <c r="AA114" s="97" t="s">
        <v>23</v>
      </c>
      <c r="AB114" s="97" t="s">
        <v>23</v>
      </c>
      <c r="AC114" s="175" t="s">
        <v>23</v>
      </c>
      <c r="AD114" s="97" t="s">
        <v>23</v>
      </c>
      <c r="AE114" s="12">
        <v>0</v>
      </c>
      <c r="AF114" s="124">
        <f t="shared" si="3"/>
        <v>0</v>
      </c>
    </row>
    <row r="115" spans="1:32" s="5" customFormat="1" ht="14.25">
      <c r="A115" s="103">
        <v>161</v>
      </c>
      <c r="B115" s="111" t="s">
        <v>944</v>
      </c>
      <c r="C115" s="95" t="s">
        <v>58</v>
      </c>
      <c r="D115" s="96" t="s">
        <v>327</v>
      </c>
      <c r="E115" s="96" t="s">
        <v>987</v>
      </c>
      <c r="F115" s="97" t="s">
        <v>50</v>
      </c>
      <c r="G115" s="114" t="s">
        <v>195</v>
      </c>
      <c r="H115" s="114" t="s">
        <v>328</v>
      </c>
      <c r="I115" s="102" t="s">
        <v>330</v>
      </c>
      <c r="J115" s="97" t="s">
        <v>883</v>
      </c>
      <c r="K115" s="97" t="s">
        <v>909</v>
      </c>
      <c r="L115" s="34">
        <v>135</v>
      </c>
      <c r="M115" s="97"/>
      <c r="N115" s="97"/>
      <c r="O115" s="97"/>
      <c r="P115" s="97"/>
      <c r="Q115" s="97"/>
      <c r="R115" s="97"/>
      <c r="S115" s="97"/>
      <c r="T115" s="97"/>
      <c r="U115" s="97" t="s">
        <v>23</v>
      </c>
      <c r="V115" s="97"/>
      <c r="W115" s="97" t="s">
        <v>23</v>
      </c>
      <c r="X115" s="97"/>
      <c r="Y115" s="97"/>
      <c r="Z115" s="97" t="s">
        <v>23</v>
      </c>
      <c r="AA115" s="97"/>
      <c r="AB115" s="97"/>
      <c r="AC115" s="175" t="s">
        <v>23</v>
      </c>
      <c r="AD115" s="97" t="s">
        <v>23</v>
      </c>
      <c r="AE115" s="12">
        <v>0</v>
      </c>
      <c r="AF115" s="124">
        <f t="shared" si="3"/>
        <v>0</v>
      </c>
    </row>
    <row r="116" spans="1:32" s="5" customFormat="1" ht="14.25">
      <c r="A116" s="103">
        <v>162</v>
      </c>
      <c r="B116" s="111" t="s">
        <v>944</v>
      </c>
      <c r="C116" s="95" t="s">
        <v>58</v>
      </c>
      <c r="D116" s="96" t="s">
        <v>327</v>
      </c>
      <c r="E116" s="96" t="s">
        <v>988</v>
      </c>
      <c r="F116" s="97" t="s">
        <v>50</v>
      </c>
      <c r="G116" s="114" t="s">
        <v>195</v>
      </c>
      <c r="H116" s="114" t="s">
        <v>328</v>
      </c>
      <c r="I116" s="102" t="s">
        <v>332</v>
      </c>
      <c r="J116" s="97" t="s">
        <v>883</v>
      </c>
      <c r="K116" s="97" t="s">
        <v>909</v>
      </c>
      <c r="L116" s="34">
        <v>135</v>
      </c>
      <c r="M116" s="97" t="s">
        <v>23</v>
      </c>
      <c r="N116" s="97"/>
      <c r="O116" s="97"/>
      <c r="P116" s="97"/>
      <c r="Q116" s="97" t="s">
        <v>23</v>
      </c>
      <c r="R116" s="97" t="s">
        <v>23</v>
      </c>
      <c r="S116" s="97"/>
      <c r="T116" s="97"/>
      <c r="U116" s="97"/>
      <c r="V116" s="97" t="s">
        <v>23</v>
      </c>
      <c r="W116" s="97"/>
      <c r="X116" s="97"/>
      <c r="Y116" s="97" t="s">
        <v>23</v>
      </c>
      <c r="Z116" s="97"/>
      <c r="AA116" s="97"/>
      <c r="AB116" s="97"/>
      <c r="AC116" s="175"/>
      <c r="AD116" s="97"/>
      <c r="AE116" s="12">
        <v>0</v>
      </c>
      <c r="AF116" s="124">
        <f t="shared" si="3"/>
        <v>0</v>
      </c>
    </row>
    <row r="117" spans="1:32" s="5" customFormat="1" ht="25.5">
      <c r="A117" s="103">
        <v>166</v>
      </c>
      <c r="B117" s="103">
        <v>1</v>
      </c>
      <c r="C117" s="95" t="s">
        <v>80</v>
      </c>
      <c r="D117" s="96" t="s">
        <v>333</v>
      </c>
      <c r="E117" s="96"/>
      <c r="F117" s="97" t="s">
        <v>19</v>
      </c>
      <c r="G117" s="104" t="s">
        <v>334</v>
      </c>
      <c r="H117" s="104" t="s">
        <v>335</v>
      </c>
      <c r="I117" s="104" t="s">
        <v>336</v>
      </c>
      <c r="J117" s="97" t="s">
        <v>85</v>
      </c>
      <c r="K117" s="97" t="s">
        <v>909</v>
      </c>
      <c r="L117" s="34">
        <v>50</v>
      </c>
      <c r="M117" s="97"/>
      <c r="N117" s="97"/>
      <c r="O117" s="97"/>
      <c r="P117" s="97"/>
      <c r="Q117" s="97"/>
      <c r="R117" s="97"/>
      <c r="S117" s="97"/>
      <c r="T117" s="97"/>
      <c r="U117" s="97"/>
      <c r="V117" s="97"/>
      <c r="W117" s="97" t="s">
        <v>23</v>
      </c>
      <c r="X117" s="97"/>
      <c r="Y117" s="97"/>
      <c r="Z117" s="97"/>
      <c r="AA117" s="97"/>
      <c r="AB117" s="97"/>
      <c r="AC117" s="175"/>
      <c r="AD117" s="97"/>
      <c r="AE117" s="12">
        <v>0</v>
      </c>
      <c r="AF117" s="124">
        <f t="shared" si="3"/>
        <v>0</v>
      </c>
    </row>
    <row r="118" spans="1:32" s="5" customFormat="1" ht="30" customHeight="1">
      <c r="A118" s="103">
        <v>169</v>
      </c>
      <c r="B118" s="111" t="s">
        <v>944</v>
      </c>
      <c r="C118" s="95" t="s">
        <v>197</v>
      </c>
      <c r="D118" s="96" t="s">
        <v>337</v>
      </c>
      <c r="E118" s="96" t="s">
        <v>338</v>
      </c>
      <c r="F118" s="97" t="s">
        <v>37</v>
      </c>
      <c r="G118" s="114" t="s">
        <v>339</v>
      </c>
      <c r="H118" s="104" t="s">
        <v>340</v>
      </c>
      <c r="I118" s="114" t="s">
        <v>65</v>
      </c>
      <c r="J118" s="97" t="s">
        <v>883</v>
      </c>
      <c r="K118" s="97" t="s">
        <v>909</v>
      </c>
      <c r="L118" s="34">
        <v>25</v>
      </c>
      <c r="M118" s="97"/>
      <c r="N118" s="97"/>
      <c r="O118" s="97"/>
      <c r="P118" s="97"/>
      <c r="Q118" s="97"/>
      <c r="R118" s="97"/>
      <c r="S118" s="97"/>
      <c r="T118" s="97"/>
      <c r="U118" s="97"/>
      <c r="V118" s="97"/>
      <c r="W118" s="97" t="s">
        <v>23</v>
      </c>
      <c r="X118" s="97" t="s">
        <v>23</v>
      </c>
      <c r="Y118" s="97"/>
      <c r="Z118" s="97" t="s">
        <v>23</v>
      </c>
      <c r="AA118" s="97"/>
      <c r="AB118" s="97"/>
      <c r="AC118" s="175" t="s">
        <v>23</v>
      </c>
      <c r="AD118" s="97"/>
      <c r="AE118" s="12">
        <v>0</v>
      </c>
      <c r="AF118" s="124">
        <f t="shared" si="3"/>
        <v>0</v>
      </c>
    </row>
    <row r="119" spans="1:32" s="5" customFormat="1" ht="25.5">
      <c r="A119" s="103">
        <v>170</v>
      </c>
      <c r="B119" s="111" t="s">
        <v>944</v>
      </c>
      <c r="C119" s="95" t="s">
        <v>197</v>
      </c>
      <c r="D119" s="96" t="s">
        <v>341</v>
      </c>
      <c r="E119" s="96" t="s">
        <v>338</v>
      </c>
      <c r="F119" s="97" t="s">
        <v>37</v>
      </c>
      <c r="G119" s="114" t="s">
        <v>339</v>
      </c>
      <c r="H119" s="104" t="s">
        <v>342</v>
      </c>
      <c r="I119" s="102" t="s">
        <v>65</v>
      </c>
      <c r="J119" s="97" t="s">
        <v>883</v>
      </c>
      <c r="K119" s="97" t="s">
        <v>909</v>
      </c>
      <c r="L119" s="34">
        <v>25</v>
      </c>
      <c r="M119" s="97"/>
      <c r="N119" s="97"/>
      <c r="O119" s="97"/>
      <c r="P119" s="97"/>
      <c r="Q119" s="97"/>
      <c r="R119" s="97"/>
      <c r="S119" s="97"/>
      <c r="T119" s="97"/>
      <c r="U119" s="97"/>
      <c r="V119" s="97"/>
      <c r="W119" s="97" t="s">
        <v>23</v>
      </c>
      <c r="X119" s="97" t="s">
        <v>23</v>
      </c>
      <c r="Y119" s="97"/>
      <c r="Z119" s="97" t="s">
        <v>23</v>
      </c>
      <c r="AA119" s="97"/>
      <c r="AB119" s="97"/>
      <c r="AC119" s="175" t="s">
        <v>23</v>
      </c>
      <c r="AD119" s="97"/>
      <c r="AE119" s="12">
        <v>0</v>
      </c>
      <c r="AF119" s="124">
        <f t="shared" si="3"/>
        <v>0</v>
      </c>
    </row>
    <row r="120" spans="1:32" s="5" customFormat="1" ht="25.5">
      <c r="A120" s="103">
        <v>171</v>
      </c>
      <c r="B120" s="111" t="s">
        <v>944</v>
      </c>
      <c r="C120" s="95" t="s">
        <v>197</v>
      </c>
      <c r="D120" s="96" t="s">
        <v>343</v>
      </c>
      <c r="E120" s="96" t="s">
        <v>338</v>
      </c>
      <c r="F120" s="97" t="s">
        <v>19</v>
      </c>
      <c r="G120" s="114" t="s">
        <v>339</v>
      </c>
      <c r="H120" s="115" t="s">
        <v>340</v>
      </c>
      <c r="I120" s="102" t="s">
        <v>65</v>
      </c>
      <c r="J120" s="97" t="s">
        <v>883</v>
      </c>
      <c r="K120" s="97" t="s">
        <v>909</v>
      </c>
      <c r="L120" s="34">
        <v>25</v>
      </c>
      <c r="M120" s="97"/>
      <c r="N120" s="97"/>
      <c r="O120" s="97"/>
      <c r="P120" s="97"/>
      <c r="Q120" s="97"/>
      <c r="R120" s="97"/>
      <c r="S120" s="97"/>
      <c r="T120" s="97" t="s">
        <v>23</v>
      </c>
      <c r="U120" s="97"/>
      <c r="V120" s="97"/>
      <c r="W120" s="97" t="s">
        <v>23</v>
      </c>
      <c r="X120" s="97"/>
      <c r="Y120" s="97"/>
      <c r="Z120" s="97" t="s">
        <v>23</v>
      </c>
      <c r="AA120" s="97"/>
      <c r="AB120" s="97" t="s">
        <v>23</v>
      </c>
      <c r="AC120" s="175" t="s">
        <v>23</v>
      </c>
      <c r="AD120" s="97"/>
      <c r="AE120" s="12">
        <v>0</v>
      </c>
      <c r="AF120" s="124">
        <f t="shared" si="3"/>
        <v>0</v>
      </c>
    </row>
    <row r="121" spans="1:32" s="5" customFormat="1" ht="34.9" customHeight="1">
      <c r="A121" s="103">
        <v>173</v>
      </c>
      <c r="B121" s="111" t="s">
        <v>944</v>
      </c>
      <c r="C121" s="95" t="s">
        <v>197</v>
      </c>
      <c r="D121" s="96" t="s">
        <v>344</v>
      </c>
      <c r="E121" s="96" t="s">
        <v>966</v>
      </c>
      <c r="F121" s="97" t="s">
        <v>37</v>
      </c>
      <c r="G121" s="114" t="s">
        <v>339</v>
      </c>
      <c r="H121" s="114" t="s">
        <v>346</v>
      </c>
      <c r="I121" s="102" t="s">
        <v>65</v>
      </c>
      <c r="J121" s="97" t="s">
        <v>883</v>
      </c>
      <c r="K121" s="97" t="s">
        <v>909</v>
      </c>
      <c r="L121" s="34">
        <v>25</v>
      </c>
      <c r="M121" s="97"/>
      <c r="N121" s="97"/>
      <c r="O121" s="97"/>
      <c r="P121" s="97"/>
      <c r="Q121" s="97"/>
      <c r="R121" s="97"/>
      <c r="S121" s="97"/>
      <c r="T121" s="97"/>
      <c r="U121" s="97"/>
      <c r="V121" s="97"/>
      <c r="W121" s="97" t="s">
        <v>23</v>
      </c>
      <c r="X121" s="97" t="s">
        <v>23</v>
      </c>
      <c r="Y121" s="97"/>
      <c r="Z121" s="97" t="s">
        <v>23</v>
      </c>
      <c r="AA121" s="97"/>
      <c r="AB121" s="97"/>
      <c r="AC121" s="175" t="s">
        <v>23</v>
      </c>
      <c r="AD121" s="97"/>
      <c r="AE121" s="12">
        <v>0</v>
      </c>
      <c r="AF121" s="124">
        <f t="shared" si="3"/>
        <v>0</v>
      </c>
    </row>
    <row r="122" spans="1:32" s="5" customFormat="1" ht="25.5">
      <c r="A122" s="103">
        <v>174</v>
      </c>
      <c r="B122" s="111" t="s">
        <v>944</v>
      </c>
      <c r="C122" s="95" t="s">
        <v>197</v>
      </c>
      <c r="D122" s="96" t="s">
        <v>347</v>
      </c>
      <c r="E122" s="96" t="s">
        <v>338</v>
      </c>
      <c r="F122" s="97" t="s">
        <v>19</v>
      </c>
      <c r="G122" s="114" t="s">
        <v>339</v>
      </c>
      <c r="H122" s="104" t="s">
        <v>340</v>
      </c>
      <c r="I122" s="102" t="s">
        <v>65</v>
      </c>
      <c r="J122" s="97" t="s">
        <v>883</v>
      </c>
      <c r="K122" s="97" t="s">
        <v>909</v>
      </c>
      <c r="L122" s="34">
        <v>25</v>
      </c>
      <c r="M122" s="97"/>
      <c r="N122" s="97"/>
      <c r="O122" s="97"/>
      <c r="P122" s="97"/>
      <c r="Q122" s="97"/>
      <c r="R122" s="97"/>
      <c r="S122" s="97"/>
      <c r="T122" s="97" t="s">
        <v>23</v>
      </c>
      <c r="U122" s="97"/>
      <c r="V122" s="97"/>
      <c r="W122" s="97" t="s">
        <v>23</v>
      </c>
      <c r="X122" s="97"/>
      <c r="Y122" s="97"/>
      <c r="Z122" s="97" t="s">
        <v>23</v>
      </c>
      <c r="AA122" s="97"/>
      <c r="AB122" s="97" t="s">
        <v>23</v>
      </c>
      <c r="AC122" s="175" t="s">
        <v>23</v>
      </c>
      <c r="AD122" s="97"/>
      <c r="AE122" s="12">
        <v>0</v>
      </c>
      <c r="AF122" s="124">
        <f t="shared" si="3"/>
        <v>0</v>
      </c>
    </row>
    <row r="123" spans="1:32" s="9" customFormat="1" ht="45" customHeight="1">
      <c r="A123" s="103">
        <v>176</v>
      </c>
      <c r="B123" s="111" t="s">
        <v>944</v>
      </c>
      <c r="C123" s="95" t="s">
        <v>58</v>
      </c>
      <c r="D123" s="96" t="s">
        <v>348</v>
      </c>
      <c r="E123" s="96"/>
      <c r="F123" s="97" t="s">
        <v>50</v>
      </c>
      <c r="G123" s="114" t="s">
        <v>349</v>
      </c>
      <c r="H123" s="114" t="s">
        <v>350</v>
      </c>
      <c r="I123" s="102" t="s">
        <v>351</v>
      </c>
      <c r="J123" s="97" t="s">
        <v>41</v>
      </c>
      <c r="K123" s="97" t="s">
        <v>909</v>
      </c>
      <c r="L123" s="85">
        <v>240</v>
      </c>
      <c r="M123" s="97"/>
      <c r="N123" s="97"/>
      <c r="O123" s="97"/>
      <c r="P123" s="97"/>
      <c r="Q123" s="97" t="s">
        <v>23</v>
      </c>
      <c r="R123" s="97" t="s">
        <v>23</v>
      </c>
      <c r="S123" s="97"/>
      <c r="T123" s="97"/>
      <c r="U123" s="97"/>
      <c r="V123" s="97"/>
      <c r="W123" s="97" t="s">
        <v>23</v>
      </c>
      <c r="X123" s="97"/>
      <c r="Y123" s="97"/>
      <c r="Z123" s="97"/>
      <c r="AA123" s="97"/>
      <c r="AB123" s="97"/>
      <c r="AC123" s="175"/>
      <c r="AD123" s="97"/>
      <c r="AE123" s="12">
        <v>0</v>
      </c>
      <c r="AF123" s="124">
        <f t="shared" si="3"/>
        <v>0</v>
      </c>
    </row>
    <row r="124" spans="1:32" s="5" customFormat="1" ht="50.45" customHeight="1">
      <c r="A124" s="103">
        <v>178</v>
      </c>
      <c r="B124" s="103">
        <v>1</v>
      </c>
      <c r="C124" s="95" t="s">
        <v>58</v>
      </c>
      <c r="D124" s="96" t="s">
        <v>352</v>
      </c>
      <c r="E124" s="96"/>
      <c r="F124" s="97" t="s">
        <v>37</v>
      </c>
      <c r="G124" s="114" t="s">
        <v>71</v>
      </c>
      <c r="H124" s="114" t="s">
        <v>353</v>
      </c>
      <c r="I124" s="102" t="s">
        <v>354</v>
      </c>
      <c r="J124" s="97" t="s">
        <v>883</v>
      </c>
      <c r="K124" s="97" t="s">
        <v>909</v>
      </c>
      <c r="L124" s="34">
        <v>25</v>
      </c>
      <c r="M124" s="97" t="s">
        <v>23</v>
      </c>
      <c r="N124" s="97"/>
      <c r="O124" s="97"/>
      <c r="P124" s="97"/>
      <c r="Q124" s="97"/>
      <c r="R124" s="97"/>
      <c r="S124" s="97"/>
      <c r="T124" s="97"/>
      <c r="U124" s="97"/>
      <c r="V124" s="97"/>
      <c r="W124" s="97" t="s">
        <v>23</v>
      </c>
      <c r="X124" s="97"/>
      <c r="Y124" s="97"/>
      <c r="Z124" s="97"/>
      <c r="AA124" s="97"/>
      <c r="AB124" s="97"/>
      <c r="AC124" s="175"/>
      <c r="AD124" s="97"/>
      <c r="AE124" s="12">
        <v>0</v>
      </c>
      <c r="AF124" s="124">
        <f t="shared" si="3"/>
        <v>0</v>
      </c>
    </row>
    <row r="125" spans="1:32" s="5" customFormat="1" ht="38.25">
      <c r="A125" s="103">
        <v>179</v>
      </c>
      <c r="B125" s="103">
        <v>1</v>
      </c>
      <c r="C125" s="95" t="s">
        <v>58</v>
      </c>
      <c r="D125" s="96" t="s">
        <v>352</v>
      </c>
      <c r="E125" s="96"/>
      <c r="F125" s="97" t="s">
        <v>37</v>
      </c>
      <c r="G125" s="104" t="s">
        <v>355</v>
      </c>
      <c r="H125" s="104" t="s">
        <v>356</v>
      </c>
      <c r="I125" s="102" t="s">
        <v>357</v>
      </c>
      <c r="J125" s="97" t="s">
        <v>883</v>
      </c>
      <c r="K125" s="97" t="s">
        <v>909</v>
      </c>
      <c r="L125" s="34">
        <v>25</v>
      </c>
      <c r="M125" s="97"/>
      <c r="N125" s="97"/>
      <c r="O125" s="97"/>
      <c r="P125" s="97"/>
      <c r="Q125" s="97"/>
      <c r="R125" s="97"/>
      <c r="S125" s="97"/>
      <c r="T125" s="97"/>
      <c r="U125" s="97"/>
      <c r="V125" s="97"/>
      <c r="W125" s="97" t="s">
        <v>23</v>
      </c>
      <c r="X125" s="97"/>
      <c r="Y125" s="97"/>
      <c r="Z125" s="97"/>
      <c r="AA125" s="97"/>
      <c r="AB125" s="97"/>
      <c r="AC125" s="175"/>
      <c r="AD125" s="97"/>
      <c r="AE125" s="12">
        <v>0</v>
      </c>
      <c r="AF125" s="124">
        <f t="shared" si="3"/>
        <v>0</v>
      </c>
    </row>
    <row r="126" spans="1:32" s="5" customFormat="1" ht="102">
      <c r="A126" s="103">
        <v>180</v>
      </c>
      <c r="B126" s="103">
        <v>1</v>
      </c>
      <c r="C126" s="95" t="s">
        <v>16</v>
      </c>
      <c r="D126" s="96" t="s">
        <v>474</v>
      </c>
      <c r="E126" s="170"/>
      <c r="F126" s="97" t="s">
        <v>19</v>
      </c>
      <c r="G126" s="171" t="s">
        <v>556</v>
      </c>
      <c r="H126" s="172" t="s">
        <v>557</v>
      </c>
      <c r="I126" s="102" t="s">
        <v>65</v>
      </c>
      <c r="J126" s="150" t="s">
        <v>883</v>
      </c>
      <c r="K126" s="97" t="s">
        <v>909</v>
      </c>
      <c r="L126" s="87">
        <v>75</v>
      </c>
      <c r="M126" s="97"/>
      <c r="N126" s="97"/>
      <c r="O126" s="97"/>
      <c r="P126" s="97"/>
      <c r="Q126" s="97"/>
      <c r="R126" s="97"/>
      <c r="S126" s="97"/>
      <c r="T126" s="97"/>
      <c r="U126" s="97"/>
      <c r="V126" s="97" t="s">
        <v>23</v>
      </c>
      <c r="W126" s="97"/>
      <c r="X126" s="97"/>
      <c r="Y126" s="97"/>
      <c r="Z126" s="97"/>
      <c r="AA126" s="97"/>
      <c r="AB126" s="97"/>
      <c r="AC126" s="175"/>
      <c r="AD126" s="97"/>
      <c r="AE126" s="12">
        <v>0</v>
      </c>
      <c r="AF126" s="124">
        <f t="shared" si="3"/>
        <v>0</v>
      </c>
    </row>
    <row r="127" spans="1:32" s="5" customFormat="1" ht="51" customHeight="1">
      <c r="A127" s="103">
        <v>181</v>
      </c>
      <c r="B127" s="103">
        <v>1</v>
      </c>
      <c r="C127" s="95" t="s">
        <v>80</v>
      </c>
      <c r="D127" s="96" t="s">
        <v>358</v>
      </c>
      <c r="E127" s="96"/>
      <c r="F127" s="97" t="s">
        <v>94</v>
      </c>
      <c r="G127" s="114" t="s">
        <v>359</v>
      </c>
      <c r="H127" s="114"/>
      <c r="I127" s="102" t="s">
        <v>360</v>
      </c>
      <c r="J127" s="97" t="s">
        <v>883</v>
      </c>
      <c r="K127" s="97" t="s">
        <v>909</v>
      </c>
      <c r="L127" s="34">
        <v>20</v>
      </c>
      <c r="M127" s="97"/>
      <c r="N127" s="97"/>
      <c r="O127" s="97"/>
      <c r="P127" s="97"/>
      <c r="Q127" s="97"/>
      <c r="R127" s="97"/>
      <c r="S127" s="97"/>
      <c r="T127" s="97"/>
      <c r="U127" s="97" t="s">
        <v>23</v>
      </c>
      <c r="V127" s="97"/>
      <c r="W127" s="97"/>
      <c r="X127" s="97"/>
      <c r="Y127" s="97"/>
      <c r="Z127" s="97"/>
      <c r="AA127" s="97"/>
      <c r="AB127" s="97"/>
      <c r="AC127" s="175"/>
      <c r="AD127" s="97"/>
      <c r="AE127" s="12">
        <v>0</v>
      </c>
      <c r="AF127" s="124">
        <f t="shared" si="3"/>
        <v>0</v>
      </c>
    </row>
    <row r="128" spans="1:32" s="5" customFormat="1" ht="49.15" customHeight="1">
      <c r="A128" s="103">
        <v>182</v>
      </c>
      <c r="B128" s="103">
        <v>1</v>
      </c>
      <c r="C128" s="95" t="s">
        <v>16</v>
      </c>
      <c r="D128" s="96" t="s">
        <v>361</v>
      </c>
      <c r="E128" s="96"/>
      <c r="F128" s="97" t="s">
        <v>50</v>
      </c>
      <c r="G128" s="104" t="s">
        <v>362</v>
      </c>
      <c r="H128" s="114" t="s">
        <v>363</v>
      </c>
      <c r="I128" s="102" t="s">
        <v>364</v>
      </c>
      <c r="J128" s="97" t="s">
        <v>883</v>
      </c>
      <c r="K128" s="97" t="s">
        <v>909</v>
      </c>
      <c r="L128" s="34">
        <v>20</v>
      </c>
      <c r="M128" s="97"/>
      <c r="N128" s="97"/>
      <c r="O128" s="97"/>
      <c r="P128" s="97"/>
      <c r="Q128" s="97"/>
      <c r="R128" s="97"/>
      <c r="S128" s="97"/>
      <c r="T128" s="97"/>
      <c r="U128" s="97"/>
      <c r="V128" s="97"/>
      <c r="W128" s="97" t="s">
        <v>23</v>
      </c>
      <c r="X128" s="97"/>
      <c r="Y128" s="97"/>
      <c r="Z128" s="97"/>
      <c r="AA128" s="97"/>
      <c r="AB128" s="97"/>
      <c r="AC128" s="175" t="s">
        <v>23</v>
      </c>
      <c r="AD128" s="97"/>
      <c r="AE128" s="12">
        <v>0</v>
      </c>
      <c r="AF128" s="124">
        <f t="shared" si="3"/>
        <v>0</v>
      </c>
    </row>
    <row r="129" spans="1:32" s="5" customFormat="1" ht="25.5">
      <c r="A129" s="103">
        <v>185</v>
      </c>
      <c r="B129" s="103">
        <v>1</v>
      </c>
      <c r="C129" s="95" t="s">
        <v>58</v>
      </c>
      <c r="D129" s="96" t="s">
        <v>367</v>
      </c>
      <c r="E129" s="96" t="s">
        <v>989</v>
      </c>
      <c r="F129" s="97" t="s">
        <v>94</v>
      </c>
      <c r="G129" s="104" t="s">
        <v>368</v>
      </c>
      <c r="H129" s="104" t="s">
        <v>369</v>
      </c>
      <c r="I129" s="100" t="s">
        <v>370</v>
      </c>
      <c r="J129" s="97" t="s">
        <v>883</v>
      </c>
      <c r="K129" s="97" t="s">
        <v>909</v>
      </c>
      <c r="L129" s="34">
        <v>635</v>
      </c>
      <c r="M129" s="97" t="s">
        <v>23</v>
      </c>
      <c r="N129" s="97"/>
      <c r="O129" s="97"/>
      <c r="P129" s="97"/>
      <c r="Q129" s="97" t="s">
        <v>23</v>
      </c>
      <c r="R129" s="97" t="s">
        <v>23</v>
      </c>
      <c r="S129" s="97"/>
      <c r="T129" s="97" t="s">
        <v>23</v>
      </c>
      <c r="U129" s="97" t="s">
        <v>23</v>
      </c>
      <c r="V129" s="97" t="s">
        <v>23</v>
      </c>
      <c r="W129" s="97" t="s">
        <v>23</v>
      </c>
      <c r="X129" s="97"/>
      <c r="Y129" s="97" t="s">
        <v>23</v>
      </c>
      <c r="Z129" s="97"/>
      <c r="AA129" s="97" t="s">
        <v>23</v>
      </c>
      <c r="AB129" s="97"/>
      <c r="AC129" s="175" t="s">
        <v>23</v>
      </c>
      <c r="AD129" s="97" t="s">
        <v>23</v>
      </c>
      <c r="AE129" s="12">
        <v>0</v>
      </c>
      <c r="AF129" s="124">
        <f t="shared" si="3"/>
        <v>0</v>
      </c>
    </row>
    <row r="130" spans="1:32" s="9" customFormat="1" ht="23.45" customHeight="1">
      <c r="A130" s="103">
        <v>186</v>
      </c>
      <c r="B130" s="111" t="s">
        <v>944</v>
      </c>
      <c r="C130" s="95" t="s">
        <v>58</v>
      </c>
      <c r="D130" s="96" t="s">
        <v>367</v>
      </c>
      <c r="E130" s="96"/>
      <c r="F130" s="97" t="s">
        <v>94</v>
      </c>
      <c r="G130" s="104" t="s">
        <v>371</v>
      </c>
      <c r="H130" s="104" t="s">
        <v>372</v>
      </c>
      <c r="I130" s="100" t="s">
        <v>370</v>
      </c>
      <c r="J130" s="97" t="s">
        <v>883</v>
      </c>
      <c r="K130" s="97" t="s">
        <v>909</v>
      </c>
      <c r="L130" s="34">
        <v>635</v>
      </c>
      <c r="M130" s="97" t="s">
        <v>23</v>
      </c>
      <c r="N130" s="97"/>
      <c r="O130" s="97"/>
      <c r="P130" s="97"/>
      <c r="Q130" s="97"/>
      <c r="R130" s="97"/>
      <c r="S130" s="97"/>
      <c r="T130" s="97"/>
      <c r="U130" s="97" t="s">
        <v>23</v>
      </c>
      <c r="V130" s="97" t="s">
        <v>23</v>
      </c>
      <c r="W130" s="97" t="s">
        <v>23</v>
      </c>
      <c r="X130" s="97"/>
      <c r="Y130" s="97"/>
      <c r="Z130" s="97"/>
      <c r="AA130" s="97"/>
      <c r="AB130" s="97"/>
      <c r="AC130" s="175" t="s">
        <v>23</v>
      </c>
      <c r="AD130" s="97" t="s">
        <v>23</v>
      </c>
      <c r="AE130" s="12">
        <v>0</v>
      </c>
      <c r="AF130" s="124">
        <f t="shared" si="3"/>
        <v>0</v>
      </c>
    </row>
    <row r="131" spans="1:32" s="9" customFormat="1" ht="25.5">
      <c r="A131" s="103">
        <v>187</v>
      </c>
      <c r="B131" s="111" t="s">
        <v>944</v>
      </c>
      <c r="C131" s="95" t="s">
        <v>58</v>
      </c>
      <c r="D131" s="96" t="s">
        <v>367</v>
      </c>
      <c r="E131" s="96" t="s">
        <v>373</v>
      </c>
      <c r="F131" s="97" t="s">
        <v>94</v>
      </c>
      <c r="G131" s="104" t="s">
        <v>368</v>
      </c>
      <c r="H131" s="104" t="s">
        <v>374</v>
      </c>
      <c r="I131" s="100" t="s">
        <v>370</v>
      </c>
      <c r="J131" s="97" t="s">
        <v>883</v>
      </c>
      <c r="K131" s="97" t="s">
        <v>909</v>
      </c>
      <c r="L131" s="34">
        <v>635</v>
      </c>
      <c r="M131" s="97" t="s">
        <v>23</v>
      </c>
      <c r="N131" s="97"/>
      <c r="O131" s="97"/>
      <c r="P131" s="97"/>
      <c r="Q131" s="97"/>
      <c r="R131" s="97"/>
      <c r="S131" s="97"/>
      <c r="T131" s="97" t="s">
        <v>23</v>
      </c>
      <c r="U131" s="97" t="s">
        <v>23</v>
      </c>
      <c r="V131" s="97"/>
      <c r="W131" s="97" t="s">
        <v>23</v>
      </c>
      <c r="X131" s="97"/>
      <c r="Y131" s="97"/>
      <c r="Z131" s="97"/>
      <c r="AA131" s="97"/>
      <c r="AB131" s="97"/>
      <c r="AC131" s="175" t="s">
        <v>23</v>
      </c>
      <c r="AD131" s="97" t="s">
        <v>23</v>
      </c>
      <c r="AE131" s="12">
        <v>0</v>
      </c>
      <c r="AF131" s="124">
        <f t="shared" si="3"/>
        <v>0</v>
      </c>
    </row>
    <row r="132" spans="1:32" s="5" customFormat="1" ht="37.9" customHeight="1">
      <c r="A132" s="103">
        <v>188</v>
      </c>
      <c r="B132" s="103">
        <v>1</v>
      </c>
      <c r="C132" s="95" t="s">
        <v>58</v>
      </c>
      <c r="D132" s="96" t="s">
        <v>367</v>
      </c>
      <c r="E132" s="96"/>
      <c r="F132" s="97" t="s">
        <v>94</v>
      </c>
      <c r="G132" s="114" t="s">
        <v>375</v>
      </c>
      <c r="H132" s="114" t="s">
        <v>376</v>
      </c>
      <c r="I132" s="100" t="s">
        <v>370</v>
      </c>
      <c r="J132" s="97" t="s">
        <v>883</v>
      </c>
      <c r="K132" s="97" t="s">
        <v>909</v>
      </c>
      <c r="L132" s="34">
        <v>635</v>
      </c>
      <c r="M132" s="97"/>
      <c r="N132" s="97"/>
      <c r="O132" s="97"/>
      <c r="P132" s="97"/>
      <c r="Q132" s="97"/>
      <c r="R132" s="97"/>
      <c r="S132" s="97"/>
      <c r="T132" s="97"/>
      <c r="U132" s="97" t="s">
        <v>23</v>
      </c>
      <c r="V132" s="97"/>
      <c r="W132" s="97" t="s">
        <v>23</v>
      </c>
      <c r="X132" s="97"/>
      <c r="Y132" s="97"/>
      <c r="Z132" s="97"/>
      <c r="AA132" s="97"/>
      <c r="AB132" s="97"/>
      <c r="AC132" s="175"/>
      <c r="AD132" s="97" t="s">
        <v>23</v>
      </c>
      <c r="AE132" s="12">
        <v>0</v>
      </c>
      <c r="AF132" s="124">
        <f t="shared" si="3"/>
        <v>0</v>
      </c>
    </row>
    <row r="133" spans="1:32" s="5" customFormat="1" ht="52.15" customHeight="1">
      <c r="A133" s="103">
        <v>189</v>
      </c>
      <c r="B133" s="103">
        <v>1</v>
      </c>
      <c r="C133" s="95" t="s">
        <v>58</v>
      </c>
      <c r="D133" s="96" t="s">
        <v>367</v>
      </c>
      <c r="E133" s="96"/>
      <c r="F133" s="97"/>
      <c r="G133" s="104" t="s">
        <v>377</v>
      </c>
      <c r="H133" s="114"/>
      <c r="I133" s="102" t="s">
        <v>108</v>
      </c>
      <c r="J133" s="97" t="s">
        <v>883</v>
      </c>
      <c r="K133" s="97" t="s">
        <v>909</v>
      </c>
      <c r="L133" s="34">
        <v>635</v>
      </c>
      <c r="M133" s="97"/>
      <c r="N133" s="97"/>
      <c r="O133" s="97"/>
      <c r="P133" s="97"/>
      <c r="Q133" s="97"/>
      <c r="R133" s="97"/>
      <c r="S133" s="97"/>
      <c r="T133" s="97"/>
      <c r="U133" s="97"/>
      <c r="V133" s="97"/>
      <c r="W133" s="97" t="s">
        <v>23</v>
      </c>
      <c r="X133" s="97"/>
      <c r="Y133" s="97"/>
      <c r="Z133" s="97"/>
      <c r="AA133" s="97"/>
      <c r="AB133" s="97"/>
      <c r="AC133" s="175"/>
      <c r="AD133" s="97" t="s">
        <v>23</v>
      </c>
      <c r="AE133" s="12">
        <v>0</v>
      </c>
      <c r="AF133" s="124">
        <f t="shared" si="3"/>
        <v>0</v>
      </c>
    </row>
    <row r="134" spans="1:32" s="9" customFormat="1" ht="39.6" customHeight="1">
      <c r="A134" s="103">
        <v>191</v>
      </c>
      <c r="B134" s="111" t="s">
        <v>944</v>
      </c>
      <c r="C134" s="95" t="s">
        <v>80</v>
      </c>
      <c r="D134" s="96" t="s">
        <v>378</v>
      </c>
      <c r="E134" s="96"/>
      <c r="F134" s="97" t="s">
        <v>94</v>
      </c>
      <c r="G134" s="104" t="s">
        <v>82</v>
      </c>
      <c r="H134" s="145" t="s">
        <v>981</v>
      </c>
      <c r="I134" s="99" t="s">
        <v>380</v>
      </c>
      <c r="J134" s="97" t="s">
        <v>85</v>
      </c>
      <c r="K134" s="97" t="s">
        <v>909</v>
      </c>
      <c r="L134" s="85">
        <v>40</v>
      </c>
      <c r="M134" s="97"/>
      <c r="N134" s="97"/>
      <c r="O134" s="97"/>
      <c r="P134" s="97"/>
      <c r="Q134" s="97"/>
      <c r="R134" s="97"/>
      <c r="S134" s="97"/>
      <c r="T134" s="97" t="s">
        <v>23</v>
      </c>
      <c r="U134" s="97"/>
      <c r="V134" s="97"/>
      <c r="W134" s="97" t="s">
        <v>23</v>
      </c>
      <c r="X134" s="97"/>
      <c r="Y134" s="97" t="s">
        <v>23</v>
      </c>
      <c r="Z134" s="97" t="s">
        <v>23</v>
      </c>
      <c r="AA134" s="97"/>
      <c r="AB134" s="97"/>
      <c r="AC134" s="175"/>
      <c r="AD134" s="97" t="s">
        <v>23</v>
      </c>
      <c r="AE134" s="12">
        <v>0</v>
      </c>
      <c r="AF134" s="124">
        <f t="shared" si="3"/>
        <v>0</v>
      </c>
    </row>
    <row r="135" spans="1:32" s="5" customFormat="1" ht="114.75">
      <c r="A135" s="103">
        <v>192</v>
      </c>
      <c r="B135" s="103">
        <v>1</v>
      </c>
      <c r="C135" s="95" t="s">
        <v>16</v>
      </c>
      <c r="D135" s="96" t="s">
        <v>558</v>
      </c>
      <c r="E135" s="170"/>
      <c r="F135" s="97" t="s">
        <v>19</v>
      </c>
      <c r="G135" s="173" t="s">
        <v>556</v>
      </c>
      <c r="H135" s="118" t="s">
        <v>559</v>
      </c>
      <c r="I135" s="102" t="s">
        <v>65</v>
      </c>
      <c r="J135" s="150" t="s">
        <v>883</v>
      </c>
      <c r="K135" s="97" t="s">
        <v>909</v>
      </c>
      <c r="L135" s="87">
        <v>50</v>
      </c>
      <c r="M135" s="97"/>
      <c r="N135" s="97"/>
      <c r="O135" s="97"/>
      <c r="P135" s="97"/>
      <c r="Q135" s="97"/>
      <c r="R135" s="97"/>
      <c r="S135" s="97"/>
      <c r="T135" s="97"/>
      <c r="U135" s="97"/>
      <c r="V135" s="97" t="s">
        <v>23</v>
      </c>
      <c r="W135" s="97"/>
      <c r="X135" s="97"/>
      <c r="Y135" s="97"/>
      <c r="Z135" s="97"/>
      <c r="AA135" s="97"/>
      <c r="AB135" s="97"/>
      <c r="AC135" s="175"/>
      <c r="AD135" s="97"/>
      <c r="AE135" s="12">
        <v>0</v>
      </c>
      <c r="AF135" s="124">
        <f t="shared" si="3"/>
        <v>0</v>
      </c>
    </row>
    <row r="136" spans="1:32" s="5" customFormat="1" ht="39.6" customHeight="1">
      <c r="A136" s="103">
        <v>193</v>
      </c>
      <c r="B136" s="103">
        <v>1</v>
      </c>
      <c r="C136" s="95" t="s">
        <v>16</v>
      </c>
      <c r="D136" s="96" t="s">
        <v>381</v>
      </c>
      <c r="E136" s="96"/>
      <c r="F136" s="97" t="s">
        <v>50</v>
      </c>
      <c r="G136" s="115" t="s">
        <v>382</v>
      </c>
      <c r="H136" s="99" t="s">
        <v>982</v>
      </c>
      <c r="I136" s="102" t="s">
        <v>383</v>
      </c>
      <c r="J136" s="97" t="s">
        <v>41</v>
      </c>
      <c r="K136" s="97" t="s">
        <v>909</v>
      </c>
      <c r="L136" s="34">
        <v>70</v>
      </c>
      <c r="M136" s="97" t="s">
        <v>23</v>
      </c>
      <c r="N136" s="97"/>
      <c r="O136" s="97"/>
      <c r="P136" s="97"/>
      <c r="Q136" s="97"/>
      <c r="R136" s="97"/>
      <c r="S136" s="97"/>
      <c r="T136" s="97"/>
      <c r="U136" s="97"/>
      <c r="V136" s="97"/>
      <c r="W136" s="97"/>
      <c r="X136" s="97"/>
      <c r="Y136" s="97"/>
      <c r="Z136" s="97"/>
      <c r="AA136" s="97"/>
      <c r="AB136" s="97"/>
      <c r="AC136" s="175"/>
      <c r="AD136" s="97"/>
      <c r="AE136" s="12">
        <v>0</v>
      </c>
      <c r="AF136" s="124">
        <f t="shared" si="3"/>
        <v>0</v>
      </c>
    </row>
    <row r="137" spans="1:32" s="5" customFormat="1" ht="33" customHeight="1">
      <c r="A137" s="103">
        <v>194</v>
      </c>
      <c r="B137" s="103">
        <v>1</v>
      </c>
      <c r="C137" s="95" t="s">
        <v>16</v>
      </c>
      <c r="D137" s="96" t="s">
        <v>381</v>
      </c>
      <c r="E137" s="96"/>
      <c r="F137" s="97"/>
      <c r="G137" s="115" t="s">
        <v>382</v>
      </c>
      <c r="H137" s="99"/>
      <c r="I137" s="99" t="s">
        <v>88</v>
      </c>
      <c r="J137" s="97" t="s">
        <v>41</v>
      </c>
      <c r="K137" s="97" t="s">
        <v>909</v>
      </c>
      <c r="L137" s="34">
        <v>70</v>
      </c>
      <c r="M137" s="97"/>
      <c r="N137" s="97"/>
      <c r="O137" s="97"/>
      <c r="P137" s="97"/>
      <c r="Q137" s="97"/>
      <c r="R137" s="97"/>
      <c r="S137" s="97"/>
      <c r="T137" s="97"/>
      <c r="U137" s="97"/>
      <c r="V137" s="97"/>
      <c r="W137" s="97"/>
      <c r="X137" s="97"/>
      <c r="Y137" s="97"/>
      <c r="Z137" s="97"/>
      <c r="AA137" s="97"/>
      <c r="AB137" s="97"/>
      <c r="AC137" s="175" t="s">
        <v>23</v>
      </c>
      <c r="AD137" s="97"/>
      <c r="AE137" s="12">
        <v>0</v>
      </c>
      <c r="AF137" s="124">
        <f t="shared" si="3"/>
        <v>0</v>
      </c>
    </row>
    <row r="138" spans="1:32" s="5" customFormat="1" ht="36.6" customHeight="1">
      <c r="A138" s="103">
        <v>195</v>
      </c>
      <c r="B138" s="111" t="s">
        <v>944</v>
      </c>
      <c r="C138" s="95" t="s">
        <v>58</v>
      </c>
      <c r="D138" s="96" t="s">
        <v>384</v>
      </c>
      <c r="E138" s="96"/>
      <c r="F138" s="97" t="s">
        <v>19</v>
      </c>
      <c r="G138" s="114" t="s">
        <v>74</v>
      </c>
      <c r="H138" s="116"/>
      <c r="I138" s="98" t="s">
        <v>385</v>
      </c>
      <c r="J138" s="97" t="s">
        <v>883</v>
      </c>
      <c r="K138" s="97" t="s">
        <v>909</v>
      </c>
      <c r="L138" s="34">
        <v>10</v>
      </c>
      <c r="M138" s="97"/>
      <c r="N138" s="97"/>
      <c r="O138" s="97"/>
      <c r="P138" s="97"/>
      <c r="Q138" s="97" t="s">
        <v>23</v>
      </c>
      <c r="R138" s="97" t="s">
        <v>23</v>
      </c>
      <c r="S138" s="97"/>
      <c r="T138" s="97"/>
      <c r="U138" s="97"/>
      <c r="V138" s="97"/>
      <c r="W138" s="97" t="s">
        <v>23</v>
      </c>
      <c r="X138" s="97"/>
      <c r="Y138" s="97"/>
      <c r="Z138" s="97" t="s">
        <v>23</v>
      </c>
      <c r="AA138" s="97"/>
      <c r="AB138" s="97"/>
      <c r="AC138" s="175" t="s">
        <v>23</v>
      </c>
      <c r="AD138" s="97"/>
      <c r="AE138" s="12">
        <v>0</v>
      </c>
      <c r="AF138" s="124">
        <f t="shared" si="3"/>
        <v>0</v>
      </c>
    </row>
    <row r="139" spans="1:32" s="5" customFormat="1" ht="24.6" customHeight="1">
      <c r="A139" s="103">
        <v>197</v>
      </c>
      <c r="B139" s="103">
        <v>1</v>
      </c>
      <c r="C139" s="95" t="s">
        <v>80</v>
      </c>
      <c r="D139" s="96" t="s">
        <v>386</v>
      </c>
      <c r="E139" s="96"/>
      <c r="F139" s="97" t="s">
        <v>50</v>
      </c>
      <c r="G139" s="104" t="s">
        <v>317</v>
      </c>
      <c r="H139" s="114" t="s">
        <v>387</v>
      </c>
      <c r="I139" s="98" t="s">
        <v>388</v>
      </c>
      <c r="J139" s="97" t="s">
        <v>41</v>
      </c>
      <c r="K139" s="97" t="s">
        <v>909</v>
      </c>
      <c r="L139" s="34">
        <v>180</v>
      </c>
      <c r="M139" s="97" t="s">
        <v>23</v>
      </c>
      <c r="N139" s="97"/>
      <c r="O139" s="97"/>
      <c r="P139" s="97"/>
      <c r="Q139" s="97"/>
      <c r="R139" s="97"/>
      <c r="S139" s="97"/>
      <c r="T139" s="97"/>
      <c r="U139" s="97" t="s">
        <v>23</v>
      </c>
      <c r="V139" s="97" t="s">
        <v>23</v>
      </c>
      <c r="W139" s="97" t="s">
        <v>23</v>
      </c>
      <c r="X139" s="97"/>
      <c r="Y139" s="97"/>
      <c r="Z139" s="97"/>
      <c r="AA139" s="97"/>
      <c r="AB139" s="97"/>
      <c r="AC139" s="175"/>
      <c r="AD139" s="97" t="s">
        <v>23</v>
      </c>
      <c r="AE139" s="12">
        <v>0</v>
      </c>
      <c r="AF139" s="124">
        <f t="shared" ref="AF139:AF170" si="4">$AE139*$L139</f>
        <v>0</v>
      </c>
    </row>
    <row r="140" spans="1:32" s="9" customFormat="1" ht="46.15" customHeight="1">
      <c r="A140" s="103">
        <v>198</v>
      </c>
      <c r="B140" s="111" t="s">
        <v>944</v>
      </c>
      <c r="C140" s="95" t="s">
        <v>80</v>
      </c>
      <c r="D140" s="96" t="s">
        <v>389</v>
      </c>
      <c r="E140" s="96" t="s">
        <v>228</v>
      </c>
      <c r="F140" s="97" t="s">
        <v>50</v>
      </c>
      <c r="G140" s="114" t="s">
        <v>390</v>
      </c>
      <c r="H140" s="102" t="s">
        <v>391</v>
      </c>
      <c r="I140" s="99" t="s">
        <v>392</v>
      </c>
      <c r="J140" s="97" t="s">
        <v>41</v>
      </c>
      <c r="K140" s="33" t="s">
        <v>973</v>
      </c>
      <c r="L140" s="85">
        <v>340</v>
      </c>
      <c r="M140" s="97" t="s">
        <v>23</v>
      </c>
      <c r="N140" s="97"/>
      <c r="O140" s="97"/>
      <c r="P140" s="97"/>
      <c r="Q140" s="97" t="s">
        <v>23</v>
      </c>
      <c r="R140" s="97"/>
      <c r="S140" s="97" t="s">
        <v>23</v>
      </c>
      <c r="T140" s="97" t="s">
        <v>23</v>
      </c>
      <c r="U140" s="97" t="s">
        <v>23</v>
      </c>
      <c r="V140" s="97" t="s">
        <v>23</v>
      </c>
      <c r="W140" s="97"/>
      <c r="X140" s="97"/>
      <c r="Y140" s="97" t="s">
        <v>23</v>
      </c>
      <c r="Z140" s="97" t="s">
        <v>23</v>
      </c>
      <c r="AA140" s="97" t="s">
        <v>23</v>
      </c>
      <c r="AB140" s="97"/>
      <c r="AC140" s="175" t="s">
        <v>23</v>
      </c>
      <c r="AD140" s="97" t="s">
        <v>23</v>
      </c>
      <c r="AE140" s="12">
        <v>0</v>
      </c>
      <c r="AF140" s="124">
        <f t="shared" si="4"/>
        <v>0</v>
      </c>
    </row>
    <row r="141" spans="1:32" s="5" customFormat="1" ht="14.25">
      <c r="A141" s="103">
        <v>199</v>
      </c>
      <c r="B141" s="103">
        <v>1</v>
      </c>
      <c r="C141" s="95" t="s">
        <v>80</v>
      </c>
      <c r="D141" s="96" t="s">
        <v>389</v>
      </c>
      <c r="E141" s="96"/>
      <c r="F141" s="97" t="s">
        <v>94</v>
      </c>
      <c r="G141" s="114" t="s">
        <v>393</v>
      </c>
      <c r="H141" s="102" t="s">
        <v>391</v>
      </c>
      <c r="I141" s="102" t="s">
        <v>300</v>
      </c>
      <c r="J141" s="97" t="s">
        <v>41</v>
      </c>
      <c r="K141" s="97" t="s">
        <v>909</v>
      </c>
      <c r="L141" s="34">
        <v>340</v>
      </c>
      <c r="M141" s="97" t="s">
        <v>23</v>
      </c>
      <c r="N141" s="97"/>
      <c r="O141" s="97"/>
      <c r="P141" s="97"/>
      <c r="Q141" s="97"/>
      <c r="R141" s="97"/>
      <c r="S141" s="97"/>
      <c r="T141" s="97"/>
      <c r="U141" s="97"/>
      <c r="V141" s="97"/>
      <c r="W141" s="97"/>
      <c r="X141" s="97"/>
      <c r="Y141" s="97"/>
      <c r="Z141" s="97"/>
      <c r="AA141" s="97"/>
      <c r="AB141" s="97"/>
      <c r="AC141" s="175"/>
      <c r="AD141" s="97"/>
      <c r="AE141" s="12">
        <v>0</v>
      </c>
      <c r="AF141" s="124">
        <f t="shared" si="4"/>
        <v>0</v>
      </c>
    </row>
    <row r="142" spans="1:32" s="5" customFormat="1" ht="42" customHeight="1">
      <c r="A142" s="103">
        <v>200</v>
      </c>
      <c r="B142" s="103">
        <v>1</v>
      </c>
      <c r="C142" s="95" t="s">
        <v>80</v>
      </c>
      <c r="D142" s="96" t="s">
        <v>389</v>
      </c>
      <c r="E142" s="96" t="s">
        <v>394</v>
      </c>
      <c r="F142" s="97" t="s">
        <v>37</v>
      </c>
      <c r="G142" s="104" t="s">
        <v>395</v>
      </c>
      <c r="H142" s="114" t="s">
        <v>396</v>
      </c>
      <c r="I142" s="102" t="s">
        <v>397</v>
      </c>
      <c r="J142" s="97" t="s">
        <v>41</v>
      </c>
      <c r="K142" s="33" t="s">
        <v>973</v>
      </c>
      <c r="L142" s="34">
        <v>340</v>
      </c>
      <c r="M142" s="97"/>
      <c r="N142" s="97"/>
      <c r="O142" s="97"/>
      <c r="P142" s="97"/>
      <c r="Q142" s="97"/>
      <c r="R142" s="97"/>
      <c r="S142" s="97"/>
      <c r="T142" s="97"/>
      <c r="U142" s="97" t="s">
        <v>23</v>
      </c>
      <c r="V142" s="97"/>
      <c r="W142" s="97"/>
      <c r="X142" s="97"/>
      <c r="Y142" s="97"/>
      <c r="Z142" s="97"/>
      <c r="AA142" s="97"/>
      <c r="AB142" s="97"/>
      <c r="AC142" s="175"/>
      <c r="AD142" s="97"/>
      <c r="AE142" s="12">
        <v>0</v>
      </c>
      <c r="AF142" s="124">
        <f t="shared" si="4"/>
        <v>0</v>
      </c>
    </row>
    <row r="143" spans="1:32" s="5" customFormat="1" ht="14.25">
      <c r="A143" s="103">
        <v>203</v>
      </c>
      <c r="B143" s="103">
        <v>1</v>
      </c>
      <c r="C143" s="95" t="s">
        <v>80</v>
      </c>
      <c r="D143" s="96" t="s">
        <v>398</v>
      </c>
      <c r="E143" s="96" t="s">
        <v>43</v>
      </c>
      <c r="F143" s="97" t="s">
        <v>94</v>
      </c>
      <c r="G143" s="114" t="s">
        <v>399</v>
      </c>
      <c r="H143" s="114" t="s">
        <v>391</v>
      </c>
      <c r="I143" s="102" t="s">
        <v>300</v>
      </c>
      <c r="J143" s="97" t="s">
        <v>41</v>
      </c>
      <c r="K143" s="97" t="s">
        <v>909</v>
      </c>
      <c r="L143" s="34">
        <v>340</v>
      </c>
      <c r="M143" s="97" t="s">
        <v>23</v>
      </c>
      <c r="N143" s="97"/>
      <c r="O143" s="97"/>
      <c r="P143" s="97"/>
      <c r="Q143" s="97"/>
      <c r="R143" s="97"/>
      <c r="S143" s="97"/>
      <c r="T143" s="97"/>
      <c r="U143" s="97"/>
      <c r="V143" s="97"/>
      <c r="W143" s="97"/>
      <c r="X143" s="97"/>
      <c r="Y143" s="97"/>
      <c r="Z143" s="97"/>
      <c r="AA143" s="97"/>
      <c r="AB143" s="97"/>
      <c r="AC143" s="175" t="s">
        <v>23</v>
      </c>
      <c r="AD143" s="97"/>
      <c r="AE143" s="12">
        <v>0</v>
      </c>
      <c r="AF143" s="124">
        <f t="shared" si="4"/>
        <v>0</v>
      </c>
    </row>
    <row r="144" spans="1:32" s="5" customFormat="1" ht="25.5">
      <c r="A144" s="103">
        <v>204</v>
      </c>
      <c r="B144" s="103">
        <v>1</v>
      </c>
      <c r="C144" s="95" t="s">
        <v>80</v>
      </c>
      <c r="D144" s="96" t="s">
        <v>400</v>
      </c>
      <c r="E144" s="96" t="s">
        <v>43</v>
      </c>
      <c r="F144" s="97" t="s">
        <v>94</v>
      </c>
      <c r="G144" s="114" t="s">
        <v>401</v>
      </c>
      <c r="H144" s="102" t="s">
        <v>391</v>
      </c>
      <c r="I144" s="99" t="s">
        <v>402</v>
      </c>
      <c r="J144" s="97" t="s">
        <v>41</v>
      </c>
      <c r="K144" s="97" t="s">
        <v>909</v>
      </c>
      <c r="L144" s="34">
        <v>340</v>
      </c>
      <c r="M144" s="97" t="s">
        <v>23</v>
      </c>
      <c r="N144" s="97"/>
      <c r="O144" s="97"/>
      <c r="P144" s="97"/>
      <c r="Q144" s="97"/>
      <c r="R144" s="97"/>
      <c r="S144" s="97"/>
      <c r="T144" s="97"/>
      <c r="U144" s="97"/>
      <c r="V144" s="97"/>
      <c r="W144" s="97"/>
      <c r="X144" s="97"/>
      <c r="Y144" s="97"/>
      <c r="Z144" s="97"/>
      <c r="AA144" s="97"/>
      <c r="AB144" s="97"/>
      <c r="AC144" s="175"/>
      <c r="AD144" s="97" t="s">
        <v>23</v>
      </c>
      <c r="AE144" s="12">
        <v>0</v>
      </c>
      <c r="AF144" s="124">
        <f t="shared" si="4"/>
        <v>0</v>
      </c>
    </row>
    <row r="145" spans="1:32" s="9" customFormat="1" ht="36.6" customHeight="1">
      <c r="A145" s="103">
        <v>205</v>
      </c>
      <c r="B145" s="111" t="s">
        <v>944</v>
      </c>
      <c r="C145" s="95" t="s">
        <v>58</v>
      </c>
      <c r="D145" s="96" t="s">
        <v>403</v>
      </c>
      <c r="E145" s="96"/>
      <c r="F145" s="97" t="s">
        <v>94</v>
      </c>
      <c r="G145" s="104" t="s">
        <v>404</v>
      </c>
      <c r="H145" s="99" t="s">
        <v>405</v>
      </c>
      <c r="I145" s="100" t="s">
        <v>406</v>
      </c>
      <c r="J145" s="97" t="s">
        <v>883</v>
      </c>
      <c r="K145" s="97" t="s">
        <v>909</v>
      </c>
      <c r="L145" s="85">
        <v>510</v>
      </c>
      <c r="M145" s="97" t="s">
        <v>23</v>
      </c>
      <c r="N145" s="97" t="s">
        <v>23</v>
      </c>
      <c r="O145" s="97"/>
      <c r="P145" s="97"/>
      <c r="Q145" s="97" t="s">
        <v>23</v>
      </c>
      <c r="R145" s="97"/>
      <c r="S145" s="97" t="s">
        <v>23</v>
      </c>
      <c r="T145" s="97" t="s">
        <v>23</v>
      </c>
      <c r="U145" s="97" t="s">
        <v>23</v>
      </c>
      <c r="V145" s="97"/>
      <c r="W145" s="97" t="s">
        <v>23</v>
      </c>
      <c r="X145" s="97" t="s">
        <v>23</v>
      </c>
      <c r="Y145" s="97"/>
      <c r="Z145" s="97"/>
      <c r="AA145" s="97"/>
      <c r="AB145" s="97"/>
      <c r="AC145" s="175"/>
      <c r="AD145" s="97" t="s">
        <v>23</v>
      </c>
      <c r="AE145" s="12">
        <v>0</v>
      </c>
      <c r="AF145" s="124">
        <f t="shared" si="4"/>
        <v>0</v>
      </c>
    </row>
    <row r="146" spans="1:32" s="9" customFormat="1" ht="46.15" customHeight="1">
      <c r="A146" s="103">
        <v>206</v>
      </c>
      <c r="B146" s="111" t="s">
        <v>944</v>
      </c>
      <c r="C146" s="95" t="s">
        <v>58</v>
      </c>
      <c r="D146" s="96" t="s">
        <v>407</v>
      </c>
      <c r="E146" s="96" t="s">
        <v>43</v>
      </c>
      <c r="F146" s="97" t="s">
        <v>94</v>
      </c>
      <c r="G146" s="104" t="s">
        <v>404</v>
      </c>
      <c r="H146" s="104" t="s">
        <v>408</v>
      </c>
      <c r="I146" s="100" t="s">
        <v>406</v>
      </c>
      <c r="J146" s="97" t="s">
        <v>883</v>
      </c>
      <c r="K146" s="97" t="s">
        <v>909</v>
      </c>
      <c r="L146" s="85">
        <v>375</v>
      </c>
      <c r="M146" s="97" t="s">
        <v>23</v>
      </c>
      <c r="N146" s="97" t="s">
        <v>23</v>
      </c>
      <c r="O146" s="97"/>
      <c r="P146" s="97"/>
      <c r="Q146" s="97" t="s">
        <v>23</v>
      </c>
      <c r="R146" s="97"/>
      <c r="S146" s="97" t="s">
        <v>23</v>
      </c>
      <c r="T146" s="97" t="s">
        <v>23</v>
      </c>
      <c r="U146" s="97" t="s">
        <v>23</v>
      </c>
      <c r="V146" s="97"/>
      <c r="W146" s="97" t="s">
        <v>23</v>
      </c>
      <c r="X146" s="97" t="s">
        <v>23</v>
      </c>
      <c r="Y146" s="97"/>
      <c r="Z146" s="97"/>
      <c r="AA146" s="97"/>
      <c r="AB146" s="97"/>
      <c r="AC146" s="175"/>
      <c r="AD146" s="97" t="s">
        <v>23</v>
      </c>
      <c r="AE146" s="12">
        <v>0</v>
      </c>
      <c r="AF146" s="124">
        <f t="shared" si="4"/>
        <v>0</v>
      </c>
    </row>
    <row r="147" spans="1:32" s="5" customFormat="1" ht="14.25">
      <c r="A147" s="103">
        <v>208</v>
      </c>
      <c r="B147" s="103">
        <v>1</v>
      </c>
      <c r="C147" s="95" t="s">
        <v>58</v>
      </c>
      <c r="D147" s="96" t="s">
        <v>409</v>
      </c>
      <c r="E147" s="96"/>
      <c r="F147" s="97" t="s">
        <v>19</v>
      </c>
      <c r="G147" s="104" t="s">
        <v>410</v>
      </c>
      <c r="H147" s="114"/>
      <c r="I147" s="102" t="s">
        <v>22</v>
      </c>
      <c r="J147" s="97" t="s">
        <v>883</v>
      </c>
      <c r="K147" s="97" t="s">
        <v>909</v>
      </c>
      <c r="L147" s="34">
        <v>25</v>
      </c>
      <c r="M147" s="97"/>
      <c r="N147" s="97"/>
      <c r="O147" s="97"/>
      <c r="P147" s="97"/>
      <c r="Q147" s="97"/>
      <c r="R147" s="97" t="s">
        <v>23</v>
      </c>
      <c r="S147" s="97"/>
      <c r="T147" s="97"/>
      <c r="U147" s="97"/>
      <c r="V147" s="97"/>
      <c r="W147" s="97" t="s">
        <v>23</v>
      </c>
      <c r="X147" s="97"/>
      <c r="Y147" s="97"/>
      <c r="Z147" s="97"/>
      <c r="AA147" s="97"/>
      <c r="AB147" s="97"/>
      <c r="AC147" s="175"/>
      <c r="AD147" s="97" t="s">
        <v>23</v>
      </c>
      <c r="AE147" s="12">
        <v>0</v>
      </c>
      <c r="AF147" s="124">
        <f t="shared" si="4"/>
        <v>0</v>
      </c>
    </row>
    <row r="148" spans="1:32" s="5" customFormat="1" ht="14.25">
      <c r="A148" s="103">
        <v>209</v>
      </c>
      <c r="B148" s="103">
        <v>1</v>
      </c>
      <c r="C148" s="95" t="s">
        <v>58</v>
      </c>
      <c r="D148" s="96" t="s">
        <v>411</v>
      </c>
      <c r="E148" s="96"/>
      <c r="F148" s="97" t="s">
        <v>50</v>
      </c>
      <c r="G148" s="104" t="s">
        <v>412</v>
      </c>
      <c r="H148" s="104" t="s">
        <v>413</v>
      </c>
      <c r="I148" s="102" t="s">
        <v>414</v>
      </c>
      <c r="J148" s="97" t="s">
        <v>883</v>
      </c>
      <c r="K148" s="97" t="s">
        <v>909</v>
      </c>
      <c r="L148" s="34">
        <v>10</v>
      </c>
      <c r="M148" s="97"/>
      <c r="N148" s="97" t="s">
        <v>23</v>
      </c>
      <c r="O148" s="97"/>
      <c r="P148" s="97"/>
      <c r="Q148" s="97"/>
      <c r="R148" s="97" t="s">
        <v>23</v>
      </c>
      <c r="S148" s="97"/>
      <c r="T148" s="97"/>
      <c r="U148" s="97"/>
      <c r="V148" s="97"/>
      <c r="W148" s="97"/>
      <c r="X148" s="97" t="s">
        <v>23</v>
      </c>
      <c r="Y148" s="97"/>
      <c r="Z148" s="97"/>
      <c r="AA148" s="97"/>
      <c r="AB148" s="97"/>
      <c r="AC148" s="175"/>
      <c r="AD148" s="97" t="s">
        <v>23</v>
      </c>
      <c r="AE148" s="12">
        <v>0</v>
      </c>
      <c r="AF148" s="124">
        <f t="shared" si="4"/>
        <v>0</v>
      </c>
    </row>
    <row r="149" spans="1:32" s="5" customFormat="1" ht="14.25">
      <c r="A149" s="103">
        <v>210</v>
      </c>
      <c r="B149" s="103">
        <v>1</v>
      </c>
      <c r="C149" s="95" t="s">
        <v>197</v>
      </c>
      <c r="D149" s="128" t="s">
        <v>415</v>
      </c>
      <c r="E149" s="96" t="s">
        <v>416</v>
      </c>
      <c r="F149" s="97" t="s">
        <v>94</v>
      </c>
      <c r="G149" s="151" t="s">
        <v>417</v>
      </c>
      <c r="H149" s="104" t="s">
        <v>418</v>
      </c>
      <c r="I149" s="102" t="s">
        <v>65</v>
      </c>
      <c r="J149" s="97" t="s">
        <v>883</v>
      </c>
      <c r="K149" s="97" t="s">
        <v>909</v>
      </c>
      <c r="L149" s="34">
        <v>10</v>
      </c>
      <c r="M149" s="97"/>
      <c r="N149" s="97"/>
      <c r="O149" s="97"/>
      <c r="P149" s="97"/>
      <c r="Q149" s="97"/>
      <c r="R149" s="97"/>
      <c r="S149" s="97"/>
      <c r="T149" s="97"/>
      <c r="U149" s="97" t="s">
        <v>23</v>
      </c>
      <c r="V149" s="97"/>
      <c r="W149" s="97"/>
      <c r="X149" s="97"/>
      <c r="Y149" s="97"/>
      <c r="Z149" s="97"/>
      <c r="AA149" s="97"/>
      <c r="AB149" s="97"/>
      <c r="AC149" s="175"/>
      <c r="AD149" s="97"/>
      <c r="AE149" s="12">
        <v>0</v>
      </c>
      <c r="AF149" s="124">
        <f t="shared" si="4"/>
        <v>0</v>
      </c>
    </row>
    <row r="150" spans="1:32" s="5" customFormat="1" ht="25.5">
      <c r="A150" s="103">
        <v>211</v>
      </c>
      <c r="B150" s="146">
        <v>1</v>
      </c>
      <c r="C150" s="147" t="s">
        <v>197</v>
      </c>
      <c r="D150" s="148" t="s">
        <v>419</v>
      </c>
      <c r="E150" s="149" t="s">
        <v>420</v>
      </c>
      <c r="F150" s="150" t="s">
        <v>19</v>
      </c>
      <c r="G150" s="99" t="s">
        <v>421</v>
      </c>
      <c r="H150" s="180"/>
      <c r="I150" s="152" t="s">
        <v>422</v>
      </c>
      <c r="J150" s="150" t="s">
        <v>883</v>
      </c>
      <c r="K150" s="97" t="s">
        <v>909</v>
      </c>
      <c r="L150" s="86">
        <v>80</v>
      </c>
      <c r="M150" s="150"/>
      <c r="N150" s="150"/>
      <c r="O150" s="150"/>
      <c r="P150" s="150" t="s">
        <v>23</v>
      </c>
      <c r="Q150" s="150"/>
      <c r="R150" s="150"/>
      <c r="S150" s="150"/>
      <c r="T150" s="150"/>
      <c r="U150" s="150" t="s">
        <v>23</v>
      </c>
      <c r="V150" s="150"/>
      <c r="W150" s="150"/>
      <c r="X150" s="150"/>
      <c r="Y150" s="150"/>
      <c r="Z150" s="150"/>
      <c r="AA150" s="150"/>
      <c r="AB150" s="150"/>
      <c r="AC150" s="179"/>
      <c r="AD150" s="97"/>
      <c r="AE150" s="12">
        <v>0</v>
      </c>
      <c r="AF150" s="124">
        <f t="shared" si="4"/>
        <v>0</v>
      </c>
    </row>
    <row r="151" spans="1:32" s="5" customFormat="1" ht="25.5">
      <c r="A151" s="103">
        <v>212</v>
      </c>
      <c r="B151" s="103">
        <v>1</v>
      </c>
      <c r="C151" s="95" t="s">
        <v>197</v>
      </c>
      <c r="D151" s="128" t="s">
        <v>419</v>
      </c>
      <c r="E151" s="96" t="s">
        <v>423</v>
      </c>
      <c r="F151" s="97" t="s">
        <v>19</v>
      </c>
      <c r="G151" s="99" t="s">
        <v>424</v>
      </c>
      <c r="H151" s="181" t="s">
        <v>983</v>
      </c>
      <c r="I151" s="102" t="s">
        <v>422</v>
      </c>
      <c r="J151" s="97" t="s">
        <v>883</v>
      </c>
      <c r="K151" s="97" t="s">
        <v>909</v>
      </c>
      <c r="L151" s="34">
        <v>80</v>
      </c>
      <c r="M151" s="97"/>
      <c r="N151" s="97"/>
      <c r="O151" s="97"/>
      <c r="P151" s="97"/>
      <c r="Q151" s="97"/>
      <c r="R151" s="97"/>
      <c r="S151" s="97"/>
      <c r="T151" s="97"/>
      <c r="U151" s="97" t="s">
        <v>23</v>
      </c>
      <c r="V151" s="97"/>
      <c r="W151" s="97"/>
      <c r="X151" s="97"/>
      <c r="Y151" s="97"/>
      <c r="Z151" s="97"/>
      <c r="AA151" s="97"/>
      <c r="AB151" s="97"/>
      <c r="AC151" s="175"/>
      <c r="AD151" s="97"/>
      <c r="AE151" s="12">
        <v>0</v>
      </c>
      <c r="AF151" s="124">
        <f t="shared" si="4"/>
        <v>0</v>
      </c>
    </row>
    <row r="152" spans="1:32" s="5" customFormat="1" ht="38.25">
      <c r="A152" s="103">
        <v>213</v>
      </c>
      <c r="B152" s="103">
        <v>1</v>
      </c>
      <c r="C152" s="95" t="s">
        <v>197</v>
      </c>
      <c r="D152" s="128" t="s">
        <v>425</v>
      </c>
      <c r="E152" s="96" t="s">
        <v>990</v>
      </c>
      <c r="F152" s="97" t="s">
        <v>50</v>
      </c>
      <c r="G152" s="182" t="s">
        <v>426</v>
      </c>
      <c r="H152" s="99" t="s">
        <v>427</v>
      </c>
      <c r="I152" s="102" t="s">
        <v>202</v>
      </c>
      <c r="J152" s="97" t="s">
        <v>883</v>
      </c>
      <c r="K152" s="97" t="s">
        <v>909</v>
      </c>
      <c r="L152" s="34">
        <v>80</v>
      </c>
      <c r="M152" s="97" t="s">
        <v>23</v>
      </c>
      <c r="N152" s="97"/>
      <c r="O152" s="97"/>
      <c r="P152" s="97"/>
      <c r="Q152" s="97"/>
      <c r="R152" s="97"/>
      <c r="S152" s="97"/>
      <c r="T152" s="97"/>
      <c r="U152" s="97"/>
      <c r="V152" s="97"/>
      <c r="W152" s="97"/>
      <c r="X152" s="97"/>
      <c r="Y152" s="97"/>
      <c r="Z152" s="97"/>
      <c r="AA152" s="97"/>
      <c r="AB152" s="97"/>
      <c r="AC152" s="175"/>
      <c r="AD152" s="97"/>
      <c r="AE152" s="12">
        <v>0</v>
      </c>
      <c r="AF152" s="124">
        <f t="shared" si="4"/>
        <v>0</v>
      </c>
    </row>
    <row r="153" spans="1:32" s="5" customFormat="1" ht="110.45" customHeight="1">
      <c r="A153" s="103">
        <v>214</v>
      </c>
      <c r="B153" s="103">
        <v>1</v>
      </c>
      <c r="C153" s="95" t="s">
        <v>197</v>
      </c>
      <c r="D153" s="128" t="s">
        <v>428</v>
      </c>
      <c r="E153" s="96" t="s">
        <v>429</v>
      </c>
      <c r="F153" s="97" t="s">
        <v>50</v>
      </c>
      <c r="G153" s="104" t="s">
        <v>430</v>
      </c>
      <c r="H153" s="104" t="s">
        <v>431</v>
      </c>
      <c r="I153" s="129" t="s">
        <v>65</v>
      </c>
      <c r="J153" s="97" t="s">
        <v>883</v>
      </c>
      <c r="K153" s="97" t="s">
        <v>909</v>
      </c>
      <c r="L153" s="34">
        <v>80</v>
      </c>
      <c r="M153" s="97" t="s">
        <v>23</v>
      </c>
      <c r="N153" s="97" t="s">
        <v>23</v>
      </c>
      <c r="O153" s="97"/>
      <c r="P153" s="97" t="s">
        <v>23</v>
      </c>
      <c r="Q153" s="97"/>
      <c r="R153" s="97"/>
      <c r="S153" s="97"/>
      <c r="T153" s="97"/>
      <c r="U153" s="97" t="s">
        <v>23</v>
      </c>
      <c r="V153" s="97" t="s">
        <v>23</v>
      </c>
      <c r="W153" s="97" t="s">
        <v>23</v>
      </c>
      <c r="X153" s="97"/>
      <c r="Y153" s="97"/>
      <c r="Z153" s="97"/>
      <c r="AA153" s="97"/>
      <c r="AB153" s="97"/>
      <c r="AC153" s="175" t="s">
        <v>23</v>
      </c>
      <c r="AD153" s="97" t="s">
        <v>23</v>
      </c>
      <c r="AE153" s="12">
        <v>0</v>
      </c>
      <c r="AF153" s="124">
        <f t="shared" si="4"/>
        <v>0</v>
      </c>
    </row>
    <row r="154" spans="1:32" s="5" customFormat="1" ht="25.5">
      <c r="A154" s="103">
        <v>215</v>
      </c>
      <c r="B154" s="103">
        <v>1</v>
      </c>
      <c r="C154" s="95" t="s">
        <v>197</v>
      </c>
      <c r="D154" s="128" t="s">
        <v>428</v>
      </c>
      <c r="E154" s="96" t="s">
        <v>432</v>
      </c>
      <c r="F154" s="97" t="s">
        <v>19</v>
      </c>
      <c r="G154" s="104" t="s">
        <v>424</v>
      </c>
      <c r="H154" s="154" t="s">
        <v>433</v>
      </c>
      <c r="I154" s="102" t="s">
        <v>422</v>
      </c>
      <c r="J154" s="97" t="s">
        <v>883</v>
      </c>
      <c r="K154" s="97" t="s">
        <v>909</v>
      </c>
      <c r="L154" s="34">
        <v>80</v>
      </c>
      <c r="M154" s="97" t="s">
        <v>23</v>
      </c>
      <c r="N154" s="97" t="s">
        <v>23</v>
      </c>
      <c r="O154" s="97"/>
      <c r="P154" s="97" t="s">
        <v>23</v>
      </c>
      <c r="Q154" s="97"/>
      <c r="R154" s="97"/>
      <c r="S154" s="97"/>
      <c r="T154" s="97"/>
      <c r="U154" s="97" t="s">
        <v>23</v>
      </c>
      <c r="V154" s="97"/>
      <c r="W154" s="97"/>
      <c r="X154" s="97"/>
      <c r="Y154" s="97"/>
      <c r="Z154" s="97"/>
      <c r="AA154" s="97"/>
      <c r="AB154" s="97"/>
      <c r="AC154" s="175" t="s">
        <v>23</v>
      </c>
      <c r="AD154" s="97"/>
      <c r="AE154" s="12">
        <v>0</v>
      </c>
      <c r="AF154" s="124">
        <f t="shared" si="4"/>
        <v>0</v>
      </c>
    </row>
    <row r="155" spans="1:32" s="5" customFormat="1" ht="38.25">
      <c r="A155" s="103">
        <v>216</v>
      </c>
      <c r="B155" s="103">
        <v>1</v>
      </c>
      <c r="C155" s="95" t="s">
        <v>197</v>
      </c>
      <c r="D155" s="128" t="s">
        <v>434</v>
      </c>
      <c r="E155" s="96" t="s">
        <v>429</v>
      </c>
      <c r="F155" s="97" t="s">
        <v>50</v>
      </c>
      <c r="G155" s="104" t="s">
        <v>430</v>
      </c>
      <c r="H155" s="141" t="s">
        <v>431</v>
      </c>
      <c r="I155" s="102" t="s">
        <v>65</v>
      </c>
      <c r="J155" s="97" t="s">
        <v>883</v>
      </c>
      <c r="K155" s="97" t="s">
        <v>909</v>
      </c>
      <c r="L155" s="34">
        <v>80</v>
      </c>
      <c r="M155" s="97" t="s">
        <v>23</v>
      </c>
      <c r="N155" s="97" t="s">
        <v>23</v>
      </c>
      <c r="O155" s="97"/>
      <c r="P155" s="97" t="s">
        <v>23</v>
      </c>
      <c r="Q155" s="97"/>
      <c r="R155" s="97"/>
      <c r="S155" s="97"/>
      <c r="T155" s="97"/>
      <c r="U155" s="97" t="s">
        <v>23</v>
      </c>
      <c r="V155" s="97" t="s">
        <v>23</v>
      </c>
      <c r="W155" s="97" t="s">
        <v>23</v>
      </c>
      <c r="X155" s="97"/>
      <c r="Y155" s="97"/>
      <c r="Z155" s="97"/>
      <c r="AA155" s="97"/>
      <c r="AB155" s="97"/>
      <c r="AC155" s="175" t="s">
        <v>23</v>
      </c>
      <c r="AD155" s="97" t="s">
        <v>23</v>
      </c>
      <c r="AE155" s="12">
        <v>0</v>
      </c>
      <c r="AF155" s="124">
        <f t="shared" si="4"/>
        <v>0</v>
      </c>
    </row>
    <row r="156" spans="1:32" s="5" customFormat="1" ht="25.5">
      <c r="A156" s="103">
        <v>217</v>
      </c>
      <c r="B156" s="103">
        <v>1</v>
      </c>
      <c r="C156" s="95" t="s">
        <v>197</v>
      </c>
      <c r="D156" s="128" t="s">
        <v>434</v>
      </c>
      <c r="E156" s="96" t="s">
        <v>432</v>
      </c>
      <c r="F156" s="97" t="s">
        <v>19</v>
      </c>
      <c r="G156" s="115" t="s">
        <v>424</v>
      </c>
      <c r="H156" s="153" t="s">
        <v>435</v>
      </c>
      <c r="I156" s="102" t="s">
        <v>422</v>
      </c>
      <c r="J156" s="97" t="s">
        <v>883</v>
      </c>
      <c r="K156" s="97" t="s">
        <v>909</v>
      </c>
      <c r="L156" s="34">
        <v>80</v>
      </c>
      <c r="M156" s="97" t="s">
        <v>23</v>
      </c>
      <c r="N156" s="97" t="s">
        <v>23</v>
      </c>
      <c r="O156" s="97"/>
      <c r="P156" s="97" t="s">
        <v>23</v>
      </c>
      <c r="Q156" s="97"/>
      <c r="R156" s="97"/>
      <c r="S156" s="97"/>
      <c r="T156" s="97"/>
      <c r="U156" s="97" t="s">
        <v>23</v>
      </c>
      <c r="V156" s="97"/>
      <c r="W156" s="97"/>
      <c r="X156" s="97"/>
      <c r="Y156" s="97"/>
      <c r="Z156" s="97"/>
      <c r="AA156" s="97"/>
      <c r="AB156" s="97"/>
      <c r="AC156" s="175" t="s">
        <v>23</v>
      </c>
      <c r="AD156" s="97"/>
      <c r="AE156" s="12">
        <v>0</v>
      </c>
      <c r="AF156" s="124">
        <f t="shared" si="4"/>
        <v>0</v>
      </c>
    </row>
    <row r="157" spans="1:32" s="5" customFormat="1" ht="51">
      <c r="A157" s="103">
        <v>218</v>
      </c>
      <c r="B157" s="103">
        <v>1</v>
      </c>
      <c r="C157" s="95" t="s">
        <v>197</v>
      </c>
      <c r="D157" s="128" t="s">
        <v>436</v>
      </c>
      <c r="E157" s="96" t="s">
        <v>437</v>
      </c>
      <c r="F157" s="97" t="s">
        <v>37</v>
      </c>
      <c r="G157" s="104" t="s">
        <v>438</v>
      </c>
      <c r="H157" s="112" t="s">
        <v>439</v>
      </c>
      <c r="I157" s="114" t="s">
        <v>65</v>
      </c>
      <c r="J157" s="97" t="s">
        <v>883</v>
      </c>
      <c r="K157" s="97" t="s">
        <v>909</v>
      </c>
      <c r="L157" s="34">
        <v>80</v>
      </c>
      <c r="M157" s="97"/>
      <c r="N157" s="97"/>
      <c r="O157" s="97"/>
      <c r="P157" s="97"/>
      <c r="Q157" s="97"/>
      <c r="R157" s="97"/>
      <c r="S157" s="97"/>
      <c r="T157" s="97" t="s">
        <v>23</v>
      </c>
      <c r="U157" s="97"/>
      <c r="V157" s="97"/>
      <c r="W157" s="97"/>
      <c r="X157" s="97" t="s">
        <v>23</v>
      </c>
      <c r="Y157" s="97"/>
      <c r="Z157" s="97"/>
      <c r="AA157" s="97"/>
      <c r="AB157" s="97"/>
      <c r="AC157" s="175"/>
      <c r="AD157" s="97"/>
      <c r="AE157" s="12">
        <v>0</v>
      </c>
      <c r="AF157" s="124">
        <f t="shared" si="4"/>
        <v>0</v>
      </c>
    </row>
    <row r="158" spans="1:32" s="5" customFormat="1" ht="25.5">
      <c r="A158" s="103">
        <v>219</v>
      </c>
      <c r="B158" s="103">
        <v>1</v>
      </c>
      <c r="C158" s="95" t="s">
        <v>197</v>
      </c>
      <c r="D158" s="128" t="s">
        <v>436</v>
      </c>
      <c r="E158" s="96" t="s">
        <v>440</v>
      </c>
      <c r="F158" s="97" t="s">
        <v>94</v>
      </c>
      <c r="G158" s="104" t="s">
        <v>441</v>
      </c>
      <c r="H158" s="112" t="s">
        <v>442</v>
      </c>
      <c r="I158" s="102" t="s">
        <v>65</v>
      </c>
      <c r="J158" s="97" t="s">
        <v>883</v>
      </c>
      <c r="K158" s="97" t="s">
        <v>909</v>
      </c>
      <c r="L158" s="34">
        <v>80</v>
      </c>
      <c r="M158" s="97"/>
      <c r="N158" s="97"/>
      <c r="O158" s="97"/>
      <c r="P158" s="97"/>
      <c r="Q158" s="97" t="s">
        <v>23</v>
      </c>
      <c r="R158" s="97"/>
      <c r="S158" s="97" t="s">
        <v>23</v>
      </c>
      <c r="T158" s="97"/>
      <c r="U158" s="97"/>
      <c r="V158" s="97"/>
      <c r="W158" s="97" t="s">
        <v>23</v>
      </c>
      <c r="X158" s="97"/>
      <c r="Y158" s="97"/>
      <c r="Z158" s="97" t="s">
        <v>23</v>
      </c>
      <c r="AA158" s="97"/>
      <c r="AB158" s="97"/>
      <c r="AC158" s="175" t="s">
        <v>23</v>
      </c>
      <c r="AD158" s="97"/>
      <c r="AE158" s="12">
        <v>0</v>
      </c>
      <c r="AF158" s="124">
        <f t="shared" si="4"/>
        <v>0</v>
      </c>
    </row>
    <row r="159" spans="1:32" s="5" customFormat="1" ht="38.25">
      <c r="A159" s="103">
        <v>220</v>
      </c>
      <c r="B159" s="103">
        <v>1</v>
      </c>
      <c r="C159" s="95" t="s">
        <v>197</v>
      </c>
      <c r="D159" s="128" t="s">
        <v>436</v>
      </c>
      <c r="E159" s="96" t="s">
        <v>443</v>
      </c>
      <c r="F159" s="97" t="s">
        <v>19</v>
      </c>
      <c r="G159" s="104" t="s">
        <v>438</v>
      </c>
      <c r="H159" s="155" t="s">
        <v>444</v>
      </c>
      <c r="I159" s="102" t="s">
        <v>65</v>
      </c>
      <c r="J159" s="97" t="s">
        <v>883</v>
      </c>
      <c r="K159" s="97" t="s">
        <v>909</v>
      </c>
      <c r="L159" s="34">
        <v>80</v>
      </c>
      <c r="M159" s="97"/>
      <c r="N159" s="97"/>
      <c r="O159" s="97"/>
      <c r="P159" s="97"/>
      <c r="Q159" s="97"/>
      <c r="R159" s="97"/>
      <c r="S159" s="97"/>
      <c r="T159" s="97"/>
      <c r="U159" s="97"/>
      <c r="V159" s="97"/>
      <c r="W159" s="97"/>
      <c r="X159" s="97"/>
      <c r="Y159" s="97"/>
      <c r="Z159" s="97" t="s">
        <v>23</v>
      </c>
      <c r="AA159" s="97"/>
      <c r="AB159" s="97"/>
      <c r="AC159" s="175" t="s">
        <v>23</v>
      </c>
      <c r="AD159" s="97"/>
      <c r="AE159" s="12">
        <v>0</v>
      </c>
      <c r="AF159" s="124">
        <f t="shared" si="4"/>
        <v>0</v>
      </c>
    </row>
    <row r="160" spans="1:32" s="5" customFormat="1" ht="38.25">
      <c r="A160" s="103">
        <v>221</v>
      </c>
      <c r="B160" s="103">
        <v>1</v>
      </c>
      <c r="C160" s="95" t="s">
        <v>197</v>
      </c>
      <c r="D160" s="128" t="s">
        <v>445</v>
      </c>
      <c r="E160" s="96" t="s">
        <v>446</v>
      </c>
      <c r="F160" s="97" t="s">
        <v>447</v>
      </c>
      <c r="G160" s="104" t="s">
        <v>441</v>
      </c>
      <c r="H160" s="104" t="s">
        <v>448</v>
      </c>
      <c r="I160" s="102" t="s">
        <v>65</v>
      </c>
      <c r="J160" s="97" t="s">
        <v>883</v>
      </c>
      <c r="K160" s="97" t="s">
        <v>909</v>
      </c>
      <c r="L160" s="34">
        <v>80</v>
      </c>
      <c r="M160" s="97" t="s">
        <v>23</v>
      </c>
      <c r="N160" s="97"/>
      <c r="O160" s="97"/>
      <c r="P160" s="97"/>
      <c r="Q160" s="97" t="s">
        <v>23</v>
      </c>
      <c r="R160" s="97"/>
      <c r="S160" s="97" t="s">
        <v>23</v>
      </c>
      <c r="T160" s="97" t="s">
        <v>23</v>
      </c>
      <c r="U160" s="97"/>
      <c r="V160" s="97"/>
      <c r="W160" s="97" t="s">
        <v>23</v>
      </c>
      <c r="X160" s="97"/>
      <c r="Y160" s="97"/>
      <c r="Z160" s="97"/>
      <c r="AA160" s="97"/>
      <c r="AB160" s="97"/>
      <c r="AC160" s="175" t="s">
        <v>23</v>
      </c>
      <c r="AD160" s="97"/>
      <c r="AE160" s="12">
        <v>0</v>
      </c>
      <c r="AF160" s="124">
        <f t="shared" si="4"/>
        <v>0</v>
      </c>
    </row>
    <row r="161" spans="1:32" s="5" customFormat="1" ht="51">
      <c r="A161" s="103">
        <v>222</v>
      </c>
      <c r="B161" s="103">
        <v>1</v>
      </c>
      <c r="C161" s="95" t="s">
        <v>197</v>
      </c>
      <c r="D161" s="128" t="s">
        <v>449</v>
      </c>
      <c r="E161" s="96" t="s">
        <v>450</v>
      </c>
      <c r="F161" s="97" t="s">
        <v>19</v>
      </c>
      <c r="G161" s="104" t="s">
        <v>451</v>
      </c>
      <c r="H161" s="104" t="s">
        <v>452</v>
      </c>
      <c r="I161" s="102" t="s">
        <v>65</v>
      </c>
      <c r="J161" s="97" t="s">
        <v>883</v>
      </c>
      <c r="K161" s="33" t="s">
        <v>974</v>
      </c>
      <c r="L161" s="34">
        <v>80</v>
      </c>
      <c r="M161" s="97" t="s">
        <v>23</v>
      </c>
      <c r="N161" s="97" t="s">
        <v>23</v>
      </c>
      <c r="O161" s="97"/>
      <c r="P161" s="97" t="s">
        <v>23</v>
      </c>
      <c r="Q161" s="97"/>
      <c r="R161" s="97"/>
      <c r="S161" s="97"/>
      <c r="T161" s="97" t="s">
        <v>23</v>
      </c>
      <c r="U161" s="97" t="s">
        <v>23</v>
      </c>
      <c r="V161" s="97" t="s">
        <v>23</v>
      </c>
      <c r="W161" s="97" t="s">
        <v>23</v>
      </c>
      <c r="X161" s="97" t="s">
        <v>23</v>
      </c>
      <c r="Y161" s="97"/>
      <c r="Z161" s="97" t="s">
        <v>23</v>
      </c>
      <c r="AA161" s="97" t="s">
        <v>23</v>
      </c>
      <c r="AB161" s="97" t="s">
        <v>23</v>
      </c>
      <c r="AC161" s="175" t="s">
        <v>23</v>
      </c>
      <c r="AD161" s="97" t="s">
        <v>23</v>
      </c>
      <c r="AE161" s="12">
        <v>0</v>
      </c>
      <c r="AF161" s="124">
        <f t="shared" si="4"/>
        <v>0</v>
      </c>
    </row>
    <row r="162" spans="1:32" s="5" customFormat="1" ht="38.25">
      <c r="A162" s="103">
        <v>223</v>
      </c>
      <c r="B162" s="103">
        <v>1</v>
      </c>
      <c r="C162" s="95" t="s">
        <v>197</v>
      </c>
      <c r="D162" s="128" t="s">
        <v>449</v>
      </c>
      <c r="E162" s="96" t="s">
        <v>453</v>
      </c>
      <c r="F162" s="97" t="s">
        <v>19</v>
      </c>
      <c r="G162" s="104" t="s">
        <v>438</v>
      </c>
      <c r="H162" s="104" t="s">
        <v>454</v>
      </c>
      <c r="I162" s="114" t="s">
        <v>65</v>
      </c>
      <c r="J162" s="97" t="s">
        <v>883</v>
      </c>
      <c r="K162" s="97" t="s">
        <v>909</v>
      </c>
      <c r="L162" s="34">
        <v>80</v>
      </c>
      <c r="M162" s="97" t="s">
        <v>23</v>
      </c>
      <c r="N162" s="97" t="s">
        <v>23</v>
      </c>
      <c r="O162" s="97"/>
      <c r="P162" s="97" t="s">
        <v>23</v>
      </c>
      <c r="Q162" s="97"/>
      <c r="R162" s="97"/>
      <c r="S162" s="97"/>
      <c r="T162" s="97" t="s">
        <v>23</v>
      </c>
      <c r="U162" s="97" t="s">
        <v>23</v>
      </c>
      <c r="V162" s="97" t="s">
        <v>23</v>
      </c>
      <c r="W162" s="97" t="s">
        <v>23</v>
      </c>
      <c r="X162" s="97" t="s">
        <v>23</v>
      </c>
      <c r="Y162" s="97"/>
      <c r="Z162" s="97"/>
      <c r="AA162" s="97" t="s">
        <v>23</v>
      </c>
      <c r="AB162" s="97"/>
      <c r="AC162" s="175" t="s">
        <v>23</v>
      </c>
      <c r="AD162" s="97" t="s">
        <v>23</v>
      </c>
      <c r="AE162" s="12">
        <v>0</v>
      </c>
      <c r="AF162" s="124">
        <f t="shared" si="4"/>
        <v>0</v>
      </c>
    </row>
    <row r="163" spans="1:32" s="5" customFormat="1" ht="38.25">
      <c r="A163" s="103">
        <v>224</v>
      </c>
      <c r="B163" s="103">
        <v>1</v>
      </c>
      <c r="C163" s="95" t="s">
        <v>197</v>
      </c>
      <c r="D163" s="128" t="s">
        <v>449</v>
      </c>
      <c r="E163" s="96" t="s">
        <v>455</v>
      </c>
      <c r="F163" s="97" t="s">
        <v>447</v>
      </c>
      <c r="G163" s="104" t="s">
        <v>441</v>
      </c>
      <c r="H163" s="104" t="s">
        <v>456</v>
      </c>
      <c r="I163" s="114" t="s">
        <v>65</v>
      </c>
      <c r="J163" s="97" t="s">
        <v>883</v>
      </c>
      <c r="K163" s="97" t="s">
        <v>909</v>
      </c>
      <c r="L163" s="34">
        <v>80</v>
      </c>
      <c r="M163" s="97" t="s">
        <v>23</v>
      </c>
      <c r="N163" s="97"/>
      <c r="O163" s="97"/>
      <c r="P163" s="97"/>
      <c r="Q163" s="97" t="s">
        <v>23</v>
      </c>
      <c r="R163" s="97" t="s">
        <v>23</v>
      </c>
      <c r="S163" s="97" t="s">
        <v>23</v>
      </c>
      <c r="T163" s="97" t="s">
        <v>23</v>
      </c>
      <c r="U163" s="97"/>
      <c r="V163" s="97"/>
      <c r="W163" s="97" t="s">
        <v>23</v>
      </c>
      <c r="X163" s="97"/>
      <c r="Y163" s="97"/>
      <c r="Z163" s="97"/>
      <c r="AA163" s="97"/>
      <c r="AB163" s="97"/>
      <c r="AC163" s="175" t="s">
        <v>23</v>
      </c>
      <c r="AD163" s="97"/>
      <c r="AE163" s="12">
        <v>0</v>
      </c>
      <c r="AF163" s="124">
        <f t="shared" si="4"/>
        <v>0</v>
      </c>
    </row>
    <row r="164" spans="1:32" s="5" customFormat="1" ht="51">
      <c r="A164" s="103">
        <v>225</v>
      </c>
      <c r="B164" s="103">
        <v>1</v>
      </c>
      <c r="C164" s="95" t="s">
        <v>197</v>
      </c>
      <c r="D164" s="128" t="s">
        <v>457</v>
      </c>
      <c r="E164" s="96" t="s">
        <v>450</v>
      </c>
      <c r="F164" s="97" t="s">
        <v>19</v>
      </c>
      <c r="G164" s="104" t="s">
        <v>451</v>
      </c>
      <c r="H164" s="99" t="s">
        <v>458</v>
      </c>
      <c r="I164" s="114" t="s">
        <v>65</v>
      </c>
      <c r="J164" s="97" t="s">
        <v>883</v>
      </c>
      <c r="K164" s="97" t="s">
        <v>909</v>
      </c>
      <c r="L164" s="34">
        <v>80</v>
      </c>
      <c r="M164" s="97" t="s">
        <v>23</v>
      </c>
      <c r="N164" s="97" t="s">
        <v>23</v>
      </c>
      <c r="O164" s="97"/>
      <c r="P164" s="97" t="s">
        <v>23</v>
      </c>
      <c r="Q164" s="97"/>
      <c r="R164" s="97"/>
      <c r="S164" s="97"/>
      <c r="T164" s="97" t="s">
        <v>23</v>
      </c>
      <c r="U164" s="97" t="s">
        <v>23</v>
      </c>
      <c r="V164" s="97" t="s">
        <v>23</v>
      </c>
      <c r="W164" s="97" t="s">
        <v>23</v>
      </c>
      <c r="X164" s="97" t="s">
        <v>23</v>
      </c>
      <c r="Y164" s="97"/>
      <c r="Z164" s="97" t="s">
        <v>23</v>
      </c>
      <c r="AA164" s="97" t="s">
        <v>23</v>
      </c>
      <c r="AB164" s="97" t="s">
        <v>23</v>
      </c>
      <c r="AC164" s="175" t="s">
        <v>23</v>
      </c>
      <c r="AD164" s="97" t="s">
        <v>23</v>
      </c>
      <c r="AE164" s="12">
        <v>0</v>
      </c>
      <c r="AF164" s="124">
        <f t="shared" si="4"/>
        <v>0</v>
      </c>
    </row>
    <row r="165" spans="1:32" s="5" customFormat="1" ht="38.25">
      <c r="A165" s="103">
        <v>226</v>
      </c>
      <c r="B165" s="103">
        <v>1</v>
      </c>
      <c r="C165" s="95" t="s">
        <v>197</v>
      </c>
      <c r="D165" s="128" t="s">
        <v>457</v>
      </c>
      <c r="E165" s="96" t="s">
        <v>453</v>
      </c>
      <c r="F165" s="97" t="s">
        <v>19</v>
      </c>
      <c r="G165" s="104" t="s">
        <v>438</v>
      </c>
      <c r="H165" s="99" t="s">
        <v>454</v>
      </c>
      <c r="I165" s="114" t="s">
        <v>65</v>
      </c>
      <c r="J165" s="97" t="s">
        <v>883</v>
      </c>
      <c r="K165" s="97" t="s">
        <v>909</v>
      </c>
      <c r="L165" s="34">
        <v>80</v>
      </c>
      <c r="M165" s="97" t="s">
        <v>23</v>
      </c>
      <c r="N165" s="97" t="s">
        <v>23</v>
      </c>
      <c r="O165" s="97"/>
      <c r="P165" s="97" t="s">
        <v>23</v>
      </c>
      <c r="Q165" s="97"/>
      <c r="R165" s="97"/>
      <c r="S165" s="97"/>
      <c r="T165" s="97" t="s">
        <v>23</v>
      </c>
      <c r="U165" s="97" t="s">
        <v>23</v>
      </c>
      <c r="V165" s="97" t="s">
        <v>23</v>
      </c>
      <c r="W165" s="97" t="s">
        <v>23</v>
      </c>
      <c r="X165" s="97" t="s">
        <v>23</v>
      </c>
      <c r="Y165" s="97"/>
      <c r="Z165" s="97"/>
      <c r="AA165" s="97" t="s">
        <v>23</v>
      </c>
      <c r="AB165" s="97"/>
      <c r="AC165" s="175" t="s">
        <v>23</v>
      </c>
      <c r="AD165" s="97" t="s">
        <v>23</v>
      </c>
      <c r="AE165" s="12">
        <v>0</v>
      </c>
      <c r="AF165" s="124">
        <f t="shared" si="4"/>
        <v>0</v>
      </c>
    </row>
    <row r="166" spans="1:32" s="5" customFormat="1" ht="38.25">
      <c r="A166" s="103">
        <v>227</v>
      </c>
      <c r="B166" s="103">
        <v>1</v>
      </c>
      <c r="C166" s="95" t="s">
        <v>197</v>
      </c>
      <c r="D166" s="128" t="s">
        <v>457</v>
      </c>
      <c r="E166" s="96" t="s">
        <v>455</v>
      </c>
      <c r="F166" s="97" t="s">
        <v>19</v>
      </c>
      <c r="G166" s="104" t="s">
        <v>441</v>
      </c>
      <c r="H166" s="99" t="s">
        <v>456</v>
      </c>
      <c r="I166" s="102" t="s">
        <v>65</v>
      </c>
      <c r="J166" s="97" t="s">
        <v>883</v>
      </c>
      <c r="K166" s="97" t="s">
        <v>909</v>
      </c>
      <c r="L166" s="34">
        <v>80</v>
      </c>
      <c r="M166" s="97" t="s">
        <v>23</v>
      </c>
      <c r="N166" s="97"/>
      <c r="O166" s="97"/>
      <c r="P166" s="97"/>
      <c r="Q166" s="97" t="s">
        <v>23</v>
      </c>
      <c r="R166" s="97" t="s">
        <v>23</v>
      </c>
      <c r="S166" s="97" t="s">
        <v>23</v>
      </c>
      <c r="T166" s="97" t="s">
        <v>23</v>
      </c>
      <c r="U166" s="97"/>
      <c r="V166" s="97"/>
      <c r="W166" s="97" t="s">
        <v>23</v>
      </c>
      <c r="X166" s="97"/>
      <c r="Y166" s="97"/>
      <c r="Z166" s="97"/>
      <c r="AA166" s="97"/>
      <c r="AB166" s="97"/>
      <c r="AC166" s="175" t="s">
        <v>23</v>
      </c>
      <c r="AD166" s="97"/>
      <c r="AE166" s="12">
        <v>0</v>
      </c>
      <c r="AF166" s="124">
        <f t="shared" si="4"/>
        <v>0</v>
      </c>
    </row>
    <row r="167" spans="1:32" s="5" customFormat="1" ht="60.75" customHeight="1">
      <c r="A167" s="103">
        <v>228</v>
      </c>
      <c r="B167" s="103">
        <v>1</v>
      </c>
      <c r="C167" s="95" t="s">
        <v>197</v>
      </c>
      <c r="D167" s="128" t="s">
        <v>459</v>
      </c>
      <c r="E167" s="96" t="s">
        <v>450</v>
      </c>
      <c r="F167" s="97" t="s">
        <v>19</v>
      </c>
      <c r="G167" s="104" t="s">
        <v>451</v>
      </c>
      <c r="H167" s="99" t="s">
        <v>454</v>
      </c>
      <c r="I167" s="102" t="s">
        <v>65</v>
      </c>
      <c r="J167" s="97" t="s">
        <v>883</v>
      </c>
      <c r="K167" s="97" t="s">
        <v>909</v>
      </c>
      <c r="L167" s="34">
        <v>80</v>
      </c>
      <c r="M167" s="97" t="s">
        <v>23</v>
      </c>
      <c r="N167" s="97" t="s">
        <v>23</v>
      </c>
      <c r="O167" s="97"/>
      <c r="P167" s="97" t="s">
        <v>23</v>
      </c>
      <c r="Q167" s="97"/>
      <c r="R167" s="97"/>
      <c r="S167" s="97"/>
      <c r="T167" s="97" t="s">
        <v>23</v>
      </c>
      <c r="U167" s="97" t="s">
        <v>23</v>
      </c>
      <c r="V167" s="97" t="s">
        <v>23</v>
      </c>
      <c r="W167" s="97" t="s">
        <v>23</v>
      </c>
      <c r="X167" s="97" t="s">
        <v>23</v>
      </c>
      <c r="Y167" s="97"/>
      <c r="Z167" s="97" t="s">
        <v>23</v>
      </c>
      <c r="AA167" s="97" t="s">
        <v>23</v>
      </c>
      <c r="AB167" s="97" t="s">
        <v>23</v>
      </c>
      <c r="AC167" s="175" t="s">
        <v>23</v>
      </c>
      <c r="AD167" s="97" t="s">
        <v>23</v>
      </c>
      <c r="AE167" s="12">
        <v>0</v>
      </c>
      <c r="AF167" s="124">
        <f t="shared" si="4"/>
        <v>0</v>
      </c>
    </row>
    <row r="168" spans="1:32" s="5" customFormat="1" ht="38.25">
      <c r="A168" s="103">
        <v>229</v>
      </c>
      <c r="B168" s="103">
        <v>1</v>
      </c>
      <c r="C168" s="95" t="s">
        <v>197</v>
      </c>
      <c r="D168" s="128" t="s">
        <v>459</v>
      </c>
      <c r="E168" s="96" t="s">
        <v>453</v>
      </c>
      <c r="F168" s="97" t="s">
        <v>19</v>
      </c>
      <c r="G168" s="104" t="s">
        <v>438</v>
      </c>
      <c r="H168" s="99" t="s">
        <v>454</v>
      </c>
      <c r="I168" s="114" t="s">
        <v>65</v>
      </c>
      <c r="J168" s="97" t="s">
        <v>883</v>
      </c>
      <c r="K168" s="97" t="s">
        <v>909</v>
      </c>
      <c r="L168" s="34">
        <v>80</v>
      </c>
      <c r="M168" s="97" t="s">
        <v>23</v>
      </c>
      <c r="N168" s="97" t="s">
        <v>23</v>
      </c>
      <c r="O168" s="97"/>
      <c r="P168" s="97" t="s">
        <v>23</v>
      </c>
      <c r="Q168" s="97"/>
      <c r="R168" s="97"/>
      <c r="S168" s="97"/>
      <c r="T168" s="97" t="s">
        <v>23</v>
      </c>
      <c r="U168" s="97" t="s">
        <v>23</v>
      </c>
      <c r="V168" s="97" t="s">
        <v>23</v>
      </c>
      <c r="W168" s="97" t="s">
        <v>23</v>
      </c>
      <c r="X168" s="97" t="s">
        <v>23</v>
      </c>
      <c r="Y168" s="97"/>
      <c r="Z168" s="97"/>
      <c r="AA168" s="97" t="s">
        <v>23</v>
      </c>
      <c r="AB168" s="97"/>
      <c r="AC168" s="175" t="s">
        <v>23</v>
      </c>
      <c r="AD168" s="97" t="s">
        <v>23</v>
      </c>
      <c r="AE168" s="12">
        <v>0</v>
      </c>
      <c r="AF168" s="124">
        <f t="shared" si="4"/>
        <v>0</v>
      </c>
    </row>
    <row r="169" spans="1:32" s="5" customFormat="1" ht="61.9" customHeight="1">
      <c r="A169" s="103">
        <v>230</v>
      </c>
      <c r="B169" s="103">
        <v>1</v>
      </c>
      <c r="C169" s="95" t="s">
        <v>197</v>
      </c>
      <c r="D169" s="128" t="s">
        <v>460</v>
      </c>
      <c r="E169" s="96" t="s">
        <v>991</v>
      </c>
      <c r="F169" s="97" t="s">
        <v>19</v>
      </c>
      <c r="G169" s="104" t="s">
        <v>421</v>
      </c>
      <c r="H169" s="99" t="s">
        <v>461</v>
      </c>
      <c r="I169" s="114" t="s">
        <v>65</v>
      </c>
      <c r="J169" s="97" t="s">
        <v>883</v>
      </c>
      <c r="K169" s="97" t="s">
        <v>909</v>
      </c>
      <c r="L169" s="34">
        <v>80</v>
      </c>
      <c r="M169" s="97" t="s">
        <v>23</v>
      </c>
      <c r="N169" s="97"/>
      <c r="O169" s="97"/>
      <c r="P169" s="97"/>
      <c r="Q169" s="97"/>
      <c r="R169" s="97"/>
      <c r="S169" s="97"/>
      <c r="T169" s="97"/>
      <c r="U169" s="97" t="s">
        <v>23</v>
      </c>
      <c r="V169" s="97" t="s">
        <v>23</v>
      </c>
      <c r="W169" s="97" t="s">
        <v>23</v>
      </c>
      <c r="X169" s="97"/>
      <c r="Y169" s="97"/>
      <c r="Z169" s="97"/>
      <c r="AA169" s="97"/>
      <c r="AB169" s="97"/>
      <c r="AC169" s="175"/>
      <c r="AD169" s="97"/>
      <c r="AE169" s="12">
        <v>0</v>
      </c>
      <c r="AF169" s="124">
        <f t="shared" si="4"/>
        <v>0</v>
      </c>
    </row>
    <row r="170" spans="1:32" s="5" customFormat="1" ht="38.25">
      <c r="A170" s="103">
        <v>231</v>
      </c>
      <c r="B170" s="103">
        <v>1</v>
      </c>
      <c r="C170" s="95" t="s">
        <v>197</v>
      </c>
      <c r="D170" s="128" t="s">
        <v>460</v>
      </c>
      <c r="E170" s="96" t="s">
        <v>992</v>
      </c>
      <c r="F170" s="97" t="s">
        <v>19</v>
      </c>
      <c r="G170" s="104" t="s">
        <v>421</v>
      </c>
      <c r="H170" s="104" t="s">
        <v>462</v>
      </c>
      <c r="I170" s="114" t="s">
        <v>65</v>
      </c>
      <c r="J170" s="97" t="s">
        <v>883</v>
      </c>
      <c r="K170" s="97" t="s">
        <v>909</v>
      </c>
      <c r="L170" s="34">
        <v>80</v>
      </c>
      <c r="M170" s="97" t="s">
        <v>23</v>
      </c>
      <c r="N170" s="97"/>
      <c r="O170" s="97"/>
      <c r="P170" s="97"/>
      <c r="Q170" s="97"/>
      <c r="R170" s="97"/>
      <c r="S170" s="97"/>
      <c r="T170" s="97"/>
      <c r="U170" s="97" t="s">
        <v>23</v>
      </c>
      <c r="V170" s="97" t="s">
        <v>23</v>
      </c>
      <c r="W170" s="97" t="s">
        <v>23</v>
      </c>
      <c r="X170" s="97"/>
      <c r="Y170" s="97"/>
      <c r="Z170" s="97"/>
      <c r="AA170" s="97" t="s">
        <v>23</v>
      </c>
      <c r="AB170" s="97"/>
      <c r="AC170" s="175"/>
      <c r="AD170" s="97"/>
      <c r="AE170" s="12">
        <v>0</v>
      </c>
      <c r="AF170" s="124">
        <f t="shared" si="4"/>
        <v>0</v>
      </c>
    </row>
    <row r="171" spans="1:32" s="5" customFormat="1" ht="51">
      <c r="A171" s="103">
        <v>232</v>
      </c>
      <c r="B171" s="103">
        <v>1</v>
      </c>
      <c r="C171" s="95" t="s">
        <v>197</v>
      </c>
      <c r="D171" s="128" t="s">
        <v>463</v>
      </c>
      <c r="E171" s="96" t="s">
        <v>991</v>
      </c>
      <c r="F171" s="97" t="s">
        <v>19</v>
      </c>
      <c r="G171" s="104" t="s">
        <v>421</v>
      </c>
      <c r="H171" s="104" t="s">
        <v>464</v>
      </c>
      <c r="I171" s="114" t="s">
        <v>65</v>
      </c>
      <c r="J171" s="97" t="s">
        <v>883</v>
      </c>
      <c r="K171" s="97" t="s">
        <v>909</v>
      </c>
      <c r="L171" s="34">
        <v>80</v>
      </c>
      <c r="M171" s="97" t="s">
        <v>23</v>
      </c>
      <c r="N171" s="97"/>
      <c r="O171" s="97"/>
      <c r="P171" s="97"/>
      <c r="Q171" s="97"/>
      <c r="R171" s="97"/>
      <c r="S171" s="97"/>
      <c r="T171" s="97"/>
      <c r="U171" s="97" t="s">
        <v>23</v>
      </c>
      <c r="V171" s="97" t="s">
        <v>23</v>
      </c>
      <c r="W171" s="97" t="s">
        <v>23</v>
      </c>
      <c r="X171" s="97"/>
      <c r="Y171" s="97"/>
      <c r="Z171" s="97"/>
      <c r="AA171" s="97"/>
      <c r="AB171" s="97"/>
      <c r="AC171" s="175"/>
      <c r="AD171" s="97"/>
      <c r="AE171" s="12">
        <v>0</v>
      </c>
      <c r="AF171" s="124">
        <f t="shared" ref="AF171:AF202" si="5">$AE171*$L171</f>
        <v>0</v>
      </c>
    </row>
    <row r="172" spans="1:32" s="5" customFormat="1" ht="48.6" customHeight="1">
      <c r="A172" s="103">
        <v>233</v>
      </c>
      <c r="B172" s="103">
        <v>1</v>
      </c>
      <c r="C172" s="95" t="s">
        <v>197</v>
      </c>
      <c r="D172" s="128" t="s">
        <v>463</v>
      </c>
      <c r="E172" s="96" t="s">
        <v>992</v>
      </c>
      <c r="F172" s="97" t="s">
        <v>19</v>
      </c>
      <c r="G172" s="104" t="s">
        <v>421</v>
      </c>
      <c r="H172" s="104" t="s">
        <v>465</v>
      </c>
      <c r="I172" s="114" t="s">
        <v>65</v>
      </c>
      <c r="J172" s="97" t="s">
        <v>883</v>
      </c>
      <c r="K172" s="97" t="s">
        <v>909</v>
      </c>
      <c r="L172" s="34">
        <v>80</v>
      </c>
      <c r="M172" s="97" t="s">
        <v>23</v>
      </c>
      <c r="N172" s="97"/>
      <c r="O172" s="97"/>
      <c r="P172" s="97"/>
      <c r="Q172" s="97"/>
      <c r="R172" s="97"/>
      <c r="S172" s="97"/>
      <c r="T172" s="97"/>
      <c r="U172" s="97" t="s">
        <v>23</v>
      </c>
      <c r="V172" s="97" t="s">
        <v>23</v>
      </c>
      <c r="W172" s="97" t="s">
        <v>23</v>
      </c>
      <c r="X172" s="97"/>
      <c r="Y172" s="97"/>
      <c r="Z172" s="97"/>
      <c r="AA172" s="97" t="s">
        <v>23</v>
      </c>
      <c r="AB172" s="97"/>
      <c r="AC172" s="175"/>
      <c r="AD172" s="97"/>
      <c r="AE172" s="12">
        <v>0</v>
      </c>
      <c r="AF172" s="124">
        <f t="shared" si="5"/>
        <v>0</v>
      </c>
    </row>
    <row r="173" spans="1:32" s="5" customFormat="1" ht="38.25">
      <c r="A173" s="103">
        <v>234</v>
      </c>
      <c r="B173" s="103">
        <v>1</v>
      </c>
      <c r="C173" s="95" t="s">
        <v>197</v>
      </c>
      <c r="D173" s="128" t="s">
        <v>466</v>
      </c>
      <c r="E173" s="105" t="s">
        <v>993</v>
      </c>
      <c r="F173" s="97" t="s">
        <v>19</v>
      </c>
      <c r="G173" s="156" t="s">
        <v>467</v>
      </c>
      <c r="H173" s="154" t="s">
        <v>468</v>
      </c>
      <c r="I173" s="114" t="s">
        <v>65</v>
      </c>
      <c r="J173" s="97" t="s">
        <v>883</v>
      </c>
      <c r="K173" s="97" t="s">
        <v>909</v>
      </c>
      <c r="L173" s="34">
        <v>80</v>
      </c>
      <c r="M173" s="97"/>
      <c r="N173" s="97"/>
      <c r="O173" s="97"/>
      <c r="P173" s="97"/>
      <c r="Q173" s="97"/>
      <c r="R173" s="97"/>
      <c r="S173" s="97"/>
      <c r="T173" s="97"/>
      <c r="U173" s="97" t="s">
        <v>23</v>
      </c>
      <c r="V173" s="97"/>
      <c r="W173" s="97"/>
      <c r="X173" s="97"/>
      <c r="Y173" s="97"/>
      <c r="Z173" s="97"/>
      <c r="AA173" s="97"/>
      <c r="AB173" s="97"/>
      <c r="AC173" s="175"/>
      <c r="AD173" s="97"/>
      <c r="AE173" s="12">
        <v>0</v>
      </c>
      <c r="AF173" s="124">
        <f t="shared" si="5"/>
        <v>0</v>
      </c>
    </row>
    <row r="174" spans="1:32" s="5" customFormat="1" ht="51">
      <c r="A174" s="103">
        <v>235</v>
      </c>
      <c r="B174" s="103">
        <v>1</v>
      </c>
      <c r="C174" s="95" t="s">
        <v>197</v>
      </c>
      <c r="D174" s="128" t="s">
        <v>469</v>
      </c>
      <c r="E174" s="96" t="s">
        <v>994</v>
      </c>
      <c r="F174" s="97" t="s">
        <v>37</v>
      </c>
      <c r="G174" s="99" t="s">
        <v>438</v>
      </c>
      <c r="H174" s="104" t="s">
        <v>470</v>
      </c>
      <c r="I174" s="114" t="s">
        <v>65</v>
      </c>
      <c r="J174" s="97" t="s">
        <v>883</v>
      </c>
      <c r="K174" s="97" t="s">
        <v>909</v>
      </c>
      <c r="L174" s="34">
        <v>80</v>
      </c>
      <c r="M174" s="97"/>
      <c r="N174" s="97"/>
      <c r="O174" s="97"/>
      <c r="P174" s="97"/>
      <c r="Q174" s="97"/>
      <c r="R174" s="97"/>
      <c r="S174" s="97"/>
      <c r="T174" s="97" t="s">
        <v>23</v>
      </c>
      <c r="U174" s="97"/>
      <c r="V174" s="97"/>
      <c r="W174" s="97"/>
      <c r="X174" s="97" t="s">
        <v>23</v>
      </c>
      <c r="Y174" s="97"/>
      <c r="Z174" s="97" t="s">
        <v>23</v>
      </c>
      <c r="AA174" s="97"/>
      <c r="AB174" s="97"/>
      <c r="AC174" s="175"/>
      <c r="AD174" s="97"/>
      <c r="AE174" s="12">
        <v>0</v>
      </c>
      <c r="AF174" s="124">
        <f t="shared" si="5"/>
        <v>0</v>
      </c>
    </row>
    <row r="175" spans="1:32" s="5" customFormat="1" ht="14.25">
      <c r="A175" s="103">
        <v>236</v>
      </c>
      <c r="B175" s="103">
        <v>1</v>
      </c>
      <c r="C175" s="95" t="s">
        <v>58</v>
      </c>
      <c r="D175" s="96" t="s">
        <v>100</v>
      </c>
      <c r="E175" s="96"/>
      <c r="F175" s="97" t="s">
        <v>50</v>
      </c>
      <c r="G175" s="102" t="s">
        <v>471</v>
      </c>
      <c r="H175" s="102" t="s">
        <v>472</v>
      </c>
      <c r="I175" s="99" t="s">
        <v>473</v>
      </c>
      <c r="J175" s="97" t="s">
        <v>41</v>
      </c>
      <c r="K175" s="97" t="s">
        <v>909</v>
      </c>
      <c r="L175" s="85">
        <v>365</v>
      </c>
      <c r="M175" s="97"/>
      <c r="N175" s="97" t="s">
        <v>23</v>
      </c>
      <c r="O175" s="97"/>
      <c r="P175" s="97" t="s">
        <v>23</v>
      </c>
      <c r="Q175" s="97" t="s">
        <v>23</v>
      </c>
      <c r="R175" s="97" t="s">
        <v>23</v>
      </c>
      <c r="S175" s="97"/>
      <c r="T175" s="97"/>
      <c r="U175" s="97"/>
      <c r="V175" s="97"/>
      <c r="W175" s="97"/>
      <c r="X175" s="97" t="s">
        <v>23</v>
      </c>
      <c r="Y175" s="97"/>
      <c r="Z175" s="97"/>
      <c r="AA175" s="97"/>
      <c r="AB175" s="97"/>
      <c r="AC175" s="175"/>
      <c r="AD175" s="97" t="s">
        <v>23</v>
      </c>
      <c r="AE175" s="12">
        <v>0</v>
      </c>
      <c r="AF175" s="124">
        <f t="shared" si="5"/>
        <v>0</v>
      </c>
    </row>
    <row r="176" spans="1:32" s="5" customFormat="1" ht="25.5">
      <c r="A176" s="103">
        <v>240</v>
      </c>
      <c r="B176" s="103">
        <v>1</v>
      </c>
      <c r="C176" s="95" t="s">
        <v>16</v>
      </c>
      <c r="D176" s="96" t="s">
        <v>474</v>
      </c>
      <c r="E176" s="96"/>
      <c r="F176" s="97" t="s">
        <v>19</v>
      </c>
      <c r="G176" s="99" t="s">
        <v>475</v>
      </c>
      <c r="H176" s="99" t="s">
        <v>476</v>
      </c>
      <c r="I176" s="98" t="s">
        <v>477</v>
      </c>
      <c r="J176" s="97" t="s">
        <v>41</v>
      </c>
      <c r="K176" s="97" t="s">
        <v>909</v>
      </c>
      <c r="L176" s="34">
        <v>125</v>
      </c>
      <c r="M176" s="97"/>
      <c r="N176" s="97" t="s">
        <v>23</v>
      </c>
      <c r="O176" s="97"/>
      <c r="P176" s="97" t="s">
        <v>23</v>
      </c>
      <c r="Q176" s="97"/>
      <c r="R176" s="97"/>
      <c r="S176" s="97"/>
      <c r="T176" s="97"/>
      <c r="U176" s="97"/>
      <c r="V176" s="97" t="s">
        <v>23</v>
      </c>
      <c r="W176" s="97" t="s">
        <v>23</v>
      </c>
      <c r="X176" s="97"/>
      <c r="Y176" s="97" t="s">
        <v>23</v>
      </c>
      <c r="Z176" s="97"/>
      <c r="AA176" s="97" t="s">
        <v>23</v>
      </c>
      <c r="AB176" s="97" t="s">
        <v>23</v>
      </c>
      <c r="AC176" s="175" t="s">
        <v>23</v>
      </c>
      <c r="AD176" s="97" t="s">
        <v>23</v>
      </c>
      <c r="AE176" s="12">
        <v>0</v>
      </c>
      <c r="AF176" s="124">
        <f t="shared" si="5"/>
        <v>0</v>
      </c>
    </row>
    <row r="177" spans="1:32" s="5" customFormat="1" ht="39.6" customHeight="1">
      <c r="A177" s="103">
        <v>241</v>
      </c>
      <c r="B177" s="103">
        <v>1</v>
      </c>
      <c r="C177" s="95" t="s">
        <v>16</v>
      </c>
      <c r="D177" s="96" t="s">
        <v>474</v>
      </c>
      <c r="E177" s="96" t="s">
        <v>478</v>
      </c>
      <c r="F177" s="97" t="s">
        <v>19</v>
      </c>
      <c r="G177" s="99" t="s">
        <v>1004</v>
      </c>
      <c r="H177" s="99" t="s">
        <v>479</v>
      </c>
      <c r="I177" s="99" t="s">
        <v>480</v>
      </c>
      <c r="J177" s="97" t="s">
        <v>41</v>
      </c>
      <c r="K177" s="97" t="s">
        <v>909</v>
      </c>
      <c r="L177" s="85">
        <v>125</v>
      </c>
      <c r="M177" s="97"/>
      <c r="N177" s="97"/>
      <c r="O177" s="97"/>
      <c r="P177" s="97"/>
      <c r="Q177" s="97"/>
      <c r="R177" s="97"/>
      <c r="S177" s="97"/>
      <c r="T177" s="97"/>
      <c r="U177" s="97"/>
      <c r="V177" s="97"/>
      <c r="W177" s="97" t="s">
        <v>23</v>
      </c>
      <c r="X177" s="97"/>
      <c r="Y177" s="97"/>
      <c r="Z177" s="97"/>
      <c r="AA177" s="97"/>
      <c r="AB177" s="97"/>
      <c r="AC177" s="175"/>
      <c r="AD177" s="97"/>
      <c r="AE177" s="12">
        <v>0</v>
      </c>
      <c r="AF177" s="124">
        <f t="shared" si="5"/>
        <v>0</v>
      </c>
    </row>
    <row r="178" spans="1:32" s="5" customFormat="1" ht="25.5">
      <c r="A178" s="103">
        <v>242</v>
      </c>
      <c r="B178" s="103">
        <v>1</v>
      </c>
      <c r="C178" s="95" t="s">
        <v>16</v>
      </c>
      <c r="D178" s="96" t="s">
        <v>474</v>
      </c>
      <c r="E178" s="96" t="s">
        <v>481</v>
      </c>
      <c r="F178" s="97" t="s">
        <v>19</v>
      </c>
      <c r="G178" s="99" t="s">
        <v>482</v>
      </c>
      <c r="H178" s="99" t="s">
        <v>483</v>
      </c>
      <c r="I178" s="114" t="s">
        <v>484</v>
      </c>
      <c r="J178" s="97" t="s">
        <v>41</v>
      </c>
      <c r="K178" s="33" t="s">
        <v>970</v>
      </c>
      <c r="L178" s="34">
        <v>125</v>
      </c>
      <c r="M178" s="97"/>
      <c r="N178" s="97"/>
      <c r="O178" s="97"/>
      <c r="P178" s="97"/>
      <c r="Q178" s="97"/>
      <c r="R178" s="97"/>
      <c r="S178" s="97"/>
      <c r="T178" s="97"/>
      <c r="U178" s="97"/>
      <c r="V178" s="97"/>
      <c r="W178" s="97"/>
      <c r="X178" s="97"/>
      <c r="Y178" s="97"/>
      <c r="Z178" s="97" t="s">
        <v>23</v>
      </c>
      <c r="AA178" s="97" t="s">
        <v>23</v>
      </c>
      <c r="AB178" s="97"/>
      <c r="AC178" s="175"/>
      <c r="AD178" s="97"/>
      <c r="AE178" s="12">
        <v>0</v>
      </c>
      <c r="AF178" s="124">
        <f t="shared" si="5"/>
        <v>0</v>
      </c>
    </row>
    <row r="179" spans="1:32" s="5" customFormat="1" ht="39" customHeight="1">
      <c r="A179" s="103">
        <v>243</v>
      </c>
      <c r="B179" s="103">
        <v>1</v>
      </c>
      <c r="C179" s="95" t="s">
        <v>16</v>
      </c>
      <c r="D179" s="96" t="s">
        <v>474</v>
      </c>
      <c r="E179" s="96"/>
      <c r="F179" s="97" t="s">
        <v>37</v>
      </c>
      <c r="G179" s="104" t="s">
        <v>485</v>
      </c>
      <c r="H179" s="104" t="s">
        <v>486</v>
      </c>
      <c r="I179" s="99" t="s">
        <v>487</v>
      </c>
      <c r="J179" s="97" t="s">
        <v>41</v>
      </c>
      <c r="K179" s="97" t="s">
        <v>909</v>
      </c>
      <c r="L179" s="34">
        <v>125</v>
      </c>
      <c r="M179" s="97"/>
      <c r="N179" s="97"/>
      <c r="O179" s="97"/>
      <c r="P179" s="97"/>
      <c r="Q179" s="97"/>
      <c r="R179" s="97"/>
      <c r="S179" s="97"/>
      <c r="T179" s="97"/>
      <c r="U179" s="97" t="s">
        <v>23</v>
      </c>
      <c r="V179" s="97"/>
      <c r="W179" s="97"/>
      <c r="X179" s="97"/>
      <c r="Y179" s="97"/>
      <c r="Z179" s="97"/>
      <c r="AA179" s="97"/>
      <c r="AB179" s="97"/>
      <c r="AC179" s="175"/>
      <c r="AD179" s="97" t="s">
        <v>23</v>
      </c>
      <c r="AE179" s="12">
        <v>0</v>
      </c>
      <c r="AF179" s="124">
        <f t="shared" si="5"/>
        <v>0</v>
      </c>
    </row>
    <row r="180" spans="1:32" s="5" customFormat="1" ht="34.9" customHeight="1">
      <c r="A180" s="103">
        <v>244</v>
      </c>
      <c r="B180" s="103">
        <v>1</v>
      </c>
      <c r="C180" s="95" t="s">
        <v>16</v>
      </c>
      <c r="D180" s="96" t="s">
        <v>474</v>
      </c>
      <c r="E180" s="96" t="s">
        <v>478</v>
      </c>
      <c r="F180" s="97" t="s">
        <v>19</v>
      </c>
      <c r="G180" s="99" t="s">
        <v>488</v>
      </c>
      <c r="H180" s="99" t="s">
        <v>489</v>
      </c>
      <c r="I180" s="114" t="s">
        <v>490</v>
      </c>
      <c r="J180" s="97" t="s">
        <v>41</v>
      </c>
      <c r="K180" s="97" t="s">
        <v>909</v>
      </c>
      <c r="L180" s="34">
        <v>125</v>
      </c>
      <c r="M180" s="97"/>
      <c r="N180" s="97"/>
      <c r="O180" s="97"/>
      <c r="P180" s="97"/>
      <c r="Q180" s="97"/>
      <c r="R180" s="97"/>
      <c r="S180" s="97"/>
      <c r="T180" s="97"/>
      <c r="U180" s="97" t="s">
        <v>23</v>
      </c>
      <c r="V180" s="97"/>
      <c r="W180" s="97"/>
      <c r="X180" s="97"/>
      <c r="Y180" s="97"/>
      <c r="Z180" s="97"/>
      <c r="AA180" s="97"/>
      <c r="AB180" s="97"/>
      <c r="AC180" s="175"/>
      <c r="AD180" s="97"/>
      <c r="AE180" s="12">
        <v>0</v>
      </c>
      <c r="AF180" s="124">
        <f t="shared" si="5"/>
        <v>0</v>
      </c>
    </row>
    <row r="181" spans="1:32" s="5" customFormat="1" ht="40.15" customHeight="1">
      <c r="A181" s="103">
        <v>245</v>
      </c>
      <c r="B181" s="103">
        <v>1</v>
      </c>
      <c r="C181" s="95" t="s">
        <v>16</v>
      </c>
      <c r="D181" s="96" t="s">
        <v>474</v>
      </c>
      <c r="E181" s="96" t="s">
        <v>478</v>
      </c>
      <c r="F181" s="97" t="s">
        <v>37</v>
      </c>
      <c r="G181" s="99" t="s">
        <v>488</v>
      </c>
      <c r="H181" s="99"/>
      <c r="I181" s="114" t="s">
        <v>491</v>
      </c>
      <c r="J181" s="97" t="s">
        <v>41</v>
      </c>
      <c r="K181" s="97" t="s">
        <v>909</v>
      </c>
      <c r="L181" s="34">
        <v>125</v>
      </c>
      <c r="M181" s="97"/>
      <c r="N181" s="97"/>
      <c r="O181" s="97"/>
      <c r="P181" s="97"/>
      <c r="Q181" s="97"/>
      <c r="R181" s="97"/>
      <c r="S181" s="97"/>
      <c r="T181" s="97"/>
      <c r="U181" s="97" t="s">
        <v>23</v>
      </c>
      <c r="V181" s="97"/>
      <c r="W181" s="97"/>
      <c r="X181" s="97"/>
      <c r="Y181" s="97"/>
      <c r="Z181" s="97"/>
      <c r="AA181" s="97"/>
      <c r="AB181" s="97"/>
      <c r="AC181" s="175"/>
      <c r="AD181" s="97"/>
      <c r="AE181" s="12">
        <v>0</v>
      </c>
      <c r="AF181" s="124">
        <f t="shared" si="5"/>
        <v>0</v>
      </c>
    </row>
    <row r="182" spans="1:32" s="5" customFormat="1" ht="38.25">
      <c r="A182" s="103">
        <v>246</v>
      </c>
      <c r="B182" s="103">
        <v>1</v>
      </c>
      <c r="C182" s="95" t="s">
        <v>16</v>
      </c>
      <c r="D182" s="96" t="s">
        <v>474</v>
      </c>
      <c r="E182" s="96"/>
      <c r="F182" s="97" t="s">
        <v>19</v>
      </c>
      <c r="G182" s="157" t="s">
        <v>152</v>
      </c>
      <c r="H182" s="99" t="s">
        <v>486</v>
      </c>
      <c r="I182" s="99" t="s">
        <v>1002</v>
      </c>
      <c r="J182" s="97" t="s">
        <v>41</v>
      </c>
      <c r="K182" s="97" t="s">
        <v>909</v>
      </c>
      <c r="L182" s="34">
        <v>125</v>
      </c>
      <c r="M182" s="97"/>
      <c r="N182" s="97" t="s">
        <v>23</v>
      </c>
      <c r="O182" s="97"/>
      <c r="P182" s="97"/>
      <c r="Q182" s="97"/>
      <c r="R182" s="97"/>
      <c r="S182" s="97"/>
      <c r="T182" s="97"/>
      <c r="U182" s="97"/>
      <c r="V182" s="97"/>
      <c r="W182" s="97"/>
      <c r="X182" s="97"/>
      <c r="Y182" s="97"/>
      <c r="Z182" s="97"/>
      <c r="AA182" s="97"/>
      <c r="AB182" s="97"/>
      <c r="AC182" s="175"/>
      <c r="AD182" s="97"/>
      <c r="AE182" s="12">
        <v>0</v>
      </c>
      <c r="AF182" s="124">
        <f t="shared" si="5"/>
        <v>0</v>
      </c>
    </row>
    <row r="183" spans="1:32" s="5" customFormat="1" ht="25.5">
      <c r="A183" s="103">
        <v>247</v>
      </c>
      <c r="B183" s="103">
        <v>1</v>
      </c>
      <c r="C183" s="95" t="s">
        <v>16</v>
      </c>
      <c r="D183" s="96" t="s">
        <v>492</v>
      </c>
      <c r="E183" s="96" t="s">
        <v>493</v>
      </c>
      <c r="F183" s="97" t="s">
        <v>19</v>
      </c>
      <c r="G183" s="99" t="s">
        <v>494</v>
      </c>
      <c r="H183" s="153" t="s">
        <v>495</v>
      </c>
      <c r="I183" s="102" t="s">
        <v>496</v>
      </c>
      <c r="J183" s="97" t="s">
        <v>41</v>
      </c>
      <c r="K183" s="97" t="s">
        <v>909</v>
      </c>
      <c r="L183" s="34">
        <v>125</v>
      </c>
      <c r="M183" s="97"/>
      <c r="N183" s="97"/>
      <c r="O183" s="97"/>
      <c r="P183" s="97"/>
      <c r="Q183" s="97"/>
      <c r="R183" s="97"/>
      <c r="S183" s="97"/>
      <c r="T183" s="97"/>
      <c r="U183" s="97" t="s">
        <v>23</v>
      </c>
      <c r="V183" s="97"/>
      <c r="W183" s="97"/>
      <c r="X183" s="97"/>
      <c r="Y183" s="97"/>
      <c r="Z183" s="97"/>
      <c r="AA183" s="97"/>
      <c r="AB183" s="97"/>
      <c r="AC183" s="175"/>
      <c r="AD183" s="97"/>
      <c r="AE183" s="12">
        <v>0</v>
      </c>
      <c r="AF183" s="124">
        <f t="shared" si="5"/>
        <v>0</v>
      </c>
    </row>
    <row r="184" spans="1:32" s="5" customFormat="1" ht="25.5">
      <c r="A184" s="103">
        <v>248</v>
      </c>
      <c r="B184" s="103">
        <v>1</v>
      </c>
      <c r="C184" s="95" t="s">
        <v>16</v>
      </c>
      <c r="D184" s="96" t="s">
        <v>497</v>
      </c>
      <c r="E184" s="96" t="s">
        <v>498</v>
      </c>
      <c r="F184" s="97" t="s">
        <v>50</v>
      </c>
      <c r="G184" s="104" t="s">
        <v>482</v>
      </c>
      <c r="H184" s="99" t="s">
        <v>489</v>
      </c>
      <c r="I184" s="102" t="s">
        <v>79</v>
      </c>
      <c r="J184" s="97" t="s">
        <v>41</v>
      </c>
      <c r="K184" s="33" t="s">
        <v>970</v>
      </c>
      <c r="L184" s="34">
        <v>125</v>
      </c>
      <c r="M184" s="97" t="s">
        <v>23</v>
      </c>
      <c r="N184" s="97"/>
      <c r="O184" s="97"/>
      <c r="P184" s="97"/>
      <c r="Q184" s="97"/>
      <c r="R184" s="97"/>
      <c r="S184" s="97"/>
      <c r="T184" s="97"/>
      <c r="U184" s="97" t="s">
        <v>23</v>
      </c>
      <c r="V184" s="97"/>
      <c r="W184" s="97" t="s">
        <v>23</v>
      </c>
      <c r="X184" s="97"/>
      <c r="Y184" s="97"/>
      <c r="Z184" s="97"/>
      <c r="AA184" s="97"/>
      <c r="AB184" s="97"/>
      <c r="AC184" s="175"/>
      <c r="AD184" s="97"/>
      <c r="AE184" s="12">
        <v>0</v>
      </c>
      <c r="AF184" s="124">
        <f t="shared" si="5"/>
        <v>0</v>
      </c>
    </row>
    <row r="185" spans="1:32" s="5" customFormat="1" ht="25.5">
      <c r="A185" s="103">
        <v>249</v>
      </c>
      <c r="B185" s="103">
        <v>1</v>
      </c>
      <c r="C185" s="95" t="s">
        <v>16</v>
      </c>
      <c r="D185" s="96" t="s">
        <v>499</v>
      </c>
      <c r="E185" s="96" t="s">
        <v>151</v>
      </c>
      <c r="F185" s="97" t="s">
        <v>19</v>
      </c>
      <c r="G185" s="104" t="s">
        <v>500</v>
      </c>
      <c r="H185" s="99" t="s">
        <v>501</v>
      </c>
      <c r="I185" s="102" t="s">
        <v>65</v>
      </c>
      <c r="J185" s="97" t="s">
        <v>41</v>
      </c>
      <c r="K185" s="97" t="s">
        <v>909</v>
      </c>
      <c r="L185" s="34">
        <v>125</v>
      </c>
      <c r="M185" s="97" t="s">
        <v>23</v>
      </c>
      <c r="N185" s="97"/>
      <c r="O185" s="97"/>
      <c r="P185" s="97"/>
      <c r="Q185" s="97"/>
      <c r="R185" s="97"/>
      <c r="S185" s="97"/>
      <c r="T185" s="97"/>
      <c r="U185" s="97"/>
      <c r="V185" s="97"/>
      <c r="W185" s="97"/>
      <c r="X185" s="97"/>
      <c r="Y185" s="97"/>
      <c r="Z185" s="97"/>
      <c r="AA185" s="97"/>
      <c r="AB185" s="97"/>
      <c r="AC185" s="175"/>
      <c r="AD185" s="97"/>
      <c r="AE185" s="12">
        <v>0</v>
      </c>
      <c r="AF185" s="124">
        <f t="shared" si="5"/>
        <v>0</v>
      </c>
    </row>
    <row r="186" spans="1:32" s="5" customFormat="1" ht="14.25">
      <c r="A186" s="103">
        <v>250</v>
      </c>
      <c r="B186" s="103">
        <v>1</v>
      </c>
      <c r="C186" s="95" t="s">
        <v>58</v>
      </c>
      <c r="D186" s="96" t="s">
        <v>502</v>
      </c>
      <c r="E186" s="96"/>
      <c r="F186" s="97" t="s">
        <v>19</v>
      </c>
      <c r="G186" s="151"/>
      <c r="H186" s="104" t="s">
        <v>503</v>
      </c>
      <c r="I186" s="114" t="s">
        <v>22</v>
      </c>
      <c r="J186" s="97" t="s">
        <v>883</v>
      </c>
      <c r="K186" s="97" t="s">
        <v>909</v>
      </c>
      <c r="L186" s="34">
        <v>135</v>
      </c>
      <c r="M186" s="97"/>
      <c r="N186" s="97"/>
      <c r="O186" s="97"/>
      <c r="P186" s="97"/>
      <c r="Q186" s="97"/>
      <c r="R186" s="97"/>
      <c r="S186" s="97"/>
      <c r="T186" s="97"/>
      <c r="U186" s="97"/>
      <c r="V186" s="97" t="s">
        <v>23</v>
      </c>
      <c r="W186" s="97" t="s">
        <v>23</v>
      </c>
      <c r="X186" s="97"/>
      <c r="Y186" s="97"/>
      <c r="Z186" s="97"/>
      <c r="AA186" s="97"/>
      <c r="AB186" s="97"/>
      <c r="AC186" s="175"/>
      <c r="AD186" s="97" t="s">
        <v>23</v>
      </c>
      <c r="AE186" s="12">
        <v>0</v>
      </c>
      <c r="AF186" s="124">
        <f t="shared" si="5"/>
        <v>0</v>
      </c>
    </row>
    <row r="187" spans="1:32" s="5" customFormat="1" ht="25.15" customHeight="1">
      <c r="A187" s="103">
        <v>251</v>
      </c>
      <c r="B187" s="103">
        <v>1</v>
      </c>
      <c r="C187" s="95" t="s">
        <v>16</v>
      </c>
      <c r="D187" s="96" t="s">
        <v>504</v>
      </c>
      <c r="E187" s="96"/>
      <c r="F187" s="97" t="s">
        <v>50</v>
      </c>
      <c r="G187" s="158" t="s">
        <v>505</v>
      </c>
      <c r="H187" s="114" t="s">
        <v>506</v>
      </c>
      <c r="I187" s="114" t="s">
        <v>507</v>
      </c>
      <c r="J187" s="97" t="s">
        <v>883</v>
      </c>
      <c r="K187" s="97" t="s">
        <v>909</v>
      </c>
      <c r="L187" s="34">
        <v>5</v>
      </c>
      <c r="M187" s="97"/>
      <c r="N187" s="97"/>
      <c r="O187" s="97"/>
      <c r="P187" s="97" t="s">
        <v>23</v>
      </c>
      <c r="Q187" s="97"/>
      <c r="R187" s="97"/>
      <c r="S187" s="97"/>
      <c r="T187" s="97"/>
      <c r="U187" s="97"/>
      <c r="V187" s="97"/>
      <c r="W187" s="97"/>
      <c r="X187" s="97"/>
      <c r="Y187" s="97"/>
      <c r="Z187" s="97"/>
      <c r="AA187" s="97"/>
      <c r="AB187" s="97"/>
      <c r="AC187" s="175" t="s">
        <v>23</v>
      </c>
      <c r="AD187" s="97"/>
      <c r="AE187" s="12">
        <v>0</v>
      </c>
      <c r="AF187" s="124">
        <f t="shared" si="5"/>
        <v>0</v>
      </c>
    </row>
    <row r="188" spans="1:32" s="5" customFormat="1" ht="25.5">
      <c r="A188" s="103">
        <v>255</v>
      </c>
      <c r="B188" s="103">
        <v>1</v>
      </c>
      <c r="C188" s="95" t="s">
        <v>34</v>
      </c>
      <c r="D188" s="96" t="s">
        <v>225</v>
      </c>
      <c r="E188" s="96" t="s">
        <v>43</v>
      </c>
      <c r="F188" s="97" t="s">
        <v>37</v>
      </c>
      <c r="G188" s="104" t="s">
        <v>240</v>
      </c>
      <c r="H188" s="99" t="s">
        <v>564</v>
      </c>
      <c r="I188" s="99" t="s">
        <v>565</v>
      </c>
      <c r="J188" s="97" t="s">
        <v>41</v>
      </c>
      <c r="K188" s="97" t="s">
        <v>909</v>
      </c>
      <c r="L188" s="34">
        <v>50</v>
      </c>
      <c r="M188" s="97"/>
      <c r="N188" s="97"/>
      <c r="O188" s="97"/>
      <c r="P188" s="97"/>
      <c r="Q188" s="97"/>
      <c r="R188" s="97"/>
      <c r="S188" s="97"/>
      <c r="T188" s="97"/>
      <c r="U188" s="97"/>
      <c r="V188" s="97"/>
      <c r="W188" s="97" t="s">
        <v>23</v>
      </c>
      <c r="X188" s="97" t="s">
        <v>23</v>
      </c>
      <c r="Y188" s="97"/>
      <c r="Z188" s="97"/>
      <c r="AA188" s="97"/>
      <c r="AB188" s="97"/>
      <c r="AC188" s="175"/>
      <c r="AD188" s="97"/>
      <c r="AE188" s="12">
        <v>0</v>
      </c>
      <c r="AF188" s="124">
        <f t="shared" si="5"/>
        <v>0</v>
      </c>
    </row>
    <row r="189" spans="1:32" s="5" customFormat="1" ht="89.25">
      <c r="A189" s="103">
        <v>256</v>
      </c>
      <c r="B189" s="103">
        <v>1</v>
      </c>
      <c r="C189" s="95" t="s">
        <v>16</v>
      </c>
      <c r="D189" s="96" t="s">
        <v>508</v>
      </c>
      <c r="E189" s="96" t="s">
        <v>508</v>
      </c>
      <c r="F189" s="97" t="s">
        <v>19</v>
      </c>
      <c r="G189" s="151" t="s">
        <v>509</v>
      </c>
      <c r="H189" s="104" t="s">
        <v>510</v>
      </c>
      <c r="I189" s="131" t="s">
        <v>511</v>
      </c>
      <c r="J189" s="97" t="s">
        <v>883</v>
      </c>
      <c r="K189" s="97" t="s">
        <v>909</v>
      </c>
      <c r="L189" s="34">
        <v>10</v>
      </c>
      <c r="M189" s="97" t="s">
        <v>23</v>
      </c>
      <c r="N189" s="97"/>
      <c r="O189" s="97"/>
      <c r="P189" s="97"/>
      <c r="Q189" s="97"/>
      <c r="R189" s="97"/>
      <c r="S189" s="97"/>
      <c r="T189" s="97"/>
      <c r="U189" s="97"/>
      <c r="V189" s="97" t="s">
        <v>23</v>
      </c>
      <c r="W189" s="97"/>
      <c r="X189" s="97"/>
      <c r="Y189" s="97"/>
      <c r="Z189" s="97"/>
      <c r="AA189" s="97"/>
      <c r="AB189" s="97"/>
      <c r="AC189" s="175"/>
      <c r="AD189" s="97"/>
      <c r="AE189" s="12">
        <v>0</v>
      </c>
      <c r="AF189" s="124">
        <f t="shared" si="5"/>
        <v>0</v>
      </c>
    </row>
    <row r="190" spans="1:32" s="5" customFormat="1" ht="63.75">
      <c r="A190" s="103">
        <v>257</v>
      </c>
      <c r="B190" s="103">
        <v>1</v>
      </c>
      <c r="C190" s="95" t="s">
        <v>47</v>
      </c>
      <c r="D190" s="96" t="s">
        <v>512</v>
      </c>
      <c r="E190" s="96"/>
      <c r="F190" s="97" t="s">
        <v>50</v>
      </c>
      <c r="G190" s="104" t="s">
        <v>513</v>
      </c>
      <c r="H190" s="104" t="s">
        <v>984</v>
      </c>
      <c r="I190" s="99" t="s">
        <v>137</v>
      </c>
      <c r="J190" s="97" t="s">
        <v>41</v>
      </c>
      <c r="K190" s="97" t="s">
        <v>909</v>
      </c>
      <c r="L190" s="34">
        <v>5</v>
      </c>
      <c r="M190" s="97" t="s">
        <v>23</v>
      </c>
      <c r="N190" s="97"/>
      <c r="O190" s="97"/>
      <c r="P190" s="97"/>
      <c r="Q190" s="97"/>
      <c r="R190" s="97"/>
      <c r="S190" s="97"/>
      <c r="T190" s="97"/>
      <c r="U190" s="97"/>
      <c r="V190" s="97"/>
      <c r="W190" s="97" t="s">
        <v>23</v>
      </c>
      <c r="X190" s="97"/>
      <c r="Y190" s="97"/>
      <c r="Z190" s="97"/>
      <c r="AA190" s="97"/>
      <c r="AB190" s="97"/>
      <c r="AC190" s="175"/>
      <c r="AD190" s="97"/>
      <c r="AE190" s="12">
        <v>0</v>
      </c>
      <c r="AF190" s="124">
        <f t="shared" si="5"/>
        <v>0</v>
      </c>
    </row>
    <row r="191" spans="1:32" s="5" customFormat="1" ht="63.75">
      <c r="A191" s="103">
        <v>258</v>
      </c>
      <c r="B191" s="103">
        <v>1</v>
      </c>
      <c r="C191" s="95" t="s">
        <v>197</v>
      </c>
      <c r="D191" s="159" t="s">
        <v>514</v>
      </c>
      <c r="E191" s="96" t="s">
        <v>515</v>
      </c>
      <c r="F191" s="97" t="s">
        <v>19</v>
      </c>
      <c r="G191" s="160" t="s">
        <v>516</v>
      </c>
      <c r="H191" s="98" t="s">
        <v>985</v>
      </c>
      <c r="I191" s="102" t="s">
        <v>65</v>
      </c>
      <c r="J191" s="97" t="s">
        <v>883</v>
      </c>
      <c r="K191" s="97" t="s">
        <v>909</v>
      </c>
      <c r="L191" s="34">
        <v>10</v>
      </c>
      <c r="M191" s="97" t="s">
        <v>23</v>
      </c>
      <c r="N191" s="97"/>
      <c r="O191" s="97"/>
      <c r="P191" s="97"/>
      <c r="Q191" s="97"/>
      <c r="R191" s="97"/>
      <c r="S191" s="97"/>
      <c r="T191" s="97"/>
      <c r="U191" s="97"/>
      <c r="V191" s="97"/>
      <c r="W191" s="97" t="s">
        <v>23</v>
      </c>
      <c r="X191" s="97"/>
      <c r="Y191" s="97"/>
      <c r="Z191" s="97"/>
      <c r="AA191" s="97"/>
      <c r="AB191" s="97"/>
      <c r="AC191" s="175"/>
      <c r="AD191" s="97"/>
      <c r="AE191" s="12">
        <v>0</v>
      </c>
      <c r="AF191" s="124">
        <f t="shared" si="5"/>
        <v>0</v>
      </c>
    </row>
    <row r="192" spans="1:32" s="5" customFormat="1" ht="14.25">
      <c r="A192" s="103">
        <v>273</v>
      </c>
      <c r="B192" s="103">
        <v>1</v>
      </c>
      <c r="C192" s="95" t="s">
        <v>16</v>
      </c>
      <c r="D192" s="96" t="s">
        <v>517</v>
      </c>
      <c r="E192" s="107" t="s">
        <v>518</v>
      </c>
      <c r="F192" s="97" t="s">
        <v>37</v>
      </c>
      <c r="G192" s="99" t="s">
        <v>519</v>
      </c>
      <c r="H192" s="161" t="s">
        <v>520</v>
      </c>
      <c r="I192" s="102" t="s">
        <v>521</v>
      </c>
      <c r="J192" s="97" t="s">
        <v>41</v>
      </c>
      <c r="K192" s="97" t="s">
        <v>909</v>
      </c>
      <c r="L192" s="85">
        <v>10</v>
      </c>
      <c r="M192" s="97"/>
      <c r="N192" s="97"/>
      <c r="O192" s="97"/>
      <c r="P192" s="97"/>
      <c r="Q192" s="97"/>
      <c r="R192" s="97"/>
      <c r="S192" s="97"/>
      <c r="T192" s="97"/>
      <c r="U192" s="97" t="s">
        <v>23</v>
      </c>
      <c r="V192" s="97"/>
      <c r="W192" s="97"/>
      <c r="X192" s="97"/>
      <c r="Y192" s="97"/>
      <c r="Z192" s="97"/>
      <c r="AA192" s="97"/>
      <c r="AB192" s="97"/>
      <c r="AC192" s="175"/>
      <c r="AD192" s="97"/>
      <c r="AE192" s="12">
        <v>0</v>
      </c>
      <c r="AF192" s="124">
        <f t="shared" si="5"/>
        <v>0</v>
      </c>
    </row>
    <row r="193" spans="1:32" s="5" customFormat="1" ht="14.25">
      <c r="A193" s="103">
        <v>274</v>
      </c>
      <c r="B193" s="103">
        <v>1</v>
      </c>
      <c r="C193" s="95" t="s">
        <v>58</v>
      </c>
      <c r="D193" s="96" t="s">
        <v>116</v>
      </c>
      <c r="E193" s="96"/>
      <c r="F193" s="97" t="s">
        <v>19</v>
      </c>
      <c r="G193" s="99" t="s">
        <v>525</v>
      </c>
      <c r="H193" s="102" t="s">
        <v>526</v>
      </c>
      <c r="I193" s="102" t="s">
        <v>521</v>
      </c>
      <c r="J193" s="97" t="s">
        <v>883</v>
      </c>
      <c r="K193" s="97" t="s">
        <v>909</v>
      </c>
      <c r="L193" s="34">
        <v>200</v>
      </c>
      <c r="M193" s="97" t="s">
        <v>23</v>
      </c>
      <c r="N193" s="97"/>
      <c r="O193" s="97"/>
      <c r="P193" s="97"/>
      <c r="Q193" s="97"/>
      <c r="R193" s="97"/>
      <c r="S193" s="97"/>
      <c r="T193" s="97"/>
      <c r="U193" s="97"/>
      <c r="V193" s="97"/>
      <c r="W193" s="97"/>
      <c r="X193" s="97"/>
      <c r="Y193" s="97"/>
      <c r="Z193" s="97"/>
      <c r="AA193" s="97"/>
      <c r="AB193" s="97"/>
      <c r="AC193" s="175"/>
      <c r="AD193" s="97"/>
      <c r="AE193" s="12">
        <v>0</v>
      </c>
      <c r="AF193" s="124">
        <f t="shared" si="5"/>
        <v>0</v>
      </c>
    </row>
    <row r="194" spans="1:32" s="5" customFormat="1" ht="14.25">
      <c r="A194" s="103">
        <v>275</v>
      </c>
      <c r="B194" s="103">
        <v>1</v>
      </c>
      <c r="C194" s="95" t="s">
        <v>58</v>
      </c>
      <c r="D194" s="96" t="s">
        <v>116</v>
      </c>
      <c r="E194" s="96"/>
      <c r="F194" s="97" t="s">
        <v>19</v>
      </c>
      <c r="G194" s="104" t="s">
        <v>525</v>
      </c>
      <c r="H194" s="114" t="s">
        <v>527</v>
      </c>
      <c r="I194" s="102" t="s">
        <v>202</v>
      </c>
      <c r="J194" s="97" t="s">
        <v>883</v>
      </c>
      <c r="K194" s="97" t="s">
        <v>909</v>
      </c>
      <c r="L194" s="34">
        <v>200</v>
      </c>
      <c r="M194" s="97" t="s">
        <v>23</v>
      </c>
      <c r="N194" s="97"/>
      <c r="O194" s="97"/>
      <c r="P194" s="97"/>
      <c r="Q194" s="97"/>
      <c r="R194" s="97"/>
      <c r="S194" s="97"/>
      <c r="T194" s="97"/>
      <c r="U194" s="97"/>
      <c r="V194" s="97"/>
      <c r="W194" s="97"/>
      <c r="X194" s="97"/>
      <c r="Y194" s="97"/>
      <c r="Z194" s="97"/>
      <c r="AA194" s="97"/>
      <c r="AB194" s="97"/>
      <c r="AC194" s="175"/>
      <c r="AD194" s="97"/>
      <c r="AE194" s="12"/>
      <c r="AF194" s="124">
        <f t="shared" si="5"/>
        <v>0</v>
      </c>
    </row>
    <row r="195" spans="1:32" s="5" customFormat="1" ht="14.25">
      <c r="A195" s="103">
        <v>276</v>
      </c>
      <c r="B195" s="103">
        <v>1</v>
      </c>
      <c r="C195" s="95" t="s">
        <v>58</v>
      </c>
      <c r="D195" s="96" t="s">
        <v>116</v>
      </c>
      <c r="E195" s="96"/>
      <c r="F195" s="97" t="s">
        <v>19</v>
      </c>
      <c r="G195" s="99" t="s">
        <v>528</v>
      </c>
      <c r="H195" s="114" t="s">
        <v>529</v>
      </c>
      <c r="I195" s="102" t="s">
        <v>530</v>
      </c>
      <c r="J195" s="97" t="s">
        <v>883</v>
      </c>
      <c r="K195" s="97" t="s">
        <v>909</v>
      </c>
      <c r="L195" s="34">
        <v>100</v>
      </c>
      <c r="M195" s="97" t="s">
        <v>23</v>
      </c>
      <c r="N195" s="97"/>
      <c r="O195" s="97"/>
      <c r="P195" s="97"/>
      <c r="Q195" s="97"/>
      <c r="R195" s="97"/>
      <c r="S195" s="97"/>
      <c r="T195" s="97"/>
      <c r="U195" s="97"/>
      <c r="V195" s="97"/>
      <c r="W195" s="97"/>
      <c r="X195" s="97"/>
      <c r="Y195" s="97"/>
      <c r="Z195" s="97"/>
      <c r="AA195" s="97"/>
      <c r="AB195" s="97"/>
      <c r="AC195" s="175"/>
      <c r="AD195" s="97"/>
      <c r="AE195" s="12">
        <v>0</v>
      </c>
      <c r="AF195" s="124">
        <f t="shared" si="5"/>
        <v>0</v>
      </c>
    </row>
    <row r="196" spans="1:32" s="5" customFormat="1" ht="14.25">
      <c r="A196" s="103">
        <v>277</v>
      </c>
      <c r="B196" s="103">
        <v>1</v>
      </c>
      <c r="C196" s="95" t="s">
        <v>58</v>
      </c>
      <c r="D196" s="96" t="s">
        <v>531</v>
      </c>
      <c r="E196" s="96"/>
      <c r="F196" s="97" t="s">
        <v>19</v>
      </c>
      <c r="G196" s="99" t="s">
        <v>532</v>
      </c>
      <c r="H196" s="102" t="s">
        <v>942</v>
      </c>
      <c r="I196" s="102" t="s">
        <v>530</v>
      </c>
      <c r="J196" s="97" t="s">
        <v>883</v>
      </c>
      <c r="K196" s="97" t="s">
        <v>909</v>
      </c>
      <c r="L196" s="34">
        <v>100</v>
      </c>
      <c r="M196" s="97" t="s">
        <v>23</v>
      </c>
      <c r="N196" s="97"/>
      <c r="O196" s="97"/>
      <c r="P196" s="97"/>
      <c r="Q196" s="97"/>
      <c r="R196" s="97"/>
      <c r="S196" s="97"/>
      <c r="T196" s="97"/>
      <c r="U196" s="97"/>
      <c r="V196" s="97"/>
      <c r="W196" s="97"/>
      <c r="X196" s="97"/>
      <c r="Y196" s="97"/>
      <c r="Z196" s="97"/>
      <c r="AA196" s="97"/>
      <c r="AB196" s="97"/>
      <c r="AC196" s="175"/>
      <c r="AD196" s="97"/>
      <c r="AE196" s="12">
        <v>0</v>
      </c>
      <c r="AF196" s="124">
        <f t="shared" si="5"/>
        <v>0</v>
      </c>
    </row>
    <row r="197" spans="1:32" s="5" customFormat="1" ht="14.25">
      <c r="A197" s="103">
        <v>278</v>
      </c>
      <c r="B197" s="103">
        <v>1</v>
      </c>
      <c r="C197" s="95" t="s">
        <v>58</v>
      </c>
      <c r="D197" s="96" t="s">
        <v>533</v>
      </c>
      <c r="E197" s="96"/>
      <c r="F197" s="97" t="s">
        <v>19</v>
      </c>
      <c r="G197" s="104" t="s">
        <v>534</v>
      </c>
      <c r="H197" s="114" t="s">
        <v>535</v>
      </c>
      <c r="I197" s="102" t="s">
        <v>536</v>
      </c>
      <c r="J197" s="97" t="s">
        <v>883</v>
      </c>
      <c r="K197" s="97" t="s">
        <v>909</v>
      </c>
      <c r="L197" s="34">
        <v>100</v>
      </c>
      <c r="M197" s="97" t="s">
        <v>23</v>
      </c>
      <c r="N197" s="97"/>
      <c r="O197" s="97"/>
      <c r="P197" s="97"/>
      <c r="Q197" s="97"/>
      <c r="R197" s="97"/>
      <c r="S197" s="97"/>
      <c r="T197" s="97"/>
      <c r="U197" s="97"/>
      <c r="V197" s="97"/>
      <c r="W197" s="97"/>
      <c r="X197" s="97"/>
      <c r="Y197" s="97"/>
      <c r="Z197" s="97"/>
      <c r="AA197" s="97"/>
      <c r="AB197" s="97"/>
      <c r="AC197" s="175"/>
      <c r="AD197" s="97"/>
      <c r="AE197" s="12">
        <v>0</v>
      </c>
      <c r="AF197" s="124">
        <f t="shared" si="5"/>
        <v>0</v>
      </c>
    </row>
    <row r="198" spans="1:32" s="5" customFormat="1" ht="38.25">
      <c r="A198" s="103">
        <v>279</v>
      </c>
      <c r="B198" s="103">
        <v>1</v>
      </c>
      <c r="C198" s="95" t="s">
        <v>197</v>
      </c>
      <c r="D198" s="128" t="s">
        <v>459</v>
      </c>
      <c r="E198" s="96" t="s">
        <v>453</v>
      </c>
      <c r="F198" s="97" t="s">
        <v>19</v>
      </c>
      <c r="G198" s="120" t="s">
        <v>537</v>
      </c>
      <c r="H198" s="162" t="s">
        <v>538</v>
      </c>
      <c r="I198" s="102" t="s">
        <v>65</v>
      </c>
      <c r="J198" s="97" t="s">
        <v>883</v>
      </c>
      <c r="K198" s="97" t="s">
        <v>909</v>
      </c>
      <c r="L198" s="34">
        <v>50</v>
      </c>
      <c r="M198" s="97" t="s">
        <v>23</v>
      </c>
      <c r="N198" s="97"/>
      <c r="O198" s="97"/>
      <c r="P198" s="97"/>
      <c r="Q198" s="97"/>
      <c r="R198" s="97"/>
      <c r="S198" s="97"/>
      <c r="T198" s="97"/>
      <c r="U198" s="97"/>
      <c r="V198" s="97"/>
      <c r="W198" s="97"/>
      <c r="X198" s="97"/>
      <c r="Y198" s="97"/>
      <c r="Z198" s="97"/>
      <c r="AA198" s="97"/>
      <c r="AB198" s="97"/>
      <c r="AC198" s="175"/>
      <c r="AD198" s="97"/>
      <c r="AE198" s="12">
        <v>0</v>
      </c>
      <c r="AF198" s="124">
        <f t="shared" si="5"/>
        <v>0</v>
      </c>
    </row>
    <row r="199" spans="1:32" s="5" customFormat="1" ht="25.5">
      <c r="A199" s="103">
        <v>280</v>
      </c>
      <c r="B199" s="103">
        <v>1</v>
      </c>
      <c r="C199" s="95" t="s">
        <v>197</v>
      </c>
      <c r="D199" s="128" t="s">
        <v>539</v>
      </c>
      <c r="E199" s="96" t="s">
        <v>453</v>
      </c>
      <c r="F199" s="97" t="s">
        <v>19</v>
      </c>
      <c r="G199" s="163" t="s">
        <v>540</v>
      </c>
      <c r="H199" s="163" t="s">
        <v>541</v>
      </c>
      <c r="I199" s="102" t="s">
        <v>65</v>
      </c>
      <c r="J199" s="97" t="s">
        <v>883</v>
      </c>
      <c r="K199" s="97" t="s">
        <v>909</v>
      </c>
      <c r="L199" s="34">
        <v>50</v>
      </c>
      <c r="M199" s="97" t="s">
        <v>23</v>
      </c>
      <c r="N199" s="97"/>
      <c r="O199" s="97"/>
      <c r="P199" s="97"/>
      <c r="Q199" s="97"/>
      <c r="R199" s="97"/>
      <c r="S199" s="97"/>
      <c r="T199" s="97"/>
      <c r="U199" s="97"/>
      <c r="V199" s="97"/>
      <c r="W199" s="97"/>
      <c r="X199" s="97"/>
      <c r="Y199" s="97"/>
      <c r="Z199" s="97"/>
      <c r="AA199" s="97"/>
      <c r="AB199" s="97"/>
      <c r="AC199" s="175"/>
      <c r="AD199" s="97"/>
      <c r="AE199" s="12">
        <v>0</v>
      </c>
      <c r="AF199" s="124">
        <f t="shared" si="5"/>
        <v>0</v>
      </c>
    </row>
    <row r="200" spans="1:32" s="5" customFormat="1" ht="38.25">
      <c r="A200" s="103">
        <v>281</v>
      </c>
      <c r="B200" s="103">
        <v>1</v>
      </c>
      <c r="C200" s="95" t="s">
        <v>197</v>
      </c>
      <c r="D200" s="128" t="s">
        <v>539</v>
      </c>
      <c r="E200" s="96" t="s">
        <v>453</v>
      </c>
      <c r="F200" s="97" t="s">
        <v>19</v>
      </c>
      <c r="G200" s="162" t="s">
        <v>542</v>
      </c>
      <c r="H200" s="162" t="s">
        <v>543</v>
      </c>
      <c r="I200" s="102"/>
      <c r="J200" s="97" t="s">
        <v>883</v>
      </c>
      <c r="K200" s="97" t="s">
        <v>909</v>
      </c>
      <c r="L200" s="34">
        <v>50</v>
      </c>
      <c r="M200" s="97" t="s">
        <v>23</v>
      </c>
      <c r="N200" s="97"/>
      <c r="O200" s="97"/>
      <c r="P200" s="97"/>
      <c r="Q200" s="97"/>
      <c r="R200" s="97"/>
      <c r="S200" s="97"/>
      <c r="T200" s="97"/>
      <c r="U200" s="97"/>
      <c r="V200" s="97"/>
      <c r="W200" s="97"/>
      <c r="X200" s="97"/>
      <c r="Y200" s="97"/>
      <c r="Z200" s="97"/>
      <c r="AA200" s="97"/>
      <c r="AB200" s="97"/>
      <c r="AC200" s="175"/>
      <c r="AD200" s="97"/>
      <c r="AE200" s="12">
        <v>0</v>
      </c>
      <c r="AF200" s="124">
        <f t="shared" si="5"/>
        <v>0</v>
      </c>
    </row>
    <row r="201" spans="1:32" s="5" customFormat="1" ht="85.5">
      <c r="A201" s="103">
        <v>282</v>
      </c>
      <c r="B201" s="95">
        <v>1</v>
      </c>
      <c r="C201" s="95" t="s">
        <v>197</v>
      </c>
      <c r="D201" s="128" t="s">
        <v>459</v>
      </c>
      <c r="E201" s="96" t="s">
        <v>544</v>
      </c>
      <c r="F201" s="97" t="s">
        <v>19</v>
      </c>
      <c r="G201" s="164" t="s">
        <v>545</v>
      </c>
      <c r="H201" s="165" t="s">
        <v>546</v>
      </c>
      <c r="I201" s="102"/>
      <c r="J201" s="97" t="s">
        <v>883</v>
      </c>
      <c r="K201" s="33" t="s">
        <v>974</v>
      </c>
      <c r="L201" s="34">
        <v>50</v>
      </c>
      <c r="M201" s="97"/>
      <c r="N201" s="97"/>
      <c r="O201" s="97"/>
      <c r="P201" s="97"/>
      <c r="Q201" s="97"/>
      <c r="R201" s="97"/>
      <c r="S201" s="97"/>
      <c r="T201" s="97"/>
      <c r="U201" s="97" t="s">
        <v>1</v>
      </c>
      <c r="V201" s="97" t="s">
        <v>23</v>
      </c>
      <c r="W201" s="97"/>
      <c r="X201" s="97"/>
      <c r="Y201" s="97"/>
      <c r="Z201" s="97"/>
      <c r="AA201" s="97"/>
      <c r="AB201" s="97"/>
      <c r="AC201" s="97"/>
      <c r="AD201" s="97"/>
      <c r="AE201" s="12">
        <v>0</v>
      </c>
      <c r="AF201" s="124">
        <f t="shared" si="5"/>
        <v>0</v>
      </c>
    </row>
    <row r="202" spans="1:32" s="5" customFormat="1" ht="85.5">
      <c r="A202" s="103">
        <v>283</v>
      </c>
      <c r="B202" s="95">
        <v>1</v>
      </c>
      <c r="C202" s="95" t="s">
        <v>197</v>
      </c>
      <c r="D202" s="128" t="s">
        <v>459</v>
      </c>
      <c r="E202" s="96" t="s">
        <v>544</v>
      </c>
      <c r="F202" s="97" t="s">
        <v>19</v>
      </c>
      <c r="G202" s="164" t="s">
        <v>547</v>
      </c>
      <c r="H202" s="166" t="s">
        <v>548</v>
      </c>
      <c r="I202" s="102"/>
      <c r="J202" s="97" t="s">
        <v>883</v>
      </c>
      <c r="K202" s="97" t="s">
        <v>909</v>
      </c>
      <c r="L202" s="34">
        <v>50</v>
      </c>
      <c r="M202" s="97"/>
      <c r="N202" s="97"/>
      <c r="O202" s="97"/>
      <c r="P202" s="97"/>
      <c r="Q202" s="97"/>
      <c r="R202" s="97"/>
      <c r="S202" s="97"/>
      <c r="T202" s="97"/>
      <c r="U202" s="97" t="s">
        <v>1</v>
      </c>
      <c r="V202" s="97" t="s">
        <v>23</v>
      </c>
      <c r="W202" s="97"/>
      <c r="X202" s="97"/>
      <c r="Y202" s="97"/>
      <c r="Z202" s="97"/>
      <c r="AA202" s="97"/>
      <c r="AB202" s="97"/>
      <c r="AC202" s="97"/>
      <c r="AD202" s="97"/>
      <c r="AE202" s="12">
        <v>0</v>
      </c>
      <c r="AF202" s="124">
        <f t="shared" si="5"/>
        <v>0</v>
      </c>
    </row>
    <row r="203" spans="1:32" ht="15.75" thickBot="1">
      <c r="A203" s="174" t="s">
        <v>955</v>
      </c>
      <c r="AE203" s="78" t="s">
        <v>999</v>
      </c>
      <c r="AF203" s="127">
        <f>SUM(AF4:AF202)</f>
        <v>0</v>
      </c>
    </row>
  </sheetData>
  <sheetProtection algorithmName="SHA-512" hashValue="V54imrFZKIHQLx7nR0GAoxsTXOxps+2HisFsJhEBRSh3ubYSIgMfZIxkBvE8czlupjZ/rdi+NgZ2+06BxRHqmw==" saltValue="XCw+YSjz9PvwivNnclwsMw==" spinCount="100000" sheet="1" objects="1" scenarios="1"/>
  <mergeCells count="1">
    <mergeCell ref="M1:AD1"/>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5D2B8-9EB9-4B6E-B5B4-BFED838126BB}">
  <dimension ref="A1:T118"/>
  <sheetViews>
    <sheetView zoomScaleNormal="100" workbookViewId="0">
      <selection activeCell="A2" sqref="A2"/>
    </sheetView>
  </sheetViews>
  <sheetFormatPr defaultColWidth="0" defaultRowHeight="12.75" zeroHeight="1"/>
  <cols>
    <col min="1" max="1" width="7.5703125" style="1" customWidth="1"/>
    <col min="2" max="2" width="8.7109375" style="1" bestFit="1" customWidth="1"/>
    <col min="3" max="3" width="13.28515625" style="1" customWidth="1"/>
    <col min="4" max="4" width="28" style="2" customWidth="1"/>
    <col min="5" max="5" width="18.28515625" style="2" customWidth="1"/>
    <col min="6" max="6" width="6.28515625" style="3" customWidth="1"/>
    <col min="7" max="7" width="50.7109375" style="4" customWidth="1"/>
    <col min="8" max="8" width="57.140625" style="4" customWidth="1"/>
    <col min="9" max="9" width="39.42578125" style="4" customWidth="1"/>
    <col min="10" max="10" width="13.140625" style="3" customWidth="1"/>
    <col min="11" max="11" width="24.28515625" style="3" bestFit="1" customWidth="1"/>
    <col min="12" max="12" width="18.140625" style="3" customWidth="1"/>
    <col min="13" max="17" width="3.5703125" style="3" bestFit="1" customWidth="1"/>
    <col min="18" max="18" width="29.28515625" style="5" customWidth="1"/>
    <col min="19" max="19" width="25.7109375" style="2" customWidth="1"/>
    <col min="20" max="20" width="9.140625" style="5" hidden="1" customWidth="1"/>
    <col min="21" max="16384" width="9.140625" style="75" hidden="1"/>
  </cols>
  <sheetData>
    <row r="1" spans="1:20">
      <c r="K1" s="7"/>
      <c r="M1" s="199" t="s">
        <v>0</v>
      </c>
      <c r="N1" s="199"/>
      <c r="O1" s="199"/>
      <c r="P1" s="199"/>
      <c r="Q1" s="199"/>
      <c r="T1" s="75"/>
    </row>
    <row r="2" spans="1:20" ht="202.9" customHeight="1">
      <c r="A2" s="35" t="s">
        <v>1</v>
      </c>
      <c r="B2" s="36"/>
      <c r="C2" s="37"/>
      <c r="D2" s="38" t="s">
        <v>1</v>
      </c>
      <c r="E2" s="38" t="s">
        <v>1</v>
      </c>
      <c r="F2" s="34" t="s">
        <v>1</v>
      </c>
      <c r="G2" s="39" t="s">
        <v>1</v>
      </c>
      <c r="H2" s="39" t="s">
        <v>1</v>
      </c>
      <c r="I2" s="39" t="s">
        <v>1</v>
      </c>
      <c r="J2" s="34" t="s">
        <v>1</v>
      </c>
      <c r="K2" s="34" t="s">
        <v>1</v>
      </c>
      <c r="L2" s="34"/>
      <c r="M2" s="40" t="s">
        <v>930</v>
      </c>
      <c r="N2" s="40" t="s">
        <v>907</v>
      </c>
      <c r="O2" s="40" t="s">
        <v>910</v>
      </c>
      <c r="P2" s="40" t="s">
        <v>960</v>
      </c>
      <c r="Q2" s="40" t="s">
        <v>2</v>
      </c>
      <c r="R2" s="41" t="s">
        <v>1</v>
      </c>
      <c r="S2" s="41" t="s">
        <v>1</v>
      </c>
      <c r="T2" s="75"/>
    </row>
    <row r="3" spans="1:20" s="76" customFormat="1" ht="13.5" thickBot="1">
      <c r="A3" s="77" t="s">
        <v>4</v>
      </c>
      <c r="B3" s="77" t="s">
        <v>899</v>
      </c>
      <c r="C3" s="77" t="s">
        <v>5</v>
      </c>
      <c r="D3" s="77" t="s">
        <v>6</v>
      </c>
      <c r="E3" s="77" t="s">
        <v>7</v>
      </c>
      <c r="F3" s="77" t="s">
        <v>8</v>
      </c>
      <c r="G3" s="77" t="s">
        <v>9</v>
      </c>
      <c r="H3" s="77" t="s">
        <v>10</v>
      </c>
      <c r="I3" s="77" t="s">
        <v>11</v>
      </c>
      <c r="J3" s="46" t="s">
        <v>12</v>
      </c>
      <c r="K3" s="46" t="s">
        <v>908</v>
      </c>
      <c r="L3" s="45" t="s">
        <v>14</v>
      </c>
      <c r="M3" s="45">
        <v>2</v>
      </c>
      <c r="N3" s="45">
        <v>12</v>
      </c>
      <c r="O3" s="45">
        <v>13</v>
      </c>
      <c r="P3" s="45">
        <v>15</v>
      </c>
      <c r="Q3" s="45">
        <v>18</v>
      </c>
      <c r="R3" s="45" t="s">
        <v>13</v>
      </c>
      <c r="S3" s="45" t="s">
        <v>15</v>
      </c>
    </row>
    <row r="4" spans="1:20" ht="25.5">
      <c r="A4" s="89">
        <v>5</v>
      </c>
      <c r="B4" s="90">
        <v>2</v>
      </c>
      <c r="C4" s="183" t="s">
        <v>58</v>
      </c>
      <c r="D4" s="92" t="s">
        <v>566</v>
      </c>
      <c r="E4" s="92" t="s">
        <v>567</v>
      </c>
      <c r="F4" s="91" t="s">
        <v>50</v>
      </c>
      <c r="G4" s="92" t="s">
        <v>568</v>
      </c>
      <c r="H4" s="93" t="s">
        <v>569</v>
      </c>
      <c r="I4" s="92" t="s">
        <v>570</v>
      </c>
      <c r="J4" s="91" t="s">
        <v>883</v>
      </c>
      <c r="K4" s="91" t="s">
        <v>909</v>
      </c>
      <c r="L4" s="79">
        <v>70</v>
      </c>
      <c r="M4" s="91"/>
      <c r="N4" s="91"/>
      <c r="O4" s="91"/>
      <c r="P4" s="91" t="s">
        <v>23</v>
      </c>
      <c r="Q4" s="91"/>
      <c r="R4" s="80">
        <v>0</v>
      </c>
      <c r="S4" s="125">
        <f t="shared" ref="S4:S35" si="0">$R4*$L4</f>
        <v>0</v>
      </c>
      <c r="T4" s="75"/>
    </row>
    <row r="5" spans="1:20" ht="38.25">
      <c r="A5" s="94">
        <v>6</v>
      </c>
      <c r="B5" s="95">
        <v>2</v>
      </c>
      <c r="C5" s="184" t="s">
        <v>571</v>
      </c>
      <c r="D5" s="102" t="s">
        <v>572</v>
      </c>
      <c r="E5" s="102" t="s">
        <v>573</v>
      </c>
      <c r="F5" s="97" t="s">
        <v>37</v>
      </c>
      <c r="G5" s="98" t="s">
        <v>574</v>
      </c>
      <c r="H5" s="99" t="s">
        <v>575</v>
      </c>
      <c r="I5" s="187" t="s">
        <v>576</v>
      </c>
      <c r="J5" s="97" t="s">
        <v>85</v>
      </c>
      <c r="K5" s="97" t="s">
        <v>909</v>
      </c>
      <c r="L5" s="34">
        <v>25</v>
      </c>
      <c r="M5" s="97"/>
      <c r="N5" s="97"/>
      <c r="O5" s="97" t="s">
        <v>23</v>
      </c>
      <c r="P5" s="97" t="s">
        <v>23</v>
      </c>
      <c r="Q5" s="97"/>
      <c r="R5" s="12">
        <v>0</v>
      </c>
      <c r="S5" s="126">
        <f t="shared" si="0"/>
        <v>0</v>
      </c>
      <c r="T5" s="75"/>
    </row>
    <row r="6" spans="1:20" ht="38.25">
      <c r="A6" s="94">
        <v>7</v>
      </c>
      <c r="B6" s="95">
        <v>2</v>
      </c>
      <c r="C6" s="184" t="s">
        <v>571</v>
      </c>
      <c r="D6" s="102" t="s">
        <v>572</v>
      </c>
      <c r="E6" s="102" t="s">
        <v>577</v>
      </c>
      <c r="F6" s="97" t="s">
        <v>37</v>
      </c>
      <c r="G6" s="98" t="s">
        <v>578</v>
      </c>
      <c r="H6" s="99" t="s">
        <v>579</v>
      </c>
      <c r="I6" s="187" t="s">
        <v>576</v>
      </c>
      <c r="J6" s="97" t="s">
        <v>85</v>
      </c>
      <c r="K6" s="33" t="s">
        <v>934</v>
      </c>
      <c r="L6" s="34">
        <v>25</v>
      </c>
      <c r="M6" s="97"/>
      <c r="N6" s="97"/>
      <c r="O6" s="97" t="s">
        <v>23</v>
      </c>
      <c r="P6" s="97" t="s">
        <v>23</v>
      </c>
      <c r="Q6" s="97" t="s">
        <v>23</v>
      </c>
      <c r="R6" s="12">
        <v>0</v>
      </c>
      <c r="S6" s="126">
        <f t="shared" si="0"/>
        <v>0</v>
      </c>
      <c r="T6" s="75"/>
    </row>
    <row r="7" spans="1:20" ht="25.5">
      <c r="A7" s="95">
        <v>8</v>
      </c>
      <c r="B7" s="101" t="s">
        <v>944</v>
      </c>
      <c r="C7" s="184" t="s">
        <v>34</v>
      </c>
      <c r="D7" s="102" t="s">
        <v>35</v>
      </c>
      <c r="E7" s="102" t="s">
        <v>43</v>
      </c>
      <c r="F7" s="97" t="s">
        <v>37</v>
      </c>
      <c r="G7" s="99" t="s">
        <v>38</v>
      </c>
      <c r="H7" s="102" t="s">
        <v>44</v>
      </c>
      <c r="I7" s="98" t="s">
        <v>580</v>
      </c>
      <c r="J7" s="97" t="s">
        <v>41</v>
      </c>
      <c r="K7" s="97" t="s">
        <v>909</v>
      </c>
      <c r="L7" s="34">
        <v>50</v>
      </c>
      <c r="M7" s="97"/>
      <c r="N7" s="97"/>
      <c r="O7" s="97" t="s">
        <v>23</v>
      </c>
      <c r="P7" s="97" t="s">
        <v>23</v>
      </c>
      <c r="Q7" s="97"/>
      <c r="R7" s="12">
        <v>0</v>
      </c>
      <c r="S7" s="126">
        <f t="shared" si="0"/>
        <v>0</v>
      </c>
      <c r="T7" s="75"/>
    </row>
    <row r="8" spans="1:20" ht="25.5">
      <c r="A8" s="94">
        <v>9</v>
      </c>
      <c r="B8" s="101" t="s">
        <v>944</v>
      </c>
      <c r="C8" s="184" t="s">
        <v>34</v>
      </c>
      <c r="D8" s="102" t="s">
        <v>35</v>
      </c>
      <c r="E8" s="102" t="s">
        <v>228</v>
      </c>
      <c r="F8" s="97" t="s">
        <v>37</v>
      </c>
      <c r="G8" s="99" t="s">
        <v>38</v>
      </c>
      <c r="H8" s="102" t="s">
        <v>581</v>
      </c>
      <c r="I8" s="98" t="s">
        <v>580</v>
      </c>
      <c r="J8" s="97" t="s">
        <v>41</v>
      </c>
      <c r="K8" s="97" t="s">
        <v>909</v>
      </c>
      <c r="L8" s="34">
        <v>25</v>
      </c>
      <c r="M8" s="97"/>
      <c r="N8" s="97"/>
      <c r="O8" s="97" t="s">
        <v>23</v>
      </c>
      <c r="P8" s="97" t="s">
        <v>23</v>
      </c>
      <c r="Q8" s="97"/>
      <c r="R8" s="12">
        <v>0</v>
      </c>
      <c r="S8" s="126">
        <f t="shared" si="0"/>
        <v>0</v>
      </c>
      <c r="T8" s="75"/>
    </row>
    <row r="9" spans="1:20" ht="25.5">
      <c r="A9" s="103">
        <v>12</v>
      </c>
      <c r="B9" s="101" t="s">
        <v>944</v>
      </c>
      <c r="C9" s="184" t="s">
        <v>34</v>
      </c>
      <c r="D9" s="102" t="s">
        <v>35</v>
      </c>
      <c r="E9" s="102" t="s">
        <v>43</v>
      </c>
      <c r="F9" s="97" t="s">
        <v>37</v>
      </c>
      <c r="G9" s="104" t="s">
        <v>38</v>
      </c>
      <c r="H9" s="102" t="s">
        <v>44</v>
      </c>
      <c r="I9" s="98" t="s">
        <v>45</v>
      </c>
      <c r="J9" s="97" t="s">
        <v>41</v>
      </c>
      <c r="K9" s="97" t="s">
        <v>909</v>
      </c>
      <c r="L9" s="34">
        <v>15</v>
      </c>
      <c r="M9" s="97"/>
      <c r="N9" s="97"/>
      <c r="O9" s="97"/>
      <c r="P9" s="97" t="s">
        <v>23</v>
      </c>
      <c r="Q9" s="97"/>
      <c r="R9" s="12">
        <v>0</v>
      </c>
      <c r="S9" s="126">
        <f t="shared" si="0"/>
        <v>0</v>
      </c>
      <c r="T9" s="75"/>
    </row>
    <row r="10" spans="1:20" ht="25.5">
      <c r="A10" s="94">
        <v>13</v>
      </c>
      <c r="B10" s="101" t="s">
        <v>944</v>
      </c>
      <c r="C10" s="184" t="s">
        <v>34</v>
      </c>
      <c r="D10" s="102" t="s">
        <v>35</v>
      </c>
      <c r="E10" s="102" t="s">
        <v>228</v>
      </c>
      <c r="F10" s="97" t="s">
        <v>37</v>
      </c>
      <c r="G10" s="99" t="s">
        <v>38</v>
      </c>
      <c r="H10" s="102" t="s">
        <v>581</v>
      </c>
      <c r="I10" s="102" t="s">
        <v>108</v>
      </c>
      <c r="J10" s="97" t="s">
        <v>41</v>
      </c>
      <c r="K10" s="97" t="s">
        <v>909</v>
      </c>
      <c r="L10" s="34">
        <v>25</v>
      </c>
      <c r="M10" s="97"/>
      <c r="N10" s="97"/>
      <c r="O10" s="97"/>
      <c r="P10" s="97" t="s">
        <v>23</v>
      </c>
      <c r="Q10" s="97" t="s">
        <v>23</v>
      </c>
      <c r="R10" s="12">
        <v>0</v>
      </c>
      <c r="S10" s="126">
        <f t="shared" si="0"/>
        <v>0</v>
      </c>
      <c r="T10" s="75"/>
    </row>
    <row r="11" spans="1:20" ht="48" customHeight="1">
      <c r="A11" s="94">
        <v>20</v>
      </c>
      <c r="B11" s="95">
        <v>2</v>
      </c>
      <c r="C11" s="184" t="s">
        <v>582</v>
      </c>
      <c r="D11" s="102" t="s">
        <v>583</v>
      </c>
      <c r="E11" s="99" t="s">
        <v>584</v>
      </c>
      <c r="F11" s="97" t="s">
        <v>50</v>
      </c>
      <c r="G11" s="99" t="s">
        <v>585</v>
      </c>
      <c r="H11" s="102" t="s">
        <v>586</v>
      </c>
      <c r="I11" s="102" t="s">
        <v>587</v>
      </c>
      <c r="J11" s="97" t="s">
        <v>883</v>
      </c>
      <c r="K11" s="8" t="s">
        <v>909</v>
      </c>
      <c r="L11" s="34">
        <v>25</v>
      </c>
      <c r="M11" s="97" t="s">
        <v>23</v>
      </c>
      <c r="N11" s="97"/>
      <c r="O11" s="97"/>
      <c r="P11" s="97"/>
      <c r="Q11" s="97"/>
      <c r="R11" s="12">
        <v>0</v>
      </c>
      <c r="S11" s="126">
        <f t="shared" si="0"/>
        <v>0</v>
      </c>
      <c r="T11" s="75"/>
    </row>
    <row r="12" spans="1:20" ht="67.150000000000006" customHeight="1">
      <c r="A12" s="94">
        <v>21</v>
      </c>
      <c r="B12" s="95">
        <v>2</v>
      </c>
      <c r="C12" s="184" t="s">
        <v>571</v>
      </c>
      <c r="D12" s="102" t="s">
        <v>517</v>
      </c>
      <c r="E12" s="102" t="s">
        <v>588</v>
      </c>
      <c r="F12" s="97" t="s">
        <v>19</v>
      </c>
      <c r="G12" s="98" t="s">
        <v>589</v>
      </c>
      <c r="H12" s="99" t="s">
        <v>590</v>
      </c>
      <c r="I12" s="187" t="s">
        <v>406</v>
      </c>
      <c r="J12" s="97" t="s">
        <v>85</v>
      </c>
      <c r="K12" s="8" t="s">
        <v>909</v>
      </c>
      <c r="L12" s="34">
        <v>15</v>
      </c>
      <c r="M12" s="97"/>
      <c r="N12" s="97" t="s">
        <v>23</v>
      </c>
      <c r="O12" s="97" t="s">
        <v>23</v>
      </c>
      <c r="P12" s="97"/>
      <c r="Q12" s="97"/>
      <c r="R12" s="12">
        <v>0</v>
      </c>
      <c r="S12" s="126">
        <f t="shared" si="0"/>
        <v>0</v>
      </c>
      <c r="T12" s="75"/>
    </row>
    <row r="13" spans="1:20" ht="63.75">
      <c r="A13" s="94">
        <v>22</v>
      </c>
      <c r="B13" s="95">
        <v>2</v>
      </c>
      <c r="C13" s="184" t="s">
        <v>571</v>
      </c>
      <c r="D13" s="102" t="s">
        <v>517</v>
      </c>
      <c r="E13" s="102" t="s">
        <v>573</v>
      </c>
      <c r="F13" s="97" t="s">
        <v>37</v>
      </c>
      <c r="G13" s="98" t="s">
        <v>589</v>
      </c>
      <c r="H13" s="99" t="s">
        <v>591</v>
      </c>
      <c r="I13" s="187" t="s">
        <v>406</v>
      </c>
      <c r="J13" s="97" t="s">
        <v>85</v>
      </c>
      <c r="K13" s="8" t="s">
        <v>909</v>
      </c>
      <c r="L13" s="34">
        <v>15</v>
      </c>
      <c r="M13" s="97"/>
      <c r="N13" s="97"/>
      <c r="O13" s="97" t="s">
        <v>23</v>
      </c>
      <c r="P13" s="97" t="s">
        <v>23</v>
      </c>
      <c r="Q13" s="97"/>
      <c r="R13" s="12">
        <v>0</v>
      </c>
      <c r="S13" s="126">
        <f t="shared" si="0"/>
        <v>0</v>
      </c>
      <c r="T13" s="75"/>
    </row>
    <row r="14" spans="1:20" ht="61.9" customHeight="1">
      <c r="A14" s="94">
        <v>23</v>
      </c>
      <c r="B14" s="95">
        <v>2</v>
      </c>
      <c r="C14" s="184" t="s">
        <v>571</v>
      </c>
      <c r="D14" s="102" t="s">
        <v>517</v>
      </c>
      <c r="E14" s="102" t="s">
        <v>592</v>
      </c>
      <c r="F14" s="97" t="s">
        <v>19</v>
      </c>
      <c r="G14" s="98" t="s">
        <v>589</v>
      </c>
      <c r="H14" s="99" t="s">
        <v>590</v>
      </c>
      <c r="I14" s="187" t="s">
        <v>593</v>
      </c>
      <c r="J14" s="97" t="s">
        <v>85</v>
      </c>
      <c r="K14" s="8" t="s">
        <v>909</v>
      </c>
      <c r="L14" s="34">
        <v>15</v>
      </c>
      <c r="M14" s="97"/>
      <c r="N14" s="97" t="s">
        <v>23</v>
      </c>
      <c r="O14" s="97"/>
      <c r="P14" s="97"/>
      <c r="Q14" s="97"/>
      <c r="R14" s="12">
        <v>0</v>
      </c>
      <c r="S14" s="126">
        <f t="shared" si="0"/>
        <v>0</v>
      </c>
      <c r="T14" s="75"/>
    </row>
    <row r="15" spans="1:20" ht="25.5">
      <c r="A15" s="94">
        <v>24</v>
      </c>
      <c r="B15" s="101" t="s">
        <v>944</v>
      </c>
      <c r="C15" s="184" t="s">
        <v>571</v>
      </c>
      <c r="D15" s="102" t="s">
        <v>517</v>
      </c>
      <c r="E15" s="102" t="s">
        <v>594</v>
      </c>
      <c r="F15" s="97" t="s">
        <v>19</v>
      </c>
      <c r="G15" s="99" t="s">
        <v>595</v>
      </c>
      <c r="H15" s="99" t="s">
        <v>596</v>
      </c>
      <c r="I15" s="187" t="s">
        <v>406</v>
      </c>
      <c r="J15" s="97" t="s">
        <v>41</v>
      </c>
      <c r="K15" s="33" t="s">
        <v>935</v>
      </c>
      <c r="L15" s="34">
        <v>5</v>
      </c>
      <c r="M15" s="97"/>
      <c r="N15" s="97" t="s">
        <v>23</v>
      </c>
      <c r="O15" s="97"/>
      <c r="P15" s="97"/>
      <c r="Q15" s="97"/>
      <c r="R15" s="12">
        <v>0</v>
      </c>
      <c r="S15" s="126">
        <f t="shared" si="0"/>
        <v>0</v>
      </c>
      <c r="T15" s="75"/>
    </row>
    <row r="16" spans="1:20" ht="63.75">
      <c r="A16" s="94">
        <v>25</v>
      </c>
      <c r="B16" s="95">
        <v>2</v>
      </c>
      <c r="C16" s="184" t="s">
        <v>571</v>
      </c>
      <c r="D16" s="102" t="s">
        <v>517</v>
      </c>
      <c r="E16" s="102" t="s">
        <v>592</v>
      </c>
      <c r="F16" s="97" t="s">
        <v>37</v>
      </c>
      <c r="G16" s="98" t="s">
        <v>589</v>
      </c>
      <c r="H16" s="99" t="s">
        <v>591</v>
      </c>
      <c r="I16" s="187" t="s">
        <v>406</v>
      </c>
      <c r="J16" s="97" t="s">
        <v>85</v>
      </c>
      <c r="K16" s="33" t="s">
        <v>934</v>
      </c>
      <c r="L16" s="34">
        <v>15</v>
      </c>
      <c r="M16" s="97"/>
      <c r="N16" s="97" t="s">
        <v>23</v>
      </c>
      <c r="O16" s="97"/>
      <c r="P16" s="97"/>
      <c r="Q16" s="97"/>
      <c r="R16" s="12">
        <v>0</v>
      </c>
      <c r="S16" s="126">
        <f t="shared" si="0"/>
        <v>0</v>
      </c>
      <c r="T16" s="75"/>
    </row>
    <row r="17" spans="1:20" ht="51.6" customHeight="1">
      <c r="A17" s="94">
        <v>28</v>
      </c>
      <c r="B17" s="95">
        <v>2</v>
      </c>
      <c r="C17" s="184" t="s">
        <v>571</v>
      </c>
      <c r="D17" s="102" t="s">
        <v>517</v>
      </c>
      <c r="E17" s="102" t="s">
        <v>599</v>
      </c>
      <c r="F17" s="97" t="s">
        <v>19</v>
      </c>
      <c r="G17" s="98" t="s">
        <v>597</v>
      </c>
      <c r="H17" s="99" t="s">
        <v>600</v>
      </c>
      <c r="I17" s="187" t="s">
        <v>598</v>
      </c>
      <c r="J17" s="97" t="s">
        <v>85</v>
      </c>
      <c r="K17" s="8" t="s">
        <v>909</v>
      </c>
      <c r="L17" s="34">
        <v>15</v>
      </c>
      <c r="M17" s="97"/>
      <c r="N17" s="97"/>
      <c r="O17" s="97"/>
      <c r="P17" s="97" t="s">
        <v>23</v>
      </c>
      <c r="Q17" s="97" t="s">
        <v>23</v>
      </c>
      <c r="R17" s="12">
        <v>0</v>
      </c>
      <c r="S17" s="126">
        <f t="shared" si="0"/>
        <v>0</v>
      </c>
      <c r="T17" s="75"/>
    </row>
    <row r="18" spans="1:20" ht="40.15" customHeight="1">
      <c r="A18" s="94">
        <v>29</v>
      </c>
      <c r="B18" s="95">
        <v>2</v>
      </c>
      <c r="C18" s="184" t="s">
        <v>571</v>
      </c>
      <c r="D18" s="102" t="s">
        <v>517</v>
      </c>
      <c r="E18" s="102" t="s">
        <v>577</v>
      </c>
      <c r="F18" s="97" t="s">
        <v>37</v>
      </c>
      <c r="G18" s="98" t="s">
        <v>597</v>
      </c>
      <c r="H18" s="99" t="s">
        <v>601</v>
      </c>
      <c r="I18" s="187" t="s">
        <v>406</v>
      </c>
      <c r="J18" s="97" t="s">
        <v>85</v>
      </c>
      <c r="K18" s="33" t="s">
        <v>934</v>
      </c>
      <c r="L18" s="34">
        <v>15</v>
      </c>
      <c r="M18" s="97"/>
      <c r="N18" s="97"/>
      <c r="O18" s="97"/>
      <c r="P18" s="97" t="s">
        <v>23</v>
      </c>
      <c r="Q18" s="97" t="s">
        <v>23</v>
      </c>
      <c r="R18" s="12">
        <v>0</v>
      </c>
      <c r="S18" s="126">
        <f t="shared" si="0"/>
        <v>0</v>
      </c>
      <c r="T18" s="75"/>
    </row>
    <row r="19" spans="1:20" ht="33" customHeight="1">
      <c r="A19" s="94">
        <v>30</v>
      </c>
      <c r="B19" s="95">
        <v>2</v>
      </c>
      <c r="C19" s="107" t="s">
        <v>602</v>
      </c>
      <c r="D19" s="107" t="s">
        <v>603</v>
      </c>
      <c r="E19" s="98" t="s">
        <v>604</v>
      </c>
      <c r="F19" s="97" t="s">
        <v>19</v>
      </c>
      <c r="G19" s="107" t="s">
        <v>605</v>
      </c>
      <c r="H19" s="107" t="s">
        <v>606</v>
      </c>
      <c r="I19" s="98" t="s">
        <v>607</v>
      </c>
      <c r="J19" s="97" t="s">
        <v>883</v>
      </c>
      <c r="K19" s="97" t="s">
        <v>909</v>
      </c>
      <c r="L19" s="34">
        <v>5</v>
      </c>
      <c r="M19" s="97" t="s">
        <v>23</v>
      </c>
      <c r="N19" s="97"/>
      <c r="O19" s="97"/>
      <c r="P19" s="97"/>
      <c r="Q19" s="97"/>
      <c r="R19" s="12">
        <v>0</v>
      </c>
      <c r="S19" s="126">
        <f t="shared" si="0"/>
        <v>0</v>
      </c>
      <c r="T19" s="75"/>
    </row>
    <row r="20" spans="1:20" ht="29.45" customHeight="1">
      <c r="A20" s="94">
        <v>31</v>
      </c>
      <c r="B20" s="95">
        <v>2</v>
      </c>
      <c r="C20" s="107" t="s">
        <v>602</v>
      </c>
      <c r="D20" s="107" t="s">
        <v>608</v>
      </c>
      <c r="E20" s="98" t="s">
        <v>609</v>
      </c>
      <c r="F20" s="108" t="s">
        <v>19</v>
      </c>
      <c r="G20" s="107" t="s">
        <v>610</v>
      </c>
      <c r="H20" s="107" t="s">
        <v>611</v>
      </c>
      <c r="I20" s="98" t="s">
        <v>612</v>
      </c>
      <c r="J20" s="97" t="s">
        <v>883</v>
      </c>
      <c r="K20" s="108" t="s">
        <v>909</v>
      </c>
      <c r="L20" s="34">
        <v>5</v>
      </c>
      <c r="M20" s="108" t="s">
        <v>23</v>
      </c>
      <c r="N20" s="108"/>
      <c r="O20" s="108"/>
      <c r="P20" s="108"/>
      <c r="Q20" s="108"/>
      <c r="R20" s="12">
        <v>0</v>
      </c>
      <c r="S20" s="126">
        <f t="shared" si="0"/>
        <v>0</v>
      </c>
      <c r="T20" s="75"/>
    </row>
    <row r="21" spans="1:20" ht="89.25">
      <c r="A21" s="94">
        <v>32</v>
      </c>
      <c r="B21" s="95">
        <v>2</v>
      </c>
      <c r="C21" s="184" t="s">
        <v>582</v>
      </c>
      <c r="D21" s="102" t="s">
        <v>613</v>
      </c>
      <c r="E21" s="99" t="s">
        <v>614</v>
      </c>
      <c r="F21" s="97" t="s">
        <v>50</v>
      </c>
      <c r="G21" s="99" t="s">
        <v>615</v>
      </c>
      <c r="H21" s="188" t="s">
        <v>616</v>
      </c>
      <c r="I21" s="102" t="s">
        <v>617</v>
      </c>
      <c r="J21" s="109" t="s">
        <v>945</v>
      </c>
      <c r="K21" s="97" t="s">
        <v>909</v>
      </c>
      <c r="L21" s="34">
        <v>50</v>
      </c>
      <c r="M21" s="97" t="s">
        <v>23</v>
      </c>
      <c r="N21" s="97"/>
      <c r="O21" s="97"/>
      <c r="P21" s="97"/>
      <c r="Q21" s="97"/>
      <c r="R21" s="12">
        <v>0</v>
      </c>
      <c r="S21" s="126">
        <f t="shared" si="0"/>
        <v>0</v>
      </c>
      <c r="T21" s="75"/>
    </row>
    <row r="22" spans="1:20" ht="89.25">
      <c r="A22" s="94">
        <v>33</v>
      </c>
      <c r="B22" s="95">
        <v>2</v>
      </c>
      <c r="C22" s="184" t="s">
        <v>582</v>
      </c>
      <c r="D22" s="102" t="s">
        <v>618</v>
      </c>
      <c r="E22" s="99" t="s">
        <v>619</v>
      </c>
      <c r="F22" s="97" t="s">
        <v>50</v>
      </c>
      <c r="G22" s="99" t="s">
        <v>620</v>
      </c>
      <c r="H22" s="188" t="s">
        <v>616</v>
      </c>
      <c r="I22" s="102" t="s">
        <v>617</v>
      </c>
      <c r="J22" s="109" t="s">
        <v>946</v>
      </c>
      <c r="K22" s="97" t="s">
        <v>909</v>
      </c>
      <c r="L22" s="34">
        <v>50</v>
      </c>
      <c r="M22" s="97" t="s">
        <v>23</v>
      </c>
      <c r="N22" s="97"/>
      <c r="O22" s="97"/>
      <c r="P22" s="97"/>
      <c r="Q22" s="97"/>
      <c r="R22" s="12">
        <v>0</v>
      </c>
      <c r="S22" s="126">
        <f t="shared" si="0"/>
        <v>0</v>
      </c>
      <c r="T22" s="75"/>
    </row>
    <row r="23" spans="1:20" ht="25.5">
      <c r="A23" s="94">
        <v>37</v>
      </c>
      <c r="B23" s="101" t="s">
        <v>944</v>
      </c>
      <c r="C23" s="184" t="s">
        <v>58</v>
      </c>
      <c r="D23" s="102" t="s">
        <v>76</v>
      </c>
      <c r="E23" s="102"/>
      <c r="F23" s="97" t="s">
        <v>50</v>
      </c>
      <c r="G23" s="99" t="s">
        <v>995</v>
      </c>
      <c r="H23" s="99" t="s">
        <v>78</v>
      </c>
      <c r="I23" s="102" t="s">
        <v>79</v>
      </c>
      <c r="J23" s="97" t="s">
        <v>883</v>
      </c>
      <c r="K23" s="97" t="s">
        <v>909</v>
      </c>
      <c r="L23" s="34">
        <v>25</v>
      </c>
      <c r="M23" s="97" t="s">
        <v>23</v>
      </c>
      <c r="N23" s="97" t="s">
        <v>1</v>
      </c>
      <c r="O23" s="97"/>
      <c r="P23" s="97"/>
      <c r="Q23" s="97"/>
      <c r="R23" s="12">
        <v>0</v>
      </c>
      <c r="S23" s="126">
        <f t="shared" si="0"/>
        <v>0</v>
      </c>
      <c r="T23" s="75"/>
    </row>
    <row r="24" spans="1:20" ht="38.25">
      <c r="A24" s="94">
        <v>38</v>
      </c>
      <c r="B24" s="95">
        <v>2</v>
      </c>
      <c r="C24" s="184" t="s">
        <v>571</v>
      </c>
      <c r="D24" s="102" t="s">
        <v>621</v>
      </c>
      <c r="E24" s="102" t="s">
        <v>622</v>
      </c>
      <c r="F24" s="97" t="s">
        <v>19</v>
      </c>
      <c r="G24" s="98" t="s">
        <v>623</v>
      </c>
      <c r="H24" s="98" t="s">
        <v>967</v>
      </c>
      <c r="I24" s="187" t="s">
        <v>576</v>
      </c>
      <c r="J24" s="97" t="s">
        <v>85</v>
      </c>
      <c r="K24" s="97" t="s">
        <v>909</v>
      </c>
      <c r="L24" s="34">
        <v>10</v>
      </c>
      <c r="M24" s="97"/>
      <c r="N24" s="97" t="s">
        <v>23</v>
      </c>
      <c r="O24" s="97" t="s">
        <v>23</v>
      </c>
      <c r="P24" s="97"/>
      <c r="Q24" s="97"/>
      <c r="R24" s="12">
        <v>0</v>
      </c>
      <c r="S24" s="126">
        <f t="shared" si="0"/>
        <v>0</v>
      </c>
      <c r="T24" s="75"/>
    </row>
    <row r="25" spans="1:20" ht="38.25">
      <c r="A25" s="94">
        <v>39</v>
      </c>
      <c r="B25" s="95">
        <v>2</v>
      </c>
      <c r="C25" s="184" t="s">
        <v>571</v>
      </c>
      <c r="D25" s="102" t="s">
        <v>621</v>
      </c>
      <c r="E25" s="102" t="s">
        <v>624</v>
      </c>
      <c r="F25" s="97" t="s">
        <v>19</v>
      </c>
      <c r="G25" s="98" t="s">
        <v>597</v>
      </c>
      <c r="H25" s="98" t="s">
        <v>967</v>
      </c>
      <c r="I25" s="187" t="s">
        <v>598</v>
      </c>
      <c r="J25" s="97" t="s">
        <v>85</v>
      </c>
      <c r="K25" s="33" t="s">
        <v>936</v>
      </c>
      <c r="L25" s="34">
        <v>10</v>
      </c>
      <c r="M25" s="97"/>
      <c r="N25" s="97"/>
      <c r="O25" s="97"/>
      <c r="P25" s="97" t="s">
        <v>23</v>
      </c>
      <c r="Q25" s="97" t="s">
        <v>23</v>
      </c>
      <c r="R25" s="12">
        <v>0</v>
      </c>
      <c r="S25" s="126">
        <f t="shared" si="0"/>
        <v>0</v>
      </c>
      <c r="T25" s="75"/>
    </row>
    <row r="26" spans="1:20" ht="36" customHeight="1">
      <c r="A26" s="94">
        <v>41</v>
      </c>
      <c r="B26" s="101" t="s">
        <v>944</v>
      </c>
      <c r="C26" s="184" t="s">
        <v>80</v>
      </c>
      <c r="D26" s="102" t="s">
        <v>81</v>
      </c>
      <c r="E26" s="102"/>
      <c r="F26" s="97" t="s">
        <v>19</v>
      </c>
      <c r="G26" s="99" t="s">
        <v>82</v>
      </c>
      <c r="H26" s="102" t="s">
        <v>625</v>
      </c>
      <c r="I26" s="99" t="s">
        <v>84</v>
      </c>
      <c r="J26" s="108" t="s">
        <v>626</v>
      </c>
      <c r="K26" s="97" t="s">
        <v>909</v>
      </c>
      <c r="L26" s="34">
        <v>15</v>
      </c>
      <c r="M26" s="97" t="s">
        <v>23</v>
      </c>
      <c r="N26" s="97" t="s">
        <v>1</v>
      </c>
      <c r="O26" s="97"/>
      <c r="P26" s="97"/>
      <c r="Q26" s="97"/>
      <c r="R26" s="12">
        <v>0</v>
      </c>
      <c r="S26" s="126">
        <f t="shared" si="0"/>
        <v>0</v>
      </c>
      <c r="T26" s="75"/>
    </row>
    <row r="27" spans="1:20" ht="38.25">
      <c r="A27" s="94">
        <v>49</v>
      </c>
      <c r="B27" s="95">
        <v>2</v>
      </c>
      <c r="C27" s="184" t="s">
        <v>571</v>
      </c>
      <c r="D27" s="102" t="s">
        <v>627</v>
      </c>
      <c r="E27" s="102" t="s">
        <v>628</v>
      </c>
      <c r="F27" s="97" t="s">
        <v>19</v>
      </c>
      <c r="G27" s="98" t="s">
        <v>629</v>
      </c>
      <c r="H27" s="99" t="s">
        <v>630</v>
      </c>
      <c r="I27" s="99" t="s">
        <v>631</v>
      </c>
      <c r="J27" s="108" t="s">
        <v>947</v>
      </c>
      <c r="K27" s="97" t="s">
        <v>909</v>
      </c>
      <c r="L27" s="34">
        <v>10</v>
      </c>
      <c r="M27" s="97"/>
      <c r="N27" s="97"/>
      <c r="O27" s="97" t="s">
        <v>23</v>
      </c>
      <c r="P27" s="97"/>
      <c r="Q27" s="97"/>
      <c r="R27" s="12">
        <v>0</v>
      </c>
      <c r="S27" s="126">
        <f t="shared" si="0"/>
        <v>0</v>
      </c>
      <c r="T27" s="75"/>
    </row>
    <row r="28" spans="1:20" ht="38.25">
      <c r="A28" s="94">
        <v>50</v>
      </c>
      <c r="B28" s="95">
        <v>2</v>
      </c>
      <c r="C28" s="184" t="s">
        <v>571</v>
      </c>
      <c r="D28" s="102" t="s">
        <v>627</v>
      </c>
      <c r="E28" s="102" t="s">
        <v>628</v>
      </c>
      <c r="F28" s="97" t="s">
        <v>37</v>
      </c>
      <c r="G28" s="98" t="s">
        <v>629</v>
      </c>
      <c r="H28" s="99" t="s">
        <v>632</v>
      </c>
      <c r="I28" s="99" t="s">
        <v>631</v>
      </c>
      <c r="J28" s="108" t="s">
        <v>947</v>
      </c>
      <c r="K28" s="97" t="s">
        <v>909</v>
      </c>
      <c r="L28" s="34">
        <v>10</v>
      </c>
      <c r="M28" s="97"/>
      <c r="N28" s="97"/>
      <c r="O28" s="97" t="s">
        <v>23</v>
      </c>
      <c r="P28" s="97"/>
      <c r="Q28" s="97"/>
      <c r="R28" s="12">
        <v>0</v>
      </c>
      <c r="S28" s="126">
        <f t="shared" si="0"/>
        <v>0</v>
      </c>
      <c r="T28" s="75"/>
    </row>
    <row r="29" spans="1:20" ht="38.25">
      <c r="A29" s="94">
        <v>51</v>
      </c>
      <c r="B29" s="95">
        <v>2</v>
      </c>
      <c r="C29" s="184" t="s">
        <v>571</v>
      </c>
      <c r="D29" s="102" t="s">
        <v>627</v>
      </c>
      <c r="E29" s="102" t="s">
        <v>573</v>
      </c>
      <c r="F29" s="97" t="s">
        <v>19</v>
      </c>
      <c r="G29" s="98" t="s">
        <v>623</v>
      </c>
      <c r="H29" s="99" t="s">
        <v>633</v>
      </c>
      <c r="I29" s="110" t="s">
        <v>634</v>
      </c>
      <c r="J29" s="97" t="s">
        <v>85</v>
      </c>
      <c r="K29" s="33" t="s">
        <v>936</v>
      </c>
      <c r="L29" s="34">
        <v>10</v>
      </c>
      <c r="M29" s="97"/>
      <c r="N29" s="97" t="s">
        <v>23</v>
      </c>
      <c r="O29" s="97"/>
      <c r="P29" s="97"/>
      <c r="Q29" s="97"/>
      <c r="R29" s="12">
        <v>0</v>
      </c>
      <c r="S29" s="126">
        <f t="shared" si="0"/>
        <v>0</v>
      </c>
      <c r="T29" s="75"/>
    </row>
    <row r="30" spans="1:20" ht="38.25">
      <c r="A30" s="94">
        <v>52</v>
      </c>
      <c r="B30" s="95">
        <v>2</v>
      </c>
      <c r="C30" s="184" t="s">
        <v>571</v>
      </c>
      <c r="D30" s="102" t="s">
        <v>627</v>
      </c>
      <c r="E30" s="102" t="s">
        <v>573</v>
      </c>
      <c r="F30" s="97" t="s">
        <v>37</v>
      </c>
      <c r="G30" s="98" t="s">
        <v>623</v>
      </c>
      <c r="H30" s="99" t="s">
        <v>635</v>
      </c>
      <c r="I30" s="102" t="s">
        <v>636</v>
      </c>
      <c r="J30" s="97" t="s">
        <v>85</v>
      </c>
      <c r="K30" s="97" t="s">
        <v>909</v>
      </c>
      <c r="L30" s="34">
        <v>10</v>
      </c>
      <c r="M30" s="97"/>
      <c r="N30" s="97" t="s">
        <v>23</v>
      </c>
      <c r="O30" s="97"/>
      <c r="P30" s="97"/>
      <c r="Q30" s="97"/>
      <c r="R30" s="12">
        <v>0</v>
      </c>
      <c r="S30" s="126">
        <f t="shared" si="0"/>
        <v>0</v>
      </c>
      <c r="T30" s="75"/>
    </row>
    <row r="31" spans="1:20" ht="38.25">
      <c r="A31" s="94">
        <v>54</v>
      </c>
      <c r="B31" s="95">
        <v>2</v>
      </c>
      <c r="C31" s="184" t="s">
        <v>571</v>
      </c>
      <c r="D31" s="102" t="s">
        <v>627</v>
      </c>
      <c r="E31" s="102" t="s">
        <v>577</v>
      </c>
      <c r="F31" s="97" t="s">
        <v>19</v>
      </c>
      <c r="G31" s="98" t="s">
        <v>638</v>
      </c>
      <c r="H31" s="99" t="s">
        <v>637</v>
      </c>
      <c r="I31" s="187" t="s">
        <v>576</v>
      </c>
      <c r="J31" s="97" t="s">
        <v>85</v>
      </c>
      <c r="K31" s="97" t="s">
        <v>909</v>
      </c>
      <c r="L31" s="34">
        <v>10</v>
      </c>
      <c r="M31" s="97"/>
      <c r="N31" s="97"/>
      <c r="O31" s="97"/>
      <c r="P31" s="97" t="s">
        <v>23</v>
      </c>
      <c r="Q31" s="97" t="s">
        <v>23</v>
      </c>
      <c r="R31" s="12">
        <v>0</v>
      </c>
      <c r="S31" s="126">
        <f t="shared" si="0"/>
        <v>0</v>
      </c>
      <c r="T31" s="75"/>
    </row>
    <row r="32" spans="1:20" ht="38.25">
      <c r="A32" s="94">
        <v>55</v>
      </c>
      <c r="B32" s="95">
        <v>2</v>
      </c>
      <c r="C32" s="184" t="s">
        <v>571</v>
      </c>
      <c r="D32" s="102" t="s">
        <v>627</v>
      </c>
      <c r="E32" s="102" t="s">
        <v>577</v>
      </c>
      <c r="F32" s="97" t="s">
        <v>37</v>
      </c>
      <c r="G32" s="98" t="s">
        <v>597</v>
      </c>
      <c r="H32" s="99" t="s">
        <v>639</v>
      </c>
      <c r="I32" s="187" t="s">
        <v>576</v>
      </c>
      <c r="J32" s="97" t="s">
        <v>85</v>
      </c>
      <c r="K32" s="33" t="s">
        <v>934</v>
      </c>
      <c r="L32" s="34">
        <v>10</v>
      </c>
      <c r="M32" s="97"/>
      <c r="N32" s="97"/>
      <c r="O32" s="97"/>
      <c r="P32" s="97" t="s">
        <v>23</v>
      </c>
      <c r="Q32" s="97" t="s">
        <v>23</v>
      </c>
      <c r="R32" s="12">
        <v>0</v>
      </c>
      <c r="S32" s="126">
        <f t="shared" si="0"/>
        <v>0</v>
      </c>
      <c r="T32" s="75"/>
    </row>
    <row r="33" spans="1:20" ht="14.25">
      <c r="A33" s="94">
        <v>57</v>
      </c>
      <c r="B33" s="95">
        <v>2</v>
      </c>
      <c r="C33" s="184" t="s">
        <v>582</v>
      </c>
      <c r="D33" s="102" t="s">
        <v>116</v>
      </c>
      <c r="E33" s="99" t="s">
        <v>640</v>
      </c>
      <c r="F33" s="97" t="s">
        <v>50</v>
      </c>
      <c r="G33" s="99" t="s">
        <v>641</v>
      </c>
      <c r="H33" s="102" t="s">
        <v>642</v>
      </c>
      <c r="I33" s="102" t="s">
        <v>65</v>
      </c>
      <c r="J33" s="97" t="s">
        <v>883</v>
      </c>
      <c r="K33" s="97" t="s">
        <v>909</v>
      </c>
      <c r="L33" s="34">
        <v>65</v>
      </c>
      <c r="M33" s="97" t="s">
        <v>23</v>
      </c>
      <c r="N33" s="97"/>
      <c r="O33" s="97"/>
      <c r="P33" s="97"/>
      <c r="Q33" s="97"/>
      <c r="R33" s="12">
        <v>0</v>
      </c>
      <c r="S33" s="126">
        <f t="shared" si="0"/>
        <v>0</v>
      </c>
      <c r="T33" s="75"/>
    </row>
    <row r="34" spans="1:20" ht="25.5">
      <c r="A34" s="94">
        <v>58</v>
      </c>
      <c r="B34" s="95">
        <v>2</v>
      </c>
      <c r="C34" s="184" t="s">
        <v>582</v>
      </c>
      <c r="D34" s="102" t="s">
        <v>116</v>
      </c>
      <c r="E34" s="99" t="s">
        <v>643</v>
      </c>
      <c r="F34" s="97" t="s">
        <v>50</v>
      </c>
      <c r="G34" s="99" t="s">
        <v>644</v>
      </c>
      <c r="H34" s="102" t="s">
        <v>645</v>
      </c>
      <c r="I34" s="102" t="s">
        <v>65</v>
      </c>
      <c r="J34" s="97" t="s">
        <v>883</v>
      </c>
      <c r="K34" s="97" t="s">
        <v>909</v>
      </c>
      <c r="L34" s="34">
        <v>65</v>
      </c>
      <c r="M34" s="97" t="s">
        <v>23</v>
      </c>
      <c r="N34" s="97"/>
      <c r="O34" s="97"/>
      <c r="P34" s="97"/>
      <c r="Q34" s="97"/>
      <c r="R34" s="12">
        <v>0</v>
      </c>
      <c r="S34" s="126">
        <f t="shared" si="0"/>
        <v>0</v>
      </c>
      <c r="T34" s="75"/>
    </row>
    <row r="35" spans="1:20" ht="14.25">
      <c r="A35" s="94">
        <v>59</v>
      </c>
      <c r="B35" s="95">
        <v>2</v>
      </c>
      <c r="C35" s="184" t="s">
        <v>582</v>
      </c>
      <c r="D35" s="102" t="s">
        <v>116</v>
      </c>
      <c r="E35" s="99" t="s">
        <v>646</v>
      </c>
      <c r="F35" s="97" t="s">
        <v>50</v>
      </c>
      <c r="G35" s="98" t="s">
        <v>647</v>
      </c>
      <c r="H35" s="102" t="s">
        <v>648</v>
      </c>
      <c r="I35" s="102" t="s">
        <v>65</v>
      </c>
      <c r="J35" s="97" t="s">
        <v>883</v>
      </c>
      <c r="K35" s="97" t="s">
        <v>909</v>
      </c>
      <c r="L35" s="34">
        <v>65</v>
      </c>
      <c r="M35" s="97" t="s">
        <v>23</v>
      </c>
      <c r="N35" s="97"/>
      <c r="O35" s="97"/>
      <c r="P35" s="97"/>
      <c r="Q35" s="97"/>
      <c r="R35" s="12">
        <v>0</v>
      </c>
      <c r="S35" s="126">
        <f t="shared" si="0"/>
        <v>0</v>
      </c>
      <c r="T35" s="75"/>
    </row>
    <row r="36" spans="1:20" ht="14.25">
      <c r="A36" s="94">
        <v>61</v>
      </c>
      <c r="B36" s="95">
        <v>2</v>
      </c>
      <c r="C36" s="184" t="s">
        <v>582</v>
      </c>
      <c r="D36" s="102" t="s">
        <v>649</v>
      </c>
      <c r="E36" s="99" t="s">
        <v>650</v>
      </c>
      <c r="F36" s="97" t="s">
        <v>50</v>
      </c>
      <c r="G36" s="99" t="s">
        <v>996</v>
      </c>
      <c r="H36" s="102"/>
      <c r="I36" s="102" t="s">
        <v>651</v>
      </c>
      <c r="J36" s="97" t="s">
        <v>883</v>
      </c>
      <c r="K36" s="97" t="s">
        <v>909</v>
      </c>
      <c r="L36" s="34">
        <v>25</v>
      </c>
      <c r="M36" s="97" t="s">
        <v>23</v>
      </c>
      <c r="N36" s="97"/>
      <c r="O36" s="97"/>
      <c r="P36" s="97"/>
      <c r="Q36" s="97"/>
      <c r="R36" s="12">
        <v>0</v>
      </c>
      <c r="S36" s="126">
        <f t="shared" ref="S36:S67" si="1">$R36*$L36</f>
        <v>0</v>
      </c>
      <c r="T36" s="75"/>
    </row>
    <row r="37" spans="1:20" ht="39" customHeight="1">
      <c r="A37" s="94">
        <v>64</v>
      </c>
      <c r="B37" s="95">
        <v>2</v>
      </c>
      <c r="C37" s="184" t="s">
        <v>652</v>
      </c>
      <c r="D37" s="102" t="s">
        <v>125</v>
      </c>
      <c r="E37" s="99" t="s">
        <v>653</v>
      </c>
      <c r="F37" s="97" t="s">
        <v>50</v>
      </c>
      <c r="G37" s="98" t="s">
        <v>654</v>
      </c>
      <c r="H37" s="99" t="s">
        <v>655</v>
      </c>
      <c r="I37" s="99" t="s">
        <v>656</v>
      </c>
      <c r="J37" s="109" t="s">
        <v>657</v>
      </c>
      <c r="K37" s="97" t="s">
        <v>909</v>
      </c>
      <c r="L37" s="34">
        <v>70</v>
      </c>
      <c r="M37" s="97" t="s">
        <v>23</v>
      </c>
      <c r="N37" s="97"/>
      <c r="O37" s="97"/>
      <c r="P37" s="97"/>
      <c r="Q37" s="97"/>
      <c r="R37" s="12">
        <v>0</v>
      </c>
      <c r="S37" s="126">
        <f t="shared" si="1"/>
        <v>0</v>
      </c>
      <c r="T37" s="75"/>
    </row>
    <row r="38" spans="1:20" ht="76.5">
      <c r="A38" s="94">
        <v>65</v>
      </c>
      <c r="B38" s="95">
        <v>2</v>
      </c>
      <c r="C38" s="184" t="s">
        <v>652</v>
      </c>
      <c r="D38" s="102" t="s">
        <v>125</v>
      </c>
      <c r="E38" s="99" t="s">
        <v>658</v>
      </c>
      <c r="F38" s="97" t="s">
        <v>50</v>
      </c>
      <c r="G38" s="98" t="s">
        <v>654</v>
      </c>
      <c r="H38" s="99" t="s">
        <v>655</v>
      </c>
      <c r="I38" s="99" t="s">
        <v>659</v>
      </c>
      <c r="J38" s="109" t="s">
        <v>948</v>
      </c>
      <c r="K38" s="97" t="s">
        <v>909</v>
      </c>
      <c r="L38" s="34">
        <v>70</v>
      </c>
      <c r="M38" s="97" t="s">
        <v>23</v>
      </c>
      <c r="N38" s="97"/>
      <c r="O38" s="97"/>
      <c r="P38" s="97"/>
      <c r="Q38" s="97"/>
      <c r="R38" s="12">
        <v>0</v>
      </c>
      <c r="S38" s="126">
        <f t="shared" si="1"/>
        <v>0</v>
      </c>
      <c r="T38" s="75"/>
    </row>
    <row r="39" spans="1:20" ht="51">
      <c r="A39" s="94">
        <v>66</v>
      </c>
      <c r="B39" s="95">
        <v>2</v>
      </c>
      <c r="C39" s="184" t="s">
        <v>602</v>
      </c>
      <c r="D39" s="102" t="s">
        <v>125</v>
      </c>
      <c r="E39" s="99" t="s">
        <v>660</v>
      </c>
      <c r="F39" s="97" t="s">
        <v>50</v>
      </c>
      <c r="G39" s="98" t="s">
        <v>1008</v>
      </c>
      <c r="H39" s="107" t="s">
        <v>661</v>
      </c>
      <c r="I39" s="99" t="s">
        <v>662</v>
      </c>
      <c r="J39" s="109" t="s">
        <v>949</v>
      </c>
      <c r="K39" s="97" t="s">
        <v>909</v>
      </c>
      <c r="L39" s="34">
        <v>70</v>
      </c>
      <c r="M39" s="97" t="s">
        <v>23</v>
      </c>
      <c r="N39" s="97"/>
      <c r="O39" s="97"/>
      <c r="P39" s="97"/>
      <c r="Q39" s="97"/>
      <c r="R39" s="12">
        <v>0</v>
      </c>
      <c r="S39" s="126">
        <f t="shared" si="1"/>
        <v>0</v>
      </c>
      <c r="T39" s="75"/>
    </row>
    <row r="40" spans="1:20" ht="38.25">
      <c r="A40" s="94">
        <v>78</v>
      </c>
      <c r="B40" s="95">
        <v>2</v>
      </c>
      <c r="C40" s="184" t="s">
        <v>582</v>
      </c>
      <c r="D40" s="102" t="s">
        <v>664</v>
      </c>
      <c r="E40" s="99" t="s">
        <v>665</v>
      </c>
      <c r="F40" s="97" t="s">
        <v>50</v>
      </c>
      <c r="G40" s="99" t="s">
        <v>666</v>
      </c>
      <c r="H40" s="102" t="s">
        <v>667</v>
      </c>
      <c r="I40" s="99" t="s">
        <v>656</v>
      </c>
      <c r="J40" s="109" t="s">
        <v>668</v>
      </c>
      <c r="K40" s="97" t="s">
        <v>909</v>
      </c>
      <c r="L40" s="34">
        <v>50</v>
      </c>
      <c r="M40" s="97" t="s">
        <v>23</v>
      </c>
      <c r="N40" s="97"/>
      <c r="O40" s="97"/>
      <c r="P40" s="97"/>
      <c r="Q40" s="97"/>
      <c r="R40" s="12">
        <v>0</v>
      </c>
      <c r="S40" s="126">
        <f t="shared" si="1"/>
        <v>0</v>
      </c>
      <c r="T40" s="75"/>
    </row>
    <row r="41" spans="1:20" ht="102">
      <c r="A41" s="94">
        <v>79</v>
      </c>
      <c r="B41" s="95">
        <v>2</v>
      </c>
      <c r="C41" s="184" t="s">
        <v>652</v>
      </c>
      <c r="D41" s="102" t="s">
        <v>664</v>
      </c>
      <c r="E41" s="99" t="s">
        <v>669</v>
      </c>
      <c r="F41" s="97" t="s">
        <v>50</v>
      </c>
      <c r="G41" s="98" t="s">
        <v>670</v>
      </c>
      <c r="H41" s="99" t="s">
        <v>671</v>
      </c>
      <c r="I41" s="99" t="s">
        <v>672</v>
      </c>
      <c r="J41" s="109" t="s">
        <v>657</v>
      </c>
      <c r="K41" s="97" t="s">
        <v>909</v>
      </c>
      <c r="L41" s="34">
        <v>10</v>
      </c>
      <c r="M41" s="97" t="s">
        <v>23</v>
      </c>
      <c r="N41" s="97"/>
      <c r="O41" s="97"/>
      <c r="P41" s="97"/>
      <c r="Q41" s="97"/>
      <c r="R41" s="12">
        <v>0</v>
      </c>
      <c r="S41" s="126">
        <f t="shared" si="1"/>
        <v>0</v>
      </c>
      <c r="T41" s="75"/>
    </row>
    <row r="42" spans="1:20" ht="102">
      <c r="A42" s="94">
        <v>80</v>
      </c>
      <c r="B42" s="95">
        <v>2</v>
      </c>
      <c r="C42" s="184" t="s">
        <v>652</v>
      </c>
      <c r="D42" s="102" t="s">
        <v>664</v>
      </c>
      <c r="E42" s="99" t="s">
        <v>673</v>
      </c>
      <c r="F42" s="97" t="s">
        <v>50</v>
      </c>
      <c r="G42" s="98" t="s">
        <v>670</v>
      </c>
      <c r="H42" s="99" t="s">
        <v>671</v>
      </c>
      <c r="I42" s="99" t="s">
        <v>659</v>
      </c>
      <c r="J42" s="109" t="s">
        <v>657</v>
      </c>
      <c r="K42" s="97" t="s">
        <v>909</v>
      </c>
      <c r="L42" s="34">
        <v>20</v>
      </c>
      <c r="M42" s="97" t="s">
        <v>23</v>
      </c>
      <c r="N42" s="97"/>
      <c r="O42" s="97"/>
      <c r="P42" s="97"/>
      <c r="Q42" s="97"/>
      <c r="R42" s="12">
        <v>0</v>
      </c>
      <c r="S42" s="126">
        <f t="shared" si="1"/>
        <v>0</v>
      </c>
      <c r="T42" s="75"/>
    </row>
    <row r="43" spans="1:20" ht="25.5">
      <c r="A43" s="95">
        <v>86</v>
      </c>
      <c r="B43" s="111" t="s">
        <v>944</v>
      </c>
      <c r="C43" s="184" t="s">
        <v>16</v>
      </c>
      <c r="D43" s="102" t="s">
        <v>182</v>
      </c>
      <c r="E43" s="102"/>
      <c r="F43" s="97" t="s">
        <v>94</v>
      </c>
      <c r="G43" s="104" t="s">
        <v>183</v>
      </c>
      <c r="H43" s="104" t="s">
        <v>184</v>
      </c>
      <c r="I43" s="99" t="s">
        <v>185</v>
      </c>
      <c r="J43" s="97" t="s">
        <v>883</v>
      </c>
      <c r="K43" s="97" t="s">
        <v>909</v>
      </c>
      <c r="L43" s="34">
        <v>5</v>
      </c>
      <c r="M43" s="97"/>
      <c r="N43" s="97"/>
      <c r="O43" s="97"/>
      <c r="P43" s="97" t="s">
        <v>23</v>
      </c>
      <c r="Q43" s="97"/>
      <c r="R43" s="12">
        <v>0</v>
      </c>
      <c r="S43" s="126">
        <f t="shared" si="1"/>
        <v>0</v>
      </c>
      <c r="T43" s="75"/>
    </row>
    <row r="44" spans="1:20" ht="25.5">
      <c r="A44" s="95">
        <v>87</v>
      </c>
      <c r="B44" s="111" t="s">
        <v>944</v>
      </c>
      <c r="C44" s="184" t="s">
        <v>16</v>
      </c>
      <c r="D44" s="102" t="s">
        <v>186</v>
      </c>
      <c r="E44" s="102"/>
      <c r="F44" s="97" t="s">
        <v>94</v>
      </c>
      <c r="G44" s="104" t="s">
        <v>183</v>
      </c>
      <c r="H44" s="104" t="s">
        <v>187</v>
      </c>
      <c r="I44" s="99" t="s">
        <v>188</v>
      </c>
      <c r="J44" s="97" t="s">
        <v>41</v>
      </c>
      <c r="K44" s="97" t="s">
        <v>909</v>
      </c>
      <c r="L44" s="85">
        <v>5</v>
      </c>
      <c r="M44" s="97"/>
      <c r="N44" s="97"/>
      <c r="O44" s="97"/>
      <c r="P44" s="97" t="s">
        <v>23</v>
      </c>
      <c r="Q44" s="97"/>
      <c r="R44" s="12">
        <v>0</v>
      </c>
      <c r="S44" s="126">
        <f t="shared" si="1"/>
        <v>0</v>
      </c>
      <c r="T44" s="75"/>
    </row>
    <row r="45" spans="1:20" ht="44.45" customHeight="1">
      <c r="A45" s="94">
        <v>92</v>
      </c>
      <c r="B45" s="95">
        <v>2</v>
      </c>
      <c r="C45" s="184" t="s">
        <v>58</v>
      </c>
      <c r="D45" s="102" t="s">
        <v>194</v>
      </c>
      <c r="E45" s="102" t="s">
        <v>674</v>
      </c>
      <c r="F45" s="97" t="s">
        <v>50</v>
      </c>
      <c r="G45" s="102" t="s">
        <v>675</v>
      </c>
      <c r="H45" s="99" t="s">
        <v>676</v>
      </c>
      <c r="I45" s="102" t="s">
        <v>65</v>
      </c>
      <c r="J45" s="97" t="s">
        <v>883</v>
      </c>
      <c r="K45" s="97" t="s">
        <v>909</v>
      </c>
      <c r="L45" s="34">
        <v>5</v>
      </c>
      <c r="M45" s="97" t="s">
        <v>23</v>
      </c>
      <c r="N45" s="97"/>
      <c r="O45" s="97"/>
      <c r="P45" s="97"/>
      <c r="Q45" s="97"/>
      <c r="R45" s="12">
        <v>0</v>
      </c>
      <c r="S45" s="126">
        <f t="shared" si="1"/>
        <v>0</v>
      </c>
      <c r="T45" s="75"/>
    </row>
    <row r="46" spans="1:20" ht="25.5">
      <c r="A46" s="94">
        <v>93</v>
      </c>
      <c r="B46" s="95">
        <v>2</v>
      </c>
      <c r="C46" s="184" t="s">
        <v>197</v>
      </c>
      <c r="D46" s="102" t="s">
        <v>677</v>
      </c>
      <c r="E46" s="98" t="s">
        <v>678</v>
      </c>
      <c r="F46" s="97" t="s">
        <v>50</v>
      </c>
      <c r="G46" s="107" t="s">
        <v>679</v>
      </c>
      <c r="H46" s="107" t="s">
        <v>680</v>
      </c>
      <c r="I46" s="98" t="s">
        <v>681</v>
      </c>
      <c r="J46" s="106" t="s">
        <v>883</v>
      </c>
      <c r="K46" s="97" t="s">
        <v>909</v>
      </c>
      <c r="L46" s="34">
        <v>10</v>
      </c>
      <c r="M46" s="97" t="s">
        <v>23</v>
      </c>
      <c r="N46" s="97"/>
      <c r="O46" s="97"/>
      <c r="P46" s="97"/>
      <c r="Q46" s="96"/>
      <c r="R46" s="12">
        <v>0</v>
      </c>
      <c r="S46" s="126">
        <f t="shared" si="1"/>
        <v>0</v>
      </c>
      <c r="T46" s="75"/>
    </row>
    <row r="47" spans="1:20" ht="25.5">
      <c r="A47" s="94">
        <v>97</v>
      </c>
      <c r="B47" s="95">
        <v>2</v>
      </c>
      <c r="C47" s="184" t="s">
        <v>582</v>
      </c>
      <c r="D47" s="102" t="s">
        <v>682</v>
      </c>
      <c r="E47" s="99" t="s">
        <v>683</v>
      </c>
      <c r="F47" s="97" t="s">
        <v>50</v>
      </c>
      <c r="G47" s="99" t="s">
        <v>684</v>
      </c>
      <c r="H47" s="102" t="s">
        <v>685</v>
      </c>
      <c r="I47" s="102" t="s">
        <v>65</v>
      </c>
      <c r="J47" s="97" t="s">
        <v>883</v>
      </c>
      <c r="K47" s="97" t="s">
        <v>909</v>
      </c>
      <c r="L47" s="34">
        <v>50</v>
      </c>
      <c r="M47" s="97" t="s">
        <v>23</v>
      </c>
      <c r="N47" s="97"/>
      <c r="O47" s="97"/>
      <c r="P47" s="97"/>
      <c r="Q47" s="97"/>
      <c r="R47" s="12">
        <v>0</v>
      </c>
      <c r="S47" s="126">
        <f t="shared" si="1"/>
        <v>0</v>
      </c>
      <c r="T47" s="75"/>
    </row>
    <row r="48" spans="1:20" ht="14.25">
      <c r="A48" s="94">
        <v>98</v>
      </c>
      <c r="B48" s="101" t="s">
        <v>944</v>
      </c>
      <c r="C48" s="184" t="s">
        <v>58</v>
      </c>
      <c r="D48" s="102" t="s">
        <v>209</v>
      </c>
      <c r="E48" s="102" t="s">
        <v>210</v>
      </c>
      <c r="F48" s="97" t="s">
        <v>94</v>
      </c>
      <c r="G48" s="102" t="s">
        <v>211</v>
      </c>
      <c r="H48" s="102"/>
      <c r="I48" s="99" t="s">
        <v>212</v>
      </c>
      <c r="J48" s="97" t="s">
        <v>883</v>
      </c>
      <c r="K48" s="97" t="s">
        <v>909</v>
      </c>
      <c r="L48" s="34">
        <v>95</v>
      </c>
      <c r="M48" s="97" t="s">
        <v>23</v>
      </c>
      <c r="N48" s="97"/>
      <c r="O48" s="97"/>
      <c r="P48" s="97"/>
      <c r="Q48" s="97"/>
      <c r="R48" s="12">
        <v>0</v>
      </c>
      <c r="S48" s="126">
        <f t="shared" si="1"/>
        <v>0</v>
      </c>
      <c r="T48" s="75"/>
    </row>
    <row r="49" spans="1:20" ht="25.5">
      <c r="A49" s="94">
        <v>100</v>
      </c>
      <c r="B49" s="95">
        <v>2</v>
      </c>
      <c r="C49" s="184" t="s">
        <v>582</v>
      </c>
      <c r="D49" s="102" t="s">
        <v>686</v>
      </c>
      <c r="E49" s="99" t="s">
        <v>687</v>
      </c>
      <c r="F49" s="97" t="s">
        <v>94</v>
      </c>
      <c r="G49" s="99" t="s">
        <v>688</v>
      </c>
      <c r="H49" s="102" t="s">
        <v>689</v>
      </c>
      <c r="I49" s="102" t="s">
        <v>65</v>
      </c>
      <c r="J49" s="97" t="s">
        <v>883</v>
      </c>
      <c r="K49" s="97" t="s">
        <v>909</v>
      </c>
      <c r="L49" s="34">
        <v>50</v>
      </c>
      <c r="M49" s="97" t="s">
        <v>23</v>
      </c>
      <c r="N49" s="97"/>
      <c r="O49" s="97"/>
      <c r="P49" s="97"/>
      <c r="Q49" s="97"/>
      <c r="R49" s="12">
        <v>0</v>
      </c>
      <c r="S49" s="126">
        <f t="shared" si="1"/>
        <v>0</v>
      </c>
      <c r="T49" s="75"/>
    </row>
    <row r="50" spans="1:20" ht="25.5">
      <c r="A50" s="95">
        <v>112</v>
      </c>
      <c r="B50" s="111" t="s">
        <v>944</v>
      </c>
      <c r="C50" s="184" t="s">
        <v>34</v>
      </c>
      <c r="D50" s="102" t="s">
        <v>225</v>
      </c>
      <c r="E50" s="102" t="s">
        <v>43</v>
      </c>
      <c r="F50" s="97" t="s">
        <v>19</v>
      </c>
      <c r="G50" s="104" t="s">
        <v>242</v>
      </c>
      <c r="H50" s="104" t="s">
        <v>226</v>
      </c>
      <c r="I50" s="102" t="s">
        <v>108</v>
      </c>
      <c r="J50" s="97" t="s">
        <v>41</v>
      </c>
      <c r="K50" s="97" t="s">
        <v>909</v>
      </c>
      <c r="L50" s="34">
        <v>10</v>
      </c>
      <c r="M50" s="97"/>
      <c r="N50" s="97"/>
      <c r="O50" s="97"/>
      <c r="P50" s="97" t="s">
        <v>23</v>
      </c>
      <c r="Q50" s="97"/>
      <c r="R50" s="12">
        <v>0</v>
      </c>
      <c r="S50" s="126">
        <f t="shared" si="1"/>
        <v>0</v>
      </c>
      <c r="T50" s="75"/>
    </row>
    <row r="51" spans="1:20" ht="25.5">
      <c r="A51" s="95">
        <v>113</v>
      </c>
      <c r="B51" s="111" t="s">
        <v>944</v>
      </c>
      <c r="C51" s="184" t="s">
        <v>34</v>
      </c>
      <c r="D51" s="102" t="s">
        <v>225</v>
      </c>
      <c r="E51" s="102" t="s">
        <v>228</v>
      </c>
      <c r="F51" s="97" t="s">
        <v>19</v>
      </c>
      <c r="G51" s="104" t="s">
        <v>243</v>
      </c>
      <c r="H51" s="104" t="s">
        <v>229</v>
      </c>
      <c r="I51" s="102" t="s">
        <v>108</v>
      </c>
      <c r="J51" s="97" t="s">
        <v>41</v>
      </c>
      <c r="K51" s="97" t="s">
        <v>909</v>
      </c>
      <c r="L51" s="34">
        <v>5</v>
      </c>
      <c r="M51" s="97"/>
      <c r="N51" s="97"/>
      <c r="O51" s="97"/>
      <c r="P51" s="97" t="s">
        <v>23</v>
      </c>
      <c r="Q51" s="97"/>
      <c r="R51" s="12">
        <v>0</v>
      </c>
      <c r="S51" s="126">
        <f t="shared" si="1"/>
        <v>0</v>
      </c>
      <c r="T51" s="75"/>
    </row>
    <row r="52" spans="1:20" ht="40.15" customHeight="1">
      <c r="A52" s="94">
        <v>118</v>
      </c>
      <c r="B52" s="95">
        <v>2</v>
      </c>
      <c r="C52" s="184" t="s">
        <v>602</v>
      </c>
      <c r="D52" s="102" t="s">
        <v>225</v>
      </c>
      <c r="E52" s="98" t="s">
        <v>690</v>
      </c>
      <c r="F52" s="97" t="s">
        <v>19</v>
      </c>
      <c r="G52" s="102" t="s">
        <v>691</v>
      </c>
      <c r="H52" s="102" t="s">
        <v>692</v>
      </c>
      <c r="I52" s="98" t="s">
        <v>693</v>
      </c>
      <c r="J52" s="106" t="s">
        <v>694</v>
      </c>
      <c r="K52" s="97" t="s">
        <v>909</v>
      </c>
      <c r="L52" s="34">
        <v>50</v>
      </c>
      <c r="M52" s="97" t="s">
        <v>23</v>
      </c>
      <c r="N52" s="97"/>
      <c r="O52" s="97"/>
      <c r="P52" s="97"/>
      <c r="Q52" s="96"/>
      <c r="R52" s="12">
        <v>0</v>
      </c>
      <c r="S52" s="126">
        <f t="shared" si="1"/>
        <v>0</v>
      </c>
      <c r="T52" s="75"/>
    </row>
    <row r="53" spans="1:20" ht="36.6" customHeight="1">
      <c r="A53" s="94">
        <v>119</v>
      </c>
      <c r="B53" s="95">
        <v>2</v>
      </c>
      <c r="C53" s="184" t="s">
        <v>602</v>
      </c>
      <c r="D53" s="102" t="s">
        <v>225</v>
      </c>
      <c r="E53" s="98" t="s">
        <v>695</v>
      </c>
      <c r="F53" s="97" t="s">
        <v>19</v>
      </c>
      <c r="G53" s="102" t="s">
        <v>696</v>
      </c>
      <c r="H53" s="102" t="s">
        <v>692</v>
      </c>
      <c r="I53" s="98" t="s">
        <v>693</v>
      </c>
      <c r="J53" s="106" t="s">
        <v>694</v>
      </c>
      <c r="K53" s="97" t="s">
        <v>909</v>
      </c>
      <c r="L53" s="34">
        <v>25</v>
      </c>
      <c r="M53" s="97" t="s">
        <v>23</v>
      </c>
      <c r="N53" s="97"/>
      <c r="O53" s="97"/>
      <c r="P53" s="97"/>
      <c r="Q53" s="96"/>
      <c r="R53" s="12">
        <v>0</v>
      </c>
      <c r="S53" s="126">
        <f t="shared" si="1"/>
        <v>0</v>
      </c>
      <c r="T53" s="75"/>
    </row>
    <row r="54" spans="1:20" ht="63.75">
      <c r="A54" s="94">
        <v>130</v>
      </c>
      <c r="B54" s="95">
        <v>2</v>
      </c>
      <c r="C54" s="184" t="s">
        <v>582</v>
      </c>
      <c r="D54" s="102" t="s">
        <v>285</v>
      </c>
      <c r="E54" s="99" t="s">
        <v>697</v>
      </c>
      <c r="F54" s="97" t="s">
        <v>50</v>
      </c>
      <c r="G54" s="99" t="s">
        <v>698</v>
      </c>
      <c r="H54" s="102" t="s">
        <v>699</v>
      </c>
      <c r="I54" s="99" t="s">
        <v>700</v>
      </c>
      <c r="J54" s="109" t="s">
        <v>950</v>
      </c>
      <c r="K54" s="97" t="s">
        <v>909</v>
      </c>
      <c r="L54" s="34">
        <v>85</v>
      </c>
      <c r="M54" s="97" t="s">
        <v>23</v>
      </c>
      <c r="N54" s="97"/>
      <c r="O54" s="97"/>
      <c r="P54" s="97"/>
      <c r="Q54" s="97"/>
      <c r="R54" s="12">
        <v>0</v>
      </c>
      <c r="S54" s="126">
        <f t="shared" si="1"/>
        <v>0</v>
      </c>
      <c r="T54" s="75"/>
    </row>
    <row r="55" spans="1:20" ht="63.75">
      <c r="A55" s="94">
        <v>131</v>
      </c>
      <c r="B55" s="95">
        <v>2</v>
      </c>
      <c r="C55" s="184" t="s">
        <v>582</v>
      </c>
      <c r="D55" s="102" t="s">
        <v>285</v>
      </c>
      <c r="E55" s="99" t="s">
        <v>701</v>
      </c>
      <c r="F55" s="97" t="s">
        <v>50</v>
      </c>
      <c r="G55" s="99" t="s">
        <v>702</v>
      </c>
      <c r="H55" s="102" t="s">
        <v>699</v>
      </c>
      <c r="I55" s="99" t="s">
        <v>700</v>
      </c>
      <c r="J55" s="109" t="s">
        <v>950</v>
      </c>
      <c r="K55" s="97" t="s">
        <v>909</v>
      </c>
      <c r="L55" s="34">
        <v>85</v>
      </c>
      <c r="M55" s="97" t="s">
        <v>23</v>
      </c>
      <c r="N55" s="97"/>
      <c r="O55" s="97"/>
      <c r="P55" s="97"/>
      <c r="Q55" s="97"/>
      <c r="R55" s="12">
        <v>0</v>
      </c>
      <c r="S55" s="126">
        <f t="shared" si="1"/>
        <v>0</v>
      </c>
      <c r="T55" s="75"/>
    </row>
    <row r="56" spans="1:20" ht="39" customHeight="1">
      <c r="A56" s="94">
        <v>132</v>
      </c>
      <c r="B56" s="95">
        <v>2</v>
      </c>
      <c r="C56" s="184" t="s">
        <v>652</v>
      </c>
      <c r="D56" s="102" t="s">
        <v>285</v>
      </c>
      <c r="E56" s="99" t="s">
        <v>703</v>
      </c>
      <c r="F56" s="97" t="s">
        <v>19</v>
      </c>
      <c r="G56" s="99" t="s">
        <v>704</v>
      </c>
      <c r="H56" s="99" t="s">
        <v>692</v>
      </c>
      <c r="I56" s="99" t="s">
        <v>700</v>
      </c>
      <c r="J56" s="109" t="s">
        <v>705</v>
      </c>
      <c r="K56" s="33" t="s">
        <v>918</v>
      </c>
      <c r="L56" s="34">
        <v>85</v>
      </c>
      <c r="M56" s="97" t="s">
        <v>23</v>
      </c>
      <c r="N56" s="97"/>
      <c r="O56" s="97"/>
      <c r="P56" s="97"/>
      <c r="Q56" s="97"/>
      <c r="R56" s="12">
        <v>0</v>
      </c>
      <c r="S56" s="126">
        <f t="shared" si="1"/>
        <v>0</v>
      </c>
      <c r="T56" s="75"/>
    </row>
    <row r="57" spans="1:20" ht="106.15" customHeight="1">
      <c r="A57" s="94">
        <v>133</v>
      </c>
      <c r="B57" s="95">
        <v>2</v>
      </c>
      <c r="C57" s="184" t="s">
        <v>652</v>
      </c>
      <c r="D57" s="102" t="s">
        <v>285</v>
      </c>
      <c r="E57" s="99" t="s">
        <v>703</v>
      </c>
      <c r="F57" s="97" t="s">
        <v>37</v>
      </c>
      <c r="G57" s="99" t="s">
        <v>704</v>
      </c>
      <c r="H57" s="99" t="s">
        <v>706</v>
      </c>
      <c r="I57" s="99" t="s">
        <v>700</v>
      </c>
      <c r="J57" s="109" t="s">
        <v>705</v>
      </c>
      <c r="K57" s="97" t="s">
        <v>909</v>
      </c>
      <c r="L57" s="34">
        <v>85</v>
      </c>
      <c r="M57" s="97" t="s">
        <v>23</v>
      </c>
      <c r="N57" s="97"/>
      <c r="O57" s="97"/>
      <c r="P57" s="97"/>
      <c r="Q57" s="97"/>
      <c r="R57" s="12">
        <v>0</v>
      </c>
      <c r="S57" s="126">
        <f t="shared" si="1"/>
        <v>0</v>
      </c>
      <c r="T57" s="75"/>
    </row>
    <row r="58" spans="1:20" ht="94.9" customHeight="1">
      <c r="A58" s="94">
        <v>134</v>
      </c>
      <c r="B58" s="95">
        <v>2</v>
      </c>
      <c r="C58" s="184" t="s">
        <v>652</v>
      </c>
      <c r="D58" s="102" t="s">
        <v>285</v>
      </c>
      <c r="E58" s="99" t="s">
        <v>707</v>
      </c>
      <c r="F58" s="97" t="s">
        <v>19</v>
      </c>
      <c r="G58" s="99" t="s">
        <v>704</v>
      </c>
      <c r="H58" s="99" t="s">
        <v>706</v>
      </c>
      <c r="I58" s="99" t="s">
        <v>700</v>
      </c>
      <c r="J58" s="109" t="s">
        <v>705</v>
      </c>
      <c r="K58" s="97" t="s">
        <v>909</v>
      </c>
      <c r="L58" s="34">
        <v>85</v>
      </c>
      <c r="M58" s="97" t="s">
        <v>23</v>
      </c>
      <c r="N58" s="97"/>
      <c r="O58" s="97"/>
      <c r="P58" s="97"/>
      <c r="Q58" s="97"/>
      <c r="R58" s="12">
        <v>0</v>
      </c>
      <c r="S58" s="126">
        <f t="shared" si="1"/>
        <v>0</v>
      </c>
      <c r="T58" s="75"/>
    </row>
    <row r="59" spans="1:20" ht="33" customHeight="1">
      <c r="A59" s="94">
        <v>135</v>
      </c>
      <c r="B59" s="95">
        <v>2</v>
      </c>
      <c r="C59" s="184" t="s">
        <v>652</v>
      </c>
      <c r="D59" s="102" t="s">
        <v>285</v>
      </c>
      <c r="E59" s="99" t="s">
        <v>707</v>
      </c>
      <c r="F59" s="97" t="s">
        <v>37</v>
      </c>
      <c r="G59" s="99" t="s">
        <v>704</v>
      </c>
      <c r="H59" s="99" t="s">
        <v>706</v>
      </c>
      <c r="I59" s="99" t="s">
        <v>700</v>
      </c>
      <c r="J59" s="109" t="s">
        <v>705</v>
      </c>
      <c r="K59" s="97" t="s">
        <v>909</v>
      </c>
      <c r="L59" s="34">
        <v>85</v>
      </c>
      <c r="M59" s="97" t="s">
        <v>23</v>
      </c>
      <c r="N59" s="97"/>
      <c r="O59" s="97"/>
      <c r="P59" s="97"/>
      <c r="Q59" s="97"/>
      <c r="R59" s="12">
        <v>0</v>
      </c>
      <c r="S59" s="126">
        <f t="shared" si="1"/>
        <v>0</v>
      </c>
      <c r="T59" s="75"/>
    </row>
    <row r="60" spans="1:20" ht="27" customHeight="1">
      <c r="A60" s="94">
        <v>136</v>
      </c>
      <c r="B60" s="95">
        <v>2</v>
      </c>
      <c r="C60" s="184" t="s">
        <v>652</v>
      </c>
      <c r="D60" s="102" t="s">
        <v>285</v>
      </c>
      <c r="E60" s="99" t="s">
        <v>708</v>
      </c>
      <c r="F60" s="97" t="s">
        <v>19</v>
      </c>
      <c r="G60" s="99" t="s">
        <v>709</v>
      </c>
      <c r="H60" s="99" t="s">
        <v>706</v>
      </c>
      <c r="I60" s="99" t="s">
        <v>659</v>
      </c>
      <c r="J60" s="97" t="s">
        <v>883</v>
      </c>
      <c r="K60" s="97" t="s">
        <v>909</v>
      </c>
      <c r="L60" s="34">
        <v>85</v>
      </c>
      <c r="M60" s="97" t="s">
        <v>23</v>
      </c>
      <c r="N60" s="97"/>
      <c r="O60" s="97"/>
      <c r="P60" s="97"/>
      <c r="Q60" s="97"/>
      <c r="R60" s="12">
        <v>0</v>
      </c>
      <c r="S60" s="126">
        <f t="shared" si="1"/>
        <v>0</v>
      </c>
      <c r="T60" s="75"/>
    </row>
    <row r="61" spans="1:20" ht="27.6" customHeight="1">
      <c r="A61" s="94">
        <v>137</v>
      </c>
      <c r="B61" s="95">
        <v>2</v>
      </c>
      <c r="C61" s="184" t="s">
        <v>652</v>
      </c>
      <c r="D61" s="102" t="s">
        <v>285</v>
      </c>
      <c r="E61" s="99" t="s">
        <v>708</v>
      </c>
      <c r="F61" s="97" t="s">
        <v>37</v>
      </c>
      <c r="G61" s="99" t="s">
        <v>704</v>
      </c>
      <c r="H61" s="99" t="s">
        <v>706</v>
      </c>
      <c r="I61" s="99" t="s">
        <v>659</v>
      </c>
      <c r="J61" s="97" t="s">
        <v>883</v>
      </c>
      <c r="K61" s="97" t="s">
        <v>909</v>
      </c>
      <c r="L61" s="34">
        <v>85</v>
      </c>
      <c r="M61" s="97" t="s">
        <v>23</v>
      </c>
      <c r="N61" s="97"/>
      <c r="O61" s="97"/>
      <c r="P61" s="97"/>
      <c r="Q61" s="97"/>
      <c r="R61" s="12">
        <v>0</v>
      </c>
      <c r="S61" s="126">
        <f t="shared" si="1"/>
        <v>0</v>
      </c>
      <c r="T61" s="75"/>
    </row>
    <row r="62" spans="1:20" ht="40.15" customHeight="1">
      <c r="A62" s="94">
        <v>138</v>
      </c>
      <c r="B62" s="95">
        <v>2</v>
      </c>
      <c r="C62" s="184" t="s">
        <v>652</v>
      </c>
      <c r="D62" s="102" t="s">
        <v>285</v>
      </c>
      <c r="E62" s="99" t="s">
        <v>710</v>
      </c>
      <c r="F62" s="97" t="s">
        <v>19</v>
      </c>
      <c r="G62" s="99" t="s">
        <v>704</v>
      </c>
      <c r="H62" s="99" t="s">
        <v>706</v>
      </c>
      <c r="I62" s="99" t="s">
        <v>659</v>
      </c>
      <c r="J62" s="97" t="s">
        <v>883</v>
      </c>
      <c r="K62" s="97" t="s">
        <v>909</v>
      </c>
      <c r="L62" s="34">
        <v>85</v>
      </c>
      <c r="M62" s="97" t="s">
        <v>23</v>
      </c>
      <c r="N62" s="97"/>
      <c r="O62" s="97"/>
      <c r="P62" s="97"/>
      <c r="Q62" s="97"/>
      <c r="R62" s="12">
        <v>0</v>
      </c>
      <c r="S62" s="126">
        <f t="shared" si="1"/>
        <v>0</v>
      </c>
      <c r="T62" s="75"/>
    </row>
    <row r="63" spans="1:20" ht="60" customHeight="1">
      <c r="A63" s="94">
        <v>139</v>
      </c>
      <c r="B63" s="95">
        <v>2</v>
      </c>
      <c r="C63" s="184" t="s">
        <v>652</v>
      </c>
      <c r="D63" s="102" t="s">
        <v>285</v>
      </c>
      <c r="E63" s="99" t="s">
        <v>710</v>
      </c>
      <c r="F63" s="97" t="s">
        <v>37</v>
      </c>
      <c r="G63" s="99" t="s">
        <v>704</v>
      </c>
      <c r="H63" s="99" t="s">
        <v>706</v>
      </c>
      <c r="I63" s="99" t="s">
        <v>659</v>
      </c>
      <c r="J63" s="97" t="s">
        <v>883</v>
      </c>
      <c r="K63" s="97" t="s">
        <v>909</v>
      </c>
      <c r="L63" s="34">
        <v>85</v>
      </c>
      <c r="M63" s="97" t="s">
        <v>23</v>
      </c>
      <c r="N63" s="97"/>
      <c r="O63" s="97"/>
      <c r="P63" s="97"/>
      <c r="Q63" s="97"/>
      <c r="R63" s="12">
        <v>0</v>
      </c>
      <c r="S63" s="126">
        <f t="shared" si="1"/>
        <v>0</v>
      </c>
      <c r="T63" s="75"/>
    </row>
    <row r="64" spans="1:20" ht="60" customHeight="1">
      <c r="A64" s="95">
        <v>140</v>
      </c>
      <c r="B64" s="111" t="s">
        <v>944</v>
      </c>
      <c r="C64" s="184" t="s">
        <v>80</v>
      </c>
      <c r="D64" s="102" t="s">
        <v>285</v>
      </c>
      <c r="E64" s="102"/>
      <c r="F64" s="97" t="s">
        <v>19</v>
      </c>
      <c r="G64" s="112" t="s">
        <v>286</v>
      </c>
      <c r="H64" s="99" t="s">
        <v>287</v>
      </c>
      <c r="I64" s="104" t="s">
        <v>288</v>
      </c>
      <c r="J64" s="97" t="s">
        <v>41</v>
      </c>
      <c r="K64" s="97" t="s">
        <v>909</v>
      </c>
      <c r="L64" s="34">
        <v>10</v>
      </c>
      <c r="M64" s="97"/>
      <c r="N64" s="97"/>
      <c r="O64" s="97"/>
      <c r="P64" s="97" t="s">
        <v>23</v>
      </c>
      <c r="Q64" s="97"/>
      <c r="R64" s="12">
        <v>0</v>
      </c>
      <c r="S64" s="126">
        <f t="shared" si="1"/>
        <v>0</v>
      </c>
      <c r="T64" s="75"/>
    </row>
    <row r="65" spans="1:20" ht="60" customHeight="1">
      <c r="A65" s="95">
        <v>154</v>
      </c>
      <c r="B65" s="111" t="s">
        <v>944</v>
      </c>
      <c r="C65" s="184" t="s">
        <v>80</v>
      </c>
      <c r="D65" s="102" t="s">
        <v>312</v>
      </c>
      <c r="E65" s="114"/>
      <c r="F65" s="97" t="s">
        <v>50</v>
      </c>
      <c r="G65" s="104" t="s">
        <v>997</v>
      </c>
      <c r="H65" s="99" t="s">
        <v>314</v>
      </c>
      <c r="I65" s="99" t="s">
        <v>315</v>
      </c>
      <c r="J65" s="97" t="s">
        <v>41</v>
      </c>
      <c r="K65" s="97" t="s">
        <v>909</v>
      </c>
      <c r="L65" s="34">
        <v>10</v>
      </c>
      <c r="M65" s="97"/>
      <c r="N65" s="97"/>
      <c r="O65" s="97"/>
      <c r="P65" s="97" t="s">
        <v>23</v>
      </c>
      <c r="Q65" s="97"/>
      <c r="R65" s="12">
        <v>0</v>
      </c>
      <c r="S65" s="126">
        <f t="shared" si="1"/>
        <v>0</v>
      </c>
      <c r="T65" s="75"/>
    </row>
    <row r="66" spans="1:20" ht="38.25">
      <c r="A66" s="94">
        <v>157</v>
      </c>
      <c r="B66" s="101" t="s">
        <v>944</v>
      </c>
      <c r="C66" s="184" t="s">
        <v>58</v>
      </c>
      <c r="D66" s="102" t="s">
        <v>321</v>
      </c>
      <c r="E66" s="102"/>
      <c r="F66" s="97" t="s">
        <v>50</v>
      </c>
      <c r="G66" s="99" t="s">
        <v>322</v>
      </c>
      <c r="H66" s="99" t="s">
        <v>323</v>
      </c>
      <c r="I66" s="99" t="s">
        <v>324</v>
      </c>
      <c r="J66" s="97" t="s">
        <v>883</v>
      </c>
      <c r="K66" s="97" t="s">
        <v>909</v>
      </c>
      <c r="L66" s="34">
        <v>270</v>
      </c>
      <c r="M66" s="97" t="s">
        <v>23</v>
      </c>
      <c r="N66" s="97" t="s">
        <v>1</v>
      </c>
      <c r="O66" s="97"/>
      <c r="P66" s="97"/>
      <c r="Q66" s="97"/>
      <c r="R66" s="12">
        <v>0</v>
      </c>
      <c r="S66" s="126">
        <f t="shared" si="1"/>
        <v>0</v>
      </c>
      <c r="T66" s="75"/>
    </row>
    <row r="67" spans="1:20" ht="63.75">
      <c r="A67" s="94">
        <v>158</v>
      </c>
      <c r="B67" s="101" t="s">
        <v>944</v>
      </c>
      <c r="C67" s="184" t="s">
        <v>58</v>
      </c>
      <c r="D67" s="102" t="s">
        <v>325</v>
      </c>
      <c r="E67" s="102"/>
      <c r="F67" s="97" t="s">
        <v>50</v>
      </c>
      <c r="G67" s="99" t="s">
        <v>322</v>
      </c>
      <c r="H67" s="99" t="s">
        <v>326</v>
      </c>
      <c r="I67" s="99" t="s">
        <v>324</v>
      </c>
      <c r="J67" s="97" t="s">
        <v>41</v>
      </c>
      <c r="K67" s="97" t="s">
        <v>909</v>
      </c>
      <c r="L67" s="34">
        <v>130</v>
      </c>
      <c r="M67" s="97" t="s">
        <v>23</v>
      </c>
      <c r="N67" s="97" t="s">
        <v>1</v>
      </c>
      <c r="O67" s="97"/>
      <c r="P67" s="97"/>
      <c r="Q67" s="97"/>
      <c r="R67" s="12">
        <v>0</v>
      </c>
      <c r="S67" s="126">
        <f t="shared" si="1"/>
        <v>0</v>
      </c>
      <c r="T67" s="75"/>
    </row>
    <row r="68" spans="1:20" ht="14.25">
      <c r="A68" s="103">
        <v>161</v>
      </c>
      <c r="B68" s="111" t="s">
        <v>944</v>
      </c>
      <c r="C68" s="184" t="s">
        <v>58</v>
      </c>
      <c r="D68" s="102" t="s">
        <v>327</v>
      </c>
      <c r="E68" s="102" t="s">
        <v>329</v>
      </c>
      <c r="F68" s="97" t="s">
        <v>50</v>
      </c>
      <c r="G68" s="114" t="s">
        <v>195</v>
      </c>
      <c r="H68" s="114" t="s">
        <v>328</v>
      </c>
      <c r="I68" s="102" t="s">
        <v>330</v>
      </c>
      <c r="J68" s="97" t="s">
        <v>883</v>
      </c>
      <c r="K68" s="97" t="s">
        <v>909</v>
      </c>
      <c r="L68" s="34">
        <v>10</v>
      </c>
      <c r="M68" s="97"/>
      <c r="N68" s="97"/>
      <c r="O68" s="97"/>
      <c r="P68" s="97" t="s">
        <v>23</v>
      </c>
      <c r="Q68" s="97"/>
      <c r="R68" s="12">
        <v>0</v>
      </c>
      <c r="S68" s="126">
        <f t="shared" ref="S68:S117" si="2">$R68*$L68</f>
        <v>0</v>
      </c>
      <c r="T68" s="75"/>
    </row>
    <row r="69" spans="1:20" ht="14.25">
      <c r="A69" s="103">
        <v>162</v>
      </c>
      <c r="B69" s="111" t="s">
        <v>944</v>
      </c>
      <c r="C69" s="184" t="s">
        <v>58</v>
      </c>
      <c r="D69" s="102" t="s">
        <v>327</v>
      </c>
      <c r="E69" s="102" t="s">
        <v>331</v>
      </c>
      <c r="F69" s="97" t="s">
        <v>50</v>
      </c>
      <c r="G69" s="114" t="s">
        <v>195</v>
      </c>
      <c r="H69" s="114" t="s">
        <v>328</v>
      </c>
      <c r="I69" s="102" t="s">
        <v>332</v>
      </c>
      <c r="J69" s="97" t="s">
        <v>883</v>
      </c>
      <c r="K69" s="97" t="s">
        <v>909</v>
      </c>
      <c r="L69" s="34">
        <v>10</v>
      </c>
      <c r="M69" s="97"/>
      <c r="N69" s="97"/>
      <c r="O69" s="97"/>
      <c r="P69" s="97" t="s">
        <v>23</v>
      </c>
      <c r="Q69" s="97"/>
      <c r="R69" s="12">
        <v>0</v>
      </c>
      <c r="S69" s="126">
        <f t="shared" si="2"/>
        <v>0</v>
      </c>
      <c r="T69" s="75"/>
    </row>
    <row r="70" spans="1:20" ht="38.25">
      <c r="A70" s="94">
        <v>163</v>
      </c>
      <c r="B70" s="95">
        <v>2</v>
      </c>
      <c r="C70" s="184" t="s">
        <v>571</v>
      </c>
      <c r="D70" s="102" t="s">
        <v>711</v>
      </c>
      <c r="E70" s="102" t="s">
        <v>577</v>
      </c>
      <c r="F70" s="97" t="s">
        <v>37</v>
      </c>
      <c r="G70" s="98" t="s">
        <v>712</v>
      </c>
      <c r="H70" s="99" t="s">
        <v>713</v>
      </c>
      <c r="I70" s="187" t="s">
        <v>406</v>
      </c>
      <c r="J70" s="97" t="s">
        <v>85</v>
      </c>
      <c r="K70" s="97" t="s">
        <v>909</v>
      </c>
      <c r="L70" s="34">
        <v>5</v>
      </c>
      <c r="M70" s="97"/>
      <c r="N70" s="97"/>
      <c r="O70" s="97" t="s">
        <v>23</v>
      </c>
      <c r="P70" s="97" t="s">
        <v>23</v>
      </c>
      <c r="Q70" s="97"/>
      <c r="R70" s="12">
        <v>0</v>
      </c>
      <c r="S70" s="126">
        <f t="shared" si="2"/>
        <v>0</v>
      </c>
      <c r="T70" s="75"/>
    </row>
    <row r="71" spans="1:20" ht="38.25">
      <c r="A71" s="94">
        <v>164</v>
      </c>
      <c r="B71" s="95">
        <v>2</v>
      </c>
      <c r="C71" s="184" t="s">
        <v>571</v>
      </c>
      <c r="D71" s="102" t="s">
        <v>711</v>
      </c>
      <c r="E71" s="102" t="s">
        <v>573</v>
      </c>
      <c r="F71" s="97" t="s">
        <v>37</v>
      </c>
      <c r="G71" s="98" t="s">
        <v>714</v>
      </c>
      <c r="H71" s="99" t="s">
        <v>713</v>
      </c>
      <c r="I71" s="99" t="s">
        <v>715</v>
      </c>
      <c r="J71" s="97" t="s">
        <v>85</v>
      </c>
      <c r="K71" s="97" t="s">
        <v>909</v>
      </c>
      <c r="L71" s="34">
        <v>5</v>
      </c>
      <c r="M71" s="97"/>
      <c r="N71" s="97" t="s">
        <v>23</v>
      </c>
      <c r="O71" s="97"/>
      <c r="P71" s="97"/>
      <c r="Q71" s="97"/>
      <c r="R71" s="12">
        <v>0</v>
      </c>
      <c r="S71" s="126">
        <f t="shared" si="2"/>
        <v>0</v>
      </c>
      <c r="T71" s="75"/>
    </row>
    <row r="72" spans="1:20" ht="38.25">
      <c r="A72" s="94">
        <v>165</v>
      </c>
      <c r="B72" s="95">
        <v>2</v>
      </c>
      <c r="C72" s="184" t="s">
        <v>571</v>
      </c>
      <c r="D72" s="102" t="s">
        <v>711</v>
      </c>
      <c r="E72" s="102" t="s">
        <v>577</v>
      </c>
      <c r="F72" s="97" t="s">
        <v>37</v>
      </c>
      <c r="G72" s="98" t="s">
        <v>712</v>
      </c>
      <c r="H72" s="99" t="s">
        <v>716</v>
      </c>
      <c r="I72" s="110" t="s">
        <v>65</v>
      </c>
      <c r="J72" s="97" t="s">
        <v>85</v>
      </c>
      <c r="K72" s="97" t="s">
        <v>909</v>
      </c>
      <c r="L72" s="34">
        <v>5</v>
      </c>
      <c r="M72" s="97"/>
      <c r="N72" s="97"/>
      <c r="O72" s="97"/>
      <c r="P72" s="97"/>
      <c r="Q72" s="97" t="s">
        <v>23</v>
      </c>
      <c r="R72" s="12">
        <v>0</v>
      </c>
      <c r="S72" s="126">
        <f t="shared" si="2"/>
        <v>0</v>
      </c>
      <c r="T72" s="75"/>
    </row>
    <row r="73" spans="1:20" ht="14.25">
      <c r="A73" s="94">
        <v>167</v>
      </c>
      <c r="B73" s="95">
        <v>2</v>
      </c>
      <c r="C73" s="184" t="s">
        <v>582</v>
      </c>
      <c r="D73" s="102" t="s">
        <v>717</v>
      </c>
      <c r="E73" s="99" t="s">
        <v>718</v>
      </c>
      <c r="F73" s="97" t="s">
        <v>50</v>
      </c>
      <c r="G73" s="98" t="s">
        <v>998</v>
      </c>
      <c r="H73" s="102" t="s">
        <v>719</v>
      </c>
      <c r="I73" s="102" t="s">
        <v>65</v>
      </c>
      <c r="J73" s="97" t="s">
        <v>883</v>
      </c>
      <c r="K73" s="97" t="s">
        <v>909</v>
      </c>
      <c r="L73" s="34">
        <v>30</v>
      </c>
      <c r="M73" s="97" t="s">
        <v>23</v>
      </c>
      <c r="N73" s="97"/>
      <c r="O73" s="97"/>
      <c r="P73" s="97"/>
      <c r="Q73" s="97"/>
      <c r="R73" s="12">
        <v>0</v>
      </c>
      <c r="S73" s="126">
        <f t="shared" si="2"/>
        <v>0</v>
      </c>
      <c r="T73" s="75"/>
    </row>
    <row r="74" spans="1:20" ht="31.9" customHeight="1">
      <c r="A74" s="94">
        <v>168</v>
      </c>
      <c r="B74" s="95">
        <v>2</v>
      </c>
      <c r="C74" s="184" t="s">
        <v>197</v>
      </c>
      <c r="D74" s="102" t="s">
        <v>720</v>
      </c>
      <c r="E74" s="102" t="s">
        <v>721</v>
      </c>
      <c r="F74" s="97" t="s">
        <v>37</v>
      </c>
      <c r="G74" s="102" t="s">
        <v>339</v>
      </c>
      <c r="H74" s="102" t="s">
        <v>722</v>
      </c>
      <c r="I74" s="102" t="s">
        <v>65</v>
      </c>
      <c r="J74" s="97" t="s">
        <v>883</v>
      </c>
      <c r="K74" s="33" t="s">
        <v>937</v>
      </c>
      <c r="L74" s="34">
        <v>30</v>
      </c>
      <c r="M74" s="97"/>
      <c r="N74" s="97"/>
      <c r="O74" s="97"/>
      <c r="P74" s="97" t="s">
        <v>23</v>
      </c>
      <c r="Q74" s="97" t="s">
        <v>23</v>
      </c>
      <c r="R74" s="12">
        <v>0</v>
      </c>
      <c r="S74" s="126">
        <f t="shared" si="2"/>
        <v>0</v>
      </c>
      <c r="T74" s="75"/>
    </row>
    <row r="75" spans="1:20" ht="31.9" customHeight="1">
      <c r="A75" s="103">
        <v>169</v>
      </c>
      <c r="B75" s="111" t="s">
        <v>944</v>
      </c>
      <c r="C75" s="184" t="s">
        <v>197</v>
      </c>
      <c r="D75" s="102" t="s">
        <v>337</v>
      </c>
      <c r="E75" s="102" t="s">
        <v>338</v>
      </c>
      <c r="F75" s="97" t="s">
        <v>37</v>
      </c>
      <c r="G75" s="114" t="s">
        <v>339</v>
      </c>
      <c r="H75" s="104" t="s">
        <v>340</v>
      </c>
      <c r="I75" s="114" t="s">
        <v>65</v>
      </c>
      <c r="J75" s="97" t="s">
        <v>883</v>
      </c>
      <c r="K75" s="97" t="s">
        <v>909</v>
      </c>
      <c r="L75" s="34">
        <v>5</v>
      </c>
      <c r="M75" s="97"/>
      <c r="N75" s="97"/>
      <c r="O75" s="97"/>
      <c r="P75" s="97" t="s">
        <v>23</v>
      </c>
      <c r="Q75" s="97"/>
      <c r="R75" s="12">
        <v>0</v>
      </c>
      <c r="S75" s="126">
        <f t="shared" si="2"/>
        <v>0</v>
      </c>
      <c r="T75" s="75"/>
    </row>
    <row r="76" spans="1:20" ht="31.9" customHeight="1">
      <c r="A76" s="103">
        <v>170</v>
      </c>
      <c r="B76" s="111" t="s">
        <v>944</v>
      </c>
      <c r="C76" s="184" t="s">
        <v>197</v>
      </c>
      <c r="D76" s="102" t="s">
        <v>341</v>
      </c>
      <c r="E76" s="102" t="s">
        <v>338</v>
      </c>
      <c r="F76" s="97" t="s">
        <v>37</v>
      </c>
      <c r="G76" s="114" t="s">
        <v>339</v>
      </c>
      <c r="H76" s="104" t="s">
        <v>342</v>
      </c>
      <c r="I76" s="102" t="s">
        <v>65</v>
      </c>
      <c r="J76" s="97" t="s">
        <v>883</v>
      </c>
      <c r="K76" s="97" t="s">
        <v>909</v>
      </c>
      <c r="L76" s="34">
        <v>5</v>
      </c>
      <c r="M76" s="97"/>
      <c r="N76" s="97"/>
      <c r="O76" s="97"/>
      <c r="P76" s="97" t="s">
        <v>23</v>
      </c>
      <c r="Q76" s="97"/>
      <c r="R76" s="12">
        <v>0</v>
      </c>
      <c r="S76" s="126">
        <f t="shared" si="2"/>
        <v>0</v>
      </c>
      <c r="T76" s="75"/>
    </row>
    <row r="77" spans="1:20" ht="31.9" customHeight="1">
      <c r="A77" s="103">
        <v>171</v>
      </c>
      <c r="B77" s="111" t="s">
        <v>944</v>
      </c>
      <c r="C77" s="184" t="s">
        <v>197</v>
      </c>
      <c r="D77" s="102" t="s">
        <v>343</v>
      </c>
      <c r="E77" s="102" t="s">
        <v>338</v>
      </c>
      <c r="F77" s="97" t="s">
        <v>19</v>
      </c>
      <c r="G77" s="114" t="s">
        <v>339</v>
      </c>
      <c r="H77" s="115" t="s">
        <v>340</v>
      </c>
      <c r="I77" s="102" t="s">
        <v>65</v>
      </c>
      <c r="J77" s="97" t="s">
        <v>883</v>
      </c>
      <c r="K77" s="97" t="s">
        <v>909</v>
      </c>
      <c r="L77" s="34">
        <v>5</v>
      </c>
      <c r="M77" s="97"/>
      <c r="N77" s="97"/>
      <c r="O77" s="97"/>
      <c r="P77" s="97" t="s">
        <v>23</v>
      </c>
      <c r="Q77" s="97"/>
      <c r="R77" s="12">
        <v>0</v>
      </c>
      <c r="S77" s="126">
        <f t="shared" si="2"/>
        <v>0</v>
      </c>
      <c r="T77" s="75"/>
    </row>
    <row r="78" spans="1:20" ht="25.5">
      <c r="A78" s="94">
        <v>172</v>
      </c>
      <c r="B78" s="95">
        <v>2</v>
      </c>
      <c r="C78" s="184" t="s">
        <v>197</v>
      </c>
      <c r="D78" s="102" t="s">
        <v>723</v>
      </c>
      <c r="E78" s="102" t="s">
        <v>338</v>
      </c>
      <c r="F78" s="97" t="s">
        <v>19</v>
      </c>
      <c r="G78" s="102" t="s">
        <v>339</v>
      </c>
      <c r="H78" s="99" t="s">
        <v>340</v>
      </c>
      <c r="I78" s="102" t="s">
        <v>65</v>
      </c>
      <c r="J78" s="97" t="s">
        <v>883</v>
      </c>
      <c r="K78" s="97" t="s">
        <v>909</v>
      </c>
      <c r="L78" s="34">
        <v>30</v>
      </c>
      <c r="M78" s="97"/>
      <c r="N78" s="97" t="s">
        <v>23</v>
      </c>
      <c r="O78" s="97"/>
      <c r="P78" s="97" t="s">
        <v>23</v>
      </c>
      <c r="Q78" s="97" t="s">
        <v>23</v>
      </c>
      <c r="R78" s="12">
        <v>0</v>
      </c>
      <c r="S78" s="126">
        <f t="shared" si="2"/>
        <v>0</v>
      </c>
      <c r="T78" s="75"/>
    </row>
    <row r="79" spans="1:20" ht="14.25">
      <c r="A79" s="103">
        <v>173</v>
      </c>
      <c r="B79" s="111" t="s">
        <v>944</v>
      </c>
      <c r="C79" s="184" t="s">
        <v>197</v>
      </c>
      <c r="D79" s="102" t="s">
        <v>344</v>
      </c>
      <c r="E79" s="102" t="s">
        <v>345</v>
      </c>
      <c r="F79" s="97" t="s">
        <v>37</v>
      </c>
      <c r="G79" s="114" t="s">
        <v>339</v>
      </c>
      <c r="H79" s="114" t="s">
        <v>346</v>
      </c>
      <c r="I79" s="102" t="s">
        <v>65</v>
      </c>
      <c r="J79" s="97" t="s">
        <v>883</v>
      </c>
      <c r="K79" s="97" t="s">
        <v>909</v>
      </c>
      <c r="L79" s="34">
        <v>5</v>
      </c>
      <c r="M79" s="97"/>
      <c r="N79" s="97"/>
      <c r="O79" s="97"/>
      <c r="P79" s="97" t="s">
        <v>23</v>
      </c>
      <c r="Q79" s="97"/>
      <c r="R79" s="12">
        <v>0</v>
      </c>
      <c r="S79" s="126">
        <f t="shared" si="2"/>
        <v>0</v>
      </c>
      <c r="T79" s="75"/>
    </row>
    <row r="80" spans="1:20" ht="25.5">
      <c r="A80" s="103">
        <v>174</v>
      </c>
      <c r="B80" s="111" t="s">
        <v>944</v>
      </c>
      <c r="C80" s="184" t="s">
        <v>197</v>
      </c>
      <c r="D80" s="102" t="s">
        <v>347</v>
      </c>
      <c r="E80" s="102" t="s">
        <v>338</v>
      </c>
      <c r="F80" s="97" t="s">
        <v>19</v>
      </c>
      <c r="G80" s="114" t="s">
        <v>339</v>
      </c>
      <c r="H80" s="104" t="s">
        <v>340</v>
      </c>
      <c r="I80" s="102" t="s">
        <v>65</v>
      </c>
      <c r="J80" s="97" t="s">
        <v>883</v>
      </c>
      <c r="K80" s="97" t="s">
        <v>909</v>
      </c>
      <c r="L80" s="34">
        <v>5</v>
      </c>
      <c r="M80" s="97"/>
      <c r="N80" s="97"/>
      <c r="O80" s="97"/>
      <c r="P80" s="97" t="s">
        <v>23</v>
      </c>
      <c r="Q80" s="97"/>
      <c r="R80" s="12">
        <v>0</v>
      </c>
      <c r="S80" s="126">
        <f t="shared" si="2"/>
        <v>0</v>
      </c>
      <c r="T80" s="75"/>
    </row>
    <row r="81" spans="1:20" ht="25.5">
      <c r="A81" s="94">
        <v>175</v>
      </c>
      <c r="B81" s="95">
        <v>2</v>
      </c>
      <c r="C81" s="184" t="s">
        <v>197</v>
      </c>
      <c r="D81" s="102" t="s">
        <v>724</v>
      </c>
      <c r="E81" s="102" t="s">
        <v>725</v>
      </c>
      <c r="F81" s="97" t="s">
        <v>19</v>
      </c>
      <c r="G81" s="102" t="s">
        <v>339</v>
      </c>
      <c r="H81" s="98" t="s">
        <v>726</v>
      </c>
      <c r="I81" s="102" t="s">
        <v>65</v>
      </c>
      <c r="J81" s="97" t="s">
        <v>883</v>
      </c>
      <c r="K81" s="33" t="s">
        <v>921</v>
      </c>
      <c r="L81" s="34">
        <v>30</v>
      </c>
      <c r="M81" s="97" t="s">
        <v>23</v>
      </c>
      <c r="N81" s="97" t="s">
        <v>1</v>
      </c>
      <c r="O81" s="97"/>
      <c r="P81" s="97" t="s">
        <v>1</v>
      </c>
      <c r="Q81" s="97" t="s">
        <v>1</v>
      </c>
      <c r="R81" s="12">
        <v>0</v>
      </c>
      <c r="S81" s="126">
        <f t="shared" si="2"/>
        <v>0</v>
      </c>
      <c r="T81" s="75"/>
    </row>
    <row r="82" spans="1:20" ht="49.15" customHeight="1">
      <c r="A82" s="94">
        <v>176</v>
      </c>
      <c r="B82" s="101" t="s">
        <v>944</v>
      </c>
      <c r="C82" s="184" t="s">
        <v>58</v>
      </c>
      <c r="D82" s="102" t="s">
        <v>348</v>
      </c>
      <c r="E82" s="102"/>
      <c r="F82" s="97" t="s">
        <v>50</v>
      </c>
      <c r="G82" s="102" t="s">
        <v>349</v>
      </c>
      <c r="H82" s="102" t="s">
        <v>350</v>
      </c>
      <c r="I82" s="102" t="s">
        <v>351</v>
      </c>
      <c r="J82" s="97" t="s">
        <v>41</v>
      </c>
      <c r="K82" s="97" t="s">
        <v>909</v>
      </c>
      <c r="L82" s="34">
        <v>240</v>
      </c>
      <c r="M82" s="97" t="s">
        <v>23</v>
      </c>
      <c r="N82" s="97" t="s">
        <v>1</v>
      </c>
      <c r="O82" s="97"/>
      <c r="P82" s="97"/>
      <c r="Q82" s="97"/>
      <c r="R82" s="12">
        <v>0</v>
      </c>
      <c r="S82" s="126">
        <f t="shared" si="2"/>
        <v>0</v>
      </c>
      <c r="T82" s="75"/>
    </row>
    <row r="83" spans="1:20" ht="43.15" customHeight="1">
      <c r="A83" s="94">
        <v>177</v>
      </c>
      <c r="B83" s="95">
        <v>2</v>
      </c>
      <c r="C83" s="184" t="s">
        <v>58</v>
      </c>
      <c r="D83" s="102" t="s">
        <v>727</v>
      </c>
      <c r="E83" s="102" t="s">
        <v>213</v>
      </c>
      <c r="F83" s="97" t="s">
        <v>50</v>
      </c>
      <c r="G83" s="99" t="s">
        <v>214</v>
      </c>
      <c r="H83" s="99"/>
      <c r="I83" s="102" t="s">
        <v>69</v>
      </c>
      <c r="J83" s="97" t="s">
        <v>883</v>
      </c>
      <c r="K83" s="97" t="s">
        <v>909</v>
      </c>
      <c r="L83" s="34">
        <v>25</v>
      </c>
      <c r="M83" s="97" t="s">
        <v>23</v>
      </c>
      <c r="N83" s="97"/>
      <c r="O83" s="97"/>
      <c r="P83" s="97"/>
      <c r="Q83" s="97"/>
      <c r="R83" s="12">
        <v>0</v>
      </c>
      <c r="S83" s="126">
        <f t="shared" si="2"/>
        <v>0</v>
      </c>
      <c r="T83" s="75"/>
    </row>
    <row r="84" spans="1:20" ht="43.15" customHeight="1">
      <c r="A84" s="103">
        <v>183</v>
      </c>
      <c r="B84" s="103">
        <v>1</v>
      </c>
      <c r="C84" s="184" t="s">
        <v>16</v>
      </c>
      <c r="D84" s="102" t="s">
        <v>361</v>
      </c>
      <c r="E84" s="102"/>
      <c r="F84" s="97"/>
      <c r="G84" s="104" t="s">
        <v>362</v>
      </c>
      <c r="H84" s="114" t="s">
        <v>365</v>
      </c>
      <c r="I84" s="99" t="s">
        <v>366</v>
      </c>
      <c r="J84" s="97" t="s">
        <v>883</v>
      </c>
      <c r="K84" s="97" t="s">
        <v>909</v>
      </c>
      <c r="L84" s="34">
        <v>20</v>
      </c>
      <c r="M84" s="97"/>
      <c r="N84" s="97"/>
      <c r="O84" s="97"/>
      <c r="P84" s="97" t="s">
        <v>23</v>
      </c>
      <c r="Q84" s="97"/>
      <c r="R84" s="12">
        <v>0</v>
      </c>
      <c r="S84" s="126">
        <f t="shared" si="2"/>
        <v>0</v>
      </c>
      <c r="T84" s="75"/>
    </row>
    <row r="85" spans="1:20" ht="49.15" customHeight="1">
      <c r="A85" s="94">
        <v>184</v>
      </c>
      <c r="B85" s="95">
        <v>2</v>
      </c>
      <c r="C85" s="184" t="s">
        <v>582</v>
      </c>
      <c r="D85" s="102" t="s">
        <v>367</v>
      </c>
      <c r="E85" s="99" t="s">
        <v>728</v>
      </c>
      <c r="F85" s="97" t="s">
        <v>50</v>
      </c>
      <c r="G85" s="99" t="s">
        <v>729</v>
      </c>
      <c r="H85" s="102"/>
      <c r="I85" s="102" t="s">
        <v>730</v>
      </c>
      <c r="J85" s="97" t="s">
        <v>883</v>
      </c>
      <c r="K85" s="97" t="s">
        <v>909</v>
      </c>
      <c r="L85" s="34">
        <v>635</v>
      </c>
      <c r="M85" s="97" t="s">
        <v>23</v>
      </c>
      <c r="N85" s="97"/>
      <c r="O85" s="97"/>
      <c r="P85" s="97"/>
      <c r="Q85" s="97"/>
      <c r="R85" s="12">
        <v>0</v>
      </c>
      <c r="S85" s="126">
        <f t="shared" si="2"/>
        <v>0</v>
      </c>
      <c r="T85" s="75"/>
    </row>
    <row r="86" spans="1:20" ht="90" customHeight="1">
      <c r="A86" s="94">
        <v>186</v>
      </c>
      <c r="B86" s="101" t="s">
        <v>944</v>
      </c>
      <c r="C86" s="184" t="s">
        <v>58</v>
      </c>
      <c r="D86" s="102" t="s">
        <v>367</v>
      </c>
      <c r="E86" s="102"/>
      <c r="F86" s="97" t="s">
        <v>94</v>
      </c>
      <c r="G86" s="99" t="s">
        <v>371</v>
      </c>
      <c r="H86" s="99" t="s">
        <v>372</v>
      </c>
      <c r="I86" s="187" t="s">
        <v>370</v>
      </c>
      <c r="J86" s="97" t="s">
        <v>883</v>
      </c>
      <c r="K86" s="97" t="s">
        <v>909</v>
      </c>
      <c r="L86" s="34">
        <v>635</v>
      </c>
      <c r="M86" s="97" t="s">
        <v>23</v>
      </c>
      <c r="N86" s="97" t="s">
        <v>1</v>
      </c>
      <c r="O86" s="97"/>
      <c r="P86" s="97"/>
      <c r="Q86" s="97" t="s">
        <v>1</v>
      </c>
      <c r="R86" s="12">
        <v>0</v>
      </c>
      <c r="S86" s="126">
        <f t="shared" si="2"/>
        <v>0</v>
      </c>
      <c r="T86" s="75"/>
    </row>
    <row r="87" spans="1:20" ht="94.9" customHeight="1">
      <c r="A87" s="94">
        <v>187</v>
      </c>
      <c r="B87" s="101" t="s">
        <v>944</v>
      </c>
      <c r="C87" s="184" t="s">
        <v>58</v>
      </c>
      <c r="D87" s="102" t="s">
        <v>367</v>
      </c>
      <c r="E87" s="102" t="s">
        <v>373</v>
      </c>
      <c r="F87" s="97" t="s">
        <v>94</v>
      </c>
      <c r="G87" s="99" t="s">
        <v>368</v>
      </c>
      <c r="H87" s="99" t="s">
        <v>374</v>
      </c>
      <c r="I87" s="187" t="s">
        <v>370</v>
      </c>
      <c r="J87" s="97" t="s">
        <v>883</v>
      </c>
      <c r="K87" s="97" t="s">
        <v>909</v>
      </c>
      <c r="L87" s="34">
        <v>635</v>
      </c>
      <c r="M87" s="97" t="s">
        <v>23</v>
      </c>
      <c r="N87" s="97" t="s">
        <v>1</v>
      </c>
      <c r="O87" s="97"/>
      <c r="P87" s="97"/>
      <c r="Q87" s="97" t="s">
        <v>1</v>
      </c>
      <c r="R87" s="12">
        <v>0</v>
      </c>
      <c r="S87" s="126">
        <f t="shared" si="2"/>
        <v>0</v>
      </c>
      <c r="T87" s="75"/>
    </row>
    <row r="88" spans="1:20" ht="38.25">
      <c r="A88" s="94">
        <v>190</v>
      </c>
      <c r="B88" s="95">
        <v>2</v>
      </c>
      <c r="C88" s="184" t="s">
        <v>58</v>
      </c>
      <c r="D88" s="102" t="s">
        <v>367</v>
      </c>
      <c r="E88" s="102"/>
      <c r="F88" s="97" t="s">
        <v>94</v>
      </c>
      <c r="G88" s="99" t="s">
        <v>731</v>
      </c>
      <c r="H88" s="102" t="s">
        <v>732</v>
      </c>
      <c r="I88" s="98" t="s">
        <v>733</v>
      </c>
      <c r="J88" s="97" t="s">
        <v>883</v>
      </c>
      <c r="K88" s="97" t="s">
        <v>909</v>
      </c>
      <c r="L88" s="34">
        <v>635</v>
      </c>
      <c r="M88" s="97" t="s">
        <v>23</v>
      </c>
      <c r="N88" s="97"/>
      <c r="O88" s="97"/>
      <c r="P88" s="97"/>
      <c r="Q88" s="97"/>
      <c r="R88" s="12">
        <v>0</v>
      </c>
      <c r="S88" s="126">
        <f t="shared" si="2"/>
        <v>0</v>
      </c>
      <c r="T88" s="75"/>
    </row>
    <row r="89" spans="1:20" ht="14.25">
      <c r="A89" s="94">
        <v>191</v>
      </c>
      <c r="B89" s="101" t="s">
        <v>944</v>
      </c>
      <c r="C89" s="184" t="s">
        <v>80</v>
      </c>
      <c r="D89" s="102" t="s">
        <v>378</v>
      </c>
      <c r="E89" s="102"/>
      <c r="F89" s="97" t="s">
        <v>94</v>
      </c>
      <c r="G89" s="99" t="s">
        <v>82</v>
      </c>
      <c r="H89" s="102" t="s">
        <v>379</v>
      </c>
      <c r="I89" s="99" t="s">
        <v>380</v>
      </c>
      <c r="J89" s="97" t="s">
        <v>85</v>
      </c>
      <c r="K89" s="97" t="s">
        <v>909</v>
      </c>
      <c r="L89" s="34">
        <v>40</v>
      </c>
      <c r="M89" s="97" t="s">
        <v>23</v>
      </c>
      <c r="N89" s="97" t="s">
        <v>1</v>
      </c>
      <c r="O89" s="97"/>
      <c r="P89" s="97" t="s">
        <v>1</v>
      </c>
      <c r="Q89" s="97"/>
      <c r="R89" s="12">
        <v>0</v>
      </c>
      <c r="S89" s="126">
        <f t="shared" si="2"/>
        <v>0</v>
      </c>
      <c r="T89" s="75"/>
    </row>
    <row r="90" spans="1:20" ht="25.5">
      <c r="A90" s="103">
        <v>195</v>
      </c>
      <c r="B90" s="111" t="s">
        <v>944</v>
      </c>
      <c r="C90" s="184" t="s">
        <v>58</v>
      </c>
      <c r="D90" s="102" t="s">
        <v>384</v>
      </c>
      <c r="E90" s="102"/>
      <c r="F90" s="97" t="s">
        <v>19</v>
      </c>
      <c r="G90" s="114" t="s">
        <v>74</v>
      </c>
      <c r="H90" s="116"/>
      <c r="I90" s="98" t="s">
        <v>385</v>
      </c>
      <c r="J90" s="97" t="s">
        <v>883</v>
      </c>
      <c r="K90" s="97" t="s">
        <v>909</v>
      </c>
      <c r="L90" s="34">
        <v>5</v>
      </c>
      <c r="M90" s="97"/>
      <c r="N90" s="97"/>
      <c r="O90" s="97"/>
      <c r="P90" s="97" t="s">
        <v>23</v>
      </c>
      <c r="Q90" s="97"/>
      <c r="R90" s="12">
        <v>0</v>
      </c>
      <c r="S90" s="126">
        <f t="shared" si="2"/>
        <v>0</v>
      </c>
      <c r="T90" s="75"/>
    </row>
    <row r="91" spans="1:20" ht="25.5">
      <c r="A91" s="94">
        <v>196</v>
      </c>
      <c r="B91" s="95">
        <v>2</v>
      </c>
      <c r="C91" s="184" t="s">
        <v>58</v>
      </c>
      <c r="D91" s="102" t="s">
        <v>384</v>
      </c>
      <c r="E91" s="102" t="s">
        <v>73</v>
      </c>
      <c r="F91" s="97" t="s">
        <v>50</v>
      </c>
      <c r="G91" s="102" t="s">
        <v>74</v>
      </c>
      <c r="H91" s="107" t="s">
        <v>734</v>
      </c>
      <c r="I91" s="102" t="s">
        <v>164</v>
      </c>
      <c r="J91" s="97" t="s">
        <v>883</v>
      </c>
      <c r="K91" s="97" t="s">
        <v>909</v>
      </c>
      <c r="L91" s="34">
        <v>10</v>
      </c>
      <c r="M91" s="97" t="s">
        <v>23</v>
      </c>
      <c r="N91" s="97"/>
      <c r="O91" s="97"/>
      <c r="P91" s="97"/>
      <c r="Q91" s="97"/>
      <c r="R91" s="12">
        <v>0</v>
      </c>
      <c r="S91" s="126">
        <f t="shared" si="2"/>
        <v>0</v>
      </c>
      <c r="T91" s="75"/>
    </row>
    <row r="92" spans="1:20" ht="25.5">
      <c r="A92" s="94">
        <v>198</v>
      </c>
      <c r="B92" s="101" t="s">
        <v>944</v>
      </c>
      <c r="C92" s="184" t="s">
        <v>80</v>
      </c>
      <c r="D92" s="102" t="s">
        <v>389</v>
      </c>
      <c r="E92" s="102" t="s">
        <v>228</v>
      </c>
      <c r="F92" s="97" t="s">
        <v>50</v>
      </c>
      <c r="G92" s="102" t="s">
        <v>390</v>
      </c>
      <c r="H92" s="102" t="s">
        <v>391</v>
      </c>
      <c r="I92" s="99" t="s">
        <v>392</v>
      </c>
      <c r="J92" s="97" t="s">
        <v>41</v>
      </c>
      <c r="K92" s="33" t="s">
        <v>938</v>
      </c>
      <c r="L92" s="34">
        <v>340</v>
      </c>
      <c r="M92" s="97" t="s">
        <v>23</v>
      </c>
      <c r="N92" s="97"/>
      <c r="O92" s="97"/>
      <c r="P92" s="97" t="s">
        <v>1</v>
      </c>
      <c r="Q92" s="97" t="s">
        <v>1</v>
      </c>
      <c r="R92" s="12">
        <v>0</v>
      </c>
      <c r="S92" s="126">
        <f t="shared" si="2"/>
        <v>0</v>
      </c>
      <c r="T92" s="75"/>
    </row>
    <row r="93" spans="1:20" ht="25.5">
      <c r="A93" s="94">
        <v>201</v>
      </c>
      <c r="B93" s="95">
        <v>2</v>
      </c>
      <c r="C93" s="184" t="s">
        <v>80</v>
      </c>
      <c r="D93" s="102" t="s">
        <v>389</v>
      </c>
      <c r="E93" s="107" t="s">
        <v>735</v>
      </c>
      <c r="F93" s="97" t="s">
        <v>19</v>
      </c>
      <c r="G93" s="98" t="s">
        <v>736</v>
      </c>
      <c r="H93" s="102" t="s">
        <v>391</v>
      </c>
      <c r="I93" s="102" t="s">
        <v>108</v>
      </c>
      <c r="J93" s="97" t="s">
        <v>41</v>
      </c>
      <c r="K93" s="97" t="s">
        <v>909</v>
      </c>
      <c r="L93" s="34">
        <v>340</v>
      </c>
      <c r="M93" s="97" t="s">
        <v>23</v>
      </c>
      <c r="N93" s="97"/>
      <c r="O93" s="97"/>
      <c r="P93" s="97"/>
      <c r="Q93" s="97" t="s">
        <v>1</v>
      </c>
      <c r="R93" s="12">
        <v>0</v>
      </c>
      <c r="S93" s="126">
        <f t="shared" si="2"/>
        <v>0</v>
      </c>
      <c r="T93" s="75"/>
    </row>
    <row r="94" spans="1:20" ht="25.5">
      <c r="A94" s="94">
        <v>202</v>
      </c>
      <c r="B94" s="95">
        <v>2</v>
      </c>
      <c r="C94" s="184" t="s">
        <v>80</v>
      </c>
      <c r="D94" s="102" t="s">
        <v>389</v>
      </c>
      <c r="E94" s="107" t="s">
        <v>737</v>
      </c>
      <c r="F94" s="97" t="s">
        <v>50</v>
      </c>
      <c r="G94" s="98" t="s">
        <v>736</v>
      </c>
      <c r="H94" s="102" t="s">
        <v>391</v>
      </c>
      <c r="I94" s="102" t="s">
        <v>108</v>
      </c>
      <c r="J94" s="97" t="s">
        <v>41</v>
      </c>
      <c r="K94" s="97" t="s">
        <v>909</v>
      </c>
      <c r="L94" s="34">
        <v>340</v>
      </c>
      <c r="M94" s="97" t="s">
        <v>23</v>
      </c>
      <c r="N94" s="97"/>
      <c r="O94" s="97"/>
      <c r="P94" s="97"/>
      <c r="Q94" s="97"/>
      <c r="R94" s="12">
        <v>0</v>
      </c>
      <c r="S94" s="126">
        <f t="shared" si="2"/>
        <v>0</v>
      </c>
      <c r="T94" s="75"/>
    </row>
    <row r="95" spans="1:20" ht="38.25">
      <c r="A95" s="94">
        <v>205</v>
      </c>
      <c r="B95" s="101" t="s">
        <v>944</v>
      </c>
      <c r="C95" s="184" t="s">
        <v>58</v>
      </c>
      <c r="D95" s="102" t="s">
        <v>403</v>
      </c>
      <c r="E95" s="102"/>
      <c r="F95" s="97" t="s">
        <v>94</v>
      </c>
      <c r="G95" s="99" t="s">
        <v>404</v>
      </c>
      <c r="H95" s="99" t="s">
        <v>405</v>
      </c>
      <c r="I95" s="187" t="s">
        <v>406</v>
      </c>
      <c r="J95" s="97" t="s">
        <v>883</v>
      </c>
      <c r="K95" s="97" t="s">
        <v>909</v>
      </c>
      <c r="L95" s="34">
        <v>510</v>
      </c>
      <c r="M95" s="97" t="s">
        <v>23</v>
      </c>
      <c r="N95" s="97" t="s">
        <v>1</v>
      </c>
      <c r="O95" s="97" t="s">
        <v>1</v>
      </c>
      <c r="P95" s="97"/>
      <c r="Q95" s="97"/>
      <c r="R95" s="12">
        <v>0</v>
      </c>
      <c r="S95" s="126">
        <f t="shared" si="2"/>
        <v>0</v>
      </c>
      <c r="T95" s="75"/>
    </row>
    <row r="96" spans="1:20" ht="38.25">
      <c r="A96" s="94">
        <v>206</v>
      </c>
      <c r="B96" s="101" t="s">
        <v>944</v>
      </c>
      <c r="C96" s="184" t="s">
        <v>58</v>
      </c>
      <c r="D96" s="102" t="s">
        <v>407</v>
      </c>
      <c r="E96" s="102" t="s">
        <v>43</v>
      </c>
      <c r="F96" s="97" t="s">
        <v>94</v>
      </c>
      <c r="G96" s="99" t="s">
        <v>404</v>
      </c>
      <c r="H96" s="99" t="s">
        <v>408</v>
      </c>
      <c r="I96" s="187" t="s">
        <v>406</v>
      </c>
      <c r="J96" s="97" t="s">
        <v>883</v>
      </c>
      <c r="K96" s="97" t="s">
        <v>909</v>
      </c>
      <c r="L96" s="34">
        <v>375</v>
      </c>
      <c r="M96" s="97" t="s">
        <v>23</v>
      </c>
      <c r="N96" s="97" t="s">
        <v>1</v>
      </c>
      <c r="O96" s="97" t="s">
        <v>1</v>
      </c>
      <c r="P96" s="97"/>
      <c r="Q96" s="97"/>
      <c r="R96" s="12">
        <v>0</v>
      </c>
      <c r="S96" s="126">
        <f t="shared" si="2"/>
        <v>0</v>
      </c>
      <c r="T96" s="75"/>
    </row>
    <row r="97" spans="1:20" ht="51">
      <c r="A97" s="94">
        <v>207</v>
      </c>
      <c r="B97" s="95">
        <v>2</v>
      </c>
      <c r="C97" s="184" t="s">
        <v>58</v>
      </c>
      <c r="D97" s="102" t="s">
        <v>738</v>
      </c>
      <c r="E97" s="102"/>
      <c r="F97" s="97" t="s">
        <v>94</v>
      </c>
      <c r="G97" s="98" t="s">
        <v>739</v>
      </c>
      <c r="H97" s="98" t="s">
        <v>740</v>
      </c>
      <c r="I97" s="99" t="s">
        <v>496</v>
      </c>
      <c r="J97" s="108" t="s">
        <v>951</v>
      </c>
      <c r="K97" s="97" t="s">
        <v>909</v>
      </c>
      <c r="L97" s="34">
        <v>250</v>
      </c>
      <c r="M97" s="97" t="s">
        <v>23</v>
      </c>
      <c r="N97" s="97"/>
      <c r="O97" s="97"/>
      <c r="P97" s="97"/>
      <c r="Q97" s="97"/>
      <c r="R97" s="12">
        <v>0</v>
      </c>
      <c r="S97" s="126">
        <f t="shared" si="2"/>
        <v>0</v>
      </c>
      <c r="T97" s="75"/>
    </row>
    <row r="98" spans="1:20" ht="38.25">
      <c r="A98" s="94">
        <v>237</v>
      </c>
      <c r="B98" s="95">
        <v>2</v>
      </c>
      <c r="C98" s="184" t="s">
        <v>582</v>
      </c>
      <c r="D98" s="102" t="s">
        <v>741</v>
      </c>
      <c r="E98" s="99" t="s">
        <v>742</v>
      </c>
      <c r="F98" s="97" t="s">
        <v>50</v>
      </c>
      <c r="G98" s="99" t="s">
        <v>283</v>
      </c>
      <c r="H98" s="102" t="s">
        <v>667</v>
      </c>
      <c r="I98" s="102" t="s">
        <v>521</v>
      </c>
      <c r="J98" s="109" t="s">
        <v>668</v>
      </c>
      <c r="K98" s="97" t="s">
        <v>909</v>
      </c>
      <c r="L98" s="34">
        <v>10</v>
      </c>
      <c r="M98" s="97" t="s">
        <v>23</v>
      </c>
      <c r="N98" s="97"/>
      <c r="O98" s="97"/>
      <c r="P98" s="97"/>
      <c r="Q98" s="97"/>
      <c r="R98" s="12">
        <v>0</v>
      </c>
      <c r="S98" s="126">
        <f t="shared" si="2"/>
        <v>0</v>
      </c>
      <c r="T98" s="75"/>
    </row>
    <row r="99" spans="1:20" ht="14.25">
      <c r="A99" s="94">
        <v>238</v>
      </c>
      <c r="B99" s="95">
        <v>2</v>
      </c>
      <c r="C99" s="184" t="s">
        <v>582</v>
      </c>
      <c r="D99" s="102" t="s">
        <v>741</v>
      </c>
      <c r="E99" s="99" t="s">
        <v>743</v>
      </c>
      <c r="F99" s="97" t="s">
        <v>50</v>
      </c>
      <c r="G99" s="99" t="s">
        <v>744</v>
      </c>
      <c r="H99" s="102"/>
      <c r="I99" s="102" t="s">
        <v>65</v>
      </c>
      <c r="J99" s="97" t="s">
        <v>883</v>
      </c>
      <c r="K99" s="97" t="s">
        <v>909</v>
      </c>
      <c r="L99" s="34">
        <v>10</v>
      </c>
      <c r="M99" s="97" t="s">
        <v>23</v>
      </c>
      <c r="N99" s="97"/>
      <c r="O99" s="97"/>
      <c r="P99" s="97"/>
      <c r="Q99" s="97"/>
      <c r="R99" s="12">
        <v>0</v>
      </c>
      <c r="S99" s="126">
        <f t="shared" si="2"/>
        <v>0</v>
      </c>
      <c r="T99" s="75"/>
    </row>
    <row r="100" spans="1:20" ht="51">
      <c r="A100" s="94">
        <v>239</v>
      </c>
      <c r="B100" s="95">
        <v>2</v>
      </c>
      <c r="C100" s="184" t="s">
        <v>602</v>
      </c>
      <c r="D100" s="102" t="s">
        <v>741</v>
      </c>
      <c r="E100" s="99" t="s">
        <v>745</v>
      </c>
      <c r="F100" s="97" t="s">
        <v>50</v>
      </c>
      <c r="G100" s="107" t="s">
        <v>746</v>
      </c>
      <c r="H100" s="107" t="s">
        <v>747</v>
      </c>
      <c r="I100" s="99" t="s">
        <v>27</v>
      </c>
      <c r="J100" s="109" t="s">
        <v>663</v>
      </c>
      <c r="K100" s="97" t="s">
        <v>909</v>
      </c>
      <c r="L100" s="34">
        <v>10</v>
      </c>
      <c r="M100" s="97" t="s">
        <v>23</v>
      </c>
      <c r="N100" s="97"/>
      <c r="O100" s="97"/>
      <c r="P100" s="97"/>
      <c r="Q100" s="97"/>
      <c r="R100" s="12">
        <v>0</v>
      </c>
      <c r="S100" s="126">
        <f t="shared" si="2"/>
        <v>0</v>
      </c>
      <c r="T100" s="75"/>
    </row>
    <row r="101" spans="1:20" ht="38.25">
      <c r="A101" s="94">
        <v>252</v>
      </c>
      <c r="B101" s="95">
        <v>2</v>
      </c>
      <c r="C101" s="184" t="s">
        <v>652</v>
      </c>
      <c r="D101" s="102" t="s">
        <v>748</v>
      </c>
      <c r="E101" s="99" t="s">
        <v>749</v>
      </c>
      <c r="F101" s="97" t="s">
        <v>19</v>
      </c>
      <c r="G101" s="98" t="s">
        <v>750</v>
      </c>
      <c r="H101" s="99" t="s">
        <v>751</v>
      </c>
      <c r="I101" s="99" t="s">
        <v>700</v>
      </c>
      <c r="J101" s="97" t="s">
        <v>883</v>
      </c>
      <c r="K101" s="97" t="s">
        <v>909</v>
      </c>
      <c r="L101" s="34">
        <v>215</v>
      </c>
      <c r="M101" s="97" t="s">
        <v>23</v>
      </c>
      <c r="N101" s="97"/>
      <c r="O101" s="97"/>
      <c r="P101" s="97"/>
      <c r="Q101" s="97"/>
      <c r="R101" s="12">
        <v>0</v>
      </c>
      <c r="S101" s="126">
        <f t="shared" si="2"/>
        <v>0</v>
      </c>
      <c r="T101" s="75"/>
    </row>
    <row r="102" spans="1:20" ht="38.25">
      <c r="A102" s="94">
        <v>253</v>
      </c>
      <c r="B102" s="95">
        <v>2</v>
      </c>
      <c r="C102" s="184" t="s">
        <v>652</v>
      </c>
      <c r="D102" s="102" t="s">
        <v>748</v>
      </c>
      <c r="E102" s="99" t="s">
        <v>749</v>
      </c>
      <c r="F102" s="97" t="s">
        <v>37</v>
      </c>
      <c r="G102" s="98" t="s">
        <v>750</v>
      </c>
      <c r="H102" s="99" t="s">
        <v>751</v>
      </c>
      <c r="I102" s="99" t="s">
        <v>700</v>
      </c>
      <c r="J102" s="97" t="s">
        <v>883</v>
      </c>
      <c r="K102" s="97" t="s">
        <v>909</v>
      </c>
      <c r="L102" s="34">
        <v>35</v>
      </c>
      <c r="M102" s="97" t="s">
        <v>23</v>
      </c>
      <c r="N102" s="97"/>
      <c r="O102" s="97"/>
      <c r="P102" s="97"/>
      <c r="Q102" s="97"/>
      <c r="R102" s="12">
        <v>0</v>
      </c>
      <c r="S102" s="126">
        <f t="shared" si="2"/>
        <v>0</v>
      </c>
      <c r="T102" s="75"/>
    </row>
    <row r="103" spans="1:20" ht="25.5">
      <c r="A103" s="94">
        <v>254</v>
      </c>
      <c r="B103" s="95">
        <v>2</v>
      </c>
      <c r="C103" s="184" t="s">
        <v>652</v>
      </c>
      <c r="D103" s="102" t="s">
        <v>748</v>
      </c>
      <c r="E103" s="98" t="s">
        <v>752</v>
      </c>
      <c r="F103" s="97" t="s">
        <v>19</v>
      </c>
      <c r="G103" s="99" t="s">
        <v>753</v>
      </c>
      <c r="H103" s="99" t="s">
        <v>751</v>
      </c>
      <c r="I103" s="99" t="s">
        <v>700</v>
      </c>
      <c r="J103" s="97" t="s">
        <v>883</v>
      </c>
      <c r="K103" s="97" t="s">
        <v>909</v>
      </c>
      <c r="L103" s="34">
        <v>215</v>
      </c>
      <c r="M103" s="97" t="s">
        <v>23</v>
      </c>
      <c r="N103" s="97"/>
      <c r="O103" s="97"/>
      <c r="P103" s="97"/>
      <c r="Q103" s="97"/>
      <c r="R103" s="12">
        <v>0</v>
      </c>
      <c r="S103" s="126">
        <f t="shared" si="2"/>
        <v>0</v>
      </c>
      <c r="T103" s="75"/>
    </row>
    <row r="104" spans="1:20" ht="98.45" customHeight="1">
      <c r="A104" s="94">
        <v>259</v>
      </c>
      <c r="B104" s="95">
        <v>2</v>
      </c>
      <c r="C104" s="184" t="s">
        <v>58</v>
      </c>
      <c r="D104" s="102" t="s">
        <v>754</v>
      </c>
      <c r="E104" s="102"/>
      <c r="F104" s="97" t="s">
        <v>50</v>
      </c>
      <c r="G104" s="99" t="s">
        <v>359</v>
      </c>
      <c r="H104" s="99" t="s">
        <v>755</v>
      </c>
      <c r="I104" s="102" t="s">
        <v>72</v>
      </c>
      <c r="J104" s="97" t="s">
        <v>883</v>
      </c>
      <c r="K104" s="97" t="s">
        <v>909</v>
      </c>
      <c r="L104" s="34">
        <v>50</v>
      </c>
      <c r="M104" s="97" t="s">
        <v>23</v>
      </c>
      <c r="N104" s="97"/>
      <c r="O104" s="97"/>
      <c r="P104" s="97"/>
      <c r="Q104" s="97"/>
      <c r="R104" s="12">
        <v>0</v>
      </c>
      <c r="S104" s="126">
        <f t="shared" si="2"/>
        <v>0</v>
      </c>
      <c r="T104" s="75"/>
    </row>
    <row r="105" spans="1:20" ht="25.5">
      <c r="A105" s="94">
        <v>260</v>
      </c>
      <c r="B105" s="95">
        <v>2</v>
      </c>
      <c r="C105" s="184" t="s">
        <v>58</v>
      </c>
      <c r="D105" s="102" t="s">
        <v>756</v>
      </c>
      <c r="E105" s="102"/>
      <c r="F105" s="97" t="s">
        <v>50</v>
      </c>
      <c r="G105" s="99" t="s">
        <v>349</v>
      </c>
      <c r="H105" s="102"/>
      <c r="I105" s="102"/>
      <c r="J105" s="108" t="s">
        <v>952</v>
      </c>
      <c r="K105" s="97" t="s">
        <v>909</v>
      </c>
      <c r="L105" s="34">
        <v>50</v>
      </c>
      <c r="M105" s="97" t="s">
        <v>23</v>
      </c>
      <c r="N105" s="97"/>
      <c r="O105" s="97"/>
      <c r="P105" s="97"/>
      <c r="Q105" s="97"/>
      <c r="R105" s="12">
        <v>0</v>
      </c>
      <c r="S105" s="126">
        <f t="shared" si="2"/>
        <v>0</v>
      </c>
      <c r="T105" s="75"/>
    </row>
    <row r="106" spans="1:20" ht="25.5">
      <c r="A106" s="94">
        <v>261</v>
      </c>
      <c r="B106" s="95">
        <v>2</v>
      </c>
      <c r="C106" s="184" t="s">
        <v>58</v>
      </c>
      <c r="D106" s="102" t="s">
        <v>756</v>
      </c>
      <c r="E106" s="102"/>
      <c r="F106" s="97" t="s">
        <v>50</v>
      </c>
      <c r="G106" s="99" t="s">
        <v>349</v>
      </c>
      <c r="H106" s="99"/>
      <c r="I106" s="102" t="s">
        <v>72</v>
      </c>
      <c r="J106" s="108" t="s">
        <v>953</v>
      </c>
      <c r="K106" s="97" t="s">
        <v>909</v>
      </c>
      <c r="L106" s="34">
        <v>50</v>
      </c>
      <c r="M106" s="97" t="s">
        <v>23</v>
      </c>
      <c r="N106" s="97"/>
      <c r="O106" s="97"/>
      <c r="P106" s="97"/>
      <c r="Q106" s="97"/>
      <c r="R106" s="12">
        <v>0</v>
      </c>
      <c r="S106" s="126">
        <f t="shared" si="2"/>
        <v>0</v>
      </c>
      <c r="T106" s="75"/>
    </row>
    <row r="107" spans="1:20" ht="25.5">
      <c r="A107" s="94">
        <v>262</v>
      </c>
      <c r="B107" s="95">
        <v>2</v>
      </c>
      <c r="C107" s="184" t="s">
        <v>652</v>
      </c>
      <c r="D107" s="102" t="s">
        <v>285</v>
      </c>
      <c r="E107" s="99" t="s">
        <v>757</v>
      </c>
      <c r="F107" s="97" t="s">
        <v>50</v>
      </c>
      <c r="G107" s="99" t="s">
        <v>698</v>
      </c>
      <c r="H107" s="102" t="s">
        <v>699</v>
      </c>
      <c r="I107" s="99" t="s">
        <v>659</v>
      </c>
      <c r="J107" s="97" t="s">
        <v>940</v>
      </c>
      <c r="K107" s="97" t="s">
        <v>909</v>
      </c>
      <c r="L107" s="34">
        <v>50</v>
      </c>
      <c r="M107" s="97" t="s">
        <v>23</v>
      </c>
      <c r="N107" s="97"/>
      <c r="O107" s="97"/>
      <c r="P107" s="97"/>
      <c r="Q107" s="97"/>
      <c r="R107" s="12">
        <v>0</v>
      </c>
      <c r="S107" s="126">
        <f t="shared" si="2"/>
        <v>0</v>
      </c>
      <c r="T107" s="75"/>
    </row>
    <row r="108" spans="1:20" ht="25.5">
      <c r="A108" s="94">
        <v>263</v>
      </c>
      <c r="B108" s="95">
        <v>2</v>
      </c>
      <c r="C108" s="184" t="s">
        <v>652</v>
      </c>
      <c r="D108" s="102" t="s">
        <v>285</v>
      </c>
      <c r="E108" s="99" t="s">
        <v>758</v>
      </c>
      <c r="F108" s="97" t="s">
        <v>50</v>
      </c>
      <c r="G108" s="99" t="s">
        <v>702</v>
      </c>
      <c r="H108" s="102" t="s">
        <v>699</v>
      </c>
      <c r="I108" s="99" t="s">
        <v>659</v>
      </c>
      <c r="J108" s="97" t="s">
        <v>940</v>
      </c>
      <c r="K108" s="33" t="s">
        <v>918</v>
      </c>
      <c r="L108" s="34">
        <v>50</v>
      </c>
      <c r="M108" s="97" t="s">
        <v>23</v>
      </c>
      <c r="N108" s="97"/>
      <c r="O108" s="97"/>
      <c r="P108" s="97"/>
      <c r="Q108" s="97"/>
      <c r="R108" s="12">
        <v>0</v>
      </c>
      <c r="S108" s="126">
        <f t="shared" si="2"/>
        <v>0</v>
      </c>
      <c r="T108" s="75"/>
    </row>
    <row r="109" spans="1:20" ht="38.25">
      <c r="A109" s="94">
        <v>264</v>
      </c>
      <c r="B109" s="95">
        <v>2</v>
      </c>
      <c r="C109" s="184"/>
      <c r="D109" s="102" t="s">
        <v>759</v>
      </c>
      <c r="E109" s="107" t="s">
        <v>725</v>
      </c>
      <c r="F109" s="97" t="s">
        <v>50</v>
      </c>
      <c r="G109" s="189" t="s">
        <v>760</v>
      </c>
      <c r="H109" s="190" t="s">
        <v>761</v>
      </c>
      <c r="I109" s="102" t="s">
        <v>762</v>
      </c>
      <c r="J109" s="97" t="s">
        <v>41</v>
      </c>
      <c r="K109" s="97" t="s">
        <v>909</v>
      </c>
      <c r="L109" s="34">
        <v>25</v>
      </c>
      <c r="M109" s="97" t="s">
        <v>23</v>
      </c>
      <c r="N109" s="97"/>
      <c r="O109" s="97"/>
      <c r="P109" s="97"/>
      <c r="Q109" s="97"/>
      <c r="R109" s="12">
        <v>0</v>
      </c>
      <c r="S109" s="126">
        <f t="shared" si="2"/>
        <v>0</v>
      </c>
      <c r="T109" s="75"/>
    </row>
    <row r="110" spans="1:20" ht="25.5">
      <c r="A110" s="94">
        <v>265</v>
      </c>
      <c r="B110" s="95">
        <v>2</v>
      </c>
      <c r="C110" s="184"/>
      <c r="D110" s="102" t="s">
        <v>763</v>
      </c>
      <c r="E110" s="107" t="s">
        <v>725</v>
      </c>
      <c r="F110" s="97" t="s">
        <v>19</v>
      </c>
      <c r="G110" s="190" t="s">
        <v>764</v>
      </c>
      <c r="H110" s="191" t="s">
        <v>765</v>
      </c>
      <c r="I110" s="102" t="s">
        <v>65</v>
      </c>
      <c r="J110" s="97" t="s">
        <v>883</v>
      </c>
      <c r="K110" s="97" t="s">
        <v>909</v>
      </c>
      <c r="L110" s="34">
        <v>25</v>
      </c>
      <c r="M110" s="97" t="s">
        <v>23</v>
      </c>
      <c r="N110" s="97"/>
      <c r="O110" s="97"/>
      <c r="P110" s="97"/>
      <c r="Q110" s="97"/>
      <c r="R110" s="12">
        <v>0</v>
      </c>
      <c r="S110" s="126">
        <f t="shared" si="2"/>
        <v>0</v>
      </c>
      <c r="T110" s="75"/>
    </row>
    <row r="111" spans="1:20" ht="72" customHeight="1">
      <c r="A111" s="94">
        <v>266</v>
      </c>
      <c r="B111" s="95">
        <v>2</v>
      </c>
      <c r="C111" s="184"/>
      <c r="D111" s="102" t="s">
        <v>766</v>
      </c>
      <c r="E111" s="107" t="s">
        <v>725</v>
      </c>
      <c r="F111" s="97" t="s">
        <v>50</v>
      </c>
      <c r="G111" s="119" t="s">
        <v>767</v>
      </c>
      <c r="H111" s="192" t="s">
        <v>768</v>
      </c>
      <c r="I111" s="102" t="s">
        <v>65</v>
      </c>
      <c r="J111" s="97" t="s">
        <v>883</v>
      </c>
      <c r="K111" s="33" t="s">
        <v>939</v>
      </c>
      <c r="L111" s="34">
        <v>25</v>
      </c>
      <c r="M111" s="97" t="s">
        <v>23</v>
      </c>
      <c r="N111" s="97"/>
      <c r="O111" s="97"/>
      <c r="P111" s="97"/>
      <c r="Q111" s="97"/>
      <c r="R111" s="12">
        <v>0</v>
      </c>
      <c r="S111" s="126">
        <f t="shared" si="2"/>
        <v>0</v>
      </c>
      <c r="T111" s="75"/>
    </row>
    <row r="112" spans="1:20" ht="75.599999999999994" customHeight="1">
      <c r="A112" s="94">
        <v>267</v>
      </c>
      <c r="B112" s="95">
        <v>2</v>
      </c>
      <c r="C112" s="184"/>
      <c r="D112" s="102" t="s">
        <v>769</v>
      </c>
      <c r="E112" s="107" t="s">
        <v>725</v>
      </c>
      <c r="F112" s="97" t="s">
        <v>50</v>
      </c>
      <c r="G112" s="193" t="s">
        <v>770</v>
      </c>
      <c r="H112" s="194" t="s">
        <v>771</v>
      </c>
      <c r="I112" s="102" t="s">
        <v>108</v>
      </c>
      <c r="J112" s="97" t="s">
        <v>883</v>
      </c>
      <c r="K112" s="33" t="s">
        <v>939</v>
      </c>
      <c r="L112" s="34">
        <v>25</v>
      </c>
      <c r="M112" s="97" t="s">
        <v>23</v>
      </c>
      <c r="N112" s="97"/>
      <c r="O112" s="97"/>
      <c r="P112" s="97"/>
      <c r="Q112" s="97"/>
      <c r="R112" s="12">
        <v>0</v>
      </c>
      <c r="S112" s="126">
        <f t="shared" si="2"/>
        <v>0</v>
      </c>
      <c r="T112" s="75"/>
    </row>
    <row r="113" spans="1:20" ht="34.15" customHeight="1">
      <c r="A113" s="94">
        <v>268</v>
      </c>
      <c r="B113" s="95">
        <v>2</v>
      </c>
      <c r="C113" s="184"/>
      <c r="D113" s="102" t="s">
        <v>772</v>
      </c>
      <c r="E113" s="107" t="s">
        <v>725</v>
      </c>
      <c r="F113" s="97" t="s">
        <v>50</v>
      </c>
      <c r="G113" s="190" t="s">
        <v>773</v>
      </c>
      <c r="H113" s="195" t="s">
        <v>774</v>
      </c>
      <c r="I113" s="102" t="s">
        <v>65</v>
      </c>
      <c r="J113" s="97" t="s">
        <v>883</v>
      </c>
      <c r="K113" s="97" t="s">
        <v>909</v>
      </c>
      <c r="L113" s="34">
        <v>25</v>
      </c>
      <c r="M113" s="97" t="s">
        <v>23</v>
      </c>
      <c r="N113" s="97"/>
      <c r="O113" s="97"/>
      <c r="P113" s="97"/>
      <c r="Q113" s="97"/>
      <c r="R113" s="12">
        <v>0</v>
      </c>
      <c r="S113" s="126">
        <f t="shared" si="2"/>
        <v>0</v>
      </c>
      <c r="T113" s="75"/>
    </row>
    <row r="114" spans="1:20" ht="34.15" customHeight="1">
      <c r="A114" s="94">
        <v>269</v>
      </c>
      <c r="B114" s="95">
        <v>2</v>
      </c>
      <c r="C114" s="184"/>
      <c r="D114" s="102" t="s">
        <v>775</v>
      </c>
      <c r="E114" s="107" t="s">
        <v>725</v>
      </c>
      <c r="F114" s="97"/>
      <c r="G114" s="190" t="s">
        <v>776</v>
      </c>
      <c r="H114" s="99" t="s">
        <v>700</v>
      </c>
      <c r="I114" s="102" t="s">
        <v>587</v>
      </c>
      <c r="J114" s="97" t="s">
        <v>883</v>
      </c>
      <c r="K114" s="97" t="s">
        <v>909</v>
      </c>
      <c r="L114" s="34">
        <v>100</v>
      </c>
      <c r="M114" s="97" t="s">
        <v>23</v>
      </c>
      <c r="N114" s="97"/>
      <c r="O114" s="97"/>
      <c r="P114" s="97"/>
      <c r="Q114" s="97"/>
      <c r="R114" s="12">
        <v>0</v>
      </c>
      <c r="S114" s="126">
        <f t="shared" si="2"/>
        <v>0</v>
      </c>
      <c r="T114" s="75"/>
    </row>
    <row r="115" spans="1:20" ht="34.15" customHeight="1">
      <c r="A115" s="94">
        <v>270</v>
      </c>
      <c r="B115" s="95">
        <v>2</v>
      </c>
      <c r="C115" s="184"/>
      <c r="D115" s="102" t="s">
        <v>777</v>
      </c>
      <c r="E115" s="107" t="s">
        <v>725</v>
      </c>
      <c r="F115" s="97"/>
      <c r="G115" s="190" t="s">
        <v>778</v>
      </c>
      <c r="H115" s="99" t="s">
        <v>700</v>
      </c>
      <c r="I115" s="102" t="s">
        <v>779</v>
      </c>
      <c r="J115" s="97" t="s">
        <v>883</v>
      </c>
      <c r="K115" s="97" t="s">
        <v>909</v>
      </c>
      <c r="L115" s="34">
        <v>100</v>
      </c>
      <c r="M115" s="97" t="s">
        <v>23</v>
      </c>
      <c r="N115" s="97"/>
      <c r="O115" s="97"/>
      <c r="P115" s="97"/>
      <c r="Q115" s="97"/>
      <c r="R115" s="12">
        <v>0</v>
      </c>
      <c r="S115" s="126">
        <f t="shared" si="2"/>
        <v>0</v>
      </c>
      <c r="T115" s="75"/>
    </row>
    <row r="116" spans="1:20" ht="34.15" customHeight="1">
      <c r="A116" s="94">
        <v>271</v>
      </c>
      <c r="B116" s="95">
        <v>2</v>
      </c>
      <c r="C116" s="184"/>
      <c r="D116" s="102" t="s">
        <v>780</v>
      </c>
      <c r="E116" s="107" t="s">
        <v>725</v>
      </c>
      <c r="F116" s="97"/>
      <c r="G116" s="190" t="s">
        <v>781</v>
      </c>
      <c r="H116" s="191" t="s">
        <v>782</v>
      </c>
      <c r="I116" s="102" t="s">
        <v>783</v>
      </c>
      <c r="J116" s="97" t="s">
        <v>85</v>
      </c>
      <c r="K116" s="97" t="s">
        <v>909</v>
      </c>
      <c r="L116" s="34">
        <v>200</v>
      </c>
      <c r="M116" s="97" t="s">
        <v>23</v>
      </c>
      <c r="N116" s="97"/>
      <c r="O116" s="97"/>
      <c r="P116" s="97"/>
      <c r="Q116" s="97"/>
      <c r="R116" s="12">
        <v>0</v>
      </c>
      <c r="S116" s="126">
        <f t="shared" si="2"/>
        <v>0</v>
      </c>
      <c r="T116" s="75"/>
    </row>
    <row r="117" spans="1:20" ht="118.15" customHeight="1" thickBot="1">
      <c r="A117" s="94">
        <v>272</v>
      </c>
      <c r="B117" s="121">
        <v>2</v>
      </c>
      <c r="C117" s="185"/>
      <c r="D117" s="123" t="s">
        <v>784</v>
      </c>
      <c r="E117" s="186" t="s">
        <v>725</v>
      </c>
      <c r="F117" s="122" t="s">
        <v>50</v>
      </c>
      <c r="G117" s="196" t="s">
        <v>785</v>
      </c>
      <c r="H117" s="197" t="s">
        <v>786</v>
      </c>
      <c r="I117" s="123" t="s">
        <v>65</v>
      </c>
      <c r="J117" s="122" t="s">
        <v>883</v>
      </c>
      <c r="K117" s="122" t="s">
        <v>909</v>
      </c>
      <c r="L117" s="81">
        <v>100</v>
      </c>
      <c r="M117" s="122" t="s">
        <v>23</v>
      </c>
      <c r="N117" s="122"/>
      <c r="O117" s="122"/>
      <c r="P117" s="122"/>
      <c r="Q117" s="122"/>
      <c r="R117" s="82">
        <v>0</v>
      </c>
      <c r="S117" s="126">
        <f t="shared" si="2"/>
        <v>0</v>
      </c>
      <c r="T117" s="75"/>
    </row>
    <row r="118" spans="1:20" ht="15" thickBot="1">
      <c r="A118" s="174" t="s">
        <v>955</v>
      </c>
      <c r="R118" s="78" t="s">
        <v>954</v>
      </c>
      <c r="S118" s="127">
        <f>SUM(S4:S117)</f>
        <v>0</v>
      </c>
      <c r="T118" s="75"/>
    </row>
  </sheetData>
  <sheetProtection algorithmName="SHA-512" hashValue="zN21w3vF4LNzX1GTiaSDTt6Pg6iKkWgCW4wyMKiMh3N00l7N17vpzulUXuh842DHbirmvJW5YfkrkSvC/NMDjw==" saltValue="xP0+/Rs0ay4lCjC2O49CVA==" spinCount="100000" sheet="1" objects="1" scenarios="1"/>
  <mergeCells count="1">
    <mergeCell ref="M1:Q1"/>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99133-97D9-4C3E-9716-402FA169DF04}">
  <dimension ref="A1:WVU41"/>
  <sheetViews>
    <sheetView zoomScale="80" zoomScaleNormal="80" workbookViewId="0"/>
  </sheetViews>
  <sheetFormatPr defaultColWidth="0" defaultRowHeight="12.75" zeroHeight="1"/>
  <cols>
    <col min="1" max="1" width="7.28515625" style="20" customWidth="1"/>
    <col min="2" max="2" width="7.85546875" style="20" bestFit="1" customWidth="1"/>
    <col min="3" max="3" width="21" style="21" customWidth="1"/>
    <col min="4" max="4" width="15.5703125" style="21" customWidth="1"/>
    <col min="5" max="5" width="7.28515625" style="20" customWidth="1"/>
    <col min="6" max="6" width="31.28515625" style="21" customWidth="1"/>
    <col min="7" max="8" width="38" style="21" customWidth="1"/>
    <col min="9" max="9" width="13.5703125" style="21" customWidth="1"/>
    <col min="10" max="10" width="18.140625" style="21" customWidth="1"/>
    <col min="11" max="11" width="25" style="21" customWidth="1"/>
    <col min="12" max="12" width="29.42578125" style="11" customWidth="1"/>
    <col min="13" max="13" width="29.42578125" style="21" customWidth="1"/>
    <col min="14" max="256" width="18.140625" style="11" hidden="1"/>
    <col min="257" max="257" width="7.28515625" style="11" hidden="1"/>
    <col min="258" max="258" width="21" style="11" hidden="1"/>
    <col min="259" max="259" width="15.5703125" style="11" hidden="1"/>
    <col min="260" max="260" width="7.28515625" style="11" hidden="1"/>
    <col min="261" max="261" width="31.28515625" style="11" hidden="1"/>
    <col min="262" max="263" width="38" style="11" hidden="1"/>
    <col min="264" max="264" width="13.5703125" style="11" hidden="1"/>
    <col min="265" max="265" width="18.140625" style="11" hidden="1"/>
    <col min="266" max="266" width="10.85546875" style="11" hidden="1"/>
    <col min="267" max="267" width="25" style="11" hidden="1"/>
    <col min="268" max="268" width="26.28515625" style="11" hidden="1"/>
    <col min="269" max="269" width="21.7109375" style="11" hidden="1"/>
    <col min="270" max="512" width="18.140625" style="11" hidden="1"/>
    <col min="513" max="513" width="7.28515625" style="11" hidden="1"/>
    <col min="514" max="514" width="21" style="11" hidden="1"/>
    <col min="515" max="515" width="15.5703125" style="11" hidden="1"/>
    <col min="516" max="516" width="7.28515625" style="11" hidden="1"/>
    <col min="517" max="517" width="31.28515625" style="11" hidden="1"/>
    <col min="518" max="519" width="38" style="11" hidden="1"/>
    <col min="520" max="520" width="13.5703125" style="11" hidden="1"/>
    <col min="521" max="521" width="18.140625" style="11" hidden="1"/>
    <col min="522" max="522" width="10.85546875" style="11" hidden="1"/>
    <col min="523" max="523" width="25" style="11" hidden="1"/>
    <col min="524" max="524" width="26.28515625" style="11" hidden="1"/>
    <col min="525" max="525" width="21.7109375" style="11" hidden="1"/>
    <col min="526" max="768" width="18.140625" style="11" hidden="1"/>
    <col min="769" max="769" width="7.28515625" style="11" hidden="1"/>
    <col min="770" max="770" width="21" style="11" hidden="1"/>
    <col min="771" max="771" width="15.5703125" style="11" hidden="1"/>
    <col min="772" max="772" width="7.28515625" style="11" hidden="1"/>
    <col min="773" max="773" width="31.28515625" style="11" hidden="1"/>
    <col min="774" max="775" width="38" style="11" hidden="1"/>
    <col min="776" max="776" width="13.5703125" style="11" hidden="1"/>
    <col min="777" max="777" width="18.140625" style="11" hidden="1"/>
    <col min="778" max="778" width="10.85546875" style="11" hidden="1"/>
    <col min="779" max="779" width="25" style="11" hidden="1"/>
    <col min="780" max="780" width="26.28515625" style="11" hidden="1"/>
    <col min="781" max="781" width="21.7109375" style="11" hidden="1"/>
    <col min="782" max="1024" width="18.140625" style="11" hidden="1"/>
    <col min="1025" max="1025" width="7.28515625" style="11" hidden="1"/>
    <col min="1026" max="1026" width="21" style="11" hidden="1"/>
    <col min="1027" max="1027" width="15.5703125" style="11" hidden="1"/>
    <col min="1028" max="1028" width="7.28515625" style="11" hidden="1"/>
    <col min="1029" max="1029" width="31.28515625" style="11" hidden="1"/>
    <col min="1030" max="1031" width="38" style="11" hidden="1"/>
    <col min="1032" max="1032" width="13.5703125" style="11" hidden="1"/>
    <col min="1033" max="1033" width="18.140625" style="11" hidden="1"/>
    <col min="1034" max="1034" width="10.85546875" style="11" hidden="1"/>
    <col min="1035" max="1035" width="25" style="11" hidden="1"/>
    <col min="1036" max="1036" width="26.28515625" style="11" hidden="1"/>
    <col min="1037" max="1037" width="21.7109375" style="11" hidden="1"/>
    <col min="1038" max="1280" width="18.140625" style="11" hidden="1"/>
    <col min="1281" max="1281" width="7.28515625" style="11" hidden="1"/>
    <col min="1282" max="1282" width="21" style="11" hidden="1"/>
    <col min="1283" max="1283" width="15.5703125" style="11" hidden="1"/>
    <col min="1284" max="1284" width="7.28515625" style="11" hidden="1"/>
    <col min="1285" max="1285" width="31.28515625" style="11" hidden="1"/>
    <col min="1286" max="1287" width="38" style="11" hidden="1"/>
    <col min="1288" max="1288" width="13.5703125" style="11" hidden="1"/>
    <col min="1289" max="1289" width="18.140625" style="11" hidden="1"/>
    <col min="1290" max="1290" width="10.85546875" style="11" hidden="1"/>
    <col min="1291" max="1291" width="25" style="11" hidden="1"/>
    <col min="1292" max="1292" width="26.28515625" style="11" hidden="1"/>
    <col min="1293" max="1293" width="21.7109375" style="11" hidden="1"/>
    <col min="1294" max="1536" width="18.140625" style="11" hidden="1"/>
    <col min="1537" max="1537" width="7.28515625" style="11" hidden="1"/>
    <col min="1538" max="1538" width="21" style="11" hidden="1"/>
    <col min="1539" max="1539" width="15.5703125" style="11" hidden="1"/>
    <col min="1540" max="1540" width="7.28515625" style="11" hidden="1"/>
    <col min="1541" max="1541" width="31.28515625" style="11" hidden="1"/>
    <col min="1542" max="1543" width="38" style="11" hidden="1"/>
    <col min="1544" max="1544" width="13.5703125" style="11" hidden="1"/>
    <col min="1545" max="1545" width="18.140625" style="11" hidden="1"/>
    <col min="1546" max="1546" width="10.85546875" style="11" hidden="1"/>
    <col min="1547" max="1547" width="25" style="11" hidden="1"/>
    <col min="1548" max="1548" width="26.28515625" style="11" hidden="1"/>
    <col min="1549" max="1549" width="21.7109375" style="11" hidden="1"/>
    <col min="1550" max="1792" width="18.140625" style="11" hidden="1"/>
    <col min="1793" max="1793" width="7.28515625" style="11" hidden="1"/>
    <col min="1794" max="1794" width="21" style="11" hidden="1"/>
    <col min="1795" max="1795" width="15.5703125" style="11" hidden="1"/>
    <col min="1796" max="1796" width="7.28515625" style="11" hidden="1"/>
    <col min="1797" max="1797" width="31.28515625" style="11" hidden="1"/>
    <col min="1798" max="1799" width="38" style="11" hidden="1"/>
    <col min="1800" max="1800" width="13.5703125" style="11" hidden="1"/>
    <col min="1801" max="1801" width="18.140625" style="11" hidden="1"/>
    <col min="1802" max="1802" width="10.85546875" style="11" hidden="1"/>
    <col min="1803" max="1803" width="25" style="11" hidden="1"/>
    <col min="1804" max="1804" width="26.28515625" style="11" hidden="1"/>
    <col min="1805" max="1805" width="21.7109375" style="11" hidden="1"/>
    <col min="1806" max="2048" width="18.140625" style="11" hidden="1"/>
    <col min="2049" max="2049" width="7.28515625" style="11" hidden="1"/>
    <col min="2050" max="2050" width="21" style="11" hidden="1"/>
    <col min="2051" max="2051" width="15.5703125" style="11" hidden="1"/>
    <col min="2052" max="2052" width="7.28515625" style="11" hidden="1"/>
    <col min="2053" max="2053" width="31.28515625" style="11" hidden="1"/>
    <col min="2054" max="2055" width="38" style="11" hidden="1"/>
    <col min="2056" max="2056" width="13.5703125" style="11" hidden="1"/>
    <col min="2057" max="2057" width="18.140625" style="11" hidden="1"/>
    <col min="2058" max="2058" width="10.85546875" style="11" hidden="1"/>
    <col min="2059" max="2059" width="25" style="11" hidden="1"/>
    <col min="2060" max="2060" width="26.28515625" style="11" hidden="1"/>
    <col min="2061" max="2061" width="21.7109375" style="11" hidden="1"/>
    <col min="2062" max="2304" width="18.140625" style="11" hidden="1"/>
    <col min="2305" max="2305" width="7.28515625" style="11" hidden="1"/>
    <col min="2306" max="2306" width="21" style="11" hidden="1"/>
    <col min="2307" max="2307" width="15.5703125" style="11" hidden="1"/>
    <col min="2308" max="2308" width="7.28515625" style="11" hidden="1"/>
    <col min="2309" max="2309" width="31.28515625" style="11" hidden="1"/>
    <col min="2310" max="2311" width="38" style="11" hidden="1"/>
    <col min="2312" max="2312" width="13.5703125" style="11" hidden="1"/>
    <col min="2313" max="2313" width="18.140625" style="11" hidden="1"/>
    <col min="2314" max="2314" width="10.85546875" style="11" hidden="1"/>
    <col min="2315" max="2315" width="25" style="11" hidden="1"/>
    <col min="2316" max="2316" width="26.28515625" style="11" hidden="1"/>
    <col min="2317" max="2317" width="21.7109375" style="11" hidden="1"/>
    <col min="2318" max="2560" width="18.140625" style="11" hidden="1"/>
    <col min="2561" max="2561" width="7.28515625" style="11" hidden="1"/>
    <col min="2562" max="2562" width="21" style="11" hidden="1"/>
    <col min="2563" max="2563" width="15.5703125" style="11" hidden="1"/>
    <col min="2564" max="2564" width="7.28515625" style="11" hidden="1"/>
    <col min="2565" max="2565" width="31.28515625" style="11" hidden="1"/>
    <col min="2566" max="2567" width="38" style="11" hidden="1"/>
    <col min="2568" max="2568" width="13.5703125" style="11" hidden="1"/>
    <col min="2569" max="2569" width="18.140625" style="11" hidden="1"/>
    <col min="2570" max="2570" width="10.85546875" style="11" hidden="1"/>
    <col min="2571" max="2571" width="25" style="11" hidden="1"/>
    <col min="2572" max="2572" width="26.28515625" style="11" hidden="1"/>
    <col min="2573" max="2573" width="21.7109375" style="11" hidden="1"/>
    <col min="2574" max="2816" width="18.140625" style="11" hidden="1"/>
    <col min="2817" max="2817" width="7.28515625" style="11" hidden="1"/>
    <col min="2818" max="2818" width="21" style="11" hidden="1"/>
    <col min="2819" max="2819" width="15.5703125" style="11" hidden="1"/>
    <col min="2820" max="2820" width="7.28515625" style="11" hidden="1"/>
    <col min="2821" max="2821" width="31.28515625" style="11" hidden="1"/>
    <col min="2822" max="2823" width="38" style="11" hidden="1"/>
    <col min="2824" max="2824" width="13.5703125" style="11" hidden="1"/>
    <col min="2825" max="2825" width="18.140625" style="11" hidden="1"/>
    <col min="2826" max="2826" width="10.85546875" style="11" hidden="1"/>
    <col min="2827" max="2827" width="25" style="11" hidden="1"/>
    <col min="2828" max="2828" width="26.28515625" style="11" hidden="1"/>
    <col min="2829" max="2829" width="21.7109375" style="11" hidden="1"/>
    <col min="2830" max="3072" width="18.140625" style="11" hidden="1"/>
    <col min="3073" max="3073" width="7.28515625" style="11" hidden="1"/>
    <col min="3074" max="3074" width="21" style="11" hidden="1"/>
    <col min="3075" max="3075" width="15.5703125" style="11" hidden="1"/>
    <col min="3076" max="3076" width="7.28515625" style="11" hidden="1"/>
    <col min="3077" max="3077" width="31.28515625" style="11" hidden="1"/>
    <col min="3078" max="3079" width="38" style="11" hidden="1"/>
    <col min="3080" max="3080" width="13.5703125" style="11" hidden="1"/>
    <col min="3081" max="3081" width="18.140625" style="11" hidden="1"/>
    <col min="3082" max="3082" width="10.85546875" style="11" hidden="1"/>
    <col min="3083" max="3083" width="25" style="11" hidden="1"/>
    <col min="3084" max="3084" width="26.28515625" style="11" hidden="1"/>
    <col min="3085" max="3085" width="21.7109375" style="11" hidden="1"/>
    <col min="3086" max="3328" width="18.140625" style="11" hidden="1"/>
    <col min="3329" max="3329" width="7.28515625" style="11" hidden="1"/>
    <col min="3330" max="3330" width="21" style="11" hidden="1"/>
    <col min="3331" max="3331" width="15.5703125" style="11" hidden="1"/>
    <col min="3332" max="3332" width="7.28515625" style="11" hidden="1"/>
    <col min="3333" max="3333" width="31.28515625" style="11" hidden="1"/>
    <col min="3334" max="3335" width="38" style="11" hidden="1"/>
    <col min="3336" max="3336" width="13.5703125" style="11" hidden="1"/>
    <col min="3337" max="3337" width="18.140625" style="11" hidden="1"/>
    <col min="3338" max="3338" width="10.85546875" style="11" hidden="1"/>
    <col min="3339" max="3339" width="25" style="11" hidden="1"/>
    <col min="3340" max="3340" width="26.28515625" style="11" hidden="1"/>
    <col min="3341" max="3341" width="21.7109375" style="11" hidden="1"/>
    <col min="3342" max="3584" width="18.140625" style="11" hidden="1"/>
    <col min="3585" max="3585" width="7.28515625" style="11" hidden="1"/>
    <col min="3586" max="3586" width="21" style="11" hidden="1"/>
    <col min="3587" max="3587" width="15.5703125" style="11" hidden="1"/>
    <col min="3588" max="3588" width="7.28515625" style="11" hidden="1"/>
    <col min="3589" max="3589" width="31.28515625" style="11" hidden="1"/>
    <col min="3590" max="3591" width="38" style="11" hidden="1"/>
    <col min="3592" max="3592" width="13.5703125" style="11" hidden="1"/>
    <col min="3593" max="3593" width="18.140625" style="11" hidden="1"/>
    <col min="3594" max="3594" width="10.85546875" style="11" hidden="1"/>
    <col min="3595" max="3595" width="25" style="11" hidden="1"/>
    <col min="3596" max="3596" width="26.28515625" style="11" hidden="1"/>
    <col min="3597" max="3597" width="21.7109375" style="11" hidden="1"/>
    <col min="3598" max="3840" width="18.140625" style="11" hidden="1"/>
    <col min="3841" max="3841" width="7.28515625" style="11" hidden="1"/>
    <col min="3842" max="3842" width="21" style="11" hidden="1"/>
    <col min="3843" max="3843" width="15.5703125" style="11" hidden="1"/>
    <col min="3844" max="3844" width="7.28515625" style="11" hidden="1"/>
    <col min="3845" max="3845" width="31.28515625" style="11" hidden="1"/>
    <col min="3846" max="3847" width="38" style="11" hidden="1"/>
    <col min="3848" max="3848" width="13.5703125" style="11" hidden="1"/>
    <col min="3849" max="3849" width="18.140625" style="11" hidden="1"/>
    <col min="3850" max="3850" width="10.85546875" style="11" hidden="1"/>
    <col min="3851" max="3851" width="25" style="11" hidden="1"/>
    <col min="3852" max="3852" width="26.28515625" style="11" hidden="1"/>
    <col min="3853" max="3853" width="21.7109375" style="11" hidden="1"/>
    <col min="3854" max="4096" width="18.140625" style="11" hidden="1"/>
    <col min="4097" max="4097" width="7.28515625" style="11" hidden="1"/>
    <col min="4098" max="4098" width="21" style="11" hidden="1"/>
    <col min="4099" max="4099" width="15.5703125" style="11" hidden="1"/>
    <col min="4100" max="4100" width="7.28515625" style="11" hidden="1"/>
    <col min="4101" max="4101" width="31.28515625" style="11" hidden="1"/>
    <col min="4102" max="4103" width="38" style="11" hidden="1"/>
    <col min="4104" max="4104" width="13.5703125" style="11" hidden="1"/>
    <col min="4105" max="4105" width="18.140625" style="11" hidden="1"/>
    <col min="4106" max="4106" width="10.85546875" style="11" hidden="1"/>
    <col min="4107" max="4107" width="25" style="11" hidden="1"/>
    <col min="4108" max="4108" width="26.28515625" style="11" hidden="1"/>
    <col min="4109" max="4109" width="21.7109375" style="11" hidden="1"/>
    <col min="4110" max="4352" width="18.140625" style="11" hidden="1"/>
    <col min="4353" max="4353" width="7.28515625" style="11" hidden="1"/>
    <col min="4354" max="4354" width="21" style="11" hidden="1"/>
    <col min="4355" max="4355" width="15.5703125" style="11" hidden="1"/>
    <col min="4356" max="4356" width="7.28515625" style="11" hidden="1"/>
    <col min="4357" max="4357" width="31.28515625" style="11" hidden="1"/>
    <col min="4358" max="4359" width="38" style="11" hidden="1"/>
    <col min="4360" max="4360" width="13.5703125" style="11" hidden="1"/>
    <col min="4361" max="4361" width="18.140625" style="11" hidden="1"/>
    <col min="4362" max="4362" width="10.85546875" style="11" hidden="1"/>
    <col min="4363" max="4363" width="25" style="11" hidden="1"/>
    <col min="4364" max="4364" width="26.28515625" style="11" hidden="1"/>
    <col min="4365" max="4365" width="21.7109375" style="11" hidden="1"/>
    <col min="4366" max="4608" width="18.140625" style="11" hidden="1"/>
    <col min="4609" max="4609" width="7.28515625" style="11" hidden="1"/>
    <col min="4610" max="4610" width="21" style="11" hidden="1"/>
    <col min="4611" max="4611" width="15.5703125" style="11" hidden="1"/>
    <col min="4612" max="4612" width="7.28515625" style="11" hidden="1"/>
    <col min="4613" max="4613" width="31.28515625" style="11" hidden="1"/>
    <col min="4614" max="4615" width="38" style="11" hidden="1"/>
    <col min="4616" max="4616" width="13.5703125" style="11" hidden="1"/>
    <col min="4617" max="4617" width="18.140625" style="11" hidden="1"/>
    <col min="4618" max="4618" width="10.85546875" style="11" hidden="1"/>
    <col min="4619" max="4619" width="25" style="11" hidden="1"/>
    <col min="4620" max="4620" width="26.28515625" style="11" hidden="1"/>
    <col min="4621" max="4621" width="21.7109375" style="11" hidden="1"/>
    <col min="4622" max="4864" width="18.140625" style="11" hidden="1"/>
    <col min="4865" max="4865" width="7.28515625" style="11" hidden="1"/>
    <col min="4866" max="4866" width="21" style="11" hidden="1"/>
    <col min="4867" max="4867" width="15.5703125" style="11" hidden="1"/>
    <col min="4868" max="4868" width="7.28515625" style="11" hidden="1"/>
    <col min="4869" max="4869" width="31.28515625" style="11" hidden="1"/>
    <col min="4870" max="4871" width="38" style="11" hidden="1"/>
    <col min="4872" max="4872" width="13.5703125" style="11" hidden="1"/>
    <col min="4873" max="4873" width="18.140625" style="11" hidden="1"/>
    <col min="4874" max="4874" width="10.85546875" style="11" hidden="1"/>
    <col min="4875" max="4875" width="25" style="11" hidden="1"/>
    <col min="4876" max="4876" width="26.28515625" style="11" hidden="1"/>
    <col min="4877" max="4877" width="21.7109375" style="11" hidden="1"/>
    <col min="4878" max="5120" width="18.140625" style="11" hidden="1"/>
    <col min="5121" max="5121" width="7.28515625" style="11" hidden="1"/>
    <col min="5122" max="5122" width="21" style="11" hidden="1"/>
    <col min="5123" max="5123" width="15.5703125" style="11" hidden="1"/>
    <col min="5124" max="5124" width="7.28515625" style="11" hidden="1"/>
    <col min="5125" max="5125" width="31.28515625" style="11" hidden="1"/>
    <col min="5126" max="5127" width="38" style="11" hidden="1"/>
    <col min="5128" max="5128" width="13.5703125" style="11" hidden="1"/>
    <col min="5129" max="5129" width="18.140625" style="11" hidden="1"/>
    <col min="5130" max="5130" width="10.85546875" style="11" hidden="1"/>
    <col min="5131" max="5131" width="25" style="11" hidden="1"/>
    <col min="5132" max="5132" width="26.28515625" style="11" hidden="1"/>
    <col min="5133" max="5133" width="21.7109375" style="11" hidden="1"/>
    <col min="5134" max="5376" width="18.140625" style="11" hidden="1"/>
    <col min="5377" max="5377" width="7.28515625" style="11" hidden="1"/>
    <col min="5378" max="5378" width="21" style="11" hidden="1"/>
    <col min="5379" max="5379" width="15.5703125" style="11" hidden="1"/>
    <col min="5380" max="5380" width="7.28515625" style="11" hidden="1"/>
    <col min="5381" max="5381" width="31.28515625" style="11" hidden="1"/>
    <col min="5382" max="5383" width="38" style="11" hidden="1"/>
    <col min="5384" max="5384" width="13.5703125" style="11" hidden="1"/>
    <col min="5385" max="5385" width="18.140625" style="11" hidden="1"/>
    <col min="5386" max="5386" width="10.85546875" style="11" hidden="1"/>
    <col min="5387" max="5387" width="25" style="11" hidden="1"/>
    <col min="5388" max="5388" width="26.28515625" style="11" hidden="1"/>
    <col min="5389" max="5389" width="21.7109375" style="11" hidden="1"/>
    <col min="5390" max="5632" width="18.140625" style="11" hidden="1"/>
    <col min="5633" max="5633" width="7.28515625" style="11" hidden="1"/>
    <col min="5634" max="5634" width="21" style="11" hidden="1"/>
    <col min="5635" max="5635" width="15.5703125" style="11" hidden="1"/>
    <col min="5636" max="5636" width="7.28515625" style="11" hidden="1"/>
    <col min="5637" max="5637" width="31.28515625" style="11" hidden="1"/>
    <col min="5638" max="5639" width="38" style="11" hidden="1"/>
    <col min="5640" max="5640" width="13.5703125" style="11" hidden="1"/>
    <col min="5641" max="5641" width="18.140625" style="11" hidden="1"/>
    <col min="5642" max="5642" width="10.85546875" style="11" hidden="1"/>
    <col min="5643" max="5643" width="25" style="11" hidden="1"/>
    <col min="5644" max="5644" width="26.28515625" style="11" hidden="1"/>
    <col min="5645" max="5645" width="21.7109375" style="11" hidden="1"/>
    <col min="5646" max="5888" width="18.140625" style="11" hidden="1"/>
    <col min="5889" max="5889" width="7.28515625" style="11" hidden="1"/>
    <col min="5890" max="5890" width="21" style="11" hidden="1"/>
    <col min="5891" max="5891" width="15.5703125" style="11" hidden="1"/>
    <col min="5892" max="5892" width="7.28515625" style="11" hidden="1"/>
    <col min="5893" max="5893" width="31.28515625" style="11" hidden="1"/>
    <col min="5894" max="5895" width="38" style="11" hidden="1"/>
    <col min="5896" max="5896" width="13.5703125" style="11" hidden="1"/>
    <col min="5897" max="5897" width="18.140625" style="11" hidden="1"/>
    <col min="5898" max="5898" width="10.85546875" style="11" hidden="1"/>
    <col min="5899" max="5899" width="25" style="11" hidden="1"/>
    <col min="5900" max="5900" width="26.28515625" style="11" hidden="1"/>
    <col min="5901" max="5901" width="21.7109375" style="11" hidden="1"/>
    <col min="5902" max="6144" width="18.140625" style="11" hidden="1"/>
    <col min="6145" max="6145" width="7.28515625" style="11" hidden="1"/>
    <col min="6146" max="6146" width="21" style="11" hidden="1"/>
    <col min="6147" max="6147" width="15.5703125" style="11" hidden="1"/>
    <col min="6148" max="6148" width="7.28515625" style="11" hidden="1"/>
    <col min="6149" max="6149" width="31.28515625" style="11" hidden="1"/>
    <col min="6150" max="6151" width="38" style="11" hidden="1"/>
    <col min="6152" max="6152" width="13.5703125" style="11" hidden="1"/>
    <col min="6153" max="6153" width="18.140625" style="11" hidden="1"/>
    <col min="6154" max="6154" width="10.85546875" style="11" hidden="1"/>
    <col min="6155" max="6155" width="25" style="11" hidden="1"/>
    <col min="6156" max="6156" width="26.28515625" style="11" hidden="1"/>
    <col min="6157" max="6157" width="21.7109375" style="11" hidden="1"/>
    <col min="6158" max="6400" width="18.140625" style="11" hidden="1"/>
    <col min="6401" max="6401" width="7.28515625" style="11" hidden="1"/>
    <col min="6402" max="6402" width="21" style="11" hidden="1"/>
    <col min="6403" max="6403" width="15.5703125" style="11" hidden="1"/>
    <col min="6404" max="6404" width="7.28515625" style="11" hidden="1"/>
    <col min="6405" max="6405" width="31.28515625" style="11" hidden="1"/>
    <col min="6406" max="6407" width="38" style="11" hidden="1"/>
    <col min="6408" max="6408" width="13.5703125" style="11" hidden="1"/>
    <col min="6409" max="6409" width="18.140625" style="11" hidden="1"/>
    <col min="6410" max="6410" width="10.85546875" style="11" hidden="1"/>
    <col min="6411" max="6411" width="25" style="11" hidden="1"/>
    <col min="6412" max="6412" width="26.28515625" style="11" hidden="1"/>
    <col min="6413" max="6413" width="21.7109375" style="11" hidden="1"/>
    <col min="6414" max="6656" width="18.140625" style="11" hidden="1"/>
    <col min="6657" max="6657" width="7.28515625" style="11" hidden="1"/>
    <col min="6658" max="6658" width="21" style="11" hidden="1"/>
    <col min="6659" max="6659" width="15.5703125" style="11" hidden="1"/>
    <col min="6660" max="6660" width="7.28515625" style="11" hidden="1"/>
    <col min="6661" max="6661" width="31.28515625" style="11" hidden="1"/>
    <col min="6662" max="6663" width="38" style="11" hidden="1"/>
    <col min="6664" max="6664" width="13.5703125" style="11" hidden="1"/>
    <col min="6665" max="6665" width="18.140625" style="11" hidden="1"/>
    <col min="6666" max="6666" width="10.85546875" style="11" hidden="1"/>
    <col min="6667" max="6667" width="25" style="11" hidden="1"/>
    <col min="6668" max="6668" width="26.28515625" style="11" hidden="1"/>
    <col min="6669" max="6669" width="21.7109375" style="11" hidden="1"/>
    <col min="6670" max="6912" width="18.140625" style="11" hidden="1"/>
    <col min="6913" max="6913" width="7.28515625" style="11" hidden="1"/>
    <col min="6914" max="6914" width="21" style="11" hidden="1"/>
    <col min="6915" max="6915" width="15.5703125" style="11" hidden="1"/>
    <col min="6916" max="6916" width="7.28515625" style="11" hidden="1"/>
    <col min="6917" max="6917" width="31.28515625" style="11" hidden="1"/>
    <col min="6918" max="6919" width="38" style="11" hidden="1"/>
    <col min="6920" max="6920" width="13.5703125" style="11" hidden="1"/>
    <col min="6921" max="6921" width="18.140625" style="11" hidden="1"/>
    <col min="6922" max="6922" width="10.85546875" style="11" hidden="1"/>
    <col min="6923" max="6923" width="25" style="11" hidden="1"/>
    <col min="6924" max="6924" width="26.28515625" style="11" hidden="1"/>
    <col min="6925" max="6925" width="21.7109375" style="11" hidden="1"/>
    <col min="6926" max="7168" width="18.140625" style="11" hidden="1"/>
    <col min="7169" max="7169" width="7.28515625" style="11" hidden="1"/>
    <col min="7170" max="7170" width="21" style="11" hidden="1"/>
    <col min="7171" max="7171" width="15.5703125" style="11" hidden="1"/>
    <col min="7172" max="7172" width="7.28515625" style="11" hidden="1"/>
    <col min="7173" max="7173" width="31.28515625" style="11" hidden="1"/>
    <col min="7174" max="7175" width="38" style="11" hidden="1"/>
    <col min="7176" max="7176" width="13.5703125" style="11" hidden="1"/>
    <col min="7177" max="7177" width="18.140625" style="11" hidden="1"/>
    <col min="7178" max="7178" width="10.85546875" style="11" hidden="1"/>
    <col min="7179" max="7179" width="25" style="11" hidden="1"/>
    <col min="7180" max="7180" width="26.28515625" style="11" hidden="1"/>
    <col min="7181" max="7181" width="21.7109375" style="11" hidden="1"/>
    <col min="7182" max="7424" width="18.140625" style="11" hidden="1"/>
    <col min="7425" max="7425" width="7.28515625" style="11" hidden="1"/>
    <col min="7426" max="7426" width="21" style="11" hidden="1"/>
    <col min="7427" max="7427" width="15.5703125" style="11" hidden="1"/>
    <col min="7428" max="7428" width="7.28515625" style="11" hidden="1"/>
    <col min="7429" max="7429" width="31.28515625" style="11" hidden="1"/>
    <col min="7430" max="7431" width="38" style="11" hidden="1"/>
    <col min="7432" max="7432" width="13.5703125" style="11" hidden="1"/>
    <col min="7433" max="7433" width="18.140625" style="11" hidden="1"/>
    <col min="7434" max="7434" width="10.85546875" style="11" hidden="1"/>
    <col min="7435" max="7435" width="25" style="11" hidden="1"/>
    <col min="7436" max="7436" width="26.28515625" style="11" hidden="1"/>
    <col min="7437" max="7437" width="21.7109375" style="11" hidden="1"/>
    <col min="7438" max="7680" width="18.140625" style="11" hidden="1"/>
    <col min="7681" max="7681" width="7.28515625" style="11" hidden="1"/>
    <col min="7682" max="7682" width="21" style="11" hidden="1"/>
    <col min="7683" max="7683" width="15.5703125" style="11" hidden="1"/>
    <col min="7684" max="7684" width="7.28515625" style="11" hidden="1"/>
    <col min="7685" max="7685" width="31.28515625" style="11" hidden="1"/>
    <col min="7686" max="7687" width="38" style="11" hidden="1"/>
    <col min="7688" max="7688" width="13.5703125" style="11" hidden="1"/>
    <col min="7689" max="7689" width="18.140625" style="11" hidden="1"/>
    <col min="7690" max="7690" width="10.85546875" style="11" hidden="1"/>
    <col min="7691" max="7691" width="25" style="11" hidden="1"/>
    <col min="7692" max="7692" width="26.28515625" style="11" hidden="1"/>
    <col min="7693" max="7693" width="21.7109375" style="11" hidden="1"/>
    <col min="7694" max="7936" width="18.140625" style="11" hidden="1"/>
    <col min="7937" max="7937" width="7.28515625" style="11" hidden="1"/>
    <col min="7938" max="7938" width="21" style="11" hidden="1"/>
    <col min="7939" max="7939" width="15.5703125" style="11" hidden="1"/>
    <col min="7940" max="7940" width="7.28515625" style="11" hidden="1"/>
    <col min="7941" max="7941" width="31.28515625" style="11" hidden="1"/>
    <col min="7942" max="7943" width="38" style="11" hidden="1"/>
    <col min="7944" max="7944" width="13.5703125" style="11" hidden="1"/>
    <col min="7945" max="7945" width="18.140625" style="11" hidden="1"/>
    <col min="7946" max="7946" width="10.85546875" style="11" hidden="1"/>
    <col min="7947" max="7947" width="25" style="11" hidden="1"/>
    <col min="7948" max="7948" width="26.28515625" style="11" hidden="1"/>
    <col min="7949" max="7949" width="21.7109375" style="11" hidden="1"/>
    <col min="7950" max="8192" width="18.140625" style="11" hidden="1"/>
    <col min="8193" max="8193" width="7.28515625" style="11" hidden="1"/>
    <col min="8194" max="8194" width="21" style="11" hidden="1"/>
    <col min="8195" max="8195" width="15.5703125" style="11" hidden="1"/>
    <col min="8196" max="8196" width="7.28515625" style="11" hidden="1"/>
    <col min="8197" max="8197" width="31.28515625" style="11" hidden="1"/>
    <col min="8198" max="8199" width="38" style="11" hidden="1"/>
    <col min="8200" max="8200" width="13.5703125" style="11" hidden="1"/>
    <col min="8201" max="8201" width="18.140625" style="11" hidden="1"/>
    <col min="8202" max="8202" width="10.85546875" style="11" hidden="1"/>
    <col min="8203" max="8203" width="25" style="11" hidden="1"/>
    <col min="8204" max="8204" width="26.28515625" style="11" hidden="1"/>
    <col min="8205" max="8205" width="21.7109375" style="11" hidden="1"/>
    <col min="8206" max="8448" width="18.140625" style="11" hidden="1"/>
    <col min="8449" max="8449" width="7.28515625" style="11" hidden="1"/>
    <col min="8450" max="8450" width="21" style="11" hidden="1"/>
    <col min="8451" max="8451" width="15.5703125" style="11" hidden="1"/>
    <col min="8452" max="8452" width="7.28515625" style="11" hidden="1"/>
    <col min="8453" max="8453" width="31.28515625" style="11" hidden="1"/>
    <col min="8454" max="8455" width="38" style="11" hidden="1"/>
    <col min="8456" max="8456" width="13.5703125" style="11" hidden="1"/>
    <col min="8457" max="8457" width="18.140625" style="11" hidden="1"/>
    <col min="8458" max="8458" width="10.85546875" style="11" hidden="1"/>
    <col min="8459" max="8459" width="25" style="11" hidden="1"/>
    <col min="8460" max="8460" width="26.28515625" style="11" hidden="1"/>
    <col min="8461" max="8461" width="21.7109375" style="11" hidden="1"/>
    <col min="8462" max="8704" width="18.140625" style="11" hidden="1"/>
    <col min="8705" max="8705" width="7.28515625" style="11" hidden="1"/>
    <col min="8706" max="8706" width="21" style="11" hidden="1"/>
    <col min="8707" max="8707" width="15.5703125" style="11" hidden="1"/>
    <col min="8708" max="8708" width="7.28515625" style="11" hidden="1"/>
    <col min="8709" max="8709" width="31.28515625" style="11" hidden="1"/>
    <col min="8710" max="8711" width="38" style="11" hidden="1"/>
    <col min="8712" max="8712" width="13.5703125" style="11" hidden="1"/>
    <col min="8713" max="8713" width="18.140625" style="11" hidden="1"/>
    <col min="8714" max="8714" width="10.85546875" style="11" hidden="1"/>
    <col min="8715" max="8715" width="25" style="11" hidden="1"/>
    <col min="8716" max="8716" width="26.28515625" style="11" hidden="1"/>
    <col min="8717" max="8717" width="21.7109375" style="11" hidden="1"/>
    <col min="8718" max="8960" width="18.140625" style="11" hidden="1"/>
    <col min="8961" max="8961" width="7.28515625" style="11" hidden="1"/>
    <col min="8962" max="8962" width="21" style="11" hidden="1"/>
    <col min="8963" max="8963" width="15.5703125" style="11" hidden="1"/>
    <col min="8964" max="8964" width="7.28515625" style="11" hidden="1"/>
    <col min="8965" max="8965" width="31.28515625" style="11" hidden="1"/>
    <col min="8966" max="8967" width="38" style="11" hidden="1"/>
    <col min="8968" max="8968" width="13.5703125" style="11" hidden="1"/>
    <col min="8969" max="8969" width="18.140625" style="11" hidden="1"/>
    <col min="8970" max="8970" width="10.85546875" style="11" hidden="1"/>
    <col min="8971" max="8971" width="25" style="11" hidden="1"/>
    <col min="8972" max="8972" width="26.28515625" style="11" hidden="1"/>
    <col min="8973" max="8973" width="21.7109375" style="11" hidden="1"/>
    <col min="8974" max="9216" width="18.140625" style="11" hidden="1"/>
    <col min="9217" max="9217" width="7.28515625" style="11" hidden="1"/>
    <col min="9218" max="9218" width="21" style="11" hidden="1"/>
    <col min="9219" max="9219" width="15.5703125" style="11" hidden="1"/>
    <col min="9220" max="9220" width="7.28515625" style="11" hidden="1"/>
    <col min="9221" max="9221" width="31.28515625" style="11" hidden="1"/>
    <col min="9222" max="9223" width="38" style="11" hidden="1"/>
    <col min="9224" max="9224" width="13.5703125" style="11" hidden="1"/>
    <col min="9225" max="9225" width="18.140625" style="11" hidden="1"/>
    <col min="9226" max="9226" width="10.85546875" style="11" hidden="1"/>
    <col min="9227" max="9227" width="25" style="11" hidden="1"/>
    <col min="9228" max="9228" width="26.28515625" style="11" hidden="1"/>
    <col min="9229" max="9229" width="21.7109375" style="11" hidden="1"/>
    <col min="9230" max="9472" width="18.140625" style="11" hidden="1"/>
    <col min="9473" max="9473" width="7.28515625" style="11" hidden="1"/>
    <col min="9474" max="9474" width="21" style="11" hidden="1"/>
    <col min="9475" max="9475" width="15.5703125" style="11" hidden="1"/>
    <col min="9476" max="9476" width="7.28515625" style="11" hidden="1"/>
    <col min="9477" max="9477" width="31.28515625" style="11" hidden="1"/>
    <col min="9478" max="9479" width="38" style="11" hidden="1"/>
    <col min="9480" max="9480" width="13.5703125" style="11" hidden="1"/>
    <col min="9481" max="9481" width="18.140625" style="11" hidden="1"/>
    <col min="9482" max="9482" width="10.85546875" style="11" hidden="1"/>
    <col min="9483" max="9483" width="25" style="11" hidden="1"/>
    <col min="9484" max="9484" width="26.28515625" style="11" hidden="1"/>
    <col min="9485" max="9485" width="21.7109375" style="11" hidden="1"/>
    <col min="9486" max="9728" width="18.140625" style="11" hidden="1"/>
    <col min="9729" max="9729" width="7.28515625" style="11" hidden="1"/>
    <col min="9730" max="9730" width="21" style="11" hidden="1"/>
    <col min="9731" max="9731" width="15.5703125" style="11" hidden="1"/>
    <col min="9732" max="9732" width="7.28515625" style="11" hidden="1"/>
    <col min="9733" max="9733" width="31.28515625" style="11" hidden="1"/>
    <col min="9734" max="9735" width="38" style="11" hidden="1"/>
    <col min="9736" max="9736" width="13.5703125" style="11" hidden="1"/>
    <col min="9737" max="9737" width="18.140625" style="11" hidden="1"/>
    <col min="9738" max="9738" width="10.85546875" style="11" hidden="1"/>
    <col min="9739" max="9739" width="25" style="11" hidden="1"/>
    <col min="9740" max="9740" width="26.28515625" style="11" hidden="1"/>
    <col min="9741" max="9741" width="21.7109375" style="11" hidden="1"/>
    <col min="9742" max="9984" width="18.140625" style="11" hidden="1"/>
    <col min="9985" max="9985" width="7.28515625" style="11" hidden="1"/>
    <col min="9986" max="9986" width="21" style="11" hidden="1"/>
    <col min="9987" max="9987" width="15.5703125" style="11" hidden="1"/>
    <col min="9988" max="9988" width="7.28515625" style="11" hidden="1"/>
    <col min="9989" max="9989" width="31.28515625" style="11" hidden="1"/>
    <col min="9990" max="9991" width="38" style="11" hidden="1"/>
    <col min="9992" max="9992" width="13.5703125" style="11" hidden="1"/>
    <col min="9993" max="9993" width="18.140625" style="11" hidden="1"/>
    <col min="9994" max="9994" width="10.85546875" style="11" hidden="1"/>
    <col min="9995" max="9995" width="25" style="11" hidden="1"/>
    <col min="9996" max="9996" width="26.28515625" style="11" hidden="1"/>
    <col min="9997" max="9997" width="21.7109375" style="11" hidden="1"/>
    <col min="9998" max="10240" width="18.140625" style="11" hidden="1"/>
    <col min="10241" max="10241" width="7.28515625" style="11" hidden="1"/>
    <col min="10242" max="10242" width="21" style="11" hidden="1"/>
    <col min="10243" max="10243" width="15.5703125" style="11" hidden="1"/>
    <col min="10244" max="10244" width="7.28515625" style="11" hidden="1"/>
    <col min="10245" max="10245" width="31.28515625" style="11" hidden="1"/>
    <col min="10246" max="10247" width="38" style="11" hidden="1"/>
    <col min="10248" max="10248" width="13.5703125" style="11" hidden="1"/>
    <col min="10249" max="10249" width="18.140625" style="11" hidden="1"/>
    <col min="10250" max="10250" width="10.85546875" style="11" hidden="1"/>
    <col min="10251" max="10251" width="25" style="11" hidden="1"/>
    <col min="10252" max="10252" width="26.28515625" style="11" hidden="1"/>
    <col min="10253" max="10253" width="21.7109375" style="11" hidden="1"/>
    <col min="10254" max="10496" width="18.140625" style="11" hidden="1"/>
    <col min="10497" max="10497" width="7.28515625" style="11" hidden="1"/>
    <col min="10498" max="10498" width="21" style="11" hidden="1"/>
    <col min="10499" max="10499" width="15.5703125" style="11" hidden="1"/>
    <col min="10500" max="10500" width="7.28515625" style="11" hidden="1"/>
    <col min="10501" max="10501" width="31.28515625" style="11" hidden="1"/>
    <col min="10502" max="10503" width="38" style="11" hidden="1"/>
    <col min="10504" max="10504" width="13.5703125" style="11" hidden="1"/>
    <col min="10505" max="10505" width="18.140625" style="11" hidden="1"/>
    <col min="10506" max="10506" width="10.85546875" style="11" hidden="1"/>
    <col min="10507" max="10507" width="25" style="11" hidden="1"/>
    <col min="10508" max="10508" width="26.28515625" style="11" hidden="1"/>
    <col min="10509" max="10509" width="21.7109375" style="11" hidden="1"/>
    <col min="10510" max="10752" width="18.140625" style="11" hidden="1"/>
    <col min="10753" max="10753" width="7.28515625" style="11" hidden="1"/>
    <col min="10754" max="10754" width="21" style="11" hidden="1"/>
    <col min="10755" max="10755" width="15.5703125" style="11" hidden="1"/>
    <col min="10756" max="10756" width="7.28515625" style="11" hidden="1"/>
    <col min="10757" max="10757" width="31.28515625" style="11" hidden="1"/>
    <col min="10758" max="10759" width="38" style="11" hidden="1"/>
    <col min="10760" max="10760" width="13.5703125" style="11" hidden="1"/>
    <col min="10761" max="10761" width="18.140625" style="11" hidden="1"/>
    <col min="10762" max="10762" width="10.85546875" style="11" hidden="1"/>
    <col min="10763" max="10763" width="25" style="11" hidden="1"/>
    <col min="10764" max="10764" width="26.28515625" style="11" hidden="1"/>
    <col min="10765" max="10765" width="21.7109375" style="11" hidden="1"/>
    <col min="10766" max="11008" width="18.140625" style="11" hidden="1"/>
    <col min="11009" max="11009" width="7.28515625" style="11" hidden="1"/>
    <col min="11010" max="11010" width="21" style="11" hidden="1"/>
    <col min="11011" max="11011" width="15.5703125" style="11" hidden="1"/>
    <col min="11012" max="11012" width="7.28515625" style="11" hidden="1"/>
    <col min="11013" max="11013" width="31.28515625" style="11" hidden="1"/>
    <col min="11014" max="11015" width="38" style="11" hidden="1"/>
    <col min="11016" max="11016" width="13.5703125" style="11" hidden="1"/>
    <col min="11017" max="11017" width="18.140625" style="11" hidden="1"/>
    <col min="11018" max="11018" width="10.85546875" style="11" hidden="1"/>
    <col min="11019" max="11019" width="25" style="11" hidden="1"/>
    <col min="11020" max="11020" width="26.28515625" style="11" hidden="1"/>
    <col min="11021" max="11021" width="21.7109375" style="11" hidden="1"/>
    <col min="11022" max="11264" width="18.140625" style="11" hidden="1"/>
    <col min="11265" max="11265" width="7.28515625" style="11" hidden="1"/>
    <col min="11266" max="11266" width="21" style="11" hidden="1"/>
    <col min="11267" max="11267" width="15.5703125" style="11" hidden="1"/>
    <col min="11268" max="11268" width="7.28515625" style="11" hidden="1"/>
    <col min="11269" max="11269" width="31.28515625" style="11" hidden="1"/>
    <col min="11270" max="11271" width="38" style="11" hidden="1"/>
    <col min="11272" max="11272" width="13.5703125" style="11" hidden="1"/>
    <col min="11273" max="11273" width="18.140625" style="11" hidden="1"/>
    <col min="11274" max="11274" width="10.85546875" style="11" hidden="1"/>
    <col min="11275" max="11275" width="25" style="11" hidden="1"/>
    <col min="11276" max="11276" width="26.28515625" style="11" hidden="1"/>
    <col min="11277" max="11277" width="21.7109375" style="11" hidden="1"/>
    <col min="11278" max="11520" width="18.140625" style="11" hidden="1"/>
    <col min="11521" max="11521" width="7.28515625" style="11" hidden="1"/>
    <col min="11522" max="11522" width="21" style="11" hidden="1"/>
    <col min="11523" max="11523" width="15.5703125" style="11" hidden="1"/>
    <col min="11524" max="11524" width="7.28515625" style="11" hidden="1"/>
    <col min="11525" max="11525" width="31.28515625" style="11" hidden="1"/>
    <col min="11526" max="11527" width="38" style="11" hidden="1"/>
    <col min="11528" max="11528" width="13.5703125" style="11" hidden="1"/>
    <col min="11529" max="11529" width="18.140625" style="11" hidden="1"/>
    <col min="11530" max="11530" width="10.85546875" style="11" hidden="1"/>
    <col min="11531" max="11531" width="25" style="11" hidden="1"/>
    <col min="11532" max="11532" width="26.28515625" style="11" hidden="1"/>
    <col min="11533" max="11533" width="21.7109375" style="11" hidden="1"/>
    <col min="11534" max="11776" width="18.140625" style="11" hidden="1"/>
    <col min="11777" max="11777" width="7.28515625" style="11" hidden="1"/>
    <col min="11778" max="11778" width="21" style="11" hidden="1"/>
    <col min="11779" max="11779" width="15.5703125" style="11" hidden="1"/>
    <col min="11780" max="11780" width="7.28515625" style="11" hidden="1"/>
    <col min="11781" max="11781" width="31.28515625" style="11" hidden="1"/>
    <col min="11782" max="11783" width="38" style="11" hidden="1"/>
    <col min="11784" max="11784" width="13.5703125" style="11" hidden="1"/>
    <col min="11785" max="11785" width="18.140625" style="11" hidden="1"/>
    <col min="11786" max="11786" width="10.85546875" style="11" hidden="1"/>
    <col min="11787" max="11787" width="25" style="11" hidden="1"/>
    <col min="11788" max="11788" width="26.28515625" style="11" hidden="1"/>
    <col min="11789" max="11789" width="21.7109375" style="11" hidden="1"/>
    <col min="11790" max="12032" width="18.140625" style="11" hidden="1"/>
    <col min="12033" max="12033" width="7.28515625" style="11" hidden="1"/>
    <col min="12034" max="12034" width="21" style="11" hidden="1"/>
    <col min="12035" max="12035" width="15.5703125" style="11" hidden="1"/>
    <col min="12036" max="12036" width="7.28515625" style="11" hidden="1"/>
    <col min="12037" max="12037" width="31.28515625" style="11" hidden="1"/>
    <col min="12038" max="12039" width="38" style="11" hidden="1"/>
    <col min="12040" max="12040" width="13.5703125" style="11" hidden="1"/>
    <col min="12041" max="12041" width="18.140625" style="11" hidden="1"/>
    <col min="12042" max="12042" width="10.85546875" style="11" hidden="1"/>
    <col min="12043" max="12043" width="25" style="11" hidden="1"/>
    <col min="12044" max="12044" width="26.28515625" style="11" hidden="1"/>
    <col min="12045" max="12045" width="21.7109375" style="11" hidden="1"/>
    <col min="12046" max="12288" width="18.140625" style="11" hidden="1"/>
    <col min="12289" max="12289" width="7.28515625" style="11" hidden="1"/>
    <col min="12290" max="12290" width="21" style="11" hidden="1"/>
    <col min="12291" max="12291" width="15.5703125" style="11" hidden="1"/>
    <col min="12292" max="12292" width="7.28515625" style="11" hidden="1"/>
    <col min="12293" max="12293" width="31.28515625" style="11" hidden="1"/>
    <col min="12294" max="12295" width="38" style="11" hidden="1"/>
    <col min="12296" max="12296" width="13.5703125" style="11" hidden="1"/>
    <col min="12297" max="12297" width="18.140625" style="11" hidden="1"/>
    <col min="12298" max="12298" width="10.85546875" style="11" hidden="1"/>
    <col min="12299" max="12299" width="25" style="11" hidden="1"/>
    <col min="12300" max="12300" width="26.28515625" style="11" hidden="1"/>
    <col min="12301" max="12301" width="21.7109375" style="11" hidden="1"/>
    <col min="12302" max="12544" width="18.140625" style="11" hidden="1"/>
    <col min="12545" max="12545" width="7.28515625" style="11" hidden="1"/>
    <col min="12546" max="12546" width="21" style="11" hidden="1"/>
    <col min="12547" max="12547" width="15.5703125" style="11" hidden="1"/>
    <col min="12548" max="12548" width="7.28515625" style="11" hidden="1"/>
    <col min="12549" max="12549" width="31.28515625" style="11" hidden="1"/>
    <col min="12550" max="12551" width="38" style="11" hidden="1"/>
    <col min="12552" max="12552" width="13.5703125" style="11" hidden="1"/>
    <col min="12553" max="12553" width="18.140625" style="11" hidden="1"/>
    <col min="12554" max="12554" width="10.85546875" style="11" hidden="1"/>
    <col min="12555" max="12555" width="25" style="11" hidden="1"/>
    <col min="12556" max="12556" width="26.28515625" style="11" hidden="1"/>
    <col min="12557" max="12557" width="21.7109375" style="11" hidden="1"/>
    <col min="12558" max="12800" width="18.140625" style="11" hidden="1"/>
    <col min="12801" max="12801" width="7.28515625" style="11" hidden="1"/>
    <col min="12802" max="12802" width="21" style="11" hidden="1"/>
    <col min="12803" max="12803" width="15.5703125" style="11" hidden="1"/>
    <col min="12804" max="12804" width="7.28515625" style="11" hidden="1"/>
    <col min="12805" max="12805" width="31.28515625" style="11" hidden="1"/>
    <col min="12806" max="12807" width="38" style="11" hidden="1"/>
    <col min="12808" max="12808" width="13.5703125" style="11" hidden="1"/>
    <col min="12809" max="12809" width="18.140625" style="11" hidden="1"/>
    <col min="12810" max="12810" width="10.85546875" style="11" hidden="1"/>
    <col min="12811" max="12811" width="25" style="11" hidden="1"/>
    <col min="12812" max="12812" width="26.28515625" style="11" hidden="1"/>
    <col min="12813" max="12813" width="21.7109375" style="11" hidden="1"/>
    <col min="12814" max="13056" width="18.140625" style="11" hidden="1"/>
    <col min="13057" max="13057" width="7.28515625" style="11" hidden="1"/>
    <col min="13058" max="13058" width="21" style="11" hidden="1"/>
    <col min="13059" max="13059" width="15.5703125" style="11" hidden="1"/>
    <col min="13060" max="13060" width="7.28515625" style="11" hidden="1"/>
    <col min="13061" max="13061" width="31.28515625" style="11" hidden="1"/>
    <col min="13062" max="13063" width="38" style="11" hidden="1"/>
    <col min="13064" max="13064" width="13.5703125" style="11" hidden="1"/>
    <col min="13065" max="13065" width="18.140625" style="11" hidden="1"/>
    <col min="13066" max="13066" width="10.85546875" style="11" hidden="1"/>
    <col min="13067" max="13067" width="25" style="11" hidden="1"/>
    <col min="13068" max="13068" width="26.28515625" style="11" hidden="1"/>
    <col min="13069" max="13069" width="21.7109375" style="11" hidden="1"/>
    <col min="13070" max="13312" width="18.140625" style="11" hidden="1"/>
    <col min="13313" max="13313" width="7.28515625" style="11" hidden="1"/>
    <col min="13314" max="13314" width="21" style="11" hidden="1"/>
    <col min="13315" max="13315" width="15.5703125" style="11" hidden="1"/>
    <col min="13316" max="13316" width="7.28515625" style="11" hidden="1"/>
    <col min="13317" max="13317" width="31.28515625" style="11" hidden="1"/>
    <col min="13318" max="13319" width="38" style="11" hidden="1"/>
    <col min="13320" max="13320" width="13.5703125" style="11" hidden="1"/>
    <col min="13321" max="13321" width="18.140625" style="11" hidden="1"/>
    <col min="13322" max="13322" width="10.85546875" style="11" hidden="1"/>
    <col min="13323" max="13323" width="25" style="11" hidden="1"/>
    <col min="13324" max="13324" width="26.28515625" style="11" hidden="1"/>
    <col min="13325" max="13325" width="21.7109375" style="11" hidden="1"/>
    <col min="13326" max="13568" width="18.140625" style="11" hidden="1"/>
    <col min="13569" max="13569" width="7.28515625" style="11" hidden="1"/>
    <col min="13570" max="13570" width="21" style="11" hidden="1"/>
    <col min="13571" max="13571" width="15.5703125" style="11" hidden="1"/>
    <col min="13572" max="13572" width="7.28515625" style="11" hidden="1"/>
    <col min="13573" max="13573" width="31.28515625" style="11" hidden="1"/>
    <col min="13574" max="13575" width="38" style="11" hidden="1"/>
    <col min="13576" max="13576" width="13.5703125" style="11" hidden="1"/>
    <col min="13577" max="13577" width="18.140625" style="11" hidden="1"/>
    <col min="13578" max="13578" width="10.85546875" style="11" hidden="1"/>
    <col min="13579" max="13579" width="25" style="11" hidden="1"/>
    <col min="13580" max="13580" width="26.28515625" style="11" hidden="1"/>
    <col min="13581" max="13581" width="21.7109375" style="11" hidden="1"/>
    <col min="13582" max="13824" width="18.140625" style="11" hidden="1"/>
    <col min="13825" max="13825" width="7.28515625" style="11" hidden="1"/>
    <col min="13826" max="13826" width="21" style="11" hidden="1"/>
    <col min="13827" max="13827" width="15.5703125" style="11" hidden="1"/>
    <col min="13828" max="13828" width="7.28515625" style="11" hidden="1"/>
    <col min="13829" max="13829" width="31.28515625" style="11" hidden="1"/>
    <col min="13830" max="13831" width="38" style="11" hidden="1"/>
    <col min="13832" max="13832" width="13.5703125" style="11" hidden="1"/>
    <col min="13833" max="13833" width="18.140625" style="11" hidden="1"/>
    <col min="13834" max="13834" width="10.85546875" style="11" hidden="1"/>
    <col min="13835" max="13835" width="25" style="11" hidden="1"/>
    <col min="13836" max="13836" width="26.28515625" style="11" hidden="1"/>
    <col min="13837" max="13837" width="21.7109375" style="11" hidden="1"/>
    <col min="13838" max="14080" width="18.140625" style="11" hidden="1"/>
    <col min="14081" max="14081" width="7.28515625" style="11" hidden="1"/>
    <col min="14082" max="14082" width="21" style="11" hidden="1"/>
    <col min="14083" max="14083" width="15.5703125" style="11" hidden="1"/>
    <col min="14084" max="14084" width="7.28515625" style="11" hidden="1"/>
    <col min="14085" max="14085" width="31.28515625" style="11" hidden="1"/>
    <col min="14086" max="14087" width="38" style="11" hidden="1"/>
    <col min="14088" max="14088" width="13.5703125" style="11" hidden="1"/>
    <col min="14089" max="14089" width="18.140625" style="11" hidden="1"/>
    <col min="14090" max="14090" width="10.85546875" style="11" hidden="1"/>
    <col min="14091" max="14091" width="25" style="11" hidden="1"/>
    <col min="14092" max="14092" width="26.28515625" style="11" hidden="1"/>
    <col min="14093" max="14093" width="21.7109375" style="11" hidden="1"/>
    <col min="14094" max="14336" width="18.140625" style="11" hidden="1"/>
    <col min="14337" max="14337" width="7.28515625" style="11" hidden="1"/>
    <col min="14338" max="14338" width="21" style="11" hidden="1"/>
    <col min="14339" max="14339" width="15.5703125" style="11" hidden="1"/>
    <col min="14340" max="14340" width="7.28515625" style="11" hidden="1"/>
    <col min="14341" max="14341" width="31.28515625" style="11" hidden="1"/>
    <col min="14342" max="14343" width="38" style="11" hidden="1"/>
    <col min="14344" max="14344" width="13.5703125" style="11" hidden="1"/>
    <col min="14345" max="14345" width="18.140625" style="11" hidden="1"/>
    <col min="14346" max="14346" width="10.85546875" style="11" hidden="1"/>
    <col min="14347" max="14347" width="25" style="11" hidden="1"/>
    <col min="14348" max="14348" width="26.28515625" style="11" hidden="1"/>
    <col min="14349" max="14349" width="21.7109375" style="11" hidden="1"/>
    <col min="14350" max="14592" width="18.140625" style="11" hidden="1"/>
    <col min="14593" max="14593" width="7.28515625" style="11" hidden="1"/>
    <col min="14594" max="14594" width="21" style="11" hidden="1"/>
    <col min="14595" max="14595" width="15.5703125" style="11" hidden="1"/>
    <col min="14596" max="14596" width="7.28515625" style="11" hidden="1"/>
    <col min="14597" max="14597" width="31.28515625" style="11" hidden="1"/>
    <col min="14598" max="14599" width="38" style="11" hidden="1"/>
    <col min="14600" max="14600" width="13.5703125" style="11" hidden="1"/>
    <col min="14601" max="14601" width="18.140625" style="11" hidden="1"/>
    <col min="14602" max="14602" width="10.85546875" style="11" hidden="1"/>
    <col min="14603" max="14603" width="25" style="11" hidden="1"/>
    <col min="14604" max="14604" width="26.28515625" style="11" hidden="1"/>
    <col min="14605" max="14605" width="21.7109375" style="11" hidden="1"/>
    <col min="14606" max="14848" width="18.140625" style="11" hidden="1"/>
    <col min="14849" max="14849" width="7.28515625" style="11" hidden="1"/>
    <col min="14850" max="14850" width="21" style="11" hidden="1"/>
    <col min="14851" max="14851" width="15.5703125" style="11" hidden="1"/>
    <col min="14852" max="14852" width="7.28515625" style="11" hidden="1"/>
    <col min="14853" max="14853" width="31.28515625" style="11" hidden="1"/>
    <col min="14854" max="14855" width="38" style="11" hidden="1"/>
    <col min="14856" max="14856" width="13.5703125" style="11" hidden="1"/>
    <col min="14857" max="14857" width="18.140625" style="11" hidden="1"/>
    <col min="14858" max="14858" width="10.85546875" style="11" hidden="1"/>
    <col min="14859" max="14859" width="25" style="11" hidden="1"/>
    <col min="14860" max="14860" width="26.28515625" style="11" hidden="1"/>
    <col min="14861" max="14861" width="21.7109375" style="11" hidden="1"/>
    <col min="14862" max="15104" width="18.140625" style="11" hidden="1"/>
    <col min="15105" max="15105" width="7.28515625" style="11" hidden="1"/>
    <col min="15106" max="15106" width="21" style="11" hidden="1"/>
    <col min="15107" max="15107" width="15.5703125" style="11" hidden="1"/>
    <col min="15108" max="15108" width="7.28515625" style="11" hidden="1"/>
    <col min="15109" max="15109" width="31.28515625" style="11" hidden="1"/>
    <col min="15110" max="15111" width="38" style="11" hidden="1"/>
    <col min="15112" max="15112" width="13.5703125" style="11" hidden="1"/>
    <col min="15113" max="15113" width="18.140625" style="11" hidden="1"/>
    <col min="15114" max="15114" width="10.85546875" style="11" hidden="1"/>
    <col min="15115" max="15115" width="25" style="11" hidden="1"/>
    <col min="15116" max="15116" width="26.28515625" style="11" hidden="1"/>
    <col min="15117" max="15117" width="21.7109375" style="11" hidden="1"/>
    <col min="15118" max="15360" width="18.140625" style="11" hidden="1"/>
    <col min="15361" max="15361" width="7.28515625" style="11" hidden="1"/>
    <col min="15362" max="15362" width="21" style="11" hidden="1"/>
    <col min="15363" max="15363" width="15.5703125" style="11" hidden="1"/>
    <col min="15364" max="15364" width="7.28515625" style="11" hidden="1"/>
    <col min="15365" max="15365" width="31.28515625" style="11" hidden="1"/>
    <col min="15366" max="15367" width="38" style="11" hidden="1"/>
    <col min="15368" max="15368" width="13.5703125" style="11" hidden="1"/>
    <col min="15369" max="15369" width="18.140625" style="11" hidden="1"/>
    <col min="15370" max="15370" width="10.85546875" style="11" hidden="1"/>
    <col min="15371" max="15371" width="25" style="11" hidden="1"/>
    <col min="15372" max="15372" width="26.28515625" style="11" hidden="1"/>
    <col min="15373" max="15373" width="21.7109375" style="11" hidden="1"/>
    <col min="15374" max="15616" width="18.140625" style="11" hidden="1"/>
    <col min="15617" max="15617" width="7.28515625" style="11" hidden="1"/>
    <col min="15618" max="15618" width="21" style="11" hidden="1"/>
    <col min="15619" max="15619" width="15.5703125" style="11" hidden="1"/>
    <col min="15620" max="15620" width="7.28515625" style="11" hidden="1"/>
    <col min="15621" max="15621" width="31.28515625" style="11" hidden="1"/>
    <col min="15622" max="15623" width="38" style="11" hidden="1"/>
    <col min="15624" max="15624" width="13.5703125" style="11" hidden="1"/>
    <col min="15625" max="15625" width="18.140625" style="11" hidden="1"/>
    <col min="15626" max="15626" width="10.85546875" style="11" hidden="1"/>
    <col min="15627" max="15627" width="25" style="11" hidden="1"/>
    <col min="15628" max="15628" width="26.28515625" style="11" hidden="1"/>
    <col min="15629" max="15629" width="21.7109375" style="11" hidden="1"/>
    <col min="15630" max="15872" width="18.140625" style="11" hidden="1"/>
    <col min="15873" max="15873" width="7.28515625" style="11" hidden="1"/>
    <col min="15874" max="15874" width="21" style="11" hidden="1"/>
    <col min="15875" max="15875" width="15.5703125" style="11" hidden="1"/>
    <col min="15876" max="15876" width="7.28515625" style="11" hidden="1"/>
    <col min="15877" max="15877" width="31.28515625" style="11" hidden="1"/>
    <col min="15878" max="15879" width="38" style="11" hidden="1"/>
    <col min="15880" max="15880" width="13.5703125" style="11" hidden="1"/>
    <col min="15881" max="15881" width="18.140625" style="11" hidden="1"/>
    <col min="15882" max="15882" width="10.85546875" style="11" hidden="1"/>
    <col min="15883" max="15883" width="25" style="11" hidden="1"/>
    <col min="15884" max="15884" width="26.28515625" style="11" hidden="1"/>
    <col min="15885" max="15885" width="21.7109375" style="11" hidden="1"/>
    <col min="15886" max="16128" width="18.140625" style="11" hidden="1"/>
    <col min="16129" max="16129" width="7.28515625" style="11" hidden="1"/>
    <col min="16130" max="16130" width="21" style="11" hidden="1"/>
    <col min="16131" max="16131" width="15.5703125" style="11" hidden="1"/>
    <col min="16132" max="16132" width="7.28515625" style="11" hidden="1"/>
    <col min="16133" max="16133" width="31.28515625" style="11" hidden="1"/>
    <col min="16134" max="16135" width="38" style="11" hidden="1"/>
    <col min="16136" max="16136" width="13.5703125" style="11" hidden="1"/>
    <col min="16137" max="16137" width="18.140625" style="11" hidden="1"/>
    <col min="16138" max="16138" width="10.85546875" style="11" hidden="1"/>
    <col min="16139" max="16139" width="25" style="11" hidden="1"/>
    <col min="16140" max="16140" width="26.28515625" style="11" hidden="1"/>
    <col min="16141" max="16141" width="21.7109375" style="11" hidden="1"/>
    <col min="16142" max="16384" width="18.140625" style="11" hidden="1"/>
  </cols>
  <sheetData>
    <row r="1" spans="1:23">
      <c r="A1" s="42" t="s">
        <v>4</v>
      </c>
      <c r="B1" s="42" t="s">
        <v>899</v>
      </c>
      <c r="C1" s="42" t="s">
        <v>7</v>
      </c>
      <c r="D1" s="42" t="s">
        <v>6</v>
      </c>
      <c r="E1" s="42" t="s">
        <v>8</v>
      </c>
      <c r="F1" s="42" t="s">
        <v>787</v>
      </c>
      <c r="G1" s="42" t="s">
        <v>788</v>
      </c>
      <c r="H1" s="42" t="s">
        <v>789</v>
      </c>
      <c r="I1" s="42" t="s">
        <v>790</v>
      </c>
      <c r="J1" s="43" t="s">
        <v>900</v>
      </c>
      <c r="K1" s="44" t="s">
        <v>791</v>
      </c>
      <c r="L1" s="45" t="s">
        <v>903</v>
      </c>
      <c r="M1" s="46" t="s">
        <v>15</v>
      </c>
    </row>
    <row r="2" spans="1:23" s="13" customFormat="1" ht="63.75">
      <c r="A2" s="56">
        <v>1</v>
      </c>
      <c r="B2" s="56">
        <v>3</v>
      </c>
      <c r="C2" s="57" t="s">
        <v>792</v>
      </c>
      <c r="D2" s="57" t="s">
        <v>793</v>
      </c>
      <c r="E2" s="58" t="s">
        <v>19</v>
      </c>
      <c r="F2" s="57" t="s">
        <v>794</v>
      </c>
      <c r="G2" s="57" t="s">
        <v>795</v>
      </c>
      <c r="H2" s="57" t="s">
        <v>796</v>
      </c>
      <c r="I2" s="59" t="s">
        <v>41</v>
      </c>
      <c r="J2" s="30" t="s">
        <v>918</v>
      </c>
      <c r="K2" s="50">
        <v>100</v>
      </c>
      <c r="L2" s="12">
        <v>0</v>
      </c>
      <c r="M2" s="47">
        <f>$K2*$L2</f>
        <v>0</v>
      </c>
    </row>
    <row r="3" spans="1:23" s="13" customFormat="1" ht="63.75">
      <c r="A3" s="56">
        <v>2</v>
      </c>
      <c r="B3" s="56">
        <v>3</v>
      </c>
      <c r="C3" s="57" t="s">
        <v>797</v>
      </c>
      <c r="D3" s="57" t="s">
        <v>793</v>
      </c>
      <c r="E3" s="58" t="s">
        <v>37</v>
      </c>
      <c r="F3" s="57" t="s">
        <v>794</v>
      </c>
      <c r="G3" s="57" t="s">
        <v>795</v>
      </c>
      <c r="H3" s="57" t="s">
        <v>798</v>
      </c>
      <c r="I3" s="59" t="s">
        <v>41</v>
      </c>
      <c r="J3" s="30" t="s">
        <v>919</v>
      </c>
      <c r="K3" s="50">
        <v>100</v>
      </c>
      <c r="L3" s="12">
        <v>0</v>
      </c>
      <c r="M3" s="47">
        <f t="shared" ref="M3:M39" si="0">$K3*$L3</f>
        <v>0</v>
      </c>
    </row>
    <row r="4" spans="1:23" s="13" customFormat="1" ht="51">
      <c r="A4" s="56">
        <v>3</v>
      </c>
      <c r="B4" s="56">
        <v>3</v>
      </c>
      <c r="C4" s="57" t="s">
        <v>799</v>
      </c>
      <c r="D4" s="57" t="s">
        <v>517</v>
      </c>
      <c r="E4" s="58" t="s">
        <v>19</v>
      </c>
      <c r="F4" s="57" t="s">
        <v>800</v>
      </c>
      <c r="G4" s="57" t="s">
        <v>801</v>
      </c>
      <c r="H4" s="58" t="s">
        <v>802</v>
      </c>
      <c r="I4" s="59" t="s">
        <v>41</v>
      </c>
      <c r="J4" s="73" t="s">
        <v>905</v>
      </c>
      <c r="K4" s="50">
        <v>50</v>
      </c>
      <c r="L4" s="12">
        <v>0</v>
      </c>
      <c r="M4" s="47">
        <f t="shared" si="0"/>
        <v>0</v>
      </c>
    </row>
    <row r="5" spans="1:23" s="13" customFormat="1" ht="51">
      <c r="A5" s="56" t="s">
        <v>803</v>
      </c>
      <c r="B5" s="56">
        <v>3</v>
      </c>
      <c r="C5" s="58" t="s">
        <v>799</v>
      </c>
      <c r="D5" s="58" t="s">
        <v>804</v>
      </c>
      <c r="E5" s="58" t="s">
        <v>19</v>
      </c>
      <c r="F5" s="58" t="s">
        <v>800</v>
      </c>
      <c r="G5" s="58" t="s">
        <v>805</v>
      </c>
      <c r="H5" s="58" t="s">
        <v>802</v>
      </c>
      <c r="I5" s="59" t="s">
        <v>41</v>
      </c>
      <c r="J5" s="30" t="s">
        <v>918</v>
      </c>
      <c r="K5" s="51">
        <v>50</v>
      </c>
      <c r="L5" s="12">
        <v>0</v>
      </c>
      <c r="M5" s="47">
        <f t="shared" si="0"/>
        <v>0</v>
      </c>
    </row>
    <row r="6" spans="1:23" s="13" customFormat="1" ht="51">
      <c r="A6" s="56">
        <v>4</v>
      </c>
      <c r="B6" s="56">
        <v>3</v>
      </c>
      <c r="C6" s="57" t="s">
        <v>806</v>
      </c>
      <c r="D6" s="57" t="s">
        <v>517</v>
      </c>
      <c r="E6" s="58" t="s">
        <v>37</v>
      </c>
      <c r="F6" s="57" t="s">
        <v>800</v>
      </c>
      <c r="G6" s="57" t="s">
        <v>801</v>
      </c>
      <c r="H6" s="58" t="s">
        <v>802</v>
      </c>
      <c r="I6" s="59" t="s">
        <v>41</v>
      </c>
      <c r="J6" s="73" t="s">
        <v>905</v>
      </c>
      <c r="K6" s="50">
        <v>50</v>
      </c>
      <c r="L6" s="12">
        <v>0</v>
      </c>
      <c r="M6" s="47">
        <f t="shared" si="0"/>
        <v>0</v>
      </c>
    </row>
    <row r="7" spans="1:23" s="14" customFormat="1" ht="51">
      <c r="A7" s="56" t="s">
        <v>807</v>
      </c>
      <c r="B7" s="56">
        <v>3</v>
      </c>
      <c r="C7" s="58" t="s">
        <v>806</v>
      </c>
      <c r="D7" s="58" t="s">
        <v>804</v>
      </c>
      <c r="E7" s="58" t="s">
        <v>37</v>
      </c>
      <c r="F7" s="58" t="s">
        <v>800</v>
      </c>
      <c r="G7" s="58" t="s">
        <v>805</v>
      </c>
      <c r="H7" s="58" t="s">
        <v>802</v>
      </c>
      <c r="I7" s="59" t="s">
        <v>41</v>
      </c>
      <c r="J7" s="30" t="s">
        <v>919</v>
      </c>
      <c r="K7" s="51">
        <v>50</v>
      </c>
      <c r="L7" s="12">
        <v>0</v>
      </c>
      <c r="M7" s="47">
        <f t="shared" si="0"/>
        <v>0</v>
      </c>
    </row>
    <row r="8" spans="1:23" s="13" customFormat="1" ht="51">
      <c r="A8" s="56">
        <v>5</v>
      </c>
      <c r="B8" s="56">
        <v>3</v>
      </c>
      <c r="C8" s="57" t="s">
        <v>808</v>
      </c>
      <c r="D8" s="57" t="s">
        <v>664</v>
      </c>
      <c r="E8" s="58" t="s">
        <v>19</v>
      </c>
      <c r="F8" s="57" t="s">
        <v>809</v>
      </c>
      <c r="G8" s="57" t="s">
        <v>810</v>
      </c>
      <c r="H8" s="57" t="s">
        <v>811</v>
      </c>
      <c r="I8" s="59" t="s">
        <v>41</v>
      </c>
      <c r="J8" s="73" t="s">
        <v>905</v>
      </c>
      <c r="K8" s="50">
        <v>50</v>
      </c>
      <c r="L8" s="12">
        <v>0</v>
      </c>
      <c r="M8" s="47">
        <f t="shared" si="0"/>
        <v>0</v>
      </c>
    </row>
    <row r="9" spans="1:23" s="13" customFormat="1" ht="51">
      <c r="A9" s="56">
        <v>6</v>
      </c>
      <c r="B9" s="56">
        <v>3</v>
      </c>
      <c r="C9" s="57" t="s">
        <v>812</v>
      </c>
      <c r="D9" s="57" t="s">
        <v>664</v>
      </c>
      <c r="E9" s="58" t="s">
        <v>37</v>
      </c>
      <c r="F9" s="57" t="s">
        <v>809</v>
      </c>
      <c r="G9" s="57" t="s">
        <v>813</v>
      </c>
      <c r="H9" s="57" t="s">
        <v>814</v>
      </c>
      <c r="I9" s="59" t="s">
        <v>41</v>
      </c>
      <c r="J9" s="73" t="s">
        <v>905</v>
      </c>
      <c r="K9" s="50">
        <v>50</v>
      </c>
      <c r="L9" s="12">
        <v>0</v>
      </c>
      <c r="M9" s="47">
        <f t="shared" si="0"/>
        <v>0</v>
      </c>
    </row>
    <row r="10" spans="1:23" s="13" customFormat="1" ht="51">
      <c r="A10" s="56">
        <v>7</v>
      </c>
      <c r="B10" s="56">
        <v>3</v>
      </c>
      <c r="C10" s="57" t="s">
        <v>815</v>
      </c>
      <c r="D10" s="57" t="s">
        <v>517</v>
      </c>
      <c r="E10" s="58" t="s">
        <v>19</v>
      </c>
      <c r="F10" s="57" t="s">
        <v>816</v>
      </c>
      <c r="G10" s="57" t="s">
        <v>817</v>
      </c>
      <c r="H10" s="58" t="s">
        <v>802</v>
      </c>
      <c r="I10" s="59" t="s">
        <v>41</v>
      </c>
      <c r="J10" s="30" t="s">
        <v>918</v>
      </c>
      <c r="K10" s="50">
        <v>300</v>
      </c>
      <c r="L10" s="12">
        <v>0</v>
      </c>
      <c r="M10" s="47">
        <f t="shared" si="0"/>
        <v>0</v>
      </c>
    </row>
    <row r="11" spans="1:23" s="13" customFormat="1" ht="51">
      <c r="A11" s="56" t="s">
        <v>818</v>
      </c>
      <c r="B11" s="56">
        <v>3</v>
      </c>
      <c r="C11" s="58" t="s">
        <v>815</v>
      </c>
      <c r="D11" s="58" t="s">
        <v>517</v>
      </c>
      <c r="E11" s="58" t="s">
        <v>37</v>
      </c>
      <c r="F11" s="58" t="s">
        <v>816</v>
      </c>
      <c r="G11" s="57" t="s">
        <v>817</v>
      </c>
      <c r="H11" s="58" t="s">
        <v>802</v>
      </c>
      <c r="I11" s="59" t="s">
        <v>41</v>
      </c>
      <c r="J11" s="30" t="s">
        <v>919</v>
      </c>
      <c r="K11" s="51">
        <v>300</v>
      </c>
      <c r="L11" s="12">
        <v>0</v>
      </c>
      <c r="M11" s="47">
        <f t="shared" si="0"/>
        <v>0</v>
      </c>
    </row>
    <row r="12" spans="1:23" s="13" customFormat="1" ht="51">
      <c r="A12" s="56">
        <v>8</v>
      </c>
      <c r="B12" s="56">
        <v>3</v>
      </c>
      <c r="C12" s="57" t="s">
        <v>819</v>
      </c>
      <c r="D12" s="57" t="s">
        <v>517</v>
      </c>
      <c r="E12" s="58" t="s">
        <v>50</v>
      </c>
      <c r="F12" s="57" t="s">
        <v>820</v>
      </c>
      <c r="G12" s="57" t="s">
        <v>821</v>
      </c>
      <c r="H12" s="58" t="s">
        <v>802</v>
      </c>
      <c r="I12" s="59" t="s">
        <v>41</v>
      </c>
      <c r="J12" s="73" t="s">
        <v>905</v>
      </c>
      <c r="K12" s="50">
        <v>225</v>
      </c>
      <c r="L12" s="12">
        <v>0</v>
      </c>
      <c r="M12" s="47">
        <f t="shared" si="0"/>
        <v>0</v>
      </c>
    </row>
    <row r="13" spans="1:23" s="13" customFormat="1" ht="51">
      <c r="A13" s="56" t="s">
        <v>822</v>
      </c>
      <c r="B13" s="56">
        <v>3</v>
      </c>
      <c r="C13" s="58" t="s">
        <v>823</v>
      </c>
      <c r="D13" s="58" t="s">
        <v>517</v>
      </c>
      <c r="E13" s="58" t="s">
        <v>50</v>
      </c>
      <c r="F13" s="58" t="s">
        <v>824</v>
      </c>
      <c r="G13" s="58" t="s">
        <v>825</v>
      </c>
      <c r="H13" s="58" t="s">
        <v>802</v>
      </c>
      <c r="I13" s="59" t="s">
        <v>41</v>
      </c>
      <c r="J13" s="73" t="s">
        <v>905</v>
      </c>
      <c r="K13" s="51">
        <v>225</v>
      </c>
      <c r="L13" s="12">
        <v>0</v>
      </c>
      <c r="M13" s="47">
        <f t="shared" si="0"/>
        <v>0</v>
      </c>
    </row>
    <row r="14" spans="1:23" s="13" customFormat="1" ht="25.5">
      <c r="A14" s="56">
        <v>9</v>
      </c>
      <c r="B14" s="56">
        <v>3</v>
      </c>
      <c r="C14" s="58" t="s">
        <v>826</v>
      </c>
      <c r="D14" s="58" t="s">
        <v>827</v>
      </c>
      <c r="E14" s="58" t="s">
        <v>37</v>
      </c>
      <c r="F14" s="57" t="s">
        <v>828</v>
      </c>
      <c r="G14" s="58" t="s">
        <v>829</v>
      </c>
      <c r="H14" s="58" t="s">
        <v>830</v>
      </c>
      <c r="I14" s="59" t="s">
        <v>41</v>
      </c>
      <c r="J14" s="30" t="s">
        <v>919</v>
      </c>
      <c r="K14" s="51">
        <v>30</v>
      </c>
      <c r="L14" s="12">
        <v>0</v>
      </c>
      <c r="M14" s="47">
        <f t="shared" si="0"/>
        <v>0</v>
      </c>
      <c r="N14" s="15"/>
      <c r="O14" s="15"/>
      <c r="P14" s="15"/>
      <c r="Q14" s="15"/>
      <c r="R14" s="15"/>
      <c r="S14" s="15"/>
      <c r="T14" s="15"/>
      <c r="U14" s="16"/>
      <c r="V14" s="17"/>
      <c r="W14" s="18"/>
    </row>
    <row r="15" spans="1:23" s="13" customFormat="1" ht="25.5">
      <c r="A15" s="56" t="s">
        <v>831</v>
      </c>
      <c r="B15" s="56">
        <v>3</v>
      </c>
      <c r="C15" s="60" t="s">
        <v>832</v>
      </c>
      <c r="D15" s="60" t="s">
        <v>827</v>
      </c>
      <c r="E15" s="58" t="s">
        <v>37</v>
      </c>
      <c r="F15" s="61" t="s">
        <v>828</v>
      </c>
      <c r="G15" s="60" t="s">
        <v>829</v>
      </c>
      <c r="H15" s="58" t="s">
        <v>830</v>
      </c>
      <c r="I15" s="59" t="s">
        <v>41</v>
      </c>
      <c r="J15" s="30" t="s">
        <v>919</v>
      </c>
      <c r="K15" s="51">
        <v>30</v>
      </c>
      <c r="L15" s="12">
        <v>0</v>
      </c>
      <c r="M15" s="47">
        <f t="shared" si="0"/>
        <v>0</v>
      </c>
      <c r="N15" s="15"/>
      <c r="O15" s="15"/>
      <c r="P15" s="15"/>
      <c r="Q15" s="15"/>
      <c r="R15" s="15"/>
      <c r="S15" s="15"/>
      <c r="T15" s="15"/>
      <c r="U15" s="16"/>
      <c r="V15" s="17"/>
      <c r="W15" s="18"/>
    </row>
    <row r="16" spans="1:23" s="13" customFormat="1" ht="25.5">
      <c r="A16" s="56" t="s">
        <v>833</v>
      </c>
      <c r="B16" s="56">
        <v>3</v>
      </c>
      <c r="C16" s="60" t="s">
        <v>834</v>
      </c>
      <c r="D16" s="60" t="s">
        <v>827</v>
      </c>
      <c r="E16" s="58" t="s">
        <v>37</v>
      </c>
      <c r="F16" s="61" t="s">
        <v>828</v>
      </c>
      <c r="G16" s="60" t="s">
        <v>829</v>
      </c>
      <c r="H16" s="58" t="s">
        <v>830</v>
      </c>
      <c r="I16" s="59" t="s">
        <v>41</v>
      </c>
      <c r="J16" s="73" t="s">
        <v>905</v>
      </c>
      <c r="K16" s="51">
        <v>30</v>
      </c>
      <c r="L16" s="12">
        <v>0</v>
      </c>
      <c r="M16" s="47">
        <f t="shared" si="0"/>
        <v>0</v>
      </c>
      <c r="N16" s="15"/>
      <c r="O16" s="15"/>
      <c r="P16" s="15"/>
      <c r="Q16" s="15"/>
      <c r="R16" s="15"/>
      <c r="S16" s="15"/>
      <c r="T16" s="15"/>
      <c r="U16" s="16"/>
      <c r="V16" s="17"/>
      <c r="W16" s="18"/>
    </row>
    <row r="17" spans="1:23" s="13" customFormat="1" ht="25.5">
      <c r="A17" s="56">
        <v>10</v>
      </c>
      <c r="B17" s="56">
        <v>3</v>
      </c>
      <c r="C17" s="58" t="s">
        <v>835</v>
      </c>
      <c r="D17" s="58" t="s">
        <v>836</v>
      </c>
      <c r="E17" s="58" t="s">
        <v>50</v>
      </c>
      <c r="F17" s="57" t="s">
        <v>837</v>
      </c>
      <c r="G17" s="58" t="s">
        <v>838</v>
      </c>
      <c r="H17" s="58" t="s">
        <v>839</v>
      </c>
      <c r="I17" s="59" t="s">
        <v>41</v>
      </c>
      <c r="J17" s="73" t="s">
        <v>905</v>
      </c>
      <c r="K17" s="51">
        <v>100</v>
      </c>
      <c r="L17" s="12">
        <v>0</v>
      </c>
      <c r="M17" s="47">
        <f t="shared" si="0"/>
        <v>0</v>
      </c>
    </row>
    <row r="18" spans="1:23" s="13" customFormat="1" ht="25.5">
      <c r="A18" s="56" t="s">
        <v>840</v>
      </c>
      <c r="B18" s="56">
        <v>3</v>
      </c>
      <c r="C18" s="57" t="s">
        <v>841</v>
      </c>
      <c r="D18" s="57" t="s">
        <v>842</v>
      </c>
      <c r="E18" s="58" t="s">
        <v>50</v>
      </c>
      <c r="F18" s="57" t="s">
        <v>843</v>
      </c>
      <c r="G18" s="58" t="s">
        <v>844</v>
      </c>
      <c r="H18" s="57" t="s">
        <v>839</v>
      </c>
      <c r="I18" s="59" t="s">
        <v>41</v>
      </c>
      <c r="J18" s="30" t="s">
        <v>919</v>
      </c>
      <c r="K18" s="50">
        <v>50</v>
      </c>
      <c r="L18" s="12">
        <v>0</v>
      </c>
      <c r="M18" s="47">
        <f t="shared" si="0"/>
        <v>0</v>
      </c>
    </row>
    <row r="19" spans="1:23" s="13" customFormat="1" ht="25.5">
      <c r="A19" s="62" t="s">
        <v>845</v>
      </c>
      <c r="B19" s="56">
        <v>3</v>
      </c>
      <c r="C19" s="61" t="s">
        <v>841</v>
      </c>
      <c r="D19" s="61" t="s">
        <v>846</v>
      </c>
      <c r="E19" s="60" t="s">
        <v>50</v>
      </c>
      <c r="F19" s="61" t="s">
        <v>847</v>
      </c>
      <c r="G19" s="60" t="s">
        <v>848</v>
      </c>
      <c r="H19" s="61" t="s">
        <v>839</v>
      </c>
      <c r="I19" s="63" t="s">
        <v>41</v>
      </c>
      <c r="J19" s="74" t="s">
        <v>905</v>
      </c>
      <c r="K19" s="52">
        <v>50</v>
      </c>
      <c r="L19" s="12">
        <v>0</v>
      </c>
      <c r="M19" s="47">
        <f t="shared" si="0"/>
        <v>0</v>
      </c>
    </row>
    <row r="20" spans="1:23" s="13" customFormat="1" ht="51">
      <c r="A20" s="56">
        <v>11</v>
      </c>
      <c r="B20" s="56">
        <v>3</v>
      </c>
      <c r="C20" s="58" t="s">
        <v>849</v>
      </c>
      <c r="D20" s="58" t="s">
        <v>285</v>
      </c>
      <c r="E20" s="58" t="s">
        <v>37</v>
      </c>
      <c r="F20" s="58" t="s">
        <v>850</v>
      </c>
      <c r="G20" s="58" t="s">
        <v>851</v>
      </c>
      <c r="H20" s="58" t="s">
        <v>852</v>
      </c>
      <c r="I20" s="59" t="s">
        <v>41</v>
      </c>
      <c r="J20" s="73" t="s">
        <v>905</v>
      </c>
      <c r="K20" s="51">
        <v>300</v>
      </c>
      <c r="L20" s="12">
        <v>0</v>
      </c>
      <c r="M20" s="47">
        <f t="shared" si="0"/>
        <v>0</v>
      </c>
    </row>
    <row r="21" spans="1:23" s="13" customFormat="1" ht="51">
      <c r="A21" s="56" t="s">
        <v>853</v>
      </c>
      <c r="B21" s="56">
        <v>3</v>
      </c>
      <c r="C21" s="58" t="s">
        <v>849</v>
      </c>
      <c r="D21" s="58" t="s">
        <v>285</v>
      </c>
      <c r="E21" s="58" t="s">
        <v>37</v>
      </c>
      <c r="F21" s="58" t="s">
        <v>854</v>
      </c>
      <c r="G21" s="58" t="s">
        <v>851</v>
      </c>
      <c r="H21" s="58" t="s">
        <v>852</v>
      </c>
      <c r="I21" s="59" t="s">
        <v>41</v>
      </c>
      <c r="J21" s="30" t="s">
        <v>919</v>
      </c>
      <c r="K21" s="51">
        <v>300</v>
      </c>
      <c r="L21" s="12">
        <v>0</v>
      </c>
      <c r="M21" s="47">
        <f t="shared" si="0"/>
        <v>0</v>
      </c>
    </row>
    <row r="22" spans="1:23" s="13" customFormat="1" ht="51">
      <c r="A22" s="56" t="s">
        <v>855</v>
      </c>
      <c r="B22" s="56">
        <v>3</v>
      </c>
      <c r="C22" s="58" t="s">
        <v>849</v>
      </c>
      <c r="D22" s="58" t="s">
        <v>285</v>
      </c>
      <c r="E22" s="58" t="s">
        <v>19</v>
      </c>
      <c r="F22" s="58" t="s">
        <v>850</v>
      </c>
      <c r="G22" s="58" t="s">
        <v>851</v>
      </c>
      <c r="H22" s="58" t="s">
        <v>852</v>
      </c>
      <c r="I22" s="59" t="s">
        <v>41</v>
      </c>
      <c r="J22" s="30" t="s">
        <v>918</v>
      </c>
      <c r="K22" s="51">
        <v>300</v>
      </c>
      <c r="L22" s="12">
        <v>0</v>
      </c>
      <c r="M22" s="47">
        <f t="shared" si="0"/>
        <v>0</v>
      </c>
    </row>
    <row r="23" spans="1:23" s="13" customFormat="1" ht="51">
      <c r="A23" s="56" t="s">
        <v>856</v>
      </c>
      <c r="B23" s="56">
        <v>3</v>
      </c>
      <c r="C23" s="58" t="s">
        <v>849</v>
      </c>
      <c r="D23" s="58" t="s">
        <v>285</v>
      </c>
      <c r="E23" s="58" t="s">
        <v>19</v>
      </c>
      <c r="F23" s="58" t="s">
        <v>854</v>
      </c>
      <c r="G23" s="58" t="s">
        <v>851</v>
      </c>
      <c r="H23" s="58" t="s">
        <v>852</v>
      </c>
      <c r="I23" s="59" t="s">
        <v>41</v>
      </c>
      <c r="J23" s="73" t="s">
        <v>905</v>
      </c>
      <c r="K23" s="51">
        <v>300</v>
      </c>
      <c r="L23" s="12">
        <v>0</v>
      </c>
      <c r="M23" s="47">
        <f t="shared" si="0"/>
        <v>0</v>
      </c>
    </row>
    <row r="24" spans="1:23" s="13" customFormat="1" ht="63.75">
      <c r="A24" s="56">
        <v>12</v>
      </c>
      <c r="B24" s="56">
        <v>3</v>
      </c>
      <c r="C24" s="58" t="s">
        <v>857</v>
      </c>
      <c r="D24" s="58" t="s">
        <v>858</v>
      </c>
      <c r="E24" s="58" t="s">
        <v>37</v>
      </c>
      <c r="F24" s="58" t="s">
        <v>859</v>
      </c>
      <c r="G24" s="58" t="s">
        <v>860</v>
      </c>
      <c r="H24" s="58" t="s">
        <v>861</v>
      </c>
      <c r="I24" s="59" t="s">
        <v>41</v>
      </c>
      <c r="J24" s="30" t="s">
        <v>919</v>
      </c>
      <c r="K24" s="51">
        <v>200</v>
      </c>
      <c r="L24" s="12">
        <v>0</v>
      </c>
      <c r="M24" s="47">
        <f t="shared" si="0"/>
        <v>0</v>
      </c>
    </row>
    <row r="25" spans="1:23" s="13" customFormat="1" ht="63.75">
      <c r="A25" s="56" t="s">
        <v>862</v>
      </c>
      <c r="B25" s="56">
        <v>3</v>
      </c>
      <c r="C25" s="58" t="s">
        <v>857</v>
      </c>
      <c r="D25" s="58" t="s">
        <v>858</v>
      </c>
      <c r="E25" s="58" t="s">
        <v>37</v>
      </c>
      <c r="F25" s="58" t="s">
        <v>854</v>
      </c>
      <c r="G25" s="58" t="s">
        <v>860</v>
      </c>
      <c r="H25" s="58" t="s">
        <v>861</v>
      </c>
      <c r="I25" s="59" t="s">
        <v>41</v>
      </c>
      <c r="J25" s="73" t="s">
        <v>905</v>
      </c>
      <c r="K25" s="51">
        <v>200</v>
      </c>
      <c r="L25" s="12">
        <v>0</v>
      </c>
      <c r="M25" s="47">
        <f t="shared" si="0"/>
        <v>0</v>
      </c>
    </row>
    <row r="26" spans="1:23" s="13" customFormat="1" ht="63.75">
      <c r="A26" s="56" t="s">
        <v>863</v>
      </c>
      <c r="B26" s="56">
        <v>3</v>
      </c>
      <c r="C26" s="58" t="s">
        <v>857</v>
      </c>
      <c r="D26" s="58" t="s">
        <v>858</v>
      </c>
      <c r="E26" s="58" t="s">
        <v>19</v>
      </c>
      <c r="F26" s="58" t="s">
        <v>859</v>
      </c>
      <c r="G26" s="58" t="s">
        <v>860</v>
      </c>
      <c r="H26" s="58" t="s">
        <v>861</v>
      </c>
      <c r="I26" s="59" t="s">
        <v>41</v>
      </c>
      <c r="J26" s="30" t="s">
        <v>918</v>
      </c>
      <c r="K26" s="51">
        <v>200</v>
      </c>
      <c r="L26" s="12">
        <v>0</v>
      </c>
      <c r="M26" s="47">
        <f t="shared" si="0"/>
        <v>0</v>
      </c>
    </row>
    <row r="27" spans="1:23" s="13" customFormat="1" ht="63.75">
      <c r="A27" s="56" t="s">
        <v>864</v>
      </c>
      <c r="B27" s="56">
        <v>3</v>
      </c>
      <c r="C27" s="58" t="s">
        <v>857</v>
      </c>
      <c r="D27" s="58" t="s">
        <v>858</v>
      </c>
      <c r="E27" s="58" t="s">
        <v>19</v>
      </c>
      <c r="F27" s="58" t="s">
        <v>854</v>
      </c>
      <c r="G27" s="58" t="s">
        <v>860</v>
      </c>
      <c r="H27" s="58" t="s">
        <v>861</v>
      </c>
      <c r="I27" s="59" t="s">
        <v>41</v>
      </c>
      <c r="J27" s="73" t="s">
        <v>905</v>
      </c>
      <c r="K27" s="51">
        <v>200</v>
      </c>
      <c r="L27" s="12">
        <v>0</v>
      </c>
      <c r="M27" s="47">
        <f t="shared" si="0"/>
        <v>0</v>
      </c>
    </row>
    <row r="28" spans="1:23" s="13" customFormat="1" ht="25.5">
      <c r="A28" s="56">
        <v>13</v>
      </c>
      <c r="B28" s="56">
        <v>3</v>
      </c>
      <c r="C28" s="57" t="s">
        <v>865</v>
      </c>
      <c r="D28" s="57" t="s">
        <v>664</v>
      </c>
      <c r="E28" s="58" t="s">
        <v>50</v>
      </c>
      <c r="F28" s="57" t="s">
        <v>866</v>
      </c>
      <c r="G28" s="57" t="s">
        <v>867</v>
      </c>
      <c r="H28" s="57" t="s">
        <v>868</v>
      </c>
      <c r="I28" s="59" t="s">
        <v>85</v>
      </c>
      <c r="J28" s="73" t="s">
        <v>905</v>
      </c>
      <c r="K28" s="50">
        <v>30</v>
      </c>
      <c r="L28" s="12">
        <v>0</v>
      </c>
      <c r="M28" s="47">
        <f t="shared" si="0"/>
        <v>0</v>
      </c>
    </row>
    <row r="29" spans="1:23" s="13" customFormat="1" ht="25.5">
      <c r="A29" s="56">
        <v>14</v>
      </c>
      <c r="B29" s="56">
        <v>3</v>
      </c>
      <c r="C29" s="64" t="s">
        <v>869</v>
      </c>
      <c r="D29" s="64" t="s">
        <v>827</v>
      </c>
      <c r="E29" s="65" t="s">
        <v>50</v>
      </c>
      <c r="F29" s="66" t="s">
        <v>870</v>
      </c>
      <c r="G29" s="64" t="s">
        <v>871</v>
      </c>
      <c r="H29" s="65" t="s">
        <v>830</v>
      </c>
      <c r="I29" s="67" t="s">
        <v>41</v>
      </c>
      <c r="J29" s="73" t="s">
        <v>905</v>
      </c>
      <c r="K29" s="53">
        <v>20</v>
      </c>
      <c r="L29" s="12">
        <v>0</v>
      </c>
      <c r="M29" s="47">
        <f t="shared" si="0"/>
        <v>0</v>
      </c>
      <c r="N29" s="15"/>
      <c r="O29" s="15"/>
      <c r="P29" s="15"/>
      <c r="Q29" s="15"/>
      <c r="R29" s="15"/>
      <c r="S29" s="15"/>
      <c r="T29" s="15"/>
      <c r="U29" s="16"/>
      <c r="V29" s="17"/>
      <c r="W29" s="18"/>
    </row>
    <row r="30" spans="1:23" s="13" customFormat="1" ht="25.5">
      <c r="A30" s="62" t="s">
        <v>872</v>
      </c>
      <c r="B30" s="56">
        <v>3</v>
      </c>
      <c r="C30" s="60" t="s">
        <v>873</v>
      </c>
      <c r="D30" s="60" t="s">
        <v>827</v>
      </c>
      <c r="E30" s="60" t="s">
        <v>50</v>
      </c>
      <c r="F30" s="61" t="s">
        <v>870</v>
      </c>
      <c r="G30" s="60" t="s">
        <v>871</v>
      </c>
      <c r="H30" s="60" t="s">
        <v>830</v>
      </c>
      <c r="I30" s="63" t="s">
        <v>41</v>
      </c>
      <c r="J30" s="73" t="s">
        <v>905</v>
      </c>
      <c r="K30" s="54">
        <v>20</v>
      </c>
      <c r="L30" s="12">
        <v>0</v>
      </c>
      <c r="M30" s="47">
        <f t="shared" si="0"/>
        <v>0</v>
      </c>
      <c r="N30" s="15"/>
      <c r="O30" s="15"/>
      <c r="P30" s="15"/>
      <c r="Q30" s="15"/>
      <c r="R30" s="15"/>
      <c r="S30" s="15"/>
      <c r="T30" s="15"/>
      <c r="U30" s="16"/>
      <c r="V30" s="17"/>
      <c r="W30" s="18"/>
    </row>
    <row r="31" spans="1:23" ht="25.5">
      <c r="A31" s="62" t="s">
        <v>874</v>
      </c>
      <c r="B31" s="56">
        <v>3</v>
      </c>
      <c r="C31" s="60" t="s">
        <v>875</v>
      </c>
      <c r="D31" s="60" t="s">
        <v>876</v>
      </c>
      <c r="E31" s="60" t="s">
        <v>50</v>
      </c>
      <c r="F31" s="61" t="s">
        <v>877</v>
      </c>
      <c r="G31" s="60" t="s">
        <v>878</v>
      </c>
      <c r="H31" s="60" t="s">
        <v>830</v>
      </c>
      <c r="I31" s="63" t="s">
        <v>41</v>
      </c>
      <c r="J31" s="73" t="s">
        <v>905</v>
      </c>
      <c r="K31" s="54">
        <v>5</v>
      </c>
      <c r="L31" s="12">
        <v>0</v>
      </c>
      <c r="M31" s="47">
        <f t="shared" si="0"/>
        <v>0</v>
      </c>
    </row>
    <row r="32" spans="1:23" s="13" customFormat="1" ht="51">
      <c r="A32" s="68">
        <v>15</v>
      </c>
      <c r="B32" s="56">
        <v>3</v>
      </c>
      <c r="C32" s="69" t="s">
        <v>879</v>
      </c>
      <c r="D32" s="69" t="s">
        <v>717</v>
      </c>
      <c r="E32" s="70" t="s">
        <v>94</v>
      </c>
      <c r="F32" s="69" t="s">
        <v>880</v>
      </c>
      <c r="G32" s="70" t="s">
        <v>881</v>
      </c>
      <c r="H32" s="69" t="s">
        <v>882</v>
      </c>
      <c r="I32" s="71" t="s">
        <v>883</v>
      </c>
      <c r="J32" s="73" t="s">
        <v>905</v>
      </c>
      <c r="K32" s="55">
        <v>50</v>
      </c>
      <c r="L32" s="12">
        <v>0</v>
      </c>
      <c r="M32" s="47">
        <f t="shared" si="0"/>
        <v>0</v>
      </c>
    </row>
    <row r="33" spans="1:13" s="13" customFormat="1" ht="51">
      <c r="A33" s="56">
        <v>16</v>
      </c>
      <c r="B33" s="56">
        <v>3</v>
      </c>
      <c r="C33" s="58" t="s">
        <v>884</v>
      </c>
      <c r="D33" s="58" t="s">
        <v>711</v>
      </c>
      <c r="E33" s="58" t="s">
        <v>37</v>
      </c>
      <c r="F33" s="58" t="s">
        <v>885</v>
      </c>
      <c r="G33" s="58" t="s">
        <v>886</v>
      </c>
      <c r="H33" s="58" t="s">
        <v>802</v>
      </c>
      <c r="I33" s="59" t="s">
        <v>41</v>
      </c>
      <c r="J33" s="73" t="s">
        <v>905</v>
      </c>
      <c r="K33" s="51">
        <v>15</v>
      </c>
      <c r="L33" s="12">
        <v>0</v>
      </c>
      <c r="M33" s="47">
        <f t="shared" si="0"/>
        <v>0</v>
      </c>
    </row>
    <row r="34" spans="1:13" s="13" customFormat="1" ht="25.5">
      <c r="A34" s="56">
        <v>17</v>
      </c>
      <c r="B34" s="56">
        <v>3</v>
      </c>
      <c r="C34" s="58" t="s">
        <v>887</v>
      </c>
      <c r="D34" s="58" t="s">
        <v>517</v>
      </c>
      <c r="E34" s="58" t="s">
        <v>19</v>
      </c>
      <c r="F34" s="57" t="s">
        <v>828</v>
      </c>
      <c r="G34" s="58" t="s">
        <v>888</v>
      </c>
      <c r="H34" s="58" t="s">
        <v>830</v>
      </c>
      <c r="I34" s="59" t="s">
        <v>41</v>
      </c>
      <c r="J34" s="30" t="s">
        <v>920</v>
      </c>
      <c r="K34" s="51">
        <v>25</v>
      </c>
      <c r="L34" s="12">
        <v>0</v>
      </c>
      <c r="M34" s="47">
        <f t="shared" si="0"/>
        <v>0</v>
      </c>
    </row>
    <row r="35" spans="1:13" s="13" customFormat="1" ht="25.5">
      <c r="A35" s="56" t="s">
        <v>889</v>
      </c>
      <c r="B35" s="56">
        <v>3</v>
      </c>
      <c r="C35" s="58" t="s">
        <v>890</v>
      </c>
      <c r="D35" s="58" t="s">
        <v>517</v>
      </c>
      <c r="E35" s="58" t="s">
        <v>19</v>
      </c>
      <c r="F35" s="57" t="s">
        <v>828</v>
      </c>
      <c r="G35" s="58" t="s">
        <v>888</v>
      </c>
      <c r="H35" s="58" t="s">
        <v>830</v>
      </c>
      <c r="I35" s="59" t="s">
        <v>41</v>
      </c>
      <c r="J35" s="30" t="s">
        <v>920</v>
      </c>
      <c r="K35" s="51">
        <v>25</v>
      </c>
      <c r="L35" s="12">
        <v>0</v>
      </c>
      <c r="M35" s="47">
        <f t="shared" si="0"/>
        <v>0</v>
      </c>
    </row>
    <row r="36" spans="1:13" s="13" customFormat="1" ht="25.5">
      <c r="A36" s="56" t="s">
        <v>891</v>
      </c>
      <c r="B36" s="56">
        <v>3</v>
      </c>
      <c r="C36" s="65" t="s">
        <v>892</v>
      </c>
      <c r="D36" s="65" t="s">
        <v>517</v>
      </c>
      <c r="E36" s="65" t="s">
        <v>19</v>
      </c>
      <c r="F36" s="72" t="s">
        <v>828</v>
      </c>
      <c r="G36" s="65" t="s">
        <v>888</v>
      </c>
      <c r="H36" s="65" t="s">
        <v>830</v>
      </c>
      <c r="I36" s="67" t="s">
        <v>41</v>
      </c>
      <c r="J36" s="73" t="s">
        <v>905</v>
      </c>
      <c r="K36" s="53">
        <v>25</v>
      </c>
      <c r="L36" s="12">
        <v>0</v>
      </c>
      <c r="M36" s="47">
        <f t="shared" si="0"/>
        <v>0</v>
      </c>
    </row>
    <row r="37" spans="1:13" s="13" customFormat="1" ht="68.25">
      <c r="A37" s="56">
        <v>18</v>
      </c>
      <c r="B37" s="56">
        <v>3</v>
      </c>
      <c r="C37" s="57" t="s">
        <v>893</v>
      </c>
      <c r="D37" s="57" t="s">
        <v>717</v>
      </c>
      <c r="E37" s="58" t="s">
        <v>50</v>
      </c>
      <c r="F37" s="57" t="s">
        <v>906</v>
      </c>
      <c r="G37" s="57" t="s">
        <v>894</v>
      </c>
      <c r="H37" s="57" t="s">
        <v>895</v>
      </c>
      <c r="I37" s="59" t="s">
        <v>883</v>
      </c>
      <c r="J37" s="30" t="s">
        <v>921</v>
      </c>
      <c r="K37" s="50">
        <v>75</v>
      </c>
      <c r="L37" s="12">
        <v>0</v>
      </c>
      <c r="M37" s="47">
        <f t="shared" si="0"/>
        <v>0</v>
      </c>
    </row>
    <row r="38" spans="1:13" s="13" customFormat="1" ht="68.25">
      <c r="A38" s="56" t="s">
        <v>896</v>
      </c>
      <c r="B38" s="56">
        <v>3</v>
      </c>
      <c r="C38" s="57" t="s">
        <v>901</v>
      </c>
      <c r="D38" s="57" t="s">
        <v>717</v>
      </c>
      <c r="E38" s="58" t="s">
        <v>50</v>
      </c>
      <c r="F38" s="57" t="s">
        <v>906</v>
      </c>
      <c r="G38" s="57" t="s">
        <v>894</v>
      </c>
      <c r="H38" s="57" t="s">
        <v>895</v>
      </c>
      <c r="I38" s="59" t="s">
        <v>883</v>
      </c>
      <c r="J38" s="73" t="s">
        <v>905</v>
      </c>
      <c r="K38" s="50">
        <v>75</v>
      </c>
      <c r="L38" s="12">
        <v>0</v>
      </c>
      <c r="M38" s="47">
        <f t="shared" si="0"/>
        <v>0</v>
      </c>
    </row>
    <row r="39" spans="1:13" s="14" customFormat="1" ht="69" thickBot="1">
      <c r="A39" s="56" t="s">
        <v>897</v>
      </c>
      <c r="B39" s="56">
        <v>3</v>
      </c>
      <c r="C39" s="57" t="s">
        <v>902</v>
      </c>
      <c r="D39" s="57" t="s">
        <v>717</v>
      </c>
      <c r="E39" s="58" t="s">
        <v>50</v>
      </c>
      <c r="F39" s="57" t="s">
        <v>906</v>
      </c>
      <c r="G39" s="57" t="s">
        <v>894</v>
      </c>
      <c r="H39" s="57" t="s">
        <v>895</v>
      </c>
      <c r="I39" s="59" t="s">
        <v>883</v>
      </c>
      <c r="J39" s="73" t="s">
        <v>905</v>
      </c>
      <c r="K39" s="50">
        <v>75</v>
      </c>
      <c r="L39" s="12">
        <v>0</v>
      </c>
      <c r="M39" s="48">
        <f t="shared" si="0"/>
        <v>0</v>
      </c>
    </row>
    <row r="40" spans="1:13" s="22" customFormat="1" ht="24" customHeight="1" thickBot="1">
      <c r="A40" s="20"/>
      <c r="B40" s="20"/>
      <c r="C40" s="21"/>
      <c r="D40" s="21"/>
      <c r="E40" s="20"/>
      <c r="F40" s="21"/>
      <c r="G40" s="21"/>
      <c r="H40" s="21"/>
      <c r="I40" s="21"/>
      <c r="J40" s="21"/>
      <c r="K40" s="21"/>
      <c r="L40" s="19" t="s">
        <v>904</v>
      </c>
      <c r="M40" s="49">
        <f>SUM(M2:M39)</f>
        <v>0</v>
      </c>
    </row>
    <row r="41" spans="1:13" s="13" customFormat="1">
      <c r="A41" s="23" t="s">
        <v>898</v>
      </c>
      <c r="B41" s="23"/>
      <c r="C41" s="24"/>
      <c r="D41" s="24"/>
      <c r="E41" s="25"/>
      <c r="F41" s="24"/>
      <c r="G41" s="26"/>
      <c r="H41" s="24"/>
      <c r="I41" s="24"/>
      <c r="J41" s="27"/>
      <c r="K41" s="28"/>
      <c r="L41" s="22"/>
      <c r="M41" s="29"/>
    </row>
  </sheetData>
  <sheetProtection algorithmName="SHA-512" hashValue="WDy2bsqQHl0hPZOQmZqzd5f7PjUdPp0X1OioTo5v80LBxAoMVS7KSowyJly2dv5HQzYS+fv4y6VfcOtdWkrGPw==" saltValue="3sMMNhZhJjoZiw9h8IwwZ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Proces - GDH Word Document" ma:contentTypeID="0x0101008696D14171FA4CED8F032AD334D7A9EF00267EE269EF76C2479FC7BAB5BD521322" ma:contentTypeVersion="13" ma:contentTypeDescription="Maak een nieuw Word document." ma:contentTypeScope="" ma:versionID="3175770b70ac1204001c77cb26d21c11">
  <xsd:schema xmlns:xsd="http://www.w3.org/2001/XMLSchema" xmlns:xs="http://www.w3.org/2001/XMLSchema" xmlns:p="http://schemas.microsoft.com/office/2006/metadata/properties" xmlns:ns2="cad755b6-d270-493f-83c9-ae784197a3f5" xmlns:ns3="2c602cad-053e-434c-b37d-66fce99fa073" targetNamespace="http://schemas.microsoft.com/office/2006/metadata/properties" ma:root="true" ma:fieldsID="9c07f09ccad04243f90c0bf9a262403b" ns2:_="" ns3:_="">
    <xsd:import namespace="cad755b6-d270-493f-83c9-ae784197a3f5"/>
    <xsd:import namespace="2c602cad-053e-434c-b37d-66fce99fa073"/>
    <xsd:element name="properties">
      <xsd:complexType>
        <xsd:sequence>
          <xsd:element name="documentManagement">
            <xsd:complexType>
              <xsd:all>
                <xsd:element ref="ns2:_dlc_DocId" minOccurs="0"/>
                <xsd:element ref="ns2:_dlc_DocIdUrl" minOccurs="0"/>
                <xsd:element ref="ns2:_dlc_DocIdPersistId" minOccurs="0"/>
                <xsd:element ref="ns2:ebb03eb60f1c456383d550cda2a2ac01" minOccurs="0"/>
                <xsd:element ref="ns2:TaxCatchAll" minOccurs="0"/>
                <xsd:element ref="ns2:TaxCatchAllLabel" minOccurs="0"/>
                <xsd:element ref="ns2:ofae577968ed4be8b7cfa6b3c1b2b2a3" minOccurs="0"/>
                <xsd:element ref="ns2:TaxKeywordTaxHTField"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755b6-d270-493f-83c9-ae784197a3f5"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element name="ebb03eb60f1c456383d550cda2a2ac01" ma:index="11" ma:taxonomy="true" ma:internalName="ebb03eb60f1c456383d550cda2a2ac01" ma:taxonomyFieldName="Teamtrefwoorden" ma:displayName="Teamtrefwoorden" ma:default="" ma:fieldId="{ebb03eb6-0f1c-4563-83d5-50cda2a2ac01}" ma:sspId="0f84c60b-fce4-43bd-9f97-923732063525" ma:termSetId="043aef90-7680-4246-b207-a3d7b3d60631"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b5c0a06e-4a52-4d56-8e6e-74c4b68e3cbc}" ma:internalName="TaxCatchAll" ma:showField="CatchAllData" ma:web="cad755b6-d270-493f-83c9-ae784197a3f5">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b5c0a06e-4a52-4d56-8e6e-74c4b68e3cbc}" ma:internalName="TaxCatchAllLabel" ma:readOnly="true" ma:showField="CatchAllDataLabel" ma:web="cad755b6-d270-493f-83c9-ae784197a3f5">
      <xsd:complexType>
        <xsd:complexContent>
          <xsd:extension base="dms:MultiChoiceLookup">
            <xsd:sequence>
              <xsd:element name="Value" type="dms:Lookup" maxOccurs="unbounded" minOccurs="0" nillable="true"/>
            </xsd:sequence>
          </xsd:extension>
        </xsd:complexContent>
      </xsd:complexType>
    </xsd:element>
    <xsd:element name="ofae577968ed4be8b7cfa6b3c1b2b2a3" ma:index="15" nillable="true" ma:taxonomy="true" ma:internalName="ofae577968ed4be8b7cfa6b3c1b2b2a3" ma:taxonomyFieldName="Documentsoort" ma:displayName="Documentsoort" ma:fieldId="{8fae5779-68ed-4be8-b7cf-a6b3c1b2b2a3}" ma:sspId="0f84c60b-fce4-43bd-9f97-923732063525" ma:termSetId="44435a80-4415-4597-a153-5101d02dcbdd" ma:anchorId="00000000-0000-0000-0000-000000000000" ma:open="false" ma:isKeyword="false">
      <xsd:complexType>
        <xsd:sequence>
          <xsd:element ref="pc:Terms" minOccurs="0" maxOccurs="1"/>
        </xsd:sequence>
      </xsd:complexType>
    </xsd:element>
    <xsd:element name="TaxKeywordTaxHTField" ma:index="17" nillable="true" ma:taxonomy="true" ma:internalName="TaxKeywordTaxHTField" ma:taxonomyFieldName="TaxKeyword" ma:displayName="Ondernemingstrefwoorden" ma:fieldId="{23f27201-bee3-471e-b2e7-b64fd8b7ca38}" ma:taxonomyMulti="true" ma:sspId="0f84c60b-fce4-43bd-9f97-923732063525" ma:termSetId="00000000-0000-0000-0000-000000000000" ma:anchorId="00000000-0000-0000-0000-000000000000" ma:open="true" ma:isKeyword="true">
      <xsd:complexType>
        <xsd:sequence>
          <xsd:element ref="pc:Terms" minOccurs="0" maxOccurs="1"/>
        </xsd:sequence>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602cad-053e-434c-b37d-66fce99fa073"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DateTaken" ma:index="29" nillable="true" ma:displayName="MediaServiceDateTaken" ma:hidden="true" ma:internalName="MediaServiceDateTaken" ma:readOnly="true">
      <xsd:simpleType>
        <xsd:restriction base="dms:Text"/>
      </xsd:simpleType>
    </xsd:element>
    <xsd:element name="MediaServiceLocation" ma:index="30" nillable="true" ma:displayName="Location" ma:internalName="MediaServiceLocation" ma:readOnly="true">
      <xsd:simpleType>
        <xsd:restriction base="dms:Text"/>
      </xsd:simpleType>
    </xsd:element>
    <xsd:element name="MediaLengthInSeconds" ma:index="3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cad755b6-d270-493f-83c9-ae784197a3f5">HDTC6PYEXUJQ-1414437050-7074</_dlc_DocId>
    <TaxCatchAll xmlns="cad755b6-d270-493f-83c9-ae784197a3f5">
      <Value>18</Value>
    </TaxCatchAll>
    <TaxKeywordTaxHTField xmlns="cad755b6-d270-493f-83c9-ae784197a3f5">
      <Terms xmlns="http://schemas.microsoft.com/office/infopath/2007/PartnerControls"/>
    </TaxKeywordTaxHTField>
    <ebb03eb60f1c456383d550cda2a2ac01 xmlns="cad755b6-d270-493f-83c9-ae784197a3f5">
      <Terms xmlns="http://schemas.microsoft.com/office/infopath/2007/PartnerControls">
        <TermInfo xmlns="http://schemas.microsoft.com/office/infopath/2007/PartnerControls">
          <TermName xmlns="http://schemas.microsoft.com/office/infopath/2007/PartnerControls">4.1 Inschrijvingsfase - Publicatie TenderNed</TermName>
          <TermId xmlns="http://schemas.microsoft.com/office/infopath/2007/PartnerControls">36f1f5c8-b8e6-4e6a-8b29-8f7a4bd8e0cd</TermId>
        </TermInfo>
      </Terms>
    </ebb03eb60f1c456383d550cda2a2ac01>
    <ofae577968ed4be8b7cfa6b3c1b2b2a3 xmlns="cad755b6-d270-493f-83c9-ae784197a3f5">
      <Terms xmlns="http://schemas.microsoft.com/office/infopath/2007/PartnerControls"/>
    </ofae577968ed4be8b7cfa6b3c1b2b2a3>
    <_dlc_DocIdUrl xmlns="cad755b6-d270-493f-83c9-ae784197a3f5">
      <Url>https://denhaag.sharepoint.com/sites/inkoop-bec-2020/_layouts/15/DocIdRedir.aspx?ID=HDTC6PYEXUJQ-1414437050-7074</Url>
      <Description>HDTC6PYEXUJQ-1414437050-7074</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30A7F0-6875-4CAD-857D-09D177033D2B}">
  <ds:schemaRefs>
    <ds:schemaRef ds:uri="http://schemas.microsoft.com/sharepoint/events"/>
  </ds:schemaRefs>
</ds:datastoreItem>
</file>

<file path=customXml/itemProps2.xml><?xml version="1.0" encoding="utf-8"?>
<ds:datastoreItem xmlns:ds="http://schemas.openxmlformats.org/officeDocument/2006/customXml" ds:itemID="{FF91F95B-9F32-4D65-976C-946CCC8D1F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d755b6-d270-493f-83c9-ae784197a3f5"/>
    <ds:schemaRef ds:uri="2c602cad-053e-434c-b37d-66fce99fa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96F103-8271-48FC-A4BB-34F571E33016}">
  <ds:schemaRefs>
    <ds:schemaRef ds:uri="http://schemas.microsoft.com/office/2006/metadata/properties"/>
    <ds:schemaRef ds:uri="http://schemas.microsoft.com/office/infopath/2007/PartnerControls"/>
    <ds:schemaRef ds:uri="cad755b6-d270-493f-83c9-ae784197a3f5"/>
  </ds:schemaRefs>
</ds:datastoreItem>
</file>

<file path=customXml/itemProps4.xml><?xml version="1.0" encoding="utf-8"?>
<ds:datastoreItem xmlns:ds="http://schemas.openxmlformats.org/officeDocument/2006/customXml" ds:itemID="{49FFA551-6B0A-4F2C-BAC6-FF92926C5F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Deelnemende diensten P1-3</vt:lpstr>
      <vt:lpstr>Perceel 1</vt:lpstr>
      <vt:lpstr>Perceel 2</vt:lpstr>
      <vt:lpstr>Perceel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Krekelaar</dc:creator>
  <cp:lastModifiedBy>Monica Demkes</cp:lastModifiedBy>
  <cp:lastPrinted>2021-05-31T18:51:23Z</cp:lastPrinted>
  <dcterms:created xsi:type="dcterms:W3CDTF">2021-05-21T09:45:05Z</dcterms:created>
  <dcterms:modified xsi:type="dcterms:W3CDTF">2021-08-17T12:09:04Z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0x0101008696D14171FA4CED8F032AD334D7A9EF00267EE269EF76C2479FC7BAB5BD521322</vt:lpwstr>
  </property>
  <property fmtid="{D5CDD505-2E9C-101B-9397-08002B2CF9AE}" pid="4" name="Documentsoort">
    <vt:lpwstr/>
  </property>
  <property fmtid="{D5CDD505-2E9C-101B-9397-08002B2CF9AE}" pid="5" name="Teamtrefwoorden">
    <vt:lpwstr>18;#4.1 Inschrijvingsfase - Publicatie TenderNed|36f1f5c8-b8e6-4e6a-8b29-8f7a4bd8e0cd</vt:lpwstr>
  </property>
  <property fmtid="{D5CDD505-2E9C-101B-9397-08002B2CF9AE}" pid="6" name="_dlc_DocIdItemGuid">
    <vt:lpwstr>bcb81264-3bfc-4c7d-b063-0d887486aebd</vt:lpwstr>
  </property>
  <property fmtid="{D5CDD505-2E9C-101B-9397-08002B2CF9AE}" pid="7" name="iadc89b14e6f46d3bf0676593dca1557">
    <vt:lpwstr/>
  </property>
  <property fmtid="{D5CDD505-2E9C-101B-9397-08002B2CF9AE}" pid="8" name="Dossiertype">
    <vt:lpwstr/>
  </property>
</Properties>
</file>