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significantgroep-my.sharepoint.com/personal/eric_desmet_significant_nl/Documents/Projecten/CBR/Constructie- afnamesoftware/06. Inlichtingenfase/Nota van inlichtingen 2/"/>
    </mc:Choice>
  </mc:AlternateContent>
  <xr:revisionPtr revIDLastSave="3" documentId="13_ncr:1_{9EA9446A-6867-4902-8FA5-944F72213C5A}" xr6:coauthVersionLast="47" xr6:coauthVersionMax="47" xr10:uidLastSave="{DC4D420F-3386-4F05-9692-86791FFFCA0A}"/>
  <workbookProtection lockStructure="1"/>
  <bookViews>
    <workbookView xWindow="-108" yWindow="-108" windowWidth="23256" windowHeight="12576" firstSheet="1" activeTab="1" xr2:uid="{F83651C3-261C-4BB4-9399-1F73D96D06E1}"/>
  </bookViews>
  <sheets>
    <sheet name="Legenda" sheetId="1" r:id="rId1"/>
    <sheet name="Requirements" sheetId="2" r:id="rId2"/>
    <sheet name="Lijsten" sheetId="4" state="hidden" r:id="rId3"/>
  </sheets>
  <externalReferences>
    <externalReference r:id="rId4"/>
  </externalReferences>
  <definedNames>
    <definedName name="_xlnm._FilterDatabase" localSheetId="0" hidden="1">Legenda!$A$1:$D$8</definedName>
    <definedName name="_xlnm._FilterDatabase" localSheetId="1" hidden="1">Requirements!$A$1:$I$130</definedName>
    <definedName name="J_N">[1]Lijsten!$A$1:$A$3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6" i="2" l="1"/>
  <c r="G26" i="2"/>
  <c r="G27" i="2"/>
  <c r="H27" i="2"/>
  <c r="H108" i="2"/>
  <c r="G108" i="2"/>
  <c r="H107" i="2"/>
  <c r="G107" i="2"/>
  <c r="H87" i="2"/>
  <c r="G87" i="2"/>
  <c r="H86" i="2"/>
  <c r="G86" i="2"/>
  <c r="H129" i="2" l="1"/>
  <c r="H128" i="2"/>
  <c r="H127" i="2"/>
  <c r="H126" i="2"/>
  <c r="H125" i="2"/>
  <c r="H124" i="2"/>
  <c r="H123" i="2"/>
  <c r="H122" i="2"/>
  <c r="H121" i="2"/>
  <c r="H120" i="2"/>
  <c r="H119" i="2"/>
  <c r="H118" i="2"/>
  <c r="H117" i="2"/>
  <c r="H116" i="2"/>
  <c r="H115" i="2"/>
  <c r="H114" i="2"/>
  <c r="H113" i="2"/>
  <c r="H112" i="2"/>
  <c r="H111" i="2"/>
  <c r="H110" i="2"/>
  <c r="H109" i="2"/>
  <c r="H104" i="2"/>
  <c r="H106" i="2"/>
  <c r="H105" i="2"/>
  <c r="H103" i="2"/>
  <c r="H102" i="2"/>
  <c r="H101" i="2"/>
  <c r="H100" i="2"/>
  <c r="H99" i="2"/>
  <c r="H98" i="2"/>
  <c r="H97" i="2"/>
  <c r="H96" i="2"/>
  <c r="H95" i="2"/>
  <c r="H94" i="2"/>
  <c r="H93" i="2"/>
  <c r="H92" i="2"/>
  <c r="H91" i="2"/>
  <c r="H90" i="2"/>
  <c r="H89" i="2"/>
  <c r="H88" i="2"/>
  <c r="H85" i="2"/>
  <c r="H84" i="2"/>
  <c r="H83" i="2"/>
  <c r="H82" i="2"/>
  <c r="H81" i="2"/>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2" i="2"/>
  <c r="H51" i="2"/>
  <c r="H50" i="2"/>
  <c r="H49" i="2"/>
  <c r="H48" i="2"/>
  <c r="H47" i="2"/>
  <c r="H46" i="2"/>
  <c r="H45" i="2"/>
  <c r="H44" i="2"/>
  <c r="H43" i="2"/>
  <c r="H42" i="2"/>
  <c r="H41" i="2"/>
  <c r="H40" i="2"/>
  <c r="H39" i="2"/>
  <c r="H38" i="2"/>
  <c r="H37" i="2"/>
  <c r="H36" i="2"/>
  <c r="H35" i="2"/>
  <c r="H34" i="2"/>
  <c r="H33" i="2"/>
  <c r="H32" i="2"/>
  <c r="H31" i="2"/>
  <c r="H30" i="2"/>
  <c r="H29" i="2"/>
  <c r="H28" i="2"/>
  <c r="H25" i="2"/>
  <c r="H24" i="2"/>
  <c r="H23" i="2"/>
  <c r="H22" i="2"/>
  <c r="H21" i="2"/>
  <c r="H20" i="2"/>
  <c r="H19" i="2"/>
  <c r="H18" i="2"/>
  <c r="H17" i="2"/>
  <c r="H16" i="2"/>
  <c r="H15" i="2"/>
  <c r="H14" i="2"/>
  <c r="H13" i="2"/>
  <c r="H12" i="2"/>
  <c r="H11" i="2"/>
  <c r="H10" i="2"/>
  <c r="H9" i="2"/>
  <c r="H8" i="2"/>
  <c r="H7" i="2"/>
  <c r="H6" i="2"/>
  <c r="H5" i="2"/>
  <c r="H4" i="2"/>
  <c r="H3" i="2"/>
  <c r="H2" i="2"/>
  <c r="G129" i="2"/>
  <c r="G128" i="2"/>
  <c r="G127" i="2"/>
  <c r="G126" i="2"/>
  <c r="G125" i="2"/>
  <c r="G124" i="2"/>
  <c r="G123" i="2"/>
  <c r="G122" i="2"/>
  <c r="G121" i="2"/>
  <c r="G120" i="2"/>
  <c r="G119" i="2"/>
  <c r="G118" i="2"/>
  <c r="G117" i="2"/>
  <c r="G116" i="2"/>
  <c r="G115" i="2"/>
  <c r="G114" i="2"/>
  <c r="G113" i="2"/>
  <c r="G112" i="2"/>
  <c r="G111" i="2"/>
  <c r="G110" i="2"/>
  <c r="G109" i="2"/>
  <c r="G104" i="2"/>
  <c r="G106" i="2"/>
  <c r="G105" i="2"/>
  <c r="G103" i="2"/>
  <c r="G102" i="2"/>
  <c r="G101" i="2"/>
  <c r="G100" i="2"/>
  <c r="G99" i="2"/>
  <c r="G98" i="2"/>
  <c r="G97" i="2"/>
  <c r="G96" i="2"/>
  <c r="G95" i="2"/>
  <c r="G94" i="2"/>
  <c r="G93" i="2"/>
  <c r="G92" i="2"/>
  <c r="G91" i="2"/>
  <c r="G90" i="2"/>
  <c r="G89" i="2"/>
  <c r="G88"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5" i="2"/>
  <c r="G24" i="2"/>
  <c r="G23" i="2"/>
  <c r="G22" i="2"/>
  <c r="G21" i="2"/>
  <c r="G20" i="2"/>
  <c r="G19" i="2"/>
  <c r="G18" i="2"/>
  <c r="G17" i="2"/>
  <c r="G16" i="2"/>
  <c r="G15" i="2"/>
  <c r="G14" i="2"/>
  <c r="G13" i="2"/>
  <c r="G12" i="2"/>
  <c r="G11" i="2"/>
  <c r="G10" i="2"/>
  <c r="G9" i="2"/>
  <c r="G8" i="2"/>
  <c r="G7" i="2"/>
  <c r="G6" i="2"/>
  <c r="G5" i="2"/>
  <c r="G4" i="2"/>
  <c r="G3" i="2"/>
  <c r="G2" i="2"/>
  <c r="H130" i="2" l="1"/>
</calcChain>
</file>

<file path=xl/sharedStrings.xml><?xml version="1.0" encoding="utf-8"?>
<sst xmlns="http://schemas.openxmlformats.org/spreadsheetml/2006/main" count="537" uniqueCount="185">
  <si>
    <t>Aanduiding</t>
  </si>
  <si>
    <t>Betekenis</t>
  </si>
  <si>
    <t>Toelichting</t>
  </si>
  <si>
    <t>Score</t>
  </si>
  <si>
    <t>M</t>
  </si>
  <si>
    <t>Must have</t>
  </si>
  <si>
    <t xml:space="preserve">Eis. Requirement waaraan de oplossing moet voldoen. Niet voldoen resulteert in ongeldigheid van de Inschrijving. </t>
  </si>
  <si>
    <t>Knock-out</t>
  </si>
  <si>
    <t>S</t>
  </si>
  <si>
    <t>Should have</t>
  </si>
  <si>
    <t xml:space="preserve">Wens. Zeer gewenste requirement, maar zonder voldoet de oplossing ook. </t>
  </si>
  <si>
    <t>ID</t>
  </si>
  <si>
    <t>Onderdeel</t>
  </si>
  <si>
    <t>Cluster</t>
  </si>
  <si>
    <t>Beschrijving</t>
  </si>
  <si>
    <t xml:space="preserve">Prioriteit </t>
  </si>
  <si>
    <t>Voldoet de oplossing
(J/N)</t>
  </si>
  <si>
    <t>Knock out</t>
  </si>
  <si>
    <t>Opmerkingen</t>
  </si>
  <si>
    <t>Functioneel - Constructie</t>
  </si>
  <si>
    <t>Constructie van Items</t>
  </si>
  <si>
    <t xml:space="preserve">De Items zijn uniek identificeerbaar. </t>
  </si>
  <si>
    <t>Op Items is versiebeheer mogelijk.</t>
  </si>
  <si>
    <t>Bij het Item worden de maker en de laatste versie van het Item zichtbaar.</t>
  </si>
  <si>
    <t xml:space="preserve">Het moet mogelijk zijn om Metadata toe te voegen aan Items. </t>
  </si>
  <si>
    <t>Op itemniveau moet er een notitie geplaatst kunnen worden. Deze notitie mag in het afnameproces niet zichtbaar zijn.</t>
  </si>
  <si>
    <t xml:space="preserve">Gedurende de levenscyclus van een Item, kent het Item verschillende statussen. Denk bijvoorbeeld aan In ontwikkeling, ter review, ter goedkeuring, definitief, gearchiveerd. </t>
  </si>
  <si>
    <t>Bij de constructie van een Item moet een goedkeuringsproces kunnen worden ingericht.</t>
  </si>
  <si>
    <t>De volgende itemtypes moeten mogelijk zijn: meerkeuzevragen (van 2 tot 6 antwoordmogelijkheden), multiple response, open vragen (1 kort anwoord, invulmarge en essay), numerieke vragen, hot spot, sleepvragen, single sleepvragen, animaties, bewegende beelden, matrix, match en rangschikking.</t>
  </si>
  <si>
    <t xml:space="preserve">Antwoorden binnen een Item moeten verschillende gewichten kunnen krijgen. </t>
  </si>
  <si>
    <t xml:space="preserve">Bij de tabellen die in het Item kunnen worden aangemaakt kunnen juiste antwoorden gesleept of ingevoerd worden. Binnen de tabellen kan per cel aangegeven worden wat het juiste antwoord is </t>
  </si>
  <si>
    <t>Zaai-items zijn herkenbaar gedurende de gehele Item- en toetsconstructie.</t>
  </si>
  <si>
    <t>Binnen de Items kunnen tabellen aangemaakt worden.</t>
  </si>
  <si>
    <t>Indien er gebruik gemaakt wordt van verschillende Itembanken, dan moet het mogelijk zijn om de Items te kopieren naar de andere Itembank(en).</t>
  </si>
  <si>
    <t>Het moet mogelijk zijn om op Itemniveau aan te geven of de antwoordmogelijkheden qua volgorde gerandomiseerd moeten worden door het afnamesysteem.</t>
  </si>
  <si>
    <t>De punten (score) die per Item behaald moet worden, is instelbaar en moet kunnen worden geinterpreteerd door het afnamesysteem.</t>
  </si>
  <si>
    <t>Het moet mogelijk zijn om zelf te bepalen kenmerken (Metadata) toe te voegen aan een Item.</t>
  </si>
  <si>
    <t xml:space="preserve">Er is een zoekfunctie beschikbaar om Items op kenmerk (Metadata) te vinden. </t>
  </si>
  <si>
    <t>In een Item is zichtbaar of deze wordt gebruikt in een lopende toetsvariant</t>
  </si>
  <si>
    <t>Items moeten door middel van sjablonen kunnen worden opgebouwd.</t>
  </si>
  <si>
    <t>Itemteksten moeten kunnen worden opgemaakt.</t>
  </si>
  <si>
    <t>Items moeten in het Nederland en Engels kunnen worden aangeboden.</t>
  </si>
  <si>
    <t>Items kunnen meertalig worden aangeboden.</t>
  </si>
  <si>
    <t>Per Item kunnen minimaal 8 digitale bijlages toegevoegd/verwijderd worden die gedurende de afname van de toets geraadpleegd kunnen worden door de kandidaat.</t>
  </si>
  <si>
    <t>24A</t>
  </si>
  <si>
    <t xml:space="preserve">Het is mogelijk zijn om Friend-sets te maken van een groep Items. </t>
  </si>
  <si>
    <t>24B</t>
  </si>
  <si>
    <t xml:space="preserve">Het is mogelijk zijn om Enemy-sets te maken van een groep Items. </t>
  </si>
  <si>
    <t>Het aantal tekens binnen openvraagvelden is instelbaar.</t>
  </si>
  <si>
    <t>Toegankelijkheidsinstellingen zijn als criterium aan een Toetsversie te koppelen.</t>
  </si>
  <si>
    <t>Constructie van toetsen</t>
  </si>
  <si>
    <t>Een toets moet opgedeeld kunnen worden in toetsonderdelen, waarbij ieder toetsonderdeel een eigen cesuur moet kunnen hebben.</t>
  </si>
  <si>
    <t xml:space="preserve">Het moet mogelijk zijn om Items per toetsonderdeel te randomiseren. </t>
  </si>
  <si>
    <t>Bij de constructie van een Toetsversie moet een goedkeuringsproces kunnen worden ingericht.</t>
  </si>
  <si>
    <t>Antwoordtijd per Item, toetsonderdeel en Toetsversie moeten instelbaar zijn.</t>
  </si>
  <si>
    <t>Het moet instelbaar zijn fout beantwoorde Items te tonen aan de kandidaat na afloop van de toets.</t>
  </si>
  <si>
    <t>Tijdslimiet voor het bekijken van de fout beantwoorde Items moet instelbaar zijn.</t>
  </si>
  <si>
    <t>Een Toetsversie moet gemaakt kunnen worden uit een vooraf gedefinieerd aantal criteria bijv. op basis van een template.</t>
  </si>
  <si>
    <t>Bij het samenstellen van een Toetsversie moet de oplossing rekening kunnen houden met uitsluitingen (van Items, combinaties van Items en/of itemvolgorde).</t>
  </si>
  <si>
    <t>De cesuur is in punten en percentages in te stellen.</t>
  </si>
  <si>
    <t>de oplossing respecteert vooraf gedefinieerde criteria en informeert de gebruiker bij afwijkingen.</t>
  </si>
  <si>
    <t>De oplossing moet in staat zijn om per kandidaat Toetsversies samen te stellen op basis van instelbare criteria</t>
  </si>
  <si>
    <t xml:space="preserve">De oplossing moet in staat zijn om automatisch Toetsversies samen te stellen op basis van instelbare criteria. </t>
  </si>
  <si>
    <t>Mutatie</t>
  </si>
  <si>
    <t>Er wordt een wijzigingshistorie bijgehouden.</t>
  </si>
  <si>
    <t xml:space="preserve">Wijzigingen moeten in bulk kunnen worden toegepast. </t>
  </si>
  <si>
    <t>Media</t>
  </si>
  <si>
    <t xml:space="preserve">Eén mediabestand kan gekoppeld worden aan meerdere Items. </t>
  </si>
  <si>
    <t>Via het mediabestand kan genavigeerd worden naar de bijbehorende Items.</t>
  </si>
  <si>
    <t>Het moet mogelijk zijn om filmpjes en gifjes of een vergelijkbare format in te voegen.</t>
  </si>
  <si>
    <t xml:space="preserve">De positionering en de grootte van het mediabestand kan bewerkt worden. </t>
  </si>
  <si>
    <t>Vereiste koppelingen</t>
  </si>
  <si>
    <t>Het moet mogelijk zijn om (in bulk) complete Items te kunnen importeren. Bij de import van Items kunnen alle kenmerken meegenomen worden.</t>
  </si>
  <si>
    <t>Het moet mogelijk zijn om een Toetsversie of een selectie van Items te exporteren ter validatie, analyse of het creëren van een statusoverzicht van de Items.</t>
  </si>
  <si>
    <t>Er kan binnen de oplossing door internen en externen aan de ontwikkeling van Items worden samengewerkt</t>
  </si>
  <si>
    <t>De oplossing bevat standaard overzichten ten behoeve van rapportage.</t>
  </si>
  <si>
    <t>De oplossing staat toe dat er overzichten/selecties gemaakt kunnen worden op basis van itemkenmerken en Metadata. De gebruiker bepaalt welke kenmerken en Metadata in het overzicht worden opgenomen.</t>
  </si>
  <si>
    <t>Het moet mogelijk zijn om Toetsversies binnen de oplossing te archiveren.</t>
  </si>
  <si>
    <t>Metadata van Items inclusief psychometrische data moeten kunnen worden gegenereerd van afname naar constructie. Constructie dient de informatie te koppelen aan het juiste Item.</t>
  </si>
  <si>
    <t>Er kan gekozen worden om de testitems (seeding) qua score wel of niet mee te nemen in de psychometrische data van afname naar constructie.</t>
  </si>
  <si>
    <t>Functioneel - Afname</t>
  </si>
  <si>
    <t>Het afname proces</t>
  </si>
  <si>
    <t>Alle itemtypes die in constructie worden gemaakt kunnen in afname worden gebruikt.</t>
  </si>
  <si>
    <t>Op elke Toetsunit moet elke Toetsversie afgenomen kunnen worden.</t>
  </si>
  <si>
    <t>De toets moet via touchscreen bediend kunnen worden.</t>
  </si>
  <si>
    <t xml:space="preserve">Alle criteria die aan een Toetsversie hangen in constructie worden overgenomen in afname, zoals tijd en cesuur. </t>
  </si>
  <si>
    <t xml:space="preserve">Bij een Toetsversie met invulvragen moet het mogelijk zijn om niet direct een resultaat te berekenen. Het antwoord kan later worden beoordeeld. </t>
  </si>
  <si>
    <t>Het geluid kan door de kandidaat harder of zachter worden gezet.</t>
  </si>
  <si>
    <t xml:space="preserve">Het moet mogelijk zijn om gesproken teksten opnieuw af te spelen. </t>
  </si>
  <si>
    <t>Het moet mogelijk zijn voor de kandidaat om voor de start van de toets vast te stellen of het geluid het doet.</t>
  </si>
  <si>
    <t>Resterende antwoordtijd is zichtbaar voor de kandidaat per vraag, module en/of de gehele toets.</t>
  </si>
  <si>
    <t>De kandidaat heeft de mogelijkheid om binnen alleen het toetsonderdeel terug te bladeren en antwoorden te corrigeren.</t>
  </si>
  <si>
    <t>De kandidaat heeft de mogelijkheid om binnen een toetsonderdeel vragen te markeren, deze terug te vinden in een overzicht en hier naartoe te navigeren.</t>
  </si>
  <si>
    <t>De kandidaat heeft de mogelijkheid om binnen een toetsonderdeel via een overzicht naar onbeantwoorde vragen te navigeren.</t>
  </si>
  <si>
    <t>Het moet mogelijk zijn om bij verschillende itemtypes een rekenmachine on screen te gebruiken.</t>
  </si>
  <si>
    <t>Het moet mogelijk zijn om bij verschillende itemtypes een toetsenbord on screen te gebruiken.</t>
  </si>
  <si>
    <t xml:space="preserve">De vraag moet altijd zichtbaar zijn bij gebruik van hulpmiddelen zoals bijlagen, on screen toetsenbord of rekenmachine.
</t>
  </si>
  <si>
    <t>De tekst in bijlages is voor de kandidaat doorzoekbaar.</t>
  </si>
  <si>
    <t xml:space="preserve">Bij het openen van een bijlage is een (pinch to) zoomfunctie beschikbaar. </t>
  </si>
  <si>
    <t xml:space="preserve">De toets moet vroegtijdig kunnen worden beëindigd. Er wordt een waarschuwing gegeven voordat de toets kan worden beëindigd. </t>
  </si>
  <si>
    <t>Na beëindiging van het toets moet de uitslag direct op het scherm getoond worden aan de kandidaat. De criteria worden overgenomen vanuit constructie.</t>
  </si>
  <si>
    <t>Het moet mogelijk zijn om fout beantwoorde vragen en/of antwoorden na het afronden van de toets te tonen. De criteria worden overgenomen vanuit constructie.</t>
  </si>
  <si>
    <t>De juiste toets kan met een referentiecode worden gestart.</t>
  </si>
  <si>
    <t>Na het invoeren van de referentiecode (zie 73) geeft het systeem zelf te bepalen kandidaats- en toetsgegevens weer.</t>
  </si>
  <si>
    <t>Na een onderbreking buiten de invloedsfeer van de kandidaat (bijvoorbeeld n.a.v. een technische storing) moet de toets indien nodig op een andere Toetsunit kunnen worden hervat.</t>
  </si>
  <si>
    <t xml:space="preserve">In relatie tot 63 en 64 moet het totaal aantal te behalen punten per vraag in het overzicht zichtbaar zijn. </t>
  </si>
  <si>
    <t>Het totaal aantal te behalen punten per vraag moet getoond kunnen worden in het scherm van de vraag. Dit is instelbaar per Toetsversie binnen constructie.</t>
  </si>
  <si>
    <t>De Testvragen (Zaai-items) worden niet meegerekend in het eindresultaat. De antwoorden op de testvragen worden wel geregistreerd.</t>
  </si>
  <si>
    <t>Het afnamesysteem dient voor elke Toetsversie, voor elke kandidaat die de betreffende Toetsversie heeft gemaakt de antwoorden op de toetsvragen te registreren.</t>
  </si>
  <si>
    <t>Een Toetsversie moet afgenomen kunnen worden zonder dat daar een resultaat van wordt geregistreerd. Bijvoorbeeld ten behoeve van een oefentoets.</t>
  </si>
  <si>
    <t xml:space="preserve">Het is mogelijk voor de kandidaat om extra informatie te krijgen over de vraag, bijvoorbeeld in de vorm van een hulpknop. </t>
  </si>
  <si>
    <t xml:space="preserve">De kandidaat mag tijdens het afnemen van de toets niet uit de context van de toets uitbreken.
</t>
  </si>
  <si>
    <t>De oplossing beschikt over een proctoring functionaliteit of kan gekoppeld worden aan een proctoring tool om ongewenst gedrag/fraude te detecteren.</t>
  </si>
  <si>
    <t>De oplossing kan een koppeling vastleggen tussen een afgenomen toets en de toetsunit waar de toets is afgenomen.</t>
  </si>
  <si>
    <t>De oplossing kan een af te nemen toets toewijzen aan een toetsunit.</t>
  </si>
  <si>
    <t>Het reviewproces</t>
  </si>
  <si>
    <t>De oplossing dient inzage te geven aan de CBR medewerkers in de afgenomen toetsen ten behoeve van beoordeling achteraf of klachtafhandeling. Het is niet mogelijk om de antwoorden van de kandidaat bij te werken of achteraf te wijzigen.</t>
  </si>
  <si>
    <t xml:space="preserve">De antwoorden op open vragen dienen binnen de oplossing te kunnen worden nagekeken en beoordeeld. </t>
  </si>
  <si>
    <t>Het surveillanceproces</t>
  </si>
  <si>
    <t xml:space="preserve">De toets moet op locatie kunnen worden gemonitord door een Toezichthouder. Hierbij moet het minimaal mogelijk zijn de toetsen te pauzeren, stoppen, hervatten, starten en opmerkingen te plaatsen. </t>
  </si>
  <si>
    <t xml:space="preserve">Alle relevante informatie (zoals achternaam, reserveringsnummer, Toetsversie, tafelnummer) over de actieve toetsen moet kunnen worden weergegeven en zijn voor de Toezichthouder realtime in de zaal inzichtelijk </t>
  </si>
  <si>
    <t xml:space="preserve">Aan elke toets moet automatisch door de oplossing een verantwoordelijke Toezichthouder worden gekoppeld. </t>
  </si>
  <si>
    <t>Alle actieve toetsen in een zaal moeten in een keer gepauzeerd kunnen worden.</t>
  </si>
  <si>
    <t>Bij het hervatten van een toets moet extra tijd kunnen worden toegekend.</t>
  </si>
  <si>
    <t>Een Toetsunit moet kunnen worden geblokkeerd (bijvoorbeeld wanneer er een storing met de hardware is)</t>
  </si>
  <si>
    <t xml:space="preserve">Het moet voor de Toezichthouder mogelijk zijn om tijdens de toets opmerkingen te registreren voor alle actieve toetsen tegelijkertijd in de zaal. </t>
  </si>
  <si>
    <t>De resultaatverwerking moet per toets kunnen worden geblokkeerd door de Toezichthouder, bijvoorbeeld bij vermoeden van fraude of ongewenst gedrag.</t>
  </si>
  <si>
    <t>Functioneel - Algemeen</t>
  </si>
  <si>
    <t>Algemeen</t>
  </si>
  <si>
    <t>De teksten moeten kunnen worden verklankt en dit moet kunnen worden gecontroleerd.</t>
  </si>
  <si>
    <t xml:space="preserve">Het systeem moet in staat zijn om Engelse tekst te kunnen verklanken. </t>
  </si>
  <si>
    <t>Het systeem moet de mogelijkheid bieden tot voorlopige weergave (preview) van zowel een Item als een Toetsversie. De preview mogelijkheid dient overeen te komen met de werkelijke weergave (inclusief verklanking) voor de kandidaat.</t>
  </si>
  <si>
    <t>Security</t>
  </si>
  <si>
    <t>Binnen het autorisatiemodel van de oplossing moet functiescheiding kunnen worden toegepast.</t>
  </si>
  <si>
    <t>De oplossing moet gebruik kunnen maken van Microsoft Active Directory (AD) en/of Azure AD als centrale user database (IdP).</t>
  </si>
  <si>
    <t>Kwaliteit</t>
  </si>
  <si>
    <t>Er dient naast een productieomgeving ook een test-/acceptatieomgeving aanwezig te zijn. Deze omgevingen moeten functioneel identiek zijn.</t>
  </si>
  <si>
    <t>De inschrijver levert bij iedere oplevering release notes aan, waarin zowel de technische als functionele aanpassingen beschreven zijn.</t>
  </si>
  <si>
    <t>Beheer</t>
  </si>
  <si>
    <t>Er moet documentatie beschikbaar zijn waarmee inzichtelijk wordt gemaakt welke configuratie instellingen er zijn en wat ze doen?</t>
  </si>
  <si>
    <t>Het is mogelijk voor functioneel beheer om te zien hoeveel en welke gebruikers actief zijn ingelogd in het constructiesysteem.</t>
  </si>
  <si>
    <t>Performance</t>
  </si>
  <si>
    <t>In de oplossing worden toetsen zonder haperingen of vertragingen aangeboden en afgespeeld, ongeacht aantallen, toegepaste vraagtypes en media.</t>
  </si>
  <si>
    <t>De inschrijver kan voor de oplossing performanceverhogende maatregelen doorvoeren die passend zijn voor de omstandigheden bij het CBR. Denk hierbij aan een eventuele toename van het aantal gelijktijdig af te nemen toetsen, het aantal locaties en/of examenunits, het steeds meer toepassen van bewegend beeld etc..</t>
  </si>
  <si>
    <t>Technisch - Algemeen</t>
  </si>
  <si>
    <t>Authenticatie protocol</t>
  </si>
  <si>
    <t>De oplossing moet het SAML 2.0 en/of OpenID Connect authenticatie protocol ondersteunen.</t>
  </si>
  <si>
    <t>Autorisatie- en authenticatiebeheer</t>
  </si>
  <si>
    <t>De oplossing moet rolgebaseerde autorisatie ondersteunen.</t>
  </si>
  <si>
    <t>AVG Compliant</t>
  </si>
  <si>
    <t>Dataverwerking: de oplossing biedt alle mogelijkheden om de data AVG-compliant te verwerken.</t>
  </si>
  <si>
    <t>De oplossing biedt mogelijkheden om data geautomatiseerd te schonen.</t>
  </si>
  <si>
    <t>Backup &amp; recovery</t>
  </si>
  <si>
    <t>De oplossing biedt de mogelijkheid om backup &amp; recovery  uit te voeren.</t>
  </si>
  <si>
    <t>Beveiliging</t>
  </si>
  <si>
    <t>Autorisaties kunnen op Metadata worden toegepast.</t>
  </si>
  <si>
    <t>Browser-ondersteuning</t>
  </si>
  <si>
    <t>De oplossing ondersteunt altijd de laatste versie van de top 3 meest gebruikte browsers per device in Nederland.</t>
  </si>
  <si>
    <t>Continuïteit</t>
  </si>
  <si>
    <t>De oplossing biedt een minimale beschikbaarheid van 99,9%.</t>
  </si>
  <si>
    <t>Data opslag</t>
  </si>
  <si>
    <t>De data moet binnen de Europese Economische Ruimte (EER) worden verwerkt.</t>
  </si>
  <si>
    <t>Domein strategie</t>
  </si>
  <si>
    <t>De oplossing is een multi-tenant SaaS oplossing (niet specifiek voor het CBR).</t>
  </si>
  <si>
    <t>Event logging</t>
  </si>
  <si>
    <t>Proces gebeurtenissen (events) kunnen worden gelogd.</t>
  </si>
  <si>
    <t>Koppelingen</t>
  </si>
  <si>
    <t xml:space="preserve">Toetsproducten die door CBR gebruikt worden moeten uitgewisseld kunnen worden tussen de systemen en door een externe partij geleverd kunnen worden, bijvoorbeeld door middel van een API. </t>
  </si>
  <si>
    <t>De oplossing moet applicatiekoppelingen als gedefinieerde REST en/of SOAP API's ondersteunen.</t>
  </si>
  <si>
    <t>De oplossing heeft een REST en/of SOAP API's voor het uitwisselen van minimaal de volgende gegevens:
- reserveringsgegevens 
- toetsgegevens</t>
  </si>
  <si>
    <t>Log retentie</t>
  </si>
  <si>
    <t>Loginformatie binnen de tenant kan automatisch worden geschoond.</t>
  </si>
  <si>
    <t>Logging</t>
  </si>
  <si>
    <t>De applicatie logt gebruikersactiviteiten (events) voor auditdoeleinden.</t>
  </si>
  <si>
    <t>De applicatie kan logberichten ontsluiten naar een externe applicatie.</t>
  </si>
  <si>
    <t>Versleuteling data-at-rest</t>
  </si>
  <si>
    <t>Data in rust is versleuteld opgeslagen o.b.v. minimaal AES256.</t>
  </si>
  <si>
    <t>Versleuteling netwerkverkeer</t>
  </si>
  <si>
    <t>Netwerkverkeer is versleuteld o.b.v. https met TLS 1.2 en/of TLS 1.3.</t>
  </si>
  <si>
    <t>Versleuteling van data</t>
  </si>
  <si>
    <t>TOTAAL</t>
  </si>
  <si>
    <t>J</t>
  </si>
  <si>
    <t>N</t>
  </si>
  <si>
    <t>Na de herstart van een client pc mogen er geen gegevens van de toets en/of van de kandidaat toegankelijk zijn.</t>
  </si>
  <si>
    <t>Data van het CBR is door de leverancier niet zonder meer te ontsleutelen.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</si>
</sst>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sz val="11"/>
      <color rgb="FF000000"/>
      <name val="Calibri"/>
      <family val="2"/>
      <scheme val="minor"/>
    </font>
    <font>
      <sz val="11"/>
      <color rgb="FF000000"/>
      <name val="Verdana"/>
      <family val="2"/>
    </font>
    <font>
      <sz val="11"/>
      <color rgb="FF9C0006"/>
      <name val="Verdana"/>
      <family val="2"/>
    </font>
    <font>
      <sz val="11"/>
      <color rgb="FF9C5700"/>
      <name val="Verdana"/>
      <family val="2"/>
    </font>
    <font>
      <sz val="11"/>
      <name val="Calibri"/>
      <family val="2"/>
      <scheme val="minor"/>
    </font>
    <font>
      <b/>
      <sz val="14"/>
      <color theme="0"/>
      <name val="Calibri"/>
      <family val="2"/>
      <scheme val="minor"/>
    </font>
  </fonts>
  <fills count="6">
    <fill>
      <patternFill patternType="none"/>
    </fill>
    <fill>
      <patternFill patternType="gray125"/>
    </fill>
    <fill>
      <patternFill patternType="solid">
        <fgColor rgb="FFFFC7CE"/>
      </patternFill>
    </fill>
    <fill>
      <patternFill patternType="solid">
        <fgColor rgb="FFFFEB9C"/>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7" fillId="2" borderId="0" applyNumberFormat="0" applyBorder="0" applyAlignment="0" applyProtection="0"/>
    <xf numFmtId="0" fontId="8" fillId="3" borderId="0" applyNumberFormat="0" applyBorder="0" applyAlignment="0" applyProtection="0"/>
  </cellStyleXfs>
  <cellXfs count="35">
    <xf numFmtId="0" fontId="0" fillId="0" borderId="0" xfId="0"/>
    <xf numFmtId="0" fontId="5" fillId="0" borderId="0" xfId="0" applyFont="1" applyAlignment="1">
      <alignment vertical="center"/>
    </xf>
    <xf numFmtId="0" fontId="3" fillId="0" borderId="0" xfId="0" applyFont="1"/>
    <xf numFmtId="0" fontId="5" fillId="0" borderId="0" xfId="0" applyFont="1"/>
    <xf numFmtId="0" fontId="7" fillId="0" borderId="0" xfId="1" applyFill="1" applyAlignment="1" applyProtection="1">
      <alignment vertical="top" wrapText="1"/>
    </xf>
    <xf numFmtId="0" fontId="9" fillId="4" borderId="1" xfId="2" applyFont="1" applyFill="1" applyBorder="1" applyAlignment="1" applyProtection="1">
      <alignment vertical="top" wrapText="1"/>
      <protection locked="0"/>
    </xf>
    <xf numFmtId="0" fontId="8" fillId="0" borderId="0" xfId="2" applyFill="1" applyAlignment="1" applyProtection="1">
      <alignment vertical="top" wrapText="1"/>
    </xf>
    <xf numFmtId="0" fontId="5" fillId="0" borderId="1" xfId="2" applyFont="1" applyFill="1" applyBorder="1" applyAlignment="1" applyProtection="1">
      <alignment vertical="top" wrapText="1"/>
      <protection locked="0"/>
    </xf>
    <xf numFmtId="0" fontId="5" fillId="0" borderId="1" xfId="0" applyFont="1" applyBorder="1" applyAlignment="1" applyProtection="1">
      <alignment vertical="top" wrapText="1"/>
      <protection locked="0"/>
    </xf>
    <xf numFmtId="0" fontId="4" fillId="5" borderId="1" xfId="0" applyFont="1" applyFill="1" applyBorder="1" applyAlignment="1">
      <alignment horizontal="center" vertical="center" wrapText="1"/>
    </xf>
    <xf numFmtId="0" fontId="0" fillId="0" borderId="0" xfId="0" applyAlignment="1">
      <alignment vertical="top" wrapText="1"/>
    </xf>
    <xf numFmtId="0" fontId="6" fillId="0" borderId="0" xfId="0" applyFont="1" applyAlignment="1">
      <alignment vertical="top" wrapText="1"/>
    </xf>
    <xf numFmtId="0" fontId="10" fillId="5" borderId="4"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3" fillId="0" borderId="0" xfId="0" applyFont="1" applyAlignment="1">
      <alignment vertical="top" wrapText="1"/>
    </xf>
    <xf numFmtId="0" fontId="3" fillId="0" borderId="0" xfId="0" applyFont="1" applyAlignment="1">
      <alignment horizontal="center" vertical="top" wrapText="1"/>
    </xf>
    <xf numFmtId="0" fontId="2" fillId="0" borderId="1" xfId="0" applyFont="1" applyBorder="1" applyAlignment="1">
      <alignment vertical="top" wrapText="1"/>
    </xf>
    <xf numFmtId="0" fontId="2" fillId="0" borderId="1" xfId="0" applyFont="1" applyBorder="1" applyAlignment="1" applyProtection="1">
      <alignment horizontal="center" vertical="top" wrapText="1"/>
      <protection locked="0"/>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2" fillId="0" borderId="0" xfId="0" applyFont="1"/>
    <xf numFmtId="0" fontId="2" fillId="0" borderId="1" xfId="0" applyFont="1" applyBorder="1" applyAlignment="1">
      <alignment horizontal="center" vertical="center" wrapText="1"/>
    </xf>
    <xf numFmtId="0" fontId="2" fillId="0" borderId="1" xfId="0" applyFont="1" applyBorder="1" applyAlignment="1" applyProtection="1">
      <alignment vertical="top" wrapText="1"/>
      <protection locked="0"/>
    </xf>
    <xf numFmtId="0" fontId="2" fillId="4" borderId="1" xfId="0" applyFont="1" applyFill="1" applyBorder="1" applyAlignment="1" applyProtection="1">
      <alignment vertical="top" wrapText="1"/>
      <protection locked="0"/>
    </xf>
    <xf numFmtId="0" fontId="2" fillId="0" borderId="3" xfId="0" applyFont="1" applyBorder="1" applyAlignment="1">
      <alignment horizontal="left" vertical="top" wrapText="1"/>
    </xf>
    <xf numFmtId="0" fontId="2" fillId="0" borderId="3" xfId="0" applyFont="1" applyBorder="1" applyAlignment="1">
      <alignment horizontal="center" vertical="top" wrapText="1"/>
    </xf>
    <xf numFmtId="0" fontId="2" fillId="0" borderId="3" xfId="0" applyFont="1" applyBorder="1" applyAlignment="1">
      <alignment horizontal="center" vertical="center" wrapText="1"/>
    </xf>
    <xf numFmtId="0" fontId="2" fillId="0" borderId="0" xfId="0" applyFont="1" applyAlignment="1">
      <alignment wrapText="1"/>
    </xf>
    <xf numFmtId="0" fontId="2" fillId="0" borderId="0" xfId="0" applyFont="1" applyAlignment="1">
      <alignment vertical="top" wrapText="1"/>
    </xf>
    <xf numFmtId="0" fontId="2" fillId="0" borderId="0" xfId="0" applyFont="1" applyAlignment="1">
      <alignment horizontal="center" wrapText="1"/>
    </xf>
    <xf numFmtId="0" fontId="2" fillId="0" borderId="0" xfId="0" applyFont="1" applyAlignment="1">
      <alignment horizontal="center" vertical="top" wrapText="1"/>
    </xf>
    <xf numFmtId="0" fontId="1" fillId="0" borderId="3" xfId="0" applyFont="1" applyBorder="1" applyAlignment="1">
      <alignment vertical="top" wrapText="1"/>
    </xf>
    <xf numFmtId="0" fontId="1" fillId="0" borderId="1" xfId="0" applyFont="1" applyBorder="1" applyAlignment="1">
      <alignment vertical="top" wrapText="1"/>
    </xf>
  </cellXfs>
  <cellStyles count="3">
    <cellStyle name="Neutraal" xfId="2" builtinId="28"/>
    <cellStyle name="Ongeldig" xfId="1" builtinId="27"/>
    <cellStyle name="Standaard" xfId="0" builtinId="0"/>
  </cellStyles>
  <dxfs count="6">
    <dxf>
      <font>
        <color theme="1"/>
      </font>
      <fill>
        <patternFill>
          <bgColor rgb="FFFF0000"/>
        </patternFill>
      </fill>
    </dxf>
    <dxf>
      <font>
        <color theme="1"/>
      </font>
      <fill>
        <patternFill>
          <bgColor rgb="FFFF0000"/>
        </patternFill>
      </fill>
    </dxf>
    <dxf>
      <font>
        <color theme="1"/>
      </font>
      <fill>
        <patternFill>
          <bgColor rgb="FFFF0000"/>
        </patternFill>
      </fill>
    </dxf>
    <dxf>
      <font>
        <color theme="1"/>
      </font>
      <fill>
        <patternFill>
          <bgColor rgb="FFFF0000"/>
        </patternFill>
      </fill>
    </dxf>
    <dxf>
      <font>
        <color theme="1"/>
      </font>
      <fill>
        <patternFill>
          <bgColor rgb="FFFF0000"/>
        </patternFill>
      </fill>
    </dxf>
    <dxf>
      <font>
        <color theme="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Concept%20Requirements%20constructie-%20afnamesoftware%20v1.83.xlsx?A8549C4B" TargetMode="External"/><Relationship Id="rId1" Type="http://schemas.openxmlformats.org/officeDocument/2006/relationships/externalLinkPath" Target="file:///\\A8549C4B\Concept%20Requirements%20constructie-%20afnamesoftware%20v1.8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a"/>
      <sheetName val="Lijsten"/>
      <sheetName val="Requirements"/>
      <sheetName val="Begrippenlijst"/>
    </sheetNames>
    <sheetDataSet>
      <sheetData sheetId="0"/>
      <sheetData sheetId="1"/>
      <sheetData sheetId="2"/>
      <sheetData sheetId="3"/>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57706-9A28-412B-BAE2-1A7F2A5D5065}">
  <dimension ref="A1:D8"/>
  <sheetViews>
    <sheetView showGridLines="0" zoomScale="80" zoomScaleNormal="80" workbookViewId="0">
      <pane ySplit="1" topLeftCell="A2" activePane="bottomLeft" state="frozen"/>
      <selection activeCell="C18" sqref="C18"/>
      <selection pane="bottomLeft" activeCell="A2" sqref="A2"/>
    </sheetView>
  </sheetViews>
  <sheetFormatPr defaultRowHeight="14.4" x14ac:dyDescent="0.3"/>
  <cols>
    <col min="1" max="1" width="11.7265625" style="2" bestFit="1" customWidth="1"/>
    <col min="2" max="2" width="11" style="2" bestFit="1" customWidth="1"/>
    <col min="3" max="3" width="81.1796875" style="2" bestFit="1" customWidth="1"/>
    <col min="4" max="4" width="8.1796875" style="2" bestFit="1" customWidth="1"/>
  </cols>
  <sheetData>
    <row r="1" spans="1:4" ht="30" customHeight="1" x14ac:dyDescent="0.25">
      <c r="A1" s="9" t="s">
        <v>0</v>
      </c>
      <c r="B1" s="9" t="s">
        <v>1</v>
      </c>
      <c r="C1" s="9" t="s">
        <v>2</v>
      </c>
      <c r="D1" s="9" t="s">
        <v>3</v>
      </c>
    </row>
    <row r="2" spans="1:4" ht="24.6" customHeight="1" x14ac:dyDescent="0.25">
      <c r="A2" s="18" t="s">
        <v>4</v>
      </c>
      <c r="B2" s="18" t="s">
        <v>5</v>
      </c>
      <c r="C2" s="18" t="s">
        <v>6</v>
      </c>
      <c r="D2" s="21" t="s">
        <v>7</v>
      </c>
    </row>
    <row r="3" spans="1:4" ht="24.6" customHeight="1" x14ac:dyDescent="0.25">
      <c r="A3" s="18" t="s">
        <v>8</v>
      </c>
      <c r="B3" s="18" t="s">
        <v>9</v>
      </c>
      <c r="C3" s="18" t="s">
        <v>10</v>
      </c>
      <c r="D3" s="21">
        <v>1</v>
      </c>
    </row>
    <row r="4" spans="1:4" x14ac:dyDescent="0.3">
      <c r="A4" s="1"/>
      <c r="B4" s="22"/>
      <c r="C4" s="22"/>
      <c r="D4" s="22"/>
    </row>
    <row r="5" spans="1:4" x14ac:dyDescent="0.3">
      <c r="A5" s="1"/>
      <c r="B5" s="22"/>
      <c r="C5" s="22"/>
      <c r="D5" s="22"/>
    </row>
    <row r="6" spans="1:4" x14ac:dyDescent="0.3">
      <c r="A6" s="1"/>
      <c r="B6" s="22"/>
      <c r="C6" s="22"/>
      <c r="D6" s="22"/>
    </row>
    <row r="7" spans="1:4" x14ac:dyDescent="0.3">
      <c r="A7" s="1"/>
      <c r="B7" s="22"/>
      <c r="C7" s="22"/>
      <c r="D7" s="22"/>
    </row>
    <row r="8" spans="1:4" x14ac:dyDescent="0.3">
      <c r="A8" s="3"/>
      <c r="B8" s="22"/>
      <c r="C8" s="22"/>
      <c r="D8" s="22"/>
    </row>
  </sheetData>
  <sheetProtection sheet="1" objects="1" scenarios="1" sort="0" autoFilter="0"/>
  <autoFilter ref="A1:D8" xr:uid="{21BDE01A-BB58-4F47-A196-3B8EBD8DD069}"/>
  <pageMargins left="0.7" right="0.7" top="0.75" bottom="0.75" header="0.3" footer="0.3"/>
  <pageSetup paperSize="9"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ABE50-6F2A-4BCD-B200-7B9B4107E3FA}">
  <dimension ref="A1:I132"/>
  <sheetViews>
    <sheetView showGridLines="0" tabSelected="1" zoomScale="85" zoomScaleNormal="85" workbookViewId="0">
      <pane ySplit="1" topLeftCell="A2" activePane="bottomLeft" state="frozen"/>
      <selection activeCell="C18" sqref="C18"/>
      <selection pane="bottomLeft" activeCell="F2" sqref="F2"/>
    </sheetView>
  </sheetViews>
  <sheetFormatPr defaultColWidth="8.7265625" defaultRowHeight="14.4" x14ac:dyDescent="0.25"/>
  <cols>
    <col min="1" max="1" width="7.81640625" style="16" customWidth="1"/>
    <col min="2" max="2" width="18.81640625" style="16" customWidth="1"/>
    <col min="3" max="3" width="25.90625" style="16" customWidth="1"/>
    <col min="4" max="4" width="81" style="16" bestFit="1" customWidth="1"/>
    <col min="5" max="5" width="12" style="17" customWidth="1"/>
    <col min="6" max="7" width="15.08984375" style="17" customWidth="1"/>
    <col min="8" max="8" width="10" style="17" customWidth="1"/>
    <col min="9" max="9" width="55.7265625" style="16" customWidth="1"/>
    <col min="10" max="16384" width="8.7265625" style="10"/>
  </cols>
  <sheetData>
    <row r="1" spans="1:9" ht="43.2" x14ac:dyDescent="0.25">
      <c r="A1" s="9" t="s">
        <v>11</v>
      </c>
      <c r="B1" s="9" t="s">
        <v>12</v>
      </c>
      <c r="C1" s="9" t="s">
        <v>13</v>
      </c>
      <c r="D1" s="9" t="s">
        <v>14</v>
      </c>
      <c r="E1" s="9" t="s">
        <v>15</v>
      </c>
      <c r="F1" s="9" t="s">
        <v>16</v>
      </c>
      <c r="G1" s="9" t="s">
        <v>17</v>
      </c>
      <c r="H1" s="9" t="s">
        <v>3</v>
      </c>
      <c r="I1" s="9" t="s">
        <v>18</v>
      </c>
    </row>
    <row r="2" spans="1:9" s="11" customFormat="1" x14ac:dyDescent="0.25">
      <c r="A2" s="20">
        <v>1</v>
      </c>
      <c r="B2" s="20" t="s">
        <v>19</v>
      </c>
      <c r="C2" s="20" t="s">
        <v>20</v>
      </c>
      <c r="D2" s="18" t="s">
        <v>21</v>
      </c>
      <c r="E2" s="21" t="s">
        <v>4</v>
      </c>
      <c r="F2" s="19"/>
      <c r="G2" s="23" t="str">
        <f>IF(AND(E2="M",F2="N"),"Voldoet niet","")</f>
        <v/>
      </c>
      <c r="H2" s="21">
        <f>IF(AND(E2="S",F2="J"),1,0)</f>
        <v>0</v>
      </c>
      <c r="I2" s="24"/>
    </row>
    <row r="3" spans="1:9" s="11" customFormat="1" x14ac:dyDescent="0.25">
      <c r="A3" s="20">
        <v>2</v>
      </c>
      <c r="B3" s="20" t="s">
        <v>19</v>
      </c>
      <c r="C3" s="20" t="s">
        <v>20</v>
      </c>
      <c r="D3" s="18" t="s">
        <v>22</v>
      </c>
      <c r="E3" s="21" t="s">
        <v>4</v>
      </c>
      <c r="F3" s="19"/>
      <c r="G3" s="23" t="str">
        <f t="shared" ref="G3:G67" si="0">IF(AND(E3="M",F3="N"),"Voldoet niet","")</f>
        <v/>
      </c>
      <c r="H3" s="21">
        <f t="shared" ref="H3:H67" si="1">IF(AND(E3="S",F3="J"),1,0)</f>
        <v>0</v>
      </c>
      <c r="I3" s="24"/>
    </row>
    <row r="4" spans="1:9" s="11" customFormat="1" x14ac:dyDescent="0.25">
      <c r="A4" s="20">
        <v>3</v>
      </c>
      <c r="B4" s="20" t="s">
        <v>19</v>
      </c>
      <c r="C4" s="20" t="s">
        <v>20</v>
      </c>
      <c r="D4" s="18" t="s">
        <v>23</v>
      </c>
      <c r="E4" s="21" t="s">
        <v>4</v>
      </c>
      <c r="F4" s="19"/>
      <c r="G4" s="23" t="str">
        <f t="shared" si="0"/>
        <v/>
      </c>
      <c r="H4" s="21">
        <f t="shared" si="1"/>
        <v>0</v>
      </c>
      <c r="I4" s="24"/>
    </row>
    <row r="5" spans="1:9" s="11" customFormat="1" x14ac:dyDescent="0.25">
      <c r="A5" s="20">
        <v>4</v>
      </c>
      <c r="B5" s="20" t="s">
        <v>19</v>
      </c>
      <c r="C5" s="20" t="s">
        <v>20</v>
      </c>
      <c r="D5" s="18" t="s">
        <v>24</v>
      </c>
      <c r="E5" s="21" t="s">
        <v>4</v>
      </c>
      <c r="F5" s="19"/>
      <c r="G5" s="23" t="str">
        <f t="shared" si="0"/>
        <v/>
      </c>
      <c r="H5" s="21">
        <f t="shared" si="1"/>
        <v>0</v>
      </c>
      <c r="I5" s="24"/>
    </row>
    <row r="6" spans="1:9" x14ac:dyDescent="0.25">
      <c r="A6" s="20">
        <v>5</v>
      </c>
      <c r="B6" s="20" t="s">
        <v>19</v>
      </c>
      <c r="C6" s="20" t="s">
        <v>20</v>
      </c>
      <c r="D6" s="18" t="s">
        <v>25</v>
      </c>
      <c r="E6" s="21" t="s">
        <v>4</v>
      </c>
      <c r="F6" s="19"/>
      <c r="G6" s="23" t="str">
        <f t="shared" si="0"/>
        <v/>
      </c>
      <c r="H6" s="21">
        <f t="shared" si="1"/>
        <v>0</v>
      </c>
      <c r="I6" s="24"/>
    </row>
    <row r="7" spans="1:9" s="4" customFormat="1" ht="28.8" x14ac:dyDescent="0.25">
      <c r="A7" s="20">
        <v>6</v>
      </c>
      <c r="B7" s="20" t="s">
        <v>19</v>
      </c>
      <c r="C7" s="20" t="s">
        <v>20</v>
      </c>
      <c r="D7" s="18" t="s">
        <v>26</v>
      </c>
      <c r="E7" s="21" t="s">
        <v>4</v>
      </c>
      <c r="F7" s="19"/>
      <c r="G7" s="23" t="str">
        <f t="shared" si="0"/>
        <v/>
      </c>
      <c r="H7" s="21">
        <f t="shared" si="1"/>
        <v>0</v>
      </c>
      <c r="I7" s="24"/>
    </row>
    <row r="8" spans="1:9" x14ac:dyDescent="0.25">
      <c r="A8" s="20">
        <v>7</v>
      </c>
      <c r="B8" s="20" t="s">
        <v>19</v>
      </c>
      <c r="C8" s="20" t="s">
        <v>20</v>
      </c>
      <c r="D8" s="18" t="s">
        <v>27</v>
      </c>
      <c r="E8" s="21" t="s">
        <v>4</v>
      </c>
      <c r="F8" s="19"/>
      <c r="G8" s="23" t="str">
        <f t="shared" si="0"/>
        <v/>
      </c>
      <c r="H8" s="21">
        <f t="shared" si="1"/>
        <v>0</v>
      </c>
      <c r="I8" s="24"/>
    </row>
    <row r="9" spans="1:9" ht="43.2" x14ac:dyDescent="0.25">
      <c r="A9" s="20">
        <v>8</v>
      </c>
      <c r="B9" s="20" t="s">
        <v>19</v>
      </c>
      <c r="C9" s="20" t="s">
        <v>20</v>
      </c>
      <c r="D9" s="18" t="s">
        <v>28</v>
      </c>
      <c r="E9" s="21" t="s">
        <v>4</v>
      </c>
      <c r="F9" s="19"/>
      <c r="G9" s="23" t="str">
        <f t="shared" si="0"/>
        <v/>
      </c>
      <c r="H9" s="21">
        <f t="shared" si="1"/>
        <v>0</v>
      </c>
      <c r="I9" s="24"/>
    </row>
    <row r="10" spans="1:9" s="4" customFormat="1" x14ac:dyDescent="0.25">
      <c r="A10" s="20">
        <v>9</v>
      </c>
      <c r="B10" s="20" t="s">
        <v>19</v>
      </c>
      <c r="C10" s="20" t="s">
        <v>20</v>
      </c>
      <c r="D10" s="18" t="s">
        <v>29</v>
      </c>
      <c r="E10" s="21" t="s">
        <v>4</v>
      </c>
      <c r="F10" s="19"/>
      <c r="G10" s="23" t="str">
        <f t="shared" si="0"/>
        <v/>
      </c>
      <c r="H10" s="21">
        <f t="shared" si="1"/>
        <v>0</v>
      </c>
      <c r="I10" s="5"/>
    </row>
    <row r="11" spans="1:9" s="6" customFormat="1" ht="28.8" x14ac:dyDescent="0.25">
      <c r="A11" s="20">
        <v>10</v>
      </c>
      <c r="B11" s="20" t="s">
        <v>19</v>
      </c>
      <c r="C11" s="20" t="s">
        <v>20</v>
      </c>
      <c r="D11" s="18" t="s">
        <v>30</v>
      </c>
      <c r="E11" s="21" t="s">
        <v>8</v>
      </c>
      <c r="F11" s="19"/>
      <c r="G11" s="23" t="str">
        <f t="shared" si="0"/>
        <v/>
      </c>
      <c r="H11" s="21">
        <f t="shared" si="1"/>
        <v>0</v>
      </c>
      <c r="I11" s="5"/>
    </row>
    <row r="12" spans="1:9" x14ac:dyDescent="0.25">
      <c r="A12" s="20">
        <v>11</v>
      </c>
      <c r="B12" s="20" t="s">
        <v>19</v>
      </c>
      <c r="C12" s="20" t="s">
        <v>20</v>
      </c>
      <c r="D12" s="18" t="s">
        <v>31</v>
      </c>
      <c r="E12" s="21" t="s">
        <v>4</v>
      </c>
      <c r="F12" s="19"/>
      <c r="G12" s="23" t="str">
        <f t="shared" si="0"/>
        <v/>
      </c>
      <c r="H12" s="21">
        <f t="shared" si="1"/>
        <v>0</v>
      </c>
      <c r="I12" s="24"/>
    </row>
    <row r="13" spans="1:9" s="4" customFormat="1" x14ac:dyDescent="0.25">
      <c r="A13" s="20">
        <v>12</v>
      </c>
      <c r="B13" s="20" t="s">
        <v>19</v>
      </c>
      <c r="C13" s="20" t="s">
        <v>20</v>
      </c>
      <c r="D13" s="18" t="s">
        <v>32</v>
      </c>
      <c r="E13" s="21" t="s">
        <v>4</v>
      </c>
      <c r="F13" s="19"/>
      <c r="G13" s="23" t="str">
        <f t="shared" si="0"/>
        <v/>
      </c>
      <c r="H13" s="21">
        <f t="shared" si="1"/>
        <v>0</v>
      </c>
      <c r="I13" s="25"/>
    </row>
    <row r="14" spans="1:9" s="6" customFormat="1" ht="28.8" x14ac:dyDescent="0.25">
      <c r="A14" s="20">
        <v>13</v>
      </c>
      <c r="B14" s="20" t="s">
        <v>19</v>
      </c>
      <c r="C14" s="20" t="s">
        <v>20</v>
      </c>
      <c r="D14" s="18" t="s">
        <v>33</v>
      </c>
      <c r="E14" s="21" t="s">
        <v>4</v>
      </c>
      <c r="F14" s="19"/>
      <c r="G14" s="23" t="str">
        <f t="shared" si="0"/>
        <v/>
      </c>
      <c r="H14" s="21">
        <f t="shared" si="1"/>
        <v>0</v>
      </c>
      <c r="I14" s="24"/>
    </row>
    <row r="15" spans="1:9" s="6" customFormat="1" ht="28.8" x14ac:dyDescent="0.25">
      <c r="A15" s="20">
        <v>14</v>
      </c>
      <c r="B15" s="20" t="s">
        <v>19</v>
      </c>
      <c r="C15" s="20" t="s">
        <v>20</v>
      </c>
      <c r="D15" s="18" t="s">
        <v>34</v>
      </c>
      <c r="E15" s="21" t="s">
        <v>4</v>
      </c>
      <c r="F15" s="19"/>
      <c r="G15" s="23" t="str">
        <f t="shared" si="0"/>
        <v/>
      </c>
      <c r="H15" s="21">
        <f t="shared" si="1"/>
        <v>0</v>
      </c>
      <c r="I15" s="24"/>
    </row>
    <row r="16" spans="1:9" ht="28.8" x14ac:dyDescent="0.25">
      <c r="A16" s="20">
        <v>15</v>
      </c>
      <c r="B16" s="20" t="s">
        <v>19</v>
      </c>
      <c r="C16" s="20" t="s">
        <v>20</v>
      </c>
      <c r="D16" s="18" t="s">
        <v>35</v>
      </c>
      <c r="E16" s="21" t="s">
        <v>4</v>
      </c>
      <c r="F16" s="19"/>
      <c r="G16" s="23" t="str">
        <f t="shared" si="0"/>
        <v/>
      </c>
      <c r="H16" s="21">
        <f t="shared" si="1"/>
        <v>0</v>
      </c>
      <c r="I16" s="24"/>
    </row>
    <row r="17" spans="1:9" x14ac:dyDescent="0.25">
      <c r="A17" s="20">
        <v>16</v>
      </c>
      <c r="B17" s="20" t="s">
        <v>19</v>
      </c>
      <c r="C17" s="20" t="s">
        <v>20</v>
      </c>
      <c r="D17" s="18" t="s">
        <v>36</v>
      </c>
      <c r="E17" s="21" t="s">
        <v>4</v>
      </c>
      <c r="F17" s="19"/>
      <c r="G17" s="23" t="str">
        <f t="shared" si="0"/>
        <v/>
      </c>
      <c r="H17" s="21">
        <f t="shared" si="1"/>
        <v>0</v>
      </c>
      <c r="I17" s="24"/>
    </row>
    <row r="18" spans="1:9" x14ac:dyDescent="0.25">
      <c r="A18" s="20">
        <v>17</v>
      </c>
      <c r="B18" s="20" t="s">
        <v>19</v>
      </c>
      <c r="C18" s="20" t="s">
        <v>20</v>
      </c>
      <c r="D18" s="18" t="s">
        <v>37</v>
      </c>
      <c r="E18" s="21" t="s">
        <v>4</v>
      </c>
      <c r="F18" s="19"/>
      <c r="G18" s="23" t="str">
        <f t="shared" si="0"/>
        <v/>
      </c>
      <c r="H18" s="21">
        <f t="shared" si="1"/>
        <v>0</v>
      </c>
      <c r="I18" s="24"/>
    </row>
    <row r="19" spans="1:9" x14ac:dyDescent="0.25">
      <c r="A19" s="20">
        <v>18</v>
      </c>
      <c r="B19" s="20" t="s">
        <v>19</v>
      </c>
      <c r="C19" s="20" t="s">
        <v>20</v>
      </c>
      <c r="D19" s="18" t="s">
        <v>38</v>
      </c>
      <c r="E19" s="21" t="s">
        <v>4</v>
      </c>
      <c r="F19" s="19"/>
      <c r="G19" s="23" t="str">
        <f t="shared" si="0"/>
        <v/>
      </c>
      <c r="H19" s="21">
        <f t="shared" si="1"/>
        <v>0</v>
      </c>
      <c r="I19" s="7"/>
    </row>
    <row r="20" spans="1:9" x14ac:dyDescent="0.25">
      <c r="A20" s="20">
        <v>19</v>
      </c>
      <c r="B20" s="20" t="s">
        <v>19</v>
      </c>
      <c r="C20" s="20" t="s">
        <v>20</v>
      </c>
      <c r="D20" s="18" t="s">
        <v>39</v>
      </c>
      <c r="E20" s="21" t="s">
        <v>4</v>
      </c>
      <c r="F20" s="19"/>
      <c r="G20" s="23" t="str">
        <f t="shared" si="0"/>
        <v/>
      </c>
      <c r="H20" s="21">
        <f t="shared" si="1"/>
        <v>0</v>
      </c>
      <c r="I20" s="24"/>
    </row>
    <row r="21" spans="1:9" s="4" customFormat="1" x14ac:dyDescent="0.25">
      <c r="A21" s="20">
        <v>20</v>
      </c>
      <c r="B21" s="20" t="s">
        <v>19</v>
      </c>
      <c r="C21" s="20" t="s">
        <v>20</v>
      </c>
      <c r="D21" s="18" t="s">
        <v>40</v>
      </c>
      <c r="E21" s="21" t="s">
        <v>4</v>
      </c>
      <c r="F21" s="19"/>
      <c r="G21" s="23" t="str">
        <f t="shared" si="0"/>
        <v/>
      </c>
      <c r="H21" s="21">
        <f t="shared" si="1"/>
        <v>0</v>
      </c>
      <c r="I21" s="24"/>
    </row>
    <row r="22" spans="1:9" x14ac:dyDescent="0.25">
      <c r="A22" s="20">
        <v>21</v>
      </c>
      <c r="B22" s="20" t="s">
        <v>19</v>
      </c>
      <c r="C22" s="20" t="s">
        <v>20</v>
      </c>
      <c r="D22" s="18" t="s">
        <v>41</v>
      </c>
      <c r="E22" s="21" t="s">
        <v>4</v>
      </c>
      <c r="F22" s="19"/>
      <c r="G22" s="23" t="str">
        <f t="shared" si="0"/>
        <v/>
      </c>
      <c r="H22" s="21">
        <f t="shared" si="1"/>
        <v>0</v>
      </c>
      <c r="I22" s="24"/>
    </row>
    <row r="23" spans="1:9" s="6" customFormat="1" x14ac:dyDescent="0.25">
      <c r="A23" s="20">
        <v>22</v>
      </c>
      <c r="B23" s="20" t="s">
        <v>19</v>
      </c>
      <c r="C23" s="20" t="s">
        <v>20</v>
      </c>
      <c r="D23" s="18" t="s">
        <v>42</v>
      </c>
      <c r="E23" s="21" t="s">
        <v>8</v>
      </c>
      <c r="F23" s="19"/>
      <c r="G23" s="23" t="str">
        <f t="shared" si="0"/>
        <v/>
      </c>
      <c r="H23" s="21">
        <f t="shared" si="1"/>
        <v>0</v>
      </c>
      <c r="I23" s="24"/>
    </row>
    <row r="24" spans="1:9" s="4" customFormat="1" ht="28.8" x14ac:dyDescent="0.25">
      <c r="A24" s="20">
        <v>23</v>
      </c>
      <c r="B24" s="20" t="s">
        <v>19</v>
      </c>
      <c r="C24" s="20" t="s">
        <v>20</v>
      </c>
      <c r="D24" s="18" t="s">
        <v>43</v>
      </c>
      <c r="E24" s="21" t="s">
        <v>4</v>
      </c>
      <c r="F24" s="19"/>
      <c r="G24" s="23" t="str">
        <f t="shared" si="0"/>
        <v/>
      </c>
      <c r="H24" s="21">
        <f t="shared" si="1"/>
        <v>0</v>
      </c>
      <c r="I24" s="24"/>
    </row>
    <row r="25" spans="1:9" s="4" customFormat="1" x14ac:dyDescent="0.25">
      <c r="A25" s="20" t="s">
        <v>44</v>
      </c>
      <c r="B25" s="20" t="s">
        <v>19</v>
      </c>
      <c r="C25" s="20" t="s">
        <v>20</v>
      </c>
      <c r="D25" s="18" t="s">
        <v>45</v>
      </c>
      <c r="E25" s="21" t="s">
        <v>8</v>
      </c>
      <c r="F25" s="19"/>
      <c r="G25" s="23" t="str">
        <f t="shared" si="0"/>
        <v/>
      </c>
      <c r="H25" s="21">
        <f t="shared" si="1"/>
        <v>0</v>
      </c>
      <c r="I25" s="24"/>
    </row>
    <row r="26" spans="1:9" s="4" customFormat="1" x14ac:dyDescent="0.25">
      <c r="A26" s="20" t="s">
        <v>46</v>
      </c>
      <c r="B26" s="20" t="s">
        <v>19</v>
      </c>
      <c r="C26" s="20" t="s">
        <v>20</v>
      </c>
      <c r="D26" s="18" t="s">
        <v>47</v>
      </c>
      <c r="E26" s="21" t="s">
        <v>8</v>
      </c>
      <c r="F26" s="19"/>
      <c r="G26" s="23" t="str">
        <f t="shared" ref="G26" si="2">IF(AND(E26="M",F26="N"),"Voldoet niet","")</f>
        <v/>
      </c>
      <c r="H26" s="21">
        <f t="shared" ref="H26" si="3">IF(AND(E26="S",F26="J"),1,0)</f>
        <v>0</v>
      </c>
      <c r="I26" s="24"/>
    </row>
    <row r="27" spans="1:9" x14ac:dyDescent="0.25">
      <c r="A27" s="20">
        <v>25</v>
      </c>
      <c r="B27" s="20" t="s">
        <v>19</v>
      </c>
      <c r="C27" s="20" t="s">
        <v>20</v>
      </c>
      <c r="D27" s="18" t="s">
        <v>48</v>
      </c>
      <c r="E27" s="21" t="s">
        <v>8</v>
      </c>
      <c r="F27" s="19"/>
      <c r="G27" s="23" t="str">
        <f t="shared" si="0"/>
        <v/>
      </c>
      <c r="H27" s="21">
        <f t="shared" si="1"/>
        <v>0</v>
      </c>
      <c r="I27" s="8"/>
    </row>
    <row r="28" spans="1:9" x14ac:dyDescent="0.25">
      <c r="A28" s="20">
        <v>26</v>
      </c>
      <c r="B28" s="20" t="s">
        <v>19</v>
      </c>
      <c r="C28" s="20" t="s">
        <v>20</v>
      </c>
      <c r="D28" s="18" t="s">
        <v>49</v>
      </c>
      <c r="E28" s="21" t="s">
        <v>8</v>
      </c>
      <c r="F28" s="19"/>
      <c r="G28" s="23" t="str">
        <f t="shared" si="0"/>
        <v/>
      </c>
      <c r="H28" s="21">
        <f t="shared" si="1"/>
        <v>0</v>
      </c>
      <c r="I28" s="24"/>
    </row>
    <row r="29" spans="1:9" ht="28.8" x14ac:dyDescent="0.25">
      <c r="A29" s="20">
        <v>27</v>
      </c>
      <c r="B29" s="20" t="s">
        <v>19</v>
      </c>
      <c r="C29" s="20" t="s">
        <v>50</v>
      </c>
      <c r="D29" s="18" t="s">
        <v>51</v>
      </c>
      <c r="E29" s="21" t="s">
        <v>4</v>
      </c>
      <c r="F29" s="19"/>
      <c r="G29" s="23" t="str">
        <f t="shared" si="0"/>
        <v/>
      </c>
      <c r="H29" s="21">
        <f t="shared" si="1"/>
        <v>0</v>
      </c>
      <c r="I29" s="24"/>
    </row>
    <row r="30" spans="1:9" s="4" customFormat="1" x14ac:dyDescent="0.25">
      <c r="A30" s="20">
        <v>28</v>
      </c>
      <c r="B30" s="20" t="s">
        <v>19</v>
      </c>
      <c r="C30" s="20" t="s">
        <v>50</v>
      </c>
      <c r="D30" s="18" t="s">
        <v>52</v>
      </c>
      <c r="E30" s="21" t="s">
        <v>4</v>
      </c>
      <c r="F30" s="19"/>
      <c r="G30" s="23" t="str">
        <f t="shared" si="0"/>
        <v/>
      </c>
      <c r="H30" s="21">
        <f t="shared" si="1"/>
        <v>0</v>
      </c>
      <c r="I30" s="24"/>
    </row>
    <row r="31" spans="1:9" x14ac:dyDescent="0.25">
      <c r="A31" s="20">
        <v>29</v>
      </c>
      <c r="B31" s="20" t="s">
        <v>19</v>
      </c>
      <c r="C31" s="20" t="s">
        <v>50</v>
      </c>
      <c r="D31" s="18" t="s">
        <v>53</v>
      </c>
      <c r="E31" s="21" t="s">
        <v>4</v>
      </c>
      <c r="F31" s="19"/>
      <c r="G31" s="23" t="str">
        <f t="shared" si="0"/>
        <v/>
      </c>
      <c r="H31" s="21">
        <f t="shared" si="1"/>
        <v>0</v>
      </c>
      <c r="I31" s="24"/>
    </row>
    <row r="32" spans="1:9" x14ac:dyDescent="0.25">
      <c r="A32" s="20">
        <v>30</v>
      </c>
      <c r="B32" s="20" t="s">
        <v>19</v>
      </c>
      <c r="C32" s="20" t="s">
        <v>50</v>
      </c>
      <c r="D32" s="18" t="s">
        <v>54</v>
      </c>
      <c r="E32" s="21" t="s">
        <v>4</v>
      </c>
      <c r="F32" s="19"/>
      <c r="G32" s="23" t="str">
        <f t="shared" si="0"/>
        <v/>
      </c>
      <c r="H32" s="21">
        <f t="shared" si="1"/>
        <v>0</v>
      </c>
      <c r="I32" s="24"/>
    </row>
    <row r="33" spans="1:9" x14ac:dyDescent="0.25">
      <c r="A33" s="20">
        <v>31</v>
      </c>
      <c r="B33" s="20" t="s">
        <v>19</v>
      </c>
      <c r="C33" s="20" t="s">
        <v>50</v>
      </c>
      <c r="D33" s="18" t="s">
        <v>55</v>
      </c>
      <c r="E33" s="21" t="s">
        <v>4</v>
      </c>
      <c r="F33" s="19"/>
      <c r="G33" s="23" t="str">
        <f t="shared" si="0"/>
        <v/>
      </c>
      <c r="H33" s="21">
        <f t="shared" si="1"/>
        <v>0</v>
      </c>
      <c r="I33" s="24"/>
    </row>
    <row r="34" spans="1:9" x14ac:dyDescent="0.25">
      <c r="A34" s="20">
        <v>32</v>
      </c>
      <c r="B34" s="20" t="s">
        <v>19</v>
      </c>
      <c r="C34" s="20" t="s">
        <v>50</v>
      </c>
      <c r="D34" s="18" t="s">
        <v>56</v>
      </c>
      <c r="E34" s="21" t="s">
        <v>4</v>
      </c>
      <c r="F34" s="19"/>
      <c r="G34" s="23" t="str">
        <f t="shared" si="0"/>
        <v/>
      </c>
      <c r="H34" s="21">
        <f t="shared" si="1"/>
        <v>0</v>
      </c>
      <c r="I34" s="24"/>
    </row>
    <row r="35" spans="1:9" ht="28.8" x14ac:dyDescent="0.25">
      <c r="A35" s="20">
        <v>33</v>
      </c>
      <c r="B35" s="20" t="s">
        <v>19</v>
      </c>
      <c r="C35" s="20" t="s">
        <v>50</v>
      </c>
      <c r="D35" s="18" t="s">
        <v>57</v>
      </c>
      <c r="E35" s="21" t="s">
        <v>4</v>
      </c>
      <c r="F35" s="19"/>
      <c r="G35" s="23" t="str">
        <f t="shared" si="0"/>
        <v/>
      </c>
      <c r="H35" s="21">
        <f t="shared" si="1"/>
        <v>0</v>
      </c>
      <c r="I35" s="24"/>
    </row>
    <row r="36" spans="1:9" ht="28.8" x14ac:dyDescent="0.25">
      <c r="A36" s="20">
        <v>34</v>
      </c>
      <c r="B36" s="20" t="s">
        <v>19</v>
      </c>
      <c r="C36" s="20" t="s">
        <v>50</v>
      </c>
      <c r="D36" s="18" t="s">
        <v>58</v>
      </c>
      <c r="E36" s="21" t="s">
        <v>8</v>
      </c>
      <c r="F36" s="19"/>
      <c r="G36" s="23" t="str">
        <f t="shared" si="0"/>
        <v/>
      </c>
      <c r="H36" s="21">
        <f t="shared" si="1"/>
        <v>0</v>
      </c>
      <c r="I36" s="24"/>
    </row>
    <row r="37" spans="1:9" x14ac:dyDescent="0.25">
      <c r="A37" s="20">
        <v>35</v>
      </c>
      <c r="B37" s="20" t="s">
        <v>19</v>
      </c>
      <c r="C37" s="20" t="s">
        <v>50</v>
      </c>
      <c r="D37" s="18" t="s">
        <v>59</v>
      </c>
      <c r="E37" s="21" t="s">
        <v>4</v>
      </c>
      <c r="F37" s="19"/>
      <c r="G37" s="23" t="str">
        <f t="shared" si="0"/>
        <v/>
      </c>
      <c r="H37" s="21">
        <f t="shared" si="1"/>
        <v>0</v>
      </c>
      <c r="I37" s="24"/>
    </row>
    <row r="38" spans="1:9" x14ac:dyDescent="0.25">
      <c r="A38" s="20">
        <v>36</v>
      </c>
      <c r="B38" s="20" t="s">
        <v>19</v>
      </c>
      <c r="C38" s="20" t="s">
        <v>50</v>
      </c>
      <c r="D38" s="18" t="s">
        <v>60</v>
      </c>
      <c r="E38" s="21" t="s">
        <v>4</v>
      </c>
      <c r="F38" s="19"/>
      <c r="G38" s="23" t="str">
        <f t="shared" si="0"/>
        <v/>
      </c>
      <c r="H38" s="21">
        <f t="shared" si="1"/>
        <v>0</v>
      </c>
      <c r="I38" s="24"/>
    </row>
    <row r="39" spans="1:9" x14ac:dyDescent="0.25">
      <c r="A39" s="20">
        <v>37</v>
      </c>
      <c r="B39" s="20" t="s">
        <v>19</v>
      </c>
      <c r="C39" s="20" t="s">
        <v>50</v>
      </c>
      <c r="D39" s="18" t="s">
        <v>61</v>
      </c>
      <c r="E39" s="21" t="s">
        <v>8</v>
      </c>
      <c r="F39" s="19"/>
      <c r="G39" s="23" t="str">
        <f t="shared" si="0"/>
        <v/>
      </c>
      <c r="H39" s="21">
        <f t="shared" si="1"/>
        <v>0</v>
      </c>
      <c r="I39" s="24"/>
    </row>
    <row r="40" spans="1:9" x14ac:dyDescent="0.25">
      <c r="A40" s="20">
        <v>38</v>
      </c>
      <c r="B40" s="20" t="s">
        <v>19</v>
      </c>
      <c r="C40" s="20" t="s">
        <v>50</v>
      </c>
      <c r="D40" s="18" t="s">
        <v>62</v>
      </c>
      <c r="E40" s="21" t="s">
        <v>4</v>
      </c>
      <c r="F40" s="19"/>
      <c r="G40" s="23" t="str">
        <f t="shared" si="0"/>
        <v/>
      </c>
      <c r="H40" s="21">
        <f t="shared" si="1"/>
        <v>0</v>
      </c>
      <c r="I40" s="24"/>
    </row>
    <row r="41" spans="1:9" x14ac:dyDescent="0.25">
      <c r="A41" s="20">
        <v>39</v>
      </c>
      <c r="B41" s="20" t="s">
        <v>19</v>
      </c>
      <c r="C41" s="20" t="s">
        <v>63</v>
      </c>
      <c r="D41" s="18" t="s">
        <v>64</v>
      </c>
      <c r="E41" s="21" t="s">
        <v>4</v>
      </c>
      <c r="F41" s="19"/>
      <c r="G41" s="23" t="str">
        <f t="shared" si="0"/>
        <v/>
      </c>
      <c r="H41" s="21">
        <f t="shared" si="1"/>
        <v>0</v>
      </c>
      <c r="I41" s="24"/>
    </row>
    <row r="42" spans="1:9" x14ac:dyDescent="0.25">
      <c r="A42" s="20">
        <v>40</v>
      </c>
      <c r="B42" s="20" t="s">
        <v>19</v>
      </c>
      <c r="C42" s="20" t="s">
        <v>63</v>
      </c>
      <c r="D42" s="18" t="s">
        <v>65</v>
      </c>
      <c r="E42" s="21" t="s">
        <v>4</v>
      </c>
      <c r="F42" s="19"/>
      <c r="G42" s="23" t="str">
        <f t="shared" si="0"/>
        <v/>
      </c>
      <c r="H42" s="21">
        <f t="shared" si="1"/>
        <v>0</v>
      </c>
      <c r="I42" s="24"/>
    </row>
    <row r="43" spans="1:9" x14ac:dyDescent="0.25">
      <c r="A43" s="20">
        <v>41</v>
      </c>
      <c r="B43" s="20" t="s">
        <v>19</v>
      </c>
      <c r="C43" s="20" t="s">
        <v>66</v>
      </c>
      <c r="D43" s="18" t="s">
        <v>67</v>
      </c>
      <c r="E43" s="21" t="s">
        <v>4</v>
      </c>
      <c r="F43" s="19"/>
      <c r="G43" s="23" t="str">
        <f t="shared" si="0"/>
        <v/>
      </c>
      <c r="H43" s="21">
        <f t="shared" si="1"/>
        <v>0</v>
      </c>
      <c r="I43" s="24"/>
    </row>
    <row r="44" spans="1:9" x14ac:dyDescent="0.25">
      <c r="A44" s="20">
        <v>42</v>
      </c>
      <c r="B44" s="20" t="s">
        <v>19</v>
      </c>
      <c r="C44" s="20" t="s">
        <v>66</v>
      </c>
      <c r="D44" s="18" t="s">
        <v>68</v>
      </c>
      <c r="E44" s="21" t="s">
        <v>8</v>
      </c>
      <c r="F44" s="19"/>
      <c r="G44" s="23" t="str">
        <f t="shared" si="0"/>
        <v/>
      </c>
      <c r="H44" s="21">
        <f t="shared" si="1"/>
        <v>0</v>
      </c>
      <c r="I44" s="24"/>
    </row>
    <row r="45" spans="1:9" x14ac:dyDescent="0.25">
      <c r="A45" s="20">
        <v>43</v>
      </c>
      <c r="B45" s="20" t="s">
        <v>19</v>
      </c>
      <c r="C45" s="20" t="s">
        <v>66</v>
      </c>
      <c r="D45" s="18" t="s">
        <v>69</v>
      </c>
      <c r="E45" s="21" t="s">
        <v>4</v>
      </c>
      <c r="F45" s="19"/>
      <c r="G45" s="23" t="str">
        <f t="shared" si="0"/>
        <v/>
      </c>
      <c r="H45" s="21">
        <f t="shared" si="1"/>
        <v>0</v>
      </c>
      <c r="I45" s="24"/>
    </row>
    <row r="46" spans="1:9" x14ac:dyDescent="0.25">
      <c r="A46" s="20">
        <v>44</v>
      </c>
      <c r="B46" s="20" t="s">
        <v>19</v>
      </c>
      <c r="C46" s="20" t="s">
        <v>66</v>
      </c>
      <c r="D46" s="18" t="s">
        <v>70</v>
      </c>
      <c r="E46" s="21" t="s">
        <v>8</v>
      </c>
      <c r="F46" s="19"/>
      <c r="G46" s="23" t="str">
        <f t="shared" si="0"/>
        <v/>
      </c>
      <c r="H46" s="21">
        <f t="shared" si="1"/>
        <v>0</v>
      </c>
      <c r="I46" s="24"/>
    </row>
    <row r="47" spans="1:9" ht="28.8" x14ac:dyDescent="0.25">
      <c r="A47" s="20">
        <v>45</v>
      </c>
      <c r="B47" s="20" t="s">
        <v>19</v>
      </c>
      <c r="C47" s="20" t="s">
        <v>71</v>
      </c>
      <c r="D47" s="18" t="s">
        <v>72</v>
      </c>
      <c r="E47" s="21" t="s">
        <v>4</v>
      </c>
      <c r="F47" s="19"/>
      <c r="G47" s="23" t="str">
        <f t="shared" si="0"/>
        <v/>
      </c>
      <c r="H47" s="21">
        <f t="shared" si="1"/>
        <v>0</v>
      </c>
      <c r="I47" s="24"/>
    </row>
    <row r="48" spans="1:9" ht="28.8" x14ac:dyDescent="0.25">
      <c r="A48" s="20">
        <v>46</v>
      </c>
      <c r="B48" s="20" t="s">
        <v>19</v>
      </c>
      <c r="C48" s="20" t="s">
        <v>71</v>
      </c>
      <c r="D48" s="18" t="s">
        <v>73</v>
      </c>
      <c r="E48" s="21" t="s">
        <v>4</v>
      </c>
      <c r="F48" s="19"/>
      <c r="G48" s="23" t="str">
        <f t="shared" si="0"/>
        <v/>
      </c>
      <c r="H48" s="21">
        <f t="shared" si="1"/>
        <v>0</v>
      </c>
      <c r="I48" s="24"/>
    </row>
    <row r="49" spans="1:9" x14ac:dyDescent="0.25">
      <c r="A49" s="20">
        <v>47</v>
      </c>
      <c r="B49" s="20" t="s">
        <v>19</v>
      </c>
      <c r="C49" s="20" t="s">
        <v>71</v>
      </c>
      <c r="D49" s="18" t="s">
        <v>74</v>
      </c>
      <c r="E49" s="21" t="s">
        <v>8</v>
      </c>
      <c r="F49" s="19"/>
      <c r="G49" s="23" t="str">
        <f t="shared" si="0"/>
        <v/>
      </c>
      <c r="H49" s="21">
        <f t="shared" si="1"/>
        <v>0</v>
      </c>
      <c r="I49" s="8"/>
    </row>
    <row r="50" spans="1:9" x14ac:dyDescent="0.25">
      <c r="A50" s="20">
        <v>48</v>
      </c>
      <c r="B50" s="20" t="s">
        <v>19</v>
      </c>
      <c r="C50" s="20" t="s">
        <v>71</v>
      </c>
      <c r="D50" s="18" t="s">
        <v>75</v>
      </c>
      <c r="E50" s="21" t="s">
        <v>4</v>
      </c>
      <c r="F50" s="19"/>
      <c r="G50" s="23" t="str">
        <f t="shared" si="0"/>
        <v/>
      </c>
      <c r="H50" s="21">
        <f t="shared" si="1"/>
        <v>0</v>
      </c>
      <c r="I50" s="24"/>
    </row>
    <row r="51" spans="1:9" ht="28.8" x14ac:dyDescent="0.25">
      <c r="A51" s="20">
        <v>49</v>
      </c>
      <c r="B51" s="20" t="s">
        <v>19</v>
      </c>
      <c r="C51" s="20" t="s">
        <v>71</v>
      </c>
      <c r="D51" s="18" t="s">
        <v>76</v>
      </c>
      <c r="E51" s="21" t="s">
        <v>4</v>
      </c>
      <c r="F51" s="19"/>
      <c r="G51" s="23" t="str">
        <f t="shared" si="0"/>
        <v/>
      </c>
      <c r="H51" s="21">
        <f t="shared" si="1"/>
        <v>0</v>
      </c>
      <c r="I51" s="8"/>
    </row>
    <row r="52" spans="1:9" x14ac:dyDescent="0.25">
      <c r="A52" s="20">
        <v>50</v>
      </c>
      <c r="B52" s="20" t="s">
        <v>19</v>
      </c>
      <c r="C52" s="20" t="s">
        <v>71</v>
      </c>
      <c r="D52" s="18" t="s">
        <v>77</v>
      </c>
      <c r="E52" s="21" t="s">
        <v>4</v>
      </c>
      <c r="F52" s="19"/>
      <c r="G52" s="23" t="str">
        <f t="shared" si="0"/>
        <v/>
      </c>
      <c r="H52" s="21">
        <f t="shared" si="1"/>
        <v>0</v>
      </c>
      <c r="I52" s="24"/>
    </row>
    <row r="53" spans="1:9" ht="28.8" x14ac:dyDescent="0.25">
      <c r="A53" s="20">
        <v>51</v>
      </c>
      <c r="B53" s="20" t="s">
        <v>19</v>
      </c>
      <c r="C53" s="20" t="s">
        <v>71</v>
      </c>
      <c r="D53" s="18" t="s">
        <v>78</v>
      </c>
      <c r="E53" s="21" t="s">
        <v>8</v>
      </c>
      <c r="F53" s="19"/>
      <c r="G53" s="23" t="str">
        <f t="shared" si="0"/>
        <v/>
      </c>
      <c r="H53" s="21">
        <f t="shared" si="1"/>
        <v>0</v>
      </c>
      <c r="I53" s="24"/>
    </row>
    <row r="54" spans="1:9" ht="28.8" x14ac:dyDescent="0.25">
      <c r="A54" s="20">
        <v>52</v>
      </c>
      <c r="B54" s="20" t="s">
        <v>19</v>
      </c>
      <c r="C54" s="20" t="s">
        <v>71</v>
      </c>
      <c r="D54" s="18" t="s">
        <v>79</v>
      </c>
      <c r="E54" s="21" t="s">
        <v>8</v>
      </c>
      <c r="F54" s="19"/>
      <c r="G54" s="23" t="str">
        <f t="shared" si="0"/>
        <v/>
      </c>
      <c r="H54" s="21">
        <f t="shared" si="1"/>
        <v>0</v>
      </c>
      <c r="I54" s="24"/>
    </row>
    <row r="55" spans="1:9" x14ac:dyDescent="0.25">
      <c r="A55" s="20">
        <v>53</v>
      </c>
      <c r="B55" s="20" t="s">
        <v>80</v>
      </c>
      <c r="C55" s="20" t="s">
        <v>81</v>
      </c>
      <c r="D55" s="18" t="s">
        <v>82</v>
      </c>
      <c r="E55" s="21" t="s">
        <v>4</v>
      </c>
      <c r="F55" s="19"/>
      <c r="G55" s="23" t="str">
        <f t="shared" si="0"/>
        <v/>
      </c>
      <c r="H55" s="21">
        <f t="shared" si="1"/>
        <v>0</v>
      </c>
      <c r="I55" s="24"/>
    </row>
    <row r="56" spans="1:9" x14ac:dyDescent="0.25">
      <c r="A56" s="20">
        <v>54</v>
      </c>
      <c r="B56" s="20" t="s">
        <v>80</v>
      </c>
      <c r="C56" s="20" t="s">
        <v>81</v>
      </c>
      <c r="D56" s="18" t="s">
        <v>83</v>
      </c>
      <c r="E56" s="21" t="s">
        <v>4</v>
      </c>
      <c r="F56" s="19"/>
      <c r="G56" s="23" t="str">
        <f t="shared" si="0"/>
        <v/>
      </c>
      <c r="H56" s="21">
        <f t="shared" si="1"/>
        <v>0</v>
      </c>
      <c r="I56" s="24"/>
    </row>
    <row r="57" spans="1:9" x14ac:dyDescent="0.25">
      <c r="A57" s="20">
        <v>55</v>
      </c>
      <c r="B57" s="20" t="s">
        <v>80</v>
      </c>
      <c r="C57" s="20" t="s">
        <v>81</v>
      </c>
      <c r="D57" s="18" t="s">
        <v>84</v>
      </c>
      <c r="E57" s="21" t="s">
        <v>4</v>
      </c>
      <c r="F57" s="19"/>
      <c r="G57" s="23" t="str">
        <f t="shared" si="0"/>
        <v/>
      </c>
      <c r="H57" s="21">
        <f t="shared" si="1"/>
        <v>0</v>
      </c>
      <c r="I57" s="24"/>
    </row>
    <row r="58" spans="1:9" x14ac:dyDescent="0.25">
      <c r="A58" s="20">
        <v>56</v>
      </c>
      <c r="B58" s="20" t="s">
        <v>80</v>
      </c>
      <c r="C58" s="20" t="s">
        <v>81</v>
      </c>
      <c r="D58" s="18" t="s">
        <v>85</v>
      </c>
      <c r="E58" s="21" t="s">
        <v>4</v>
      </c>
      <c r="F58" s="19"/>
      <c r="G58" s="23" t="str">
        <f t="shared" si="0"/>
        <v/>
      </c>
      <c r="H58" s="21">
        <f t="shared" si="1"/>
        <v>0</v>
      </c>
      <c r="I58" s="24"/>
    </row>
    <row r="59" spans="1:9" ht="28.8" x14ac:dyDescent="0.25">
      <c r="A59" s="20">
        <v>57</v>
      </c>
      <c r="B59" s="20" t="s">
        <v>80</v>
      </c>
      <c r="C59" s="20" t="s">
        <v>81</v>
      </c>
      <c r="D59" s="18" t="s">
        <v>86</v>
      </c>
      <c r="E59" s="21" t="s">
        <v>4</v>
      </c>
      <c r="F59" s="19"/>
      <c r="G59" s="23" t="str">
        <f t="shared" si="0"/>
        <v/>
      </c>
      <c r="H59" s="21">
        <f t="shared" si="1"/>
        <v>0</v>
      </c>
      <c r="I59" s="24"/>
    </row>
    <row r="60" spans="1:9" x14ac:dyDescent="0.25">
      <c r="A60" s="20">
        <v>58</v>
      </c>
      <c r="B60" s="20" t="s">
        <v>80</v>
      </c>
      <c r="C60" s="20" t="s">
        <v>81</v>
      </c>
      <c r="D60" s="18" t="s">
        <v>87</v>
      </c>
      <c r="E60" s="21" t="s">
        <v>4</v>
      </c>
      <c r="F60" s="19"/>
      <c r="G60" s="23" t="str">
        <f t="shared" si="0"/>
        <v/>
      </c>
      <c r="H60" s="21">
        <f t="shared" si="1"/>
        <v>0</v>
      </c>
      <c r="I60" s="24"/>
    </row>
    <row r="61" spans="1:9" x14ac:dyDescent="0.25">
      <c r="A61" s="20">
        <v>59</v>
      </c>
      <c r="B61" s="20" t="s">
        <v>80</v>
      </c>
      <c r="C61" s="20" t="s">
        <v>81</v>
      </c>
      <c r="D61" s="18" t="s">
        <v>88</v>
      </c>
      <c r="E61" s="21" t="s">
        <v>4</v>
      </c>
      <c r="F61" s="19"/>
      <c r="G61" s="23" t="str">
        <f t="shared" si="0"/>
        <v/>
      </c>
      <c r="H61" s="21">
        <f t="shared" si="1"/>
        <v>0</v>
      </c>
      <c r="I61" s="24"/>
    </row>
    <row r="62" spans="1:9" x14ac:dyDescent="0.25">
      <c r="A62" s="20">
        <v>60</v>
      </c>
      <c r="B62" s="20" t="s">
        <v>80</v>
      </c>
      <c r="C62" s="20" t="s">
        <v>81</v>
      </c>
      <c r="D62" s="18" t="s">
        <v>89</v>
      </c>
      <c r="E62" s="21" t="s">
        <v>4</v>
      </c>
      <c r="F62" s="19"/>
      <c r="G62" s="23" t="str">
        <f t="shared" si="0"/>
        <v/>
      </c>
      <c r="H62" s="21">
        <f t="shared" si="1"/>
        <v>0</v>
      </c>
      <c r="I62" s="24"/>
    </row>
    <row r="63" spans="1:9" x14ac:dyDescent="0.25">
      <c r="A63" s="20">
        <v>61</v>
      </c>
      <c r="B63" s="20" t="s">
        <v>80</v>
      </c>
      <c r="C63" s="20" t="s">
        <v>81</v>
      </c>
      <c r="D63" s="18" t="s">
        <v>90</v>
      </c>
      <c r="E63" s="21" t="s">
        <v>4</v>
      </c>
      <c r="F63" s="19"/>
      <c r="G63" s="23" t="str">
        <f t="shared" si="0"/>
        <v/>
      </c>
      <c r="H63" s="21">
        <f t="shared" si="1"/>
        <v>0</v>
      </c>
      <c r="I63" s="24"/>
    </row>
    <row r="64" spans="1:9" ht="28.8" x14ac:dyDescent="0.25">
      <c r="A64" s="20">
        <v>62</v>
      </c>
      <c r="B64" s="20" t="s">
        <v>80</v>
      </c>
      <c r="C64" s="20" t="s">
        <v>81</v>
      </c>
      <c r="D64" s="18" t="s">
        <v>91</v>
      </c>
      <c r="E64" s="21" t="s">
        <v>4</v>
      </c>
      <c r="F64" s="19"/>
      <c r="G64" s="23" t="str">
        <f t="shared" si="0"/>
        <v/>
      </c>
      <c r="H64" s="21">
        <f t="shared" si="1"/>
        <v>0</v>
      </c>
      <c r="I64" s="24"/>
    </row>
    <row r="65" spans="1:9" ht="28.8" x14ac:dyDescent="0.25">
      <c r="A65" s="20">
        <v>63</v>
      </c>
      <c r="B65" s="20" t="s">
        <v>80</v>
      </c>
      <c r="C65" s="20" t="s">
        <v>81</v>
      </c>
      <c r="D65" s="18" t="s">
        <v>92</v>
      </c>
      <c r="E65" s="21" t="s">
        <v>4</v>
      </c>
      <c r="F65" s="19"/>
      <c r="G65" s="23" t="str">
        <f t="shared" si="0"/>
        <v/>
      </c>
      <c r="H65" s="21">
        <f t="shared" si="1"/>
        <v>0</v>
      </c>
      <c r="I65" s="24"/>
    </row>
    <row r="66" spans="1:9" ht="28.8" x14ac:dyDescent="0.25">
      <c r="A66" s="20">
        <v>64</v>
      </c>
      <c r="B66" s="20" t="s">
        <v>80</v>
      </c>
      <c r="C66" s="20" t="s">
        <v>81</v>
      </c>
      <c r="D66" s="18" t="s">
        <v>93</v>
      </c>
      <c r="E66" s="21" t="s">
        <v>4</v>
      </c>
      <c r="F66" s="19"/>
      <c r="G66" s="23" t="str">
        <f t="shared" si="0"/>
        <v/>
      </c>
      <c r="H66" s="21">
        <f t="shared" si="1"/>
        <v>0</v>
      </c>
      <c r="I66" s="24"/>
    </row>
    <row r="67" spans="1:9" x14ac:dyDescent="0.25">
      <c r="A67" s="20">
        <v>65</v>
      </c>
      <c r="B67" s="20" t="s">
        <v>80</v>
      </c>
      <c r="C67" s="20" t="s">
        <v>81</v>
      </c>
      <c r="D67" s="18" t="s">
        <v>94</v>
      </c>
      <c r="E67" s="21" t="s">
        <v>4</v>
      </c>
      <c r="F67" s="19"/>
      <c r="G67" s="23" t="str">
        <f t="shared" si="0"/>
        <v/>
      </c>
      <c r="H67" s="21">
        <f t="shared" si="1"/>
        <v>0</v>
      </c>
      <c r="I67" s="24"/>
    </row>
    <row r="68" spans="1:9" x14ac:dyDescent="0.25">
      <c r="A68" s="20">
        <v>66</v>
      </c>
      <c r="B68" s="20" t="s">
        <v>80</v>
      </c>
      <c r="C68" s="20" t="s">
        <v>81</v>
      </c>
      <c r="D68" s="18" t="s">
        <v>95</v>
      </c>
      <c r="E68" s="21" t="s">
        <v>4</v>
      </c>
      <c r="F68" s="19"/>
      <c r="G68" s="23" t="str">
        <f t="shared" ref="G68:G129" si="4">IF(AND(E68="M",F68="N"),"Voldoet niet","")</f>
        <v/>
      </c>
      <c r="H68" s="21">
        <f t="shared" ref="H68:H129" si="5">IF(AND(E68="S",F68="J"),1,0)</f>
        <v>0</v>
      </c>
      <c r="I68" s="24"/>
    </row>
    <row r="69" spans="1:9" ht="28.8" x14ac:dyDescent="0.25">
      <c r="A69" s="20">
        <v>67</v>
      </c>
      <c r="B69" s="20" t="s">
        <v>80</v>
      </c>
      <c r="C69" s="20" t="s">
        <v>81</v>
      </c>
      <c r="D69" s="18" t="s">
        <v>96</v>
      </c>
      <c r="E69" s="21" t="s">
        <v>4</v>
      </c>
      <c r="F69" s="19"/>
      <c r="G69" s="23" t="str">
        <f t="shared" si="4"/>
        <v/>
      </c>
      <c r="H69" s="21">
        <f t="shared" si="5"/>
        <v>0</v>
      </c>
      <c r="I69" s="24"/>
    </row>
    <row r="70" spans="1:9" x14ac:dyDescent="0.25">
      <c r="A70" s="20">
        <v>68</v>
      </c>
      <c r="B70" s="20" t="s">
        <v>80</v>
      </c>
      <c r="C70" s="20" t="s">
        <v>81</v>
      </c>
      <c r="D70" s="18" t="s">
        <v>97</v>
      </c>
      <c r="E70" s="21" t="s">
        <v>4</v>
      </c>
      <c r="F70" s="19"/>
      <c r="G70" s="23" t="str">
        <f t="shared" si="4"/>
        <v/>
      </c>
      <c r="H70" s="21">
        <f t="shared" si="5"/>
        <v>0</v>
      </c>
      <c r="I70" s="24"/>
    </row>
    <row r="71" spans="1:9" x14ac:dyDescent="0.25">
      <c r="A71" s="20">
        <v>69</v>
      </c>
      <c r="B71" s="20" t="s">
        <v>80</v>
      </c>
      <c r="C71" s="20" t="s">
        <v>81</v>
      </c>
      <c r="D71" s="18" t="s">
        <v>98</v>
      </c>
      <c r="E71" s="21" t="s">
        <v>4</v>
      </c>
      <c r="F71" s="19"/>
      <c r="G71" s="23" t="str">
        <f t="shared" si="4"/>
        <v/>
      </c>
      <c r="H71" s="21">
        <f t="shared" si="5"/>
        <v>0</v>
      </c>
      <c r="I71" s="24"/>
    </row>
    <row r="72" spans="1:9" ht="28.8" x14ac:dyDescent="0.25">
      <c r="A72" s="20">
        <v>70</v>
      </c>
      <c r="B72" s="20" t="s">
        <v>80</v>
      </c>
      <c r="C72" s="20" t="s">
        <v>81</v>
      </c>
      <c r="D72" s="18" t="s">
        <v>99</v>
      </c>
      <c r="E72" s="21" t="s">
        <v>4</v>
      </c>
      <c r="F72" s="19"/>
      <c r="G72" s="23" t="str">
        <f t="shared" si="4"/>
        <v/>
      </c>
      <c r="H72" s="21">
        <f t="shared" si="5"/>
        <v>0</v>
      </c>
      <c r="I72" s="24"/>
    </row>
    <row r="73" spans="1:9" ht="28.8" x14ac:dyDescent="0.25">
      <c r="A73" s="20">
        <v>71</v>
      </c>
      <c r="B73" s="20" t="s">
        <v>80</v>
      </c>
      <c r="C73" s="20" t="s">
        <v>81</v>
      </c>
      <c r="D73" s="18" t="s">
        <v>100</v>
      </c>
      <c r="E73" s="21" t="s">
        <v>4</v>
      </c>
      <c r="F73" s="19"/>
      <c r="G73" s="23" t="str">
        <f t="shared" si="4"/>
        <v/>
      </c>
      <c r="H73" s="21">
        <f t="shared" si="5"/>
        <v>0</v>
      </c>
      <c r="I73" s="24"/>
    </row>
    <row r="74" spans="1:9" ht="28.8" x14ac:dyDescent="0.25">
      <c r="A74" s="20">
        <v>72</v>
      </c>
      <c r="B74" s="20" t="s">
        <v>80</v>
      </c>
      <c r="C74" s="20" t="s">
        <v>81</v>
      </c>
      <c r="D74" s="18" t="s">
        <v>101</v>
      </c>
      <c r="E74" s="21" t="s">
        <v>4</v>
      </c>
      <c r="F74" s="19"/>
      <c r="G74" s="23" t="str">
        <f t="shared" si="4"/>
        <v/>
      </c>
      <c r="H74" s="21">
        <f t="shared" si="5"/>
        <v>0</v>
      </c>
      <c r="I74" s="24"/>
    </row>
    <row r="75" spans="1:9" x14ac:dyDescent="0.25">
      <c r="A75" s="20">
        <v>73</v>
      </c>
      <c r="B75" s="20" t="s">
        <v>80</v>
      </c>
      <c r="C75" s="20" t="s">
        <v>81</v>
      </c>
      <c r="D75" s="18" t="s">
        <v>102</v>
      </c>
      <c r="E75" s="21" t="s">
        <v>4</v>
      </c>
      <c r="F75" s="19"/>
      <c r="G75" s="23" t="str">
        <f t="shared" si="4"/>
        <v/>
      </c>
      <c r="H75" s="21">
        <f t="shared" si="5"/>
        <v>0</v>
      </c>
      <c r="I75" s="24"/>
    </row>
    <row r="76" spans="1:9" x14ac:dyDescent="0.25">
      <c r="A76" s="20">
        <v>74</v>
      </c>
      <c r="B76" s="20" t="s">
        <v>80</v>
      </c>
      <c r="C76" s="20" t="s">
        <v>81</v>
      </c>
      <c r="D76" s="18" t="s">
        <v>103</v>
      </c>
      <c r="E76" s="21" t="s">
        <v>4</v>
      </c>
      <c r="F76" s="19"/>
      <c r="G76" s="23" t="str">
        <f t="shared" si="4"/>
        <v/>
      </c>
      <c r="H76" s="21">
        <f t="shared" si="5"/>
        <v>0</v>
      </c>
      <c r="I76" s="24"/>
    </row>
    <row r="77" spans="1:9" ht="28.8" x14ac:dyDescent="0.25">
      <c r="A77" s="20">
        <v>75</v>
      </c>
      <c r="B77" s="20" t="s">
        <v>80</v>
      </c>
      <c r="C77" s="20" t="s">
        <v>81</v>
      </c>
      <c r="D77" s="18" t="s">
        <v>104</v>
      </c>
      <c r="E77" s="21" t="s">
        <v>4</v>
      </c>
      <c r="F77" s="19"/>
      <c r="G77" s="23" t="str">
        <f t="shared" si="4"/>
        <v/>
      </c>
      <c r="H77" s="21">
        <f t="shared" si="5"/>
        <v>0</v>
      </c>
      <c r="I77" s="24"/>
    </row>
    <row r="78" spans="1:9" x14ac:dyDescent="0.25">
      <c r="A78" s="20">
        <v>76</v>
      </c>
      <c r="B78" s="20" t="s">
        <v>80</v>
      </c>
      <c r="C78" s="20" t="s">
        <v>81</v>
      </c>
      <c r="D78" s="18" t="s">
        <v>105</v>
      </c>
      <c r="E78" s="21" t="s">
        <v>8</v>
      </c>
      <c r="F78" s="19"/>
      <c r="G78" s="23" t="str">
        <f t="shared" si="4"/>
        <v/>
      </c>
      <c r="H78" s="21">
        <f t="shared" si="5"/>
        <v>0</v>
      </c>
      <c r="I78" s="24"/>
    </row>
    <row r="79" spans="1:9" ht="28.8" x14ac:dyDescent="0.25">
      <c r="A79" s="20">
        <v>77</v>
      </c>
      <c r="B79" s="20" t="s">
        <v>80</v>
      </c>
      <c r="C79" s="20" t="s">
        <v>81</v>
      </c>
      <c r="D79" s="18" t="s">
        <v>106</v>
      </c>
      <c r="E79" s="21" t="s">
        <v>8</v>
      </c>
      <c r="F79" s="19"/>
      <c r="G79" s="23" t="str">
        <f t="shared" si="4"/>
        <v/>
      </c>
      <c r="H79" s="21">
        <f t="shared" si="5"/>
        <v>0</v>
      </c>
      <c r="I79" s="24"/>
    </row>
    <row r="80" spans="1:9" ht="28.8" x14ac:dyDescent="0.25">
      <c r="A80" s="20">
        <v>78</v>
      </c>
      <c r="B80" s="20" t="s">
        <v>80</v>
      </c>
      <c r="C80" s="20" t="s">
        <v>81</v>
      </c>
      <c r="D80" s="18" t="s">
        <v>107</v>
      </c>
      <c r="E80" s="21" t="s">
        <v>4</v>
      </c>
      <c r="F80" s="19"/>
      <c r="G80" s="23" t="str">
        <f t="shared" si="4"/>
        <v/>
      </c>
      <c r="H80" s="21">
        <f t="shared" si="5"/>
        <v>0</v>
      </c>
      <c r="I80" s="24"/>
    </row>
    <row r="81" spans="1:9" ht="28.8" x14ac:dyDescent="0.25">
      <c r="A81" s="20">
        <v>79</v>
      </c>
      <c r="B81" s="20" t="s">
        <v>80</v>
      </c>
      <c r="C81" s="20" t="s">
        <v>81</v>
      </c>
      <c r="D81" s="18" t="s">
        <v>108</v>
      </c>
      <c r="E81" s="21" t="s">
        <v>4</v>
      </c>
      <c r="F81" s="19"/>
      <c r="G81" s="23" t="str">
        <f t="shared" si="4"/>
        <v/>
      </c>
      <c r="H81" s="21">
        <f t="shared" si="5"/>
        <v>0</v>
      </c>
      <c r="I81" s="24"/>
    </row>
    <row r="82" spans="1:9" ht="28.8" x14ac:dyDescent="0.25">
      <c r="A82" s="20">
        <v>80</v>
      </c>
      <c r="B82" s="20" t="s">
        <v>80</v>
      </c>
      <c r="C82" s="20" t="s">
        <v>81</v>
      </c>
      <c r="D82" s="18" t="s">
        <v>109</v>
      </c>
      <c r="E82" s="21" t="s">
        <v>8</v>
      </c>
      <c r="F82" s="19"/>
      <c r="G82" s="23" t="str">
        <f t="shared" si="4"/>
        <v/>
      </c>
      <c r="H82" s="21">
        <f t="shared" si="5"/>
        <v>0</v>
      </c>
      <c r="I82" s="24"/>
    </row>
    <row r="83" spans="1:9" ht="28.8" x14ac:dyDescent="0.25">
      <c r="A83" s="20">
        <v>81</v>
      </c>
      <c r="B83" s="20" t="s">
        <v>80</v>
      </c>
      <c r="C83" s="20" t="s">
        <v>81</v>
      </c>
      <c r="D83" s="18" t="s">
        <v>110</v>
      </c>
      <c r="E83" s="21" t="s">
        <v>8</v>
      </c>
      <c r="F83" s="19"/>
      <c r="G83" s="23" t="str">
        <f t="shared" si="4"/>
        <v/>
      </c>
      <c r="H83" s="21">
        <f t="shared" si="5"/>
        <v>0</v>
      </c>
      <c r="I83" s="24"/>
    </row>
    <row r="84" spans="1:9" ht="28.8" x14ac:dyDescent="0.25">
      <c r="A84" s="20">
        <v>82</v>
      </c>
      <c r="B84" s="20" t="s">
        <v>80</v>
      </c>
      <c r="C84" s="20" t="s">
        <v>81</v>
      </c>
      <c r="D84" s="18" t="s">
        <v>111</v>
      </c>
      <c r="E84" s="21" t="s">
        <v>4</v>
      </c>
      <c r="F84" s="19"/>
      <c r="G84" s="23" t="str">
        <f t="shared" si="4"/>
        <v/>
      </c>
      <c r="H84" s="21">
        <f t="shared" si="5"/>
        <v>0</v>
      </c>
      <c r="I84" s="24"/>
    </row>
    <row r="85" spans="1:9" ht="28.8" x14ac:dyDescent="0.25">
      <c r="A85" s="20">
        <v>83</v>
      </c>
      <c r="B85" s="20" t="s">
        <v>80</v>
      </c>
      <c r="C85" s="20" t="s">
        <v>81</v>
      </c>
      <c r="D85" s="18" t="s">
        <v>112</v>
      </c>
      <c r="E85" s="21" t="s">
        <v>8</v>
      </c>
      <c r="F85" s="19"/>
      <c r="G85" s="23" t="str">
        <f t="shared" si="4"/>
        <v/>
      </c>
      <c r="H85" s="21">
        <f t="shared" si="5"/>
        <v>0</v>
      </c>
      <c r="I85" s="24"/>
    </row>
    <row r="86" spans="1:9" x14ac:dyDescent="0.25">
      <c r="A86" s="20">
        <v>84</v>
      </c>
      <c r="B86" s="20" t="s">
        <v>80</v>
      </c>
      <c r="C86" s="20" t="s">
        <v>81</v>
      </c>
      <c r="D86" s="18" t="s">
        <v>113</v>
      </c>
      <c r="E86" s="21" t="s">
        <v>4</v>
      </c>
      <c r="F86" s="19"/>
      <c r="G86" s="23" t="str">
        <f t="shared" ref="G86:G87" si="6">IF(AND(E86="M",F86="N"),"Voldoet niet","")</f>
        <v/>
      </c>
      <c r="H86" s="21">
        <f t="shared" ref="H86:H87" si="7">IF(AND(E86="S",F86="J"),1,0)</f>
        <v>0</v>
      </c>
      <c r="I86" s="24"/>
    </row>
    <row r="87" spans="1:9" x14ac:dyDescent="0.25">
      <c r="A87" s="20">
        <v>85</v>
      </c>
      <c r="B87" s="20" t="s">
        <v>80</v>
      </c>
      <c r="C87" s="20" t="s">
        <v>81</v>
      </c>
      <c r="D87" s="18" t="s">
        <v>114</v>
      </c>
      <c r="E87" s="21" t="s">
        <v>8</v>
      </c>
      <c r="F87" s="19"/>
      <c r="G87" s="23" t="str">
        <f t="shared" si="6"/>
        <v/>
      </c>
      <c r="H87" s="21">
        <f t="shared" si="7"/>
        <v>0</v>
      </c>
      <c r="I87" s="24"/>
    </row>
    <row r="88" spans="1:9" ht="43.2" x14ac:dyDescent="0.25">
      <c r="A88" s="20">
        <v>86</v>
      </c>
      <c r="B88" s="20" t="s">
        <v>80</v>
      </c>
      <c r="C88" s="20" t="s">
        <v>115</v>
      </c>
      <c r="D88" s="18" t="s">
        <v>116</v>
      </c>
      <c r="E88" s="21" t="s">
        <v>4</v>
      </c>
      <c r="F88" s="19"/>
      <c r="G88" s="23" t="str">
        <f t="shared" si="4"/>
        <v/>
      </c>
      <c r="H88" s="21">
        <f t="shared" si="5"/>
        <v>0</v>
      </c>
      <c r="I88" s="24"/>
    </row>
    <row r="89" spans="1:9" x14ac:dyDescent="0.25">
      <c r="A89" s="20">
        <v>87</v>
      </c>
      <c r="B89" s="20" t="s">
        <v>80</v>
      </c>
      <c r="C89" s="20" t="s">
        <v>115</v>
      </c>
      <c r="D89" s="18" t="s">
        <v>117</v>
      </c>
      <c r="E89" s="21" t="s">
        <v>4</v>
      </c>
      <c r="F89" s="19"/>
      <c r="G89" s="23" t="str">
        <f t="shared" si="4"/>
        <v/>
      </c>
      <c r="H89" s="21">
        <f t="shared" si="5"/>
        <v>0</v>
      </c>
      <c r="I89" s="24"/>
    </row>
    <row r="90" spans="1:9" ht="28.8" x14ac:dyDescent="0.25">
      <c r="A90" s="20">
        <v>88</v>
      </c>
      <c r="B90" s="20" t="s">
        <v>80</v>
      </c>
      <c r="C90" s="20" t="s">
        <v>118</v>
      </c>
      <c r="D90" s="18" t="s">
        <v>119</v>
      </c>
      <c r="E90" s="21" t="s">
        <v>4</v>
      </c>
      <c r="F90" s="19"/>
      <c r="G90" s="23" t="str">
        <f t="shared" si="4"/>
        <v/>
      </c>
      <c r="H90" s="21">
        <f t="shared" si="5"/>
        <v>0</v>
      </c>
      <c r="I90" s="24"/>
    </row>
    <row r="91" spans="1:9" ht="28.8" x14ac:dyDescent="0.25">
      <c r="A91" s="20">
        <v>89</v>
      </c>
      <c r="B91" s="20" t="s">
        <v>80</v>
      </c>
      <c r="C91" s="20" t="s">
        <v>118</v>
      </c>
      <c r="D91" s="18" t="s">
        <v>120</v>
      </c>
      <c r="E91" s="21" t="s">
        <v>4</v>
      </c>
      <c r="F91" s="19"/>
      <c r="G91" s="23" t="str">
        <f t="shared" si="4"/>
        <v/>
      </c>
      <c r="H91" s="21">
        <f t="shared" si="5"/>
        <v>0</v>
      </c>
      <c r="I91" s="24"/>
    </row>
    <row r="92" spans="1:9" x14ac:dyDescent="0.25">
      <c r="A92" s="20">
        <v>90</v>
      </c>
      <c r="B92" s="20" t="s">
        <v>80</v>
      </c>
      <c r="C92" s="20" t="s">
        <v>118</v>
      </c>
      <c r="D92" s="18" t="s">
        <v>121</v>
      </c>
      <c r="E92" s="21" t="s">
        <v>4</v>
      </c>
      <c r="F92" s="19"/>
      <c r="G92" s="23" t="str">
        <f t="shared" si="4"/>
        <v/>
      </c>
      <c r="H92" s="21">
        <f t="shared" si="5"/>
        <v>0</v>
      </c>
      <c r="I92" s="24"/>
    </row>
    <row r="93" spans="1:9" x14ac:dyDescent="0.25">
      <c r="A93" s="20">
        <v>91</v>
      </c>
      <c r="B93" s="20" t="s">
        <v>80</v>
      </c>
      <c r="C93" s="20" t="s">
        <v>118</v>
      </c>
      <c r="D93" s="18" t="s">
        <v>122</v>
      </c>
      <c r="E93" s="21" t="s">
        <v>4</v>
      </c>
      <c r="F93" s="19"/>
      <c r="G93" s="23" t="str">
        <f t="shared" si="4"/>
        <v/>
      </c>
      <c r="H93" s="21">
        <f t="shared" si="5"/>
        <v>0</v>
      </c>
      <c r="I93" s="24"/>
    </row>
    <row r="94" spans="1:9" x14ac:dyDescent="0.25">
      <c r="A94" s="20">
        <v>92</v>
      </c>
      <c r="B94" s="20" t="s">
        <v>80</v>
      </c>
      <c r="C94" s="20" t="s">
        <v>118</v>
      </c>
      <c r="D94" s="18" t="s">
        <v>123</v>
      </c>
      <c r="E94" s="21" t="s">
        <v>8</v>
      </c>
      <c r="F94" s="19"/>
      <c r="G94" s="23" t="str">
        <f t="shared" si="4"/>
        <v/>
      </c>
      <c r="H94" s="21">
        <f t="shared" si="5"/>
        <v>0</v>
      </c>
      <c r="I94" s="24"/>
    </row>
    <row r="95" spans="1:9" x14ac:dyDescent="0.25">
      <c r="A95" s="20">
        <v>93</v>
      </c>
      <c r="B95" s="20" t="s">
        <v>80</v>
      </c>
      <c r="C95" s="20" t="s">
        <v>118</v>
      </c>
      <c r="D95" s="18" t="s">
        <v>124</v>
      </c>
      <c r="E95" s="21" t="s">
        <v>4</v>
      </c>
      <c r="F95" s="19"/>
      <c r="G95" s="23" t="str">
        <f t="shared" si="4"/>
        <v/>
      </c>
      <c r="H95" s="21">
        <f t="shared" si="5"/>
        <v>0</v>
      </c>
      <c r="I95" s="24"/>
    </row>
    <row r="96" spans="1:9" ht="28.8" x14ac:dyDescent="0.25">
      <c r="A96" s="20">
        <v>94</v>
      </c>
      <c r="B96" s="20" t="s">
        <v>80</v>
      </c>
      <c r="C96" s="20" t="s">
        <v>118</v>
      </c>
      <c r="D96" s="18" t="s">
        <v>125</v>
      </c>
      <c r="E96" s="21" t="s">
        <v>8</v>
      </c>
      <c r="F96" s="19"/>
      <c r="G96" s="23" t="str">
        <f t="shared" si="4"/>
        <v/>
      </c>
      <c r="H96" s="21">
        <f t="shared" si="5"/>
        <v>0</v>
      </c>
      <c r="I96" s="24"/>
    </row>
    <row r="97" spans="1:9" ht="28.8" x14ac:dyDescent="0.25">
      <c r="A97" s="20">
        <v>95</v>
      </c>
      <c r="B97" s="20" t="s">
        <v>80</v>
      </c>
      <c r="C97" s="20" t="s">
        <v>118</v>
      </c>
      <c r="D97" s="18" t="s">
        <v>126</v>
      </c>
      <c r="E97" s="21" t="s">
        <v>4</v>
      </c>
      <c r="F97" s="19"/>
      <c r="G97" s="23" t="str">
        <f t="shared" si="4"/>
        <v/>
      </c>
      <c r="H97" s="21">
        <f t="shared" si="5"/>
        <v>0</v>
      </c>
      <c r="I97" s="24"/>
    </row>
    <row r="98" spans="1:9" x14ac:dyDescent="0.25">
      <c r="A98" s="20">
        <v>96</v>
      </c>
      <c r="B98" s="20" t="s">
        <v>127</v>
      </c>
      <c r="C98" s="20" t="s">
        <v>128</v>
      </c>
      <c r="D98" s="18" t="s">
        <v>129</v>
      </c>
      <c r="E98" s="21" t="s">
        <v>4</v>
      </c>
      <c r="F98" s="19"/>
      <c r="G98" s="23" t="str">
        <f t="shared" si="4"/>
        <v/>
      </c>
      <c r="H98" s="21">
        <f t="shared" si="5"/>
        <v>0</v>
      </c>
      <c r="I98" s="24"/>
    </row>
    <row r="99" spans="1:9" x14ac:dyDescent="0.25">
      <c r="A99" s="20">
        <v>97</v>
      </c>
      <c r="B99" s="20" t="s">
        <v>127</v>
      </c>
      <c r="C99" s="20" t="s">
        <v>128</v>
      </c>
      <c r="D99" s="18" t="s">
        <v>130</v>
      </c>
      <c r="E99" s="21" t="s">
        <v>4</v>
      </c>
      <c r="F99" s="19"/>
      <c r="G99" s="23" t="str">
        <f t="shared" si="4"/>
        <v/>
      </c>
      <c r="H99" s="21">
        <f t="shared" si="5"/>
        <v>0</v>
      </c>
      <c r="I99" s="24"/>
    </row>
    <row r="100" spans="1:9" ht="43.2" x14ac:dyDescent="0.25">
      <c r="A100" s="20">
        <v>98</v>
      </c>
      <c r="B100" s="20" t="s">
        <v>127</v>
      </c>
      <c r="C100" s="20" t="s">
        <v>128</v>
      </c>
      <c r="D100" s="18" t="s">
        <v>131</v>
      </c>
      <c r="E100" s="21" t="s">
        <v>4</v>
      </c>
      <c r="F100" s="19"/>
      <c r="G100" s="23" t="str">
        <f t="shared" si="4"/>
        <v/>
      </c>
      <c r="H100" s="21">
        <f t="shared" si="5"/>
        <v>0</v>
      </c>
      <c r="I100" s="24"/>
    </row>
    <row r="101" spans="1:9" x14ac:dyDescent="0.25">
      <c r="A101" s="20">
        <v>99</v>
      </c>
      <c r="B101" s="20" t="s">
        <v>127</v>
      </c>
      <c r="C101" s="20" t="s">
        <v>132</v>
      </c>
      <c r="D101" s="18" t="s">
        <v>133</v>
      </c>
      <c r="E101" s="21" t="s">
        <v>4</v>
      </c>
      <c r="F101" s="19"/>
      <c r="G101" s="23" t="str">
        <f t="shared" si="4"/>
        <v/>
      </c>
      <c r="H101" s="21">
        <f t="shared" si="5"/>
        <v>0</v>
      </c>
      <c r="I101" s="24"/>
    </row>
    <row r="102" spans="1:9" ht="28.8" x14ac:dyDescent="0.25">
      <c r="A102" s="20">
        <v>100</v>
      </c>
      <c r="B102" s="20" t="s">
        <v>127</v>
      </c>
      <c r="C102" s="20" t="s">
        <v>132</v>
      </c>
      <c r="D102" s="18" t="s">
        <v>134</v>
      </c>
      <c r="E102" s="21" t="s">
        <v>4</v>
      </c>
      <c r="F102" s="19"/>
      <c r="G102" s="23" t="str">
        <f t="shared" si="4"/>
        <v/>
      </c>
      <c r="H102" s="21">
        <f t="shared" si="5"/>
        <v>0</v>
      </c>
      <c r="I102" s="24"/>
    </row>
    <row r="103" spans="1:9" ht="28.8" x14ac:dyDescent="0.25">
      <c r="A103" s="20">
        <v>101</v>
      </c>
      <c r="B103" s="20" t="s">
        <v>127</v>
      </c>
      <c r="C103" s="20" t="s">
        <v>135</v>
      </c>
      <c r="D103" s="18" t="s">
        <v>136</v>
      </c>
      <c r="E103" s="21" t="s">
        <v>4</v>
      </c>
      <c r="F103" s="19"/>
      <c r="G103" s="23" t="str">
        <f t="shared" si="4"/>
        <v/>
      </c>
      <c r="H103" s="21">
        <f t="shared" si="5"/>
        <v>0</v>
      </c>
      <c r="I103" s="24"/>
    </row>
    <row r="104" spans="1:9" ht="28.8" x14ac:dyDescent="0.25">
      <c r="A104" s="20">
        <v>102</v>
      </c>
      <c r="B104" s="20" t="s">
        <v>127</v>
      </c>
      <c r="C104" s="20" t="s">
        <v>135</v>
      </c>
      <c r="D104" s="18" t="s">
        <v>137</v>
      </c>
      <c r="E104" s="21" t="s">
        <v>4</v>
      </c>
      <c r="F104" s="19"/>
      <c r="G104" s="23" t="str">
        <f>IF(AND(E104="M",F104="N"),"Voldoet niet","")</f>
        <v/>
      </c>
      <c r="H104" s="21">
        <f>IF(AND(E104="S",F104="J"),1,0)</f>
        <v>0</v>
      </c>
      <c r="I104" s="24"/>
    </row>
    <row r="105" spans="1:9" ht="28.8" x14ac:dyDescent="0.25">
      <c r="A105" s="20">
        <v>103</v>
      </c>
      <c r="B105" s="20" t="s">
        <v>127</v>
      </c>
      <c r="C105" s="20" t="s">
        <v>138</v>
      </c>
      <c r="D105" s="18" t="s">
        <v>139</v>
      </c>
      <c r="E105" s="21" t="s">
        <v>4</v>
      </c>
      <c r="F105" s="19"/>
      <c r="G105" s="23" t="str">
        <f t="shared" si="4"/>
        <v/>
      </c>
      <c r="H105" s="21">
        <f t="shared" si="5"/>
        <v>0</v>
      </c>
      <c r="I105" s="24"/>
    </row>
    <row r="106" spans="1:9" ht="28.8" x14ac:dyDescent="0.25">
      <c r="A106" s="20">
        <v>104</v>
      </c>
      <c r="B106" s="20" t="s">
        <v>127</v>
      </c>
      <c r="C106" s="20" t="s">
        <v>138</v>
      </c>
      <c r="D106" s="18" t="s">
        <v>140</v>
      </c>
      <c r="E106" s="21" t="s">
        <v>4</v>
      </c>
      <c r="F106" s="19"/>
      <c r="G106" s="23" t="str">
        <f t="shared" si="4"/>
        <v/>
      </c>
      <c r="H106" s="21">
        <f t="shared" si="5"/>
        <v>0</v>
      </c>
      <c r="I106" s="24"/>
    </row>
    <row r="107" spans="1:9" ht="28.8" x14ac:dyDescent="0.25">
      <c r="A107" s="20">
        <v>105</v>
      </c>
      <c r="B107" s="20" t="s">
        <v>127</v>
      </c>
      <c r="C107" s="20" t="s">
        <v>141</v>
      </c>
      <c r="D107" s="18" t="s">
        <v>142</v>
      </c>
      <c r="E107" s="21" t="s">
        <v>4</v>
      </c>
      <c r="F107" s="19"/>
      <c r="G107" s="23" t="str">
        <f t="shared" ref="G107:G108" si="8">IF(AND(E107="M",F107="N"),"Voldoet niet","")</f>
        <v/>
      </c>
      <c r="H107" s="21">
        <f t="shared" ref="H107:H108" si="9">IF(AND(E107="S",F107="J"),1,0)</f>
        <v>0</v>
      </c>
      <c r="I107" s="24"/>
    </row>
    <row r="108" spans="1:9" ht="43.2" x14ac:dyDescent="0.25">
      <c r="A108" s="20">
        <v>106</v>
      </c>
      <c r="B108" s="20" t="s">
        <v>127</v>
      </c>
      <c r="C108" s="20" t="s">
        <v>141</v>
      </c>
      <c r="D108" s="18" t="s">
        <v>143</v>
      </c>
      <c r="E108" s="21" t="s">
        <v>4</v>
      </c>
      <c r="F108" s="19"/>
      <c r="G108" s="23" t="str">
        <f t="shared" si="8"/>
        <v/>
      </c>
      <c r="H108" s="21">
        <f t="shared" si="9"/>
        <v>0</v>
      </c>
      <c r="I108" s="24"/>
    </row>
    <row r="109" spans="1:9" x14ac:dyDescent="0.25">
      <c r="A109" s="20">
        <v>107</v>
      </c>
      <c r="B109" s="20" t="s">
        <v>144</v>
      </c>
      <c r="C109" s="20" t="s">
        <v>145</v>
      </c>
      <c r="D109" s="18" t="s">
        <v>146</v>
      </c>
      <c r="E109" s="21" t="s">
        <v>4</v>
      </c>
      <c r="F109" s="19"/>
      <c r="G109" s="23" t="str">
        <f t="shared" si="4"/>
        <v/>
      </c>
      <c r="H109" s="21">
        <f t="shared" si="5"/>
        <v>0</v>
      </c>
      <c r="I109" s="24"/>
    </row>
    <row r="110" spans="1:9" x14ac:dyDescent="0.25">
      <c r="A110" s="20">
        <v>108</v>
      </c>
      <c r="B110" s="20" t="s">
        <v>144</v>
      </c>
      <c r="C110" s="20" t="s">
        <v>147</v>
      </c>
      <c r="D110" s="18" t="s">
        <v>148</v>
      </c>
      <c r="E110" s="21" t="s">
        <v>4</v>
      </c>
      <c r="F110" s="19"/>
      <c r="G110" s="23" t="str">
        <f t="shared" si="4"/>
        <v/>
      </c>
      <c r="H110" s="21">
        <f t="shared" si="5"/>
        <v>0</v>
      </c>
      <c r="I110" s="24"/>
    </row>
    <row r="111" spans="1:9" x14ac:dyDescent="0.25">
      <c r="A111" s="20">
        <v>109</v>
      </c>
      <c r="B111" s="20" t="s">
        <v>144</v>
      </c>
      <c r="C111" s="20" t="s">
        <v>149</v>
      </c>
      <c r="D111" s="18" t="s">
        <v>150</v>
      </c>
      <c r="E111" s="21" t="s">
        <v>4</v>
      </c>
      <c r="F111" s="19"/>
      <c r="G111" s="23" t="str">
        <f t="shared" si="4"/>
        <v/>
      </c>
      <c r="H111" s="21">
        <f t="shared" si="5"/>
        <v>0</v>
      </c>
      <c r="I111" s="24"/>
    </row>
    <row r="112" spans="1:9" x14ac:dyDescent="0.25">
      <c r="A112" s="20">
        <v>110</v>
      </c>
      <c r="B112" s="20" t="s">
        <v>144</v>
      </c>
      <c r="C112" s="20" t="s">
        <v>149</v>
      </c>
      <c r="D112" s="18" t="s">
        <v>151</v>
      </c>
      <c r="E112" s="21" t="s">
        <v>4</v>
      </c>
      <c r="F112" s="19"/>
      <c r="G112" s="23" t="str">
        <f t="shared" si="4"/>
        <v/>
      </c>
      <c r="H112" s="21">
        <f t="shared" si="5"/>
        <v>0</v>
      </c>
      <c r="I112" s="24"/>
    </row>
    <row r="113" spans="1:9" x14ac:dyDescent="0.25">
      <c r="A113" s="20">
        <v>111</v>
      </c>
      <c r="B113" s="20" t="s">
        <v>144</v>
      </c>
      <c r="C113" s="20" t="s">
        <v>152</v>
      </c>
      <c r="D113" s="18" t="s">
        <v>153</v>
      </c>
      <c r="E113" s="21" t="s">
        <v>4</v>
      </c>
      <c r="F113" s="19"/>
      <c r="G113" s="23" t="str">
        <f t="shared" si="4"/>
        <v/>
      </c>
      <c r="H113" s="21">
        <f t="shared" si="5"/>
        <v>0</v>
      </c>
      <c r="I113" s="24"/>
    </row>
    <row r="114" spans="1:9" x14ac:dyDescent="0.25">
      <c r="A114" s="20">
        <v>112</v>
      </c>
      <c r="B114" s="20" t="s">
        <v>144</v>
      </c>
      <c r="C114" s="20" t="s">
        <v>154</v>
      </c>
      <c r="D114" s="18" t="s">
        <v>155</v>
      </c>
      <c r="E114" s="21" t="s">
        <v>8</v>
      </c>
      <c r="F114" s="19"/>
      <c r="G114" s="23" t="str">
        <f t="shared" si="4"/>
        <v/>
      </c>
      <c r="H114" s="21">
        <f t="shared" si="5"/>
        <v>0</v>
      </c>
      <c r="I114" s="24"/>
    </row>
    <row r="115" spans="1:9" x14ac:dyDescent="0.25">
      <c r="A115" s="20">
        <v>113</v>
      </c>
      <c r="B115" s="20" t="s">
        <v>144</v>
      </c>
      <c r="C115" s="20" t="s">
        <v>154</v>
      </c>
      <c r="D115" s="34" t="s">
        <v>183</v>
      </c>
      <c r="E115" s="21" t="s">
        <v>4</v>
      </c>
      <c r="F115" s="19"/>
      <c r="G115" s="23" t="str">
        <f t="shared" si="4"/>
        <v/>
      </c>
      <c r="H115" s="21">
        <f t="shared" si="5"/>
        <v>0</v>
      </c>
      <c r="I115" s="24"/>
    </row>
    <row r="116" spans="1:9" x14ac:dyDescent="0.25">
      <c r="A116" s="20">
        <v>114</v>
      </c>
      <c r="B116" s="20" t="s">
        <v>144</v>
      </c>
      <c r="C116" s="20" t="s">
        <v>156</v>
      </c>
      <c r="D116" s="18" t="s">
        <v>157</v>
      </c>
      <c r="E116" s="21" t="s">
        <v>4</v>
      </c>
      <c r="F116" s="19"/>
      <c r="G116" s="23" t="str">
        <f t="shared" si="4"/>
        <v/>
      </c>
      <c r="H116" s="21">
        <f t="shared" si="5"/>
        <v>0</v>
      </c>
      <c r="I116" s="24"/>
    </row>
    <row r="117" spans="1:9" x14ac:dyDescent="0.25">
      <c r="A117" s="20">
        <v>115</v>
      </c>
      <c r="B117" s="20" t="s">
        <v>144</v>
      </c>
      <c r="C117" s="20" t="s">
        <v>158</v>
      </c>
      <c r="D117" s="18" t="s">
        <v>159</v>
      </c>
      <c r="E117" s="21" t="s">
        <v>4</v>
      </c>
      <c r="F117" s="19"/>
      <c r="G117" s="23" t="str">
        <f t="shared" si="4"/>
        <v/>
      </c>
      <c r="H117" s="21">
        <f t="shared" si="5"/>
        <v>0</v>
      </c>
      <c r="I117" s="24"/>
    </row>
    <row r="118" spans="1:9" x14ac:dyDescent="0.25">
      <c r="A118" s="20">
        <v>116</v>
      </c>
      <c r="B118" s="20" t="s">
        <v>144</v>
      </c>
      <c r="C118" s="20" t="s">
        <v>160</v>
      </c>
      <c r="D118" s="18" t="s">
        <v>161</v>
      </c>
      <c r="E118" s="21" t="s">
        <v>4</v>
      </c>
      <c r="F118" s="19"/>
      <c r="G118" s="23" t="str">
        <f t="shared" si="4"/>
        <v/>
      </c>
      <c r="H118" s="21">
        <f t="shared" si="5"/>
        <v>0</v>
      </c>
      <c r="I118" s="24"/>
    </row>
    <row r="119" spans="1:9" x14ac:dyDescent="0.25">
      <c r="A119" s="20">
        <v>117</v>
      </c>
      <c r="B119" s="20" t="s">
        <v>144</v>
      </c>
      <c r="C119" s="20" t="s">
        <v>162</v>
      </c>
      <c r="D119" s="18" t="s">
        <v>163</v>
      </c>
      <c r="E119" s="21" t="s">
        <v>4</v>
      </c>
      <c r="F119" s="19"/>
      <c r="G119" s="23" t="str">
        <f t="shared" si="4"/>
        <v/>
      </c>
      <c r="H119" s="21">
        <f t="shared" si="5"/>
        <v>0</v>
      </c>
      <c r="I119" s="24"/>
    </row>
    <row r="120" spans="1:9" x14ac:dyDescent="0.25">
      <c r="A120" s="20">
        <v>118</v>
      </c>
      <c r="B120" s="20" t="s">
        <v>144</v>
      </c>
      <c r="C120" s="20" t="s">
        <v>164</v>
      </c>
      <c r="D120" s="18" t="s">
        <v>165</v>
      </c>
      <c r="E120" s="21" t="s">
        <v>8</v>
      </c>
      <c r="F120" s="19"/>
      <c r="G120" s="23" t="str">
        <f t="shared" si="4"/>
        <v/>
      </c>
      <c r="H120" s="21">
        <f t="shared" si="5"/>
        <v>0</v>
      </c>
      <c r="I120" s="24"/>
    </row>
    <row r="121" spans="1:9" ht="28.8" x14ac:dyDescent="0.25">
      <c r="A121" s="20">
        <v>119</v>
      </c>
      <c r="B121" s="20" t="s">
        <v>144</v>
      </c>
      <c r="C121" s="20" t="s">
        <v>166</v>
      </c>
      <c r="D121" s="18" t="s">
        <v>167</v>
      </c>
      <c r="E121" s="21" t="s">
        <v>4</v>
      </c>
      <c r="F121" s="19"/>
      <c r="G121" s="23" t="str">
        <f t="shared" si="4"/>
        <v/>
      </c>
      <c r="H121" s="21">
        <f t="shared" si="5"/>
        <v>0</v>
      </c>
      <c r="I121" s="24"/>
    </row>
    <row r="122" spans="1:9" x14ac:dyDescent="0.25">
      <c r="A122" s="20">
        <v>120</v>
      </c>
      <c r="B122" s="20" t="s">
        <v>144</v>
      </c>
      <c r="C122" s="20" t="s">
        <v>166</v>
      </c>
      <c r="D122" s="18" t="s">
        <v>168</v>
      </c>
      <c r="E122" s="21" t="s">
        <v>4</v>
      </c>
      <c r="F122" s="19"/>
      <c r="G122" s="23" t="str">
        <f t="shared" si="4"/>
        <v/>
      </c>
      <c r="H122" s="21">
        <f t="shared" si="5"/>
        <v>0</v>
      </c>
      <c r="I122" s="24"/>
    </row>
    <row r="123" spans="1:9" ht="43.2" x14ac:dyDescent="0.25">
      <c r="A123" s="20">
        <v>121</v>
      </c>
      <c r="B123" s="20" t="s">
        <v>144</v>
      </c>
      <c r="C123" s="20" t="s">
        <v>166</v>
      </c>
      <c r="D123" s="18" t="s">
        <v>169</v>
      </c>
      <c r="E123" s="21" t="s">
        <v>4</v>
      </c>
      <c r="F123" s="19"/>
      <c r="G123" s="23" t="str">
        <f t="shared" si="4"/>
        <v/>
      </c>
      <c r="H123" s="21">
        <f t="shared" si="5"/>
        <v>0</v>
      </c>
      <c r="I123" s="24"/>
    </row>
    <row r="124" spans="1:9" x14ac:dyDescent="0.25">
      <c r="A124" s="20">
        <v>122</v>
      </c>
      <c r="B124" s="20" t="s">
        <v>144</v>
      </c>
      <c r="C124" s="20" t="s">
        <v>170</v>
      </c>
      <c r="D124" s="18" t="s">
        <v>171</v>
      </c>
      <c r="E124" s="21" t="s">
        <v>4</v>
      </c>
      <c r="F124" s="19"/>
      <c r="G124" s="23" t="str">
        <f t="shared" si="4"/>
        <v/>
      </c>
      <c r="H124" s="21">
        <f t="shared" si="5"/>
        <v>0</v>
      </c>
      <c r="I124" s="24"/>
    </row>
    <row r="125" spans="1:9" x14ac:dyDescent="0.25">
      <c r="A125" s="20">
        <v>123</v>
      </c>
      <c r="B125" s="20" t="s">
        <v>144</v>
      </c>
      <c r="C125" s="20" t="s">
        <v>172</v>
      </c>
      <c r="D125" s="18" t="s">
        <v>173</v>
      </c>
      <c r="E125" s="21" t="s">
        <v>4</v>
      </c>
      <c r="F125" s="19"/>
      <c r="G125" s="23" t="str">
        <f t="shared" si="4"/>
        <v/>
      </c>
      <c r="H125" s="21">
        <f t="shared" si="5"/>
        <v>0</v>
      </c>
      <c r="I125" s="24"/>
    </row>
    <row r="126" spans="1:9" x14ac:dyDescent="0.25">
      <c r="A126" s="20">
        <v>124</v>
      </c>
      <c r="B126" s="20" t="s">
        <v>144</v>
      </c>
      <c r="C126" s="20" t="s">
        <v>172</v>
      </c>
      <c r="D126" s="18" t="s">
        <v>174</v>
      </c>
      <c r="E126" s="21" t="s">
        <v>4</v>
      </c>
      <c r="F126" s="19"/>
      <c r="G126" s="23" t="str">
        <f t="shared" si="4"/>
        <v/>
      </c>
      <c r="H126" s="21">
        <f t="shared" si="5"/>
        <v>0</v>
      </c>
      <c r="I126" s="24"/>
    </row>
    <row r="127" spans="1:9" x14ac:dyDescent="0.25">
      <c r="A127" s="20">
        <v>125</v>
      </c>
      <c r="B127" s="20" t="s">
        <v>144</v>
      </c>
      <c r="C127" s="20" t="s">
        <v>175</v>
      </c>
      <c r="D127" s="18" t="s">
        <v>176</v>
      </c>
      <c r="E127" s="21" t="s">
        <v>4</v>
      </c>
      <c r="F127" s="19"/>
      <c r="G127" s="23" t="str">
        <f t="shared" si="4"/>
        <v/>
      </c>
      <c r="H127" s="21">
        <f t="shared" si="5"/>
        <v>0</v>
      </c>
      <c r="I127" s="24"/>
    </row>
    <row r="128" spans="1:9" x14ac:dyDescent="0.25">
      <c r="A128" s="20">
        <v>126</v>
      </c>
      <c r="B128" s="20" t="s">
        <v>144</v>
      </c>
      <c r="C128" s="20" t="s">
        <v>177</v>
      </c>
      <c r="D128" s="18" t="s">
        <v>178</v>
      </c>
      <c r="E128" s="21" t="s">
        <v>4</v>
      </c>
      <c r="F128" s="19"/>
      <c r="G128" s="23" t="str">
        <f t="shared" si="4"/>
        <v/>
      </c>
      <c r="H128" s="21">
        <f t="shared" si="5"/>
        <v>0</v>
      </c>
      <c r="I128" s="24"/>
    </row>
    <row r="129" spans="1:9" x14ac:dyDescent="0.25">
      <c r="A129" s="20">
        <v>127</v>
      </c>
      <c r="B129" s="26" t="s">
        <v>144</v>
      </c>
      <c r="C129" s="26" t="s">
        <v>179</v>
      </c>
      <c r="D129" s="33" t="s">
        <v>184</v>
      </c>
      <c r="E129" s="27" t="s">
        <v>4</v>
      </c>
      <c r="F129" s="19"/>
      <c r="G129" s="28" t="str">
        <f t="shared" si="4"/>
        <v/>
      </c>
      <c r="H129" s="21">
        <f t="shared" si="5"/>
        <v>0</v>
      </c>
      <c r="I129" s="24"/>
    </row>
    <row r="130" spans="1:9" ht="33" customHeight="1" x14ac:dyDescent="0.25">
      <c r="A130" s="12" t="s">
        <v>180</v>
      </c>
      <c r="B130" s="13"/>
      <c r="C130" s="13"/>
      <c r="D130" s="13"/>
      <c r="E130" s="13"/>
      <c r="F130" s="13"/>
      <c r="G130" s="14"/>
      <c r="H130" s="15">
        <f>SUM(H2:H129)</f>
        <v>0</v>
      </c>
      <c r="I130" s="9"/>
    </row>
    <row r="131" spans="1:9" x14ac:dyDescent="0.3">
      <c r="A131" s="29"/>
      <c r="B131" s="29"/>
      <c r="C131" s="30"/>
      <c r="D131" s="29"/>
      <c r="E131" s="31"/>
      <c r="F131" s="32"/>
      <c r="G131" s="32"/>
      <c r="H131" s="32"/>
      <c r="I131" s="30"/>
    </row>
    <row r="132" spans="1:9" x14ac:dyDescent="0.3">
      <c r="A132" s="29"/>
      <c r="B132" s="29"/>
      <c r="C132" s="30"/>
      <c r="D132" s="29"/>
      <c r="E132" s="31"/>
      <c r="F132" s="32"/>
      <c r="G132" s="32"/>
      <c r="H132" s="32"/>
      <c r="I132" s="30"/>
    </row>
  </sheetData>
  <sheetProtection algorithmName="SHA-512" hashValue="VFtJAZj3reqprVco0sFTaWyPVqZwStiSTEQceqkXK8VdHlxael8UJk2iTENGQccNVSazYpvlhm3S7eMc35NFGQ==" saltValue="0jVOUIH1jo1c64c1J1CjzA==" spinCount="100000" sheet="1" sort="0" autoFilter="0"/>
  <autoFilter ref="A1:I130" xr:uid="{66587B1B-097A-4183-BD9E-457B235053DD}"/>
  <conditionalFormatting sqref="G2:G25 G88:G106 G109:G129 G27:G85">
    <cfRule type="cellIs" dxfId="5" priority="16" operator="equal">
      <formula>"Voldoet niet"</formula>
    </cfRule>
  </conditionalFormatting>
  <conditionalFormatting sqref="G55:G85 G88">
    <cfRule type="cellIs" dxfId="4" priority="10" operator="equal">
      <formula>"Voldoet niet"</formula>
    </cfRule>
  </conditionalFormatting>
  <conditionalFormatting sqref="G86:G87">
    <cfRule type="cellIs" dxfId="3" priority="4" operator="equal">
      <formula>"Voldoet niet"</formula>
    </cfRule>
  </conditionalFormatting>
  <conditionalFormatting sqref="G86:G87">
    <cfRule type="cellIs" dxfId="2" priority="3" operator="equal">
      <formula>"Voldoet niet"</formula>
    </cfRule>
  </conditionalFormatting>
  <conditionalFormatting sqref="G107:G108">
    <cfRule type="cellIs" dxfId="1" priority="2" operator="equal">
      <formula>"Voldoet niet"</formula>
    </cfRule>
  </conditionalFormatting>
  <conditionalFormatting sqref="G26">
    <cfRule type="cellIs" dxfId="0" priority="1" operator="equal">
      <formula>"Voldoet niet"</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982B9AA-C376-4300-9958-53F7CF455424}">
          <x14:formula1>
            <xm:f>Lijsten!$A$1:$A$3</xm:f>
          </x14:formula1>
          <xm:sqref>F2:F129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E6B92-5D79-4800-80F6-FDC2D8091524}">
  <dimension ref="A2:A3"/>
  <sheetViews>
    <sheetView workbookViewId="0"/>
  </sheetViews>
  <sheetFormatPr defaultRowHeight="13.8" x14ac:dyDescent="0.25"/>
  <sheetData>
    <row r="2" spans="1:1" x14ac:dyDescent="0.25">
      <c r="A2" t="s">
        <v>181</v>
      </c>
    </row>
    <row r="3" spans="1:1" x14ac:dyDescent="0.25">
      <c r="A3" t="s">
        <v>182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F79E9E22BE8FA44A9C02FAB02B98D76" ma:contentTypeVersion="6" ma:contentTypeDescription="Create a new document." ma:contentTypeScope="" ma:versionID="4a5cd7ebc02ef06da2e1125f1f241e47">
  <xsd:schema xmlns:xsd="http://www.w3.org/2001/XMLSchema" xmlns:xs="http://www.w3.org/2001/XMLSchema" xmlns:p="http://schemas.microsoft.com/office/2006/metadata/properties" xmlns:ns2="6ace6cdc-ed21-463d-9f47-957c6a9f90b3" targetNamespace="http://schemas.microsoft.com/office/2006/metadata/properties" ma:root="true" ma:fieldsID="f0b799b2e170d7ddaff1ef8d7c66ed99" ns2:_="">
    <xsd:import namespace="6ace6cdc-ed21-463d-9f47-957c6a9f90b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e6cdc-ed21-463d-9f47-957c6a9f90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791DD6-9236-4CFD-AAF7-DE5D1ED706F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833A9E7-ED02-4ECD-A649-A9218B56A2F2}">
  <ds:schemaRefs>
    <ds:schemaRef ds:uri="http://schemas.microsoft.com/sharepoint/v3/contenttype/forms"/>
  </ds:schemaRefs>
</ds:datastoreItem>
</file>

<file path=customXml/itemProps3.xml><?xml version="1.0" encoding="utf-8"?>
<ds:datastoreItem xmlns:ds="http://schemas.openxmlformats.org/officeDocument/2006/customXml" ds:itemID="{178F045D-1D09-4FC9-982C-E5ACADABF7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ce6cdc-ed21-463d-9f47-957c6a9f90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Legenda</vt:lpstr>
      <vt:lpstr>Requirements</vt:lpstr>
      <vt:lpstr>Lijsten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Anthony Robben</dc:creator>
  <cp:keywords/>
  <dc:description/>
  <cp:lastModifiedBy>Eric Desmet</cp:lastModifiedBy>
  <cp:revision/>
  <dcterms:created xsi:type="dcterms:W3CDTF">2022-03-31T15:52:46Z</dcterms:created>
  <dcterms:modified xsi:type="dcterms:W3CDTF">2022-06-30T08:20:37Z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0x0101003F79E9E22BE8FA44A9C02FAB02B98D76</vt:lpwstr>
  </property>
</Properties>
</file>