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1872\Downloads\"/>
    </mc:Choice>
  </mc:AlternateContent>
  <xr:revisionPtr revIDLastSave="0" documentId="8_{E9677835-5FDF-45EB-9EE0-18FB2BF49198}" xr6:coauthVersionLast="44" xr6:coauthVersionMax="44" xr10:uidLastSave="{00000000-0000-0000-0000-000000000000}"/>
  <bookViews>
    <workbookView xWindow="28680" yWindow="-120" windowWidth="29040" windowHeight="15840" xr2:uid="{3217DBBF-DB9F-4176-A2AB-3FF64DEBB2F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F22" i="1"/>
  <c r="G22" i="1" s="1"/>
  <c r="F34" i="1" l="1"/>
  <c r="G34" i="1"/>
  <c r="F35" i="1"/>
  <c r="G35" i="1" s="1"/>
  <c r="F36" i="1"/>
  <c r="G36" i="1" s="1"/>
  <c r="F33" i="1"/>
  <c r="G33" i="1"/>
  <c r="F44" i="1"/>
  <c r="F20" i="1"/>
  <c r="G20" i="1" s="1"/>
  <c r="F21" i="1"/>
  <c r="G21" i="1" s="1"/>
  <c r="F23" i="1"/>
  <c r="G23" i="1" s="1"/>
  <c r="F40" i="1"/>
  <c r="G40" i="1" s="1"/>
  <c r="F29" i="1"/>
  <c r="G29" i="1" s="1"/>
  <c r="F30" i="1"/>
  <c r="G30" i="1" s="1"/>
  <c r="F43" i="1"/>
  <c r="G43" i="1" s="1"/>
  <c r="F39" i="1"/>
  <c r="G39" i="1" s="1"/>
  <c r="F28" i="1"/>
  <c r="G28" i="1" s="1"/>
  <c r="F27" i="1"/>
  <c r="G27" i="1" s="1"/>
  <c r="F19" i="1"/>
  <c r="G19" i="1" s="1"/>
  <c r="F18" i="1"/>
  <c r="G18" i="1" s="1"/>
  <c r="F17" i="1"/>
  <c r="G17" i="1" l="1"/>
  <c r="F46" i="1"/>
  <c r="G44" i="1"/>
</calcChain>
</file>

<file path=xl/sharedStrings.xml><?xml version="1.0" encoding="utf-8"?>
<sst xmlns="http://schemas.openxmlformats.org/spreadsheetml/2006/main" count="106" uniqueCount="78">
  <si>
    <t xml:space="preserve">Bijlage 03 Prijzenblad verhuisdiensten Zadkine </t>
  </si>
  <si>
    <t>Naam inschrijver</t>
  </si>
  <si>
    <t>Instructie invullen prijzenblad:</t>
  </si>
  <si>
    <t xml:space="preserve">- Inschrijver vult alle gele cellen in. </t>
  </si>
  <si>
    <t>- Wanneer inschrijver niet alle cellen invult is de inschrijving niet geldig en is verdere deelname en beoordeling uitgesloten.</t>
  </si>
  <si>
    <t>- Alle genoemde aantallen zijn fictief, daar kunnen geen rechten aan worden ontleend.</t>
  </si>
  <si>
    <t>- De in te vullen bedragen zijn excl. btw.</t>
  </si>
  <si>
    <t>- Het door inschrijver in te vullen tarief is gebaseerd op de eenheid in kolom C.</t>
  </si>
  <si>
    <t>- Het prijzenblad rekent automatisch de fictieve totaalprijs door.</t>
  </si>
  <si>
    <t>- De kosten voor de interne werkzaamheden van de accountmanager zijn verwerkt in de tarieven van de medewerkers.</t>
  </si>
  <si>
    <t>in te vullen door inschrijver</t>
  </si>
  <si>
    <t xml:space="preserve">   </t>
  </si>
  <si>
    <t>↓</t>
  </si>
  <si>
    <t>OVERIGE TARIEVEN</t>
  </si>
  <si>
    <t>omschrijving</t>
  </si>
  <si>
    <t>Eenheid</t>
  </si>
  <si>
    <t>Tarief excl. btw</t>
  </si>
  <si>
    <t>weging</t>
  </si>
  <si>
    <t>Totaal excl. btw</t>
  </si>
  <si>
    <t>Totaal incl. btw</t>
  </si>
  <si>
    <t>MEDEWERKERS</t>
  </si>
  <si>
    <t>Verhuismedewerker</t>
  </si>
  <si>
    <t>Zie functieomschrijving in bijlage …</t>
  </si>
  <si>
    <t>uur</t>
  </si>
  <si>
    <t>Assistent verhuizer</t>
  </si>
  <si>
    <t>Verhuizer</t>
  </si>
  <si>
    <t>Voorman verhuizer</t>
  </si>
  <si>
    <t>Zie functieomschrijving in bijlage … en PvE, eis P1</t>
  </si>
  <si>
    <t xml:space="preserve">Uitvoerder </t>
  </si>
  <si>
    <t>Handyman</t>
  </si>
  <si>
    <t>Projectleider</t>
  </si>
  <si>
    <t>Zie PvE, eis P1.</t>
  </si>
  <si>
    <t>Voorrijkosten</t>
  </si>
  <si>
    <t>Gedefinieerd in NvI 1 en 2</t>
  </si>
  <si>
    <t>per keer</t>
  </si>
  <si>
    <t>TRANSPORT (VERVOER)</t>
  </si>
  <si>
    <t>Verhuiswagen excl. chauffeur groot excl. km vergoeding</t>
  </si>
  <si>
    <t>Laadruimte vanaf 18 m3</t>
  </si>
  <si>
    <t>Verhuiswagen excl.  chauffeur klein excl. km vergoeding</t>
  </si>
  <si>
    <t>Laadruimte tot 18 m3</t>
  </si>
  <si>
    <t>Kilometer vergoeding (tussen te verhuizen panden, via google maps) verhuiswagen groot</t>
  </si>
  <si>
    <t>Exclusief kosten personeel/ chauffeur</t>
  </si>
  <si>
    <t>per km</t>
  </si>
  <si>
    <t>Kilometer vergoeding (tussen te verhuizen panden, via google maps) verhuiswagen klein</t>
  </si>
  <si>
    <t>VERPAKKINGSMATERIALEN</t>
  </si>
  <si>
    <t>Verhuisdoos koop door Zadkine</t>
  </si>
  <si>
    <t>Zie PvE, eis O3 en verder</t>
  </si>
  <si>
    <t xml:space="preserve">per stuk </t>
  </si>
  <si>
    <t>Verhuisdoos terugkoopbedrag door Opdrachtnemer</t>
  </si>
  <si>
    <t>Meterbak koop door Zadkine</t>
  </si>
  <si>
    <t>per stuk</t>
  </si>
  <si>
    <t>Meterbak terugkoopbedrag door Opdrachtnemer</t>
  </si>
  <si>
    <t>TRANSPORTMATERIALEN</t>
  </si>
  <si>
    <t>Verhuislift (tot 18 meter)</t>
  </si>
  <si>
    <t>huur per dagdeel</t>
  </si>
  <si>
    <t>Verhuislift (tot 31 meter)</t>
  </si>
  <si>
    <t>OPSLAG</t>
  </si>
  <si>
    <t>Reguliere opslag bij Opdrachtnemer (verzekerd en geconditioneerd)</t>
  </si>
  <si>
    <t>Zie PvE, eisen OA1 t/m OA5</t>
  </si>
  <si>
    <t>per m3 per dag</t>
  </si>
  <si>
    <t>Beheer van en inzage in database van opgeslagen artikelen</t>
  </si>
  <si>
    <t>per maand</t>
  </si>
  <si>
    <t>TOTAAL</t>
  </si>
  <si>
    <t>↑</t>
  </si>
  <si>
    <t>Cel F46 wordt gebruikt voor het berekenen van de score voor prijs.</t>
  </si>
  <si>
    <t>OVERIGE ONDERWERPEN</t>
  </si>
  <si>
    <t>Opmerking</t>
  </si>
  <si>
    <t>Stortkosten</t>
  </si>
  <si>
    <t>Op nacalculatie</t>
  </si>
  <si>
    <t>Vergunningen (parkeer en overig)</t>
  </si>
  <si>
    <t>Parkeerkosten</t>
  </si>
  <si>
    <t>Inschrijver</t>
  </si>
  <si>
    <t>Naam</t>
  </si>
  <si>
    <t> </t>
  </si>
  <si>
    <t>Functie</t>
  </si>
  <si>
    <t>Onderneming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</si>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</sst>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9" fontId="1" fillId="0" borderId="0" xfId="0" applyNumberFormat="1" applyFont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4" fontId="3" fillId="5" borderId="2" xfId="0" applyNumberFormat="1" applyFont="1" applyFill="1" applyBorder="1" applyAlignment="1">
      <alignment vertical="top" wrapText="1"/>
    </xf>
    <xf numFmtId="44" fontId="3" fillId="0" borderId="2" xfId="0" applyNumberFormat="1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44" fontId="0" fillId="0" borderId="1" xfId="0" applyNumberFormat="1" applyBorder="1" applyAlignment="1">
      <alignment vertical="top" wrapText="1"/>
    </xf>
    <xf numFmtId="44" fontId="0" fillId="2" borderId="1" xfId="0" applyNumberFormat="1" applyFill="1" applyBorder="1" applyAlignment="1" applyProtection="1">
      <alignment vertical="top" wrapText="1"/>
      <protection locked="0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top" wrapText="1"/>
    </xf>
    <xf numFmtId="0" fontId="5" fillId="6" borderId="5" xfId="0" applyFont="1" applyFill="1" applyBorder="1"/>
    <xf numFmtId="0" fontId="5" fillId="7" borderId="6" xfId="0" applyFont="1" applyFill="1" applyBorder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330200</xdr:colOff>
      <xdr:row>0</xdr:row>
      <xdr:rowOff>101600</xdr:rowOff>
    </xdr:from>
    <xdr:to>
      <xdr:col>6</xdr:col>
      <xdr:colOff>523874</xdr:colOff>
      <xdr:row>7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99C95DB-CD07-4B63-91FB-C4BDD811F2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101600"/>
          <a:ext cx="1384300" cy="140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8655-9405-416C-BF26-8B2F1109A8AA}">
  <dimension ref="A1:G62"/>
  <sheetViews>
    <sheetView tabSelected="1" zoomScale="145" zoomScaleNormal="145" workbookViewId="0">
      <selection activeCell="A4" sqref="A4"/>
    </sheetView>
  </sheetViews>
  <sheetFormatPr defaultColWidth="8.7265625" defaultRowHeight="14.5" x14ac:dyDescent="0.35"/>
  <cols>
    <col min="1" max="1" width="74.54296875" customWidth="1"/>
    <col min="2" max="2" width="41.7265625" bestFit="1" customWidth="1"/>
    <col min="3" max="3" width="15.1796875" bestFit="1" customWidth="1"/>
    <col min="4" max="5" width="14.453125" customWidth="1"/>
    <col min="6" max="7" width="17.1796875" customWidth="1"/>
  </cols>
  <sheetData>
    <row r="1" spans="1:7" ht="18.5" x14ac:dyDescent="0.35">
      <c r="A1" s="1" t="s">
        <v>0</v>
      </c>
      <c r="B1" s="2"/>
      <c r="C1" s="3"/>
      <c r="D1" s="2"/>
      <c r="E1" s="12"/>
      <c r="F1" s="13"/>
      <c r="G1" s="13"/>
    </row>
    <row r="2" spans="1:7" ht="18.5" x14ac:dyDescent="0.35">
      <c r="A2" s="4" t="s">
        <v>1</v>
      </c>
      <c r="B2" s="30"/>
      <c r="C2" s="30"/>
      <c r="D2" s="30"/>
      <c r="E2" s="12"/>
      <c r="F2" s="13"/>
      <c r="G2" s="13"/>
    </row>
    <row r="3" spans="1:7" x14ac:dyDescent="0.35">
      <c r="A3" s="5"/>
      <c r="B3" s="13"/>
      <c r="C3" s="12"/>
      <c r="D3" s="13"/>
      <c r="E3" s="12"/>
      <c r="F3" s="13"/>
      <c r="G3" s="13"/>
    </row>
    <row r="4" spans="1:7" x14ac:dyDescent="0.35">
      <c r="A4" s="5" t="s">
        <v>2</v>
      </c>
      <c r="B4" s="13"/>
      <c r="C4" s="12"/>
      <c r="D4" s="13"/>
      <c r="E4" s="12"/>
      <c r="F4" s="13"/>
      <c r="G4" s="13"/>
    </row>
    <row r="5" spans="1:7" x14ac:dyDescent="0.35">
      <c r="A5" s="28" t="s">
        <v>3</v>
      </c>
      <c r="B5" s="28"/>
      <c r="C5" s="28"/>
      <c r="D5" s="28"/>
      <c r="E5" s="12"/>
      <c r="F5" s="13"/>
      <c r="G5" s="13"/>
    </row>
    <row r="6" spans="1:7" x14ac:dyDescent="0.35">
      <c r="A6" s="28" t="s">
        <v>4</v>
      </c>
      <c r="B6" s="28"/>
      <c r="C6" s="28"/>
      <c r="D6" s="13"/>
      <c r="E6" s="12"/>
      <c r="F6" s="13"/>
      <c r="G6" s="13"/>
    </row>
    <row r="7" spans="1:7" x14ac:dyDescent="0.35">
      <c r="A7" s="28" t="s">
        <v>5</v>
      </c>
      <c r="B7" s="28"/>
      <c r="C7" s="28"/>
      <c r="D7" s="13"/>
      <c r="E7" s="12"/>
      <c r="F7" s="13"/>
      <c r="G7" s="13"/>
    </row>
    <row r="8" spans="1:7" x14ac:dyDescent="0.35">
      <c r="A8" s="28" t="s">
        <v>6</v>
      </c>
      <c r="B8" s="28"/>
      <c r="C8" s="28"/>
      <c r="D8" s="13"/>
      <c r="E8" s="12"/>
      <c r="F8" s="13"/>
      <c r="G8" s="13"/>
    </row>
    <row r="9" spans="1:7" x14ac:dyDescent="0.35">
      <c r="A9" s="28" t="s">
        <v>7</v>
      </c>
      <c r="B9" s="28"/>
      <c r="C9" s="28"/>
      <c r="D9" s="13"/>
      <c r="E9" s="12"/>
      <c r="F9" s="13"/>
      <c r="G9" s="13"/>
    </row>
    <row r="10" spans="1:7" x14ac:dyDescent="0.35">
      <c r="A10" s="28" t="s">
        <v>8</v>
      </c>
      <c r="B10" s="29"/>
      <c r="C10" s="29"/>
      <c r="D10" s="13"/>
      <c r="E10" s="12"/>
      <c r="F10" s="13"/>
      <c r="G10" s="13"/>
    </row>
    <row r="11" spans="1:7" x14ac:dyDescent="0.35">
      <c r="A11" s="28" t="s">
        <v>9</v>
      </c>
      <c r="B11" s="28"/>
      <c r="C11" s="28"/>
      <c r="D11" s="13"/>
      <c r="E11" s="12"/>
      <c r="F11" s="13"/>
      <c r="G11" s="13"/>
    </row>
    <row r="12" spans="1:7" ht="34" customHeight="1" x14ac:dyDescent="0.35">
      <c r="A12" s="5"/>
      <c r="B12" s="13"/>
      <c r="C12" s="12"/>
      <c r="D12" s="14" t="s">
        <v>10</v>
      </c>
      <c r="E12" s="12"/>
      <c r="F12" s="13" t="s">
        <v>11</v>
      </c>
      <c r="G12" s="13"/>
    </row>
    <row r="13" spans="1:7" x14ac:dyDescent="0.35">
      <c r="A13" s="5"/>
      <c r="B13" s="13"/>
      <c r="C13" s="12"/>
      <c r="D13" s="12" t="s">
        <v>12</v>
      </c>
      <c r="E13" s="12"/>
      <c r="F13" s="13"/>
      <c r="G13" s="6">
        <v>0.21</v>
      </c>
    </row>
    <row r="14" spans="1:7" x14ac:dyDescent="0.35">
      <c r="A14" s="13"/>
      <c r="B14" s="13"/>
      <c r="C14" s="12"/>
      <c r="D14" s="13"/>
      <c r="E14" s="12"/>
      <c r="F14" s="13"/>
      <c r="G14" s="13"/>
    </row>
    <row r="15" spans="1:7" ht="18.5" x14ac:dyDescent="0.35">
      <c r="A15" s="7" t="s">
        <v>13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</row>
    <row r="16" spans="1:7" x14ac:dyDescent="0.35">
      <c r="A16" s="9" t="s">
        <v>20</v>
      </c>
      <c r="B16" s="15"/>
      <c r="C16" s="16"/>
      <c r="D16" s="15"/>
      <c r="E16" s="16"/>
      <c r="F16" s="15"/>
      <c r="G16" s="15"/>
    </row>
    <row r="17" spans="1:7" x14ac:dyDescent="0.35">
      <c r="A17" s="15" t="s">
        <v>21</v>
      </c>
      <c r="B17" s="15" t="s">
        <v>22</v>
      </c>
      <c r="C17" s="16" t="s">
        <v>23</v>
      </c>
      <c r="D17" s="18"/>
      <c r="E17" s="16">
        <v>800</v>
      </c>
      <c r="F17" s="17">
        <f t="shared" ref="F17:F19" si="0">D17*E17</f>
        <v>0</v>
      </c>
      <c r="G17" s="17">
        <f t="shared" ref="G17:G43" si="1">F17+(F17*$G$13)</f>
        <v>0</v>
      </c>
    </row>
    <row r="18" spans="1:7" x14ac:dyDescent="0.35">
      <c r="A18" s="15" t="s">
        <v>24</v>
      </c>
      <c r="B18" s="15" t="s">
        <v>22</v>
      </c>
      <c r="C18" s="16" t="s">
        <v>23</v>
      </c>
      <c r="D18" s="18"/>
      <c r="E18" s="16">
        <v>500</v>
      </c>
      <c r="F18" s="17">
        <f t="shared" si="0"/>
        <v>0</v>
      </c>
      <c r="G18" s="17">
        <f t="shared" si="1"/>
        <v>0</v>
      </c>
    </row>
    <row r="19" spans="1:7" x14ac:dyDescent="0.35">
      <c r="A19" s="15" t="s">
        <v>25</v>
      </c>
      <c r="B19" s="15" t="s">
        <v>22</v>
      </c>
      <c r="C19" s="16" t="s">
        <v>23</v>
      </c>
      <c r="D19" s="18"/>
      <c r="E19" s="16">
        <v>2500</v>
      </c>
      <c r="F19" s="17">
        <f t="shared" si="0"/>
        <v>0</v>
      </c>
      <c r="G19" s="17">
        <f t="shared" si="1"/>
        <v>0</v>
      </c>
    </row>
    <row r="20" spans="1:7" ht="15" customHeight="1" x14ac:dyDescent="0.35">
      <c r="A20" s="15" t="s">
        <v>26</v>
      </c>
      <c r="B20" s="15" t="s">
        <v>27</v>
      </c>
      <c r="C20" s="16" t="s">
        <v>23</v>
      </c>
      <c r="D20" s="18"/>
      <c r="E20" s="16">
        <v>230</v>
      </c>
      <c r="F20" s="17">
        <f t="shared" ref="F20:F23" si="2">D20*E20</f>
        <v>0</v>
      </c>
      <c r="G20" s="17">
        <f t="shared" ref="G20:G23" si="3">F20+(F20*$G$13)</f>
        <v>0</v>
      </c>
    </row>
    <row r="21" spans="1:7" x14ac:dyDescent="0.35">
      <c r="A21" s="15" t="s">
        <v>28</v>
      </c>
      <c r="B21" s="15" t="s">
        <v>22</v>
      </c>
      <c r="C21" s="16" t="s">
        <v>23</v>
      </c>
      <c r="D21" s="18"/>
      <c r="E21" s="16">
        <v>230</v>
      </c>
      <c r="F21" s="17">
        <f t="shared" si="2"/>
        <v>0</v>
      </c>
      <c r="G21" s="17">
        <f t="shared" si="3"/>
        <v>0</v>
      </c>
    </row>
    <row r="22" spans="1:7" x14ac:dyDescent="0.35">
      <c r="A22" s="15" t="s">
        <v>29</v>
      </c>
      <c r="B22" s="15"/>
      <c r="C22" s="16" t="s">
        <v>23</v>
      </c>
      <c r="D22" s="18"/>
      <c r="E22" s="16">
        <v>100</v>
      </c>
      <c r="F22" s="17">
        <f t="shared" si="2"/>
        <v>0</v>
      </c>
      <c r="G22" s="17">
        <f t="shared" si="3"/>
        <v>0</v>
      </c>
    </row>
    <row r="23" spans="1:7" x14ac:dyDescent="0.35">
      <c r="A23" s="15" t="s">
        <v>30</v>
      </c>
      <c r="B23" s="15" t="s">
        <v>31</v>
      </c>
      <c r="C23" s="16" t="s">
        <v>23</v>
      </c>
      <c r="D23" s="18"/>
      <c r="E23" s="16">
        <v>230</v>
      </c>
      <c r="F23" s="17">
        <f t="shared" si="2"/>
        <v>0</v>
      </c>
      <c r="G23" s="17">
        <f t="shared" si="3"/>
        <v>0</v>
      </c>
    </row>
    <row r="24" spans="1:7" x14ac:dyDescent="0.35">
      <c r="A24" s="15" t="s">
        <v>32</v>
      </c>
      <c r="B24" s="15" t="s">
        <v>33</v>
      </c>
      <c r="C24" s="16" t="s">
        <v>34</v>
      </c>
      <c r="D24" s="18"/>
      <c r="E24" s="16">
        <v>50</v>
      </c>
      <c r="F24" s="17">
        <f t="shared" ref="F24" si="4">D24*E24</f>
        <v>0</v>
      </c>
      <c r="G24" s="17">
        <f t="shared" ref="G24" si="5">F24+(F24*$G$13)</f>
        <v>0</v>
      </c>
    </row>
    <row r="25" spans="1:7" x14ac:dyDescent="0.35">
      <c r="A25" s="19"/>
      <c r="B25" s="19"/>
      <c r="C25" s="20"/>
      <c r="D25" s="19"/>
      <c r="E25" s="20"/>
      <c r="F25" s="19"/>
      <c r="G25" s="19"/>
    </row>
    <row r="26" spans="1:7" x14ac:dyDescent="0.35">
      <c r="A26" s="9" t="s">
        <v>35</v>
      </c>
      <c r="B26" s="15"/>
      <c r="C26" s="16"/>
      <c r="D26" s="15"/>
      <c r="E26" s="16"/>
      <c r="F26" s="15"/>
      <c r="G26" s="15"/>
    </row>
    <row r="27" spans="1:7" x14ac:dyDescent="0.35">
      <c r="A27" s="15" t="s">
        <v>36</v>
      </c>
      <c r="B27" s="15" t="s">
        <v>37</v>
      </c>
      <c r="C27" s="16" t="s">
        <v>23</v>
      </c>
      <c r="D27" s="18"/>
      <c r="E27" s="16">
        <v>1250</v>
      </c>
      <c r="F27" s="17">
        <f t="shared" ref="F27:F28" si="6">D27*E27</f>
        <v>0</v>
      </c>
      <c r="G27" s="17">
        <f t="shared" si="1"/>
        <v>0</v>
      </c>
    </row>
    <row r="28" spans="1:7" x14ac:dyDescent="0.35">
      <c r="A28" s="15" t="s">
        <v>38</v>
      </c>
      <c r="B28" s="15" t="s">
        <v>39</v>
      </c>
      <c r="C28" s="16" t="s">
        <v>23</v>
      </c>
      <c r="D28" s="18"/>
      <c r="E28" s="16">
        <v>1000</v>
      </c>
      <c r="F28" s="17">
        <f t="shared" si="6"/>
        <v>0</v>
      </c>
      <c r="G28" s="17">
        <f t="shared" si="1"/>
        <v>0</v>
      </c>
    </row>
    <row r="29" spans="1:7" ht="15.65" customHeight="1" x14ac:dyDescent="0.35">
      <c r="A29" s="15" t="s">
        <v>40</v>
      </c>
      <c r="B29" s="15" t="s">
        <v>41</v>
      </c>
      <c r="C29" s="16" t="s">
        <v>42</v>
      </c>
      <c r="D29" s="18"/>
      <c r="E29" s="16">
        <v>2500</v>
      </c>
      <c r="F29" s="17">
        <f t="shared" ref="F29:F30" si="7">D29*E29</f>
        <v>0</v>
      </c>
      <c r="G29" s="17">
        <f t="shared" ref="G29:G30" si="8">F29+(F29*$G$13)</f>
        <v>0</v>
      </c>
    </row>
    <row r="30" spans="1:7" ht="15.65" customHeight="1" x14ac:dyDescent="0.35">
      <c r="A30" s="15" t="s">
        <v>43</v>
      </c>
      <c r="B30" s="15" t="s">
        <v>41</v>
      </c>
      <c r="C30" s="16" t="s">
        <v>42</v>
      </c>
      <c r="D30" s="18"/>
      <c r="E30" s="16">
        <v>2500</v>
      </c>
      <c r="F30" s="17">
        <f t="shared" si="7"/>
        <v>0</v>
      </c>
      <c r="G30" s="17">
        <f t="shared" si="8"/>
        <v>0</v>
      </c>
    </row>
    <row r="31" spans="1:7" x14ac:dyDescent="0.35">
      <c r="A31" s="19"/>
      <c r="B31" s="19"/>
      <c r="C31" s="20"/>
      <c r="D31" s="19"/>
      <c r="E31" s="20"/>
      <c r="F31" s="19"/>
      <c r="G31" s="19"/>
    </row>
    <row r="32" spans="1:7" x14ac:dyDescent="0.35">
      <c r="A32" s="9" t="s">
        <v>44</v>
      </c>
      <c r="B32" s="15"/>
      <c r="C32" s="16"/>
      <c r="D32" s="15"/>
      <c r="E32" s="16"/>
      <c r="F32" s="15"/>
      <c r="G32" s="15"/>
    </row>
    <row r="33" spans="1:7" x14ac:dyDescent="0.35">
      <c r="A33" s="15" t="s">
        <v>45</v>
      </c>
      <c r="B33" s="15" t="s">
        <v>46</v>
      </c>
      <c r="C33" s="16" t="s">
        <v>47</v>
      </c>
      <c r="D33" s="18"/>
      <c r="E33" s="21">
        <v>1750</v>
      </c>
      <c r="F33" s="17">
        <f t="shared" ref="F33:F36" si="9">D33*E33</f>
        <v>0</v>
      </c>
      <c r="G33" s="17">
        <f t="shared" ref="G33:G36" si="10">F33+(F33*$G$13)</f>
        <v>0</v>
      </c>
    </row>
    <row r="34" spans="1:7" x14ac:dyDescent="0.35">
      <c r="A34" s="15" t="s">
        <v>48</v>
      </c>
      <c r="B34" s="15" t="s">
        <v>46</v>
      </c>
      <c r="C34" s="16" t="s">
        <v>47</v>
      </c>
      <c r="D34" s="18"/>
      <c r="E34" s="21">
        <v>-1750</v>
      </c>
      <c r="F34" s="17">
        <f t="shared" ref="F34:F35" si="11">D34*E34</f>
        <v>0</v>
      </c>
      <c r="G34" s="17">
        <f t="shared" ref="G34:G35" si="12">F34+(F34*$G$13)</f>
        <v>0</v>
      </c>
    </row>
    <row r="35" spans="1:7" x14ac:dyDescent="0.35">
      <c r="A35" s="15" t="s">
        <v>49</v>
      </c>
      <c r="B35" s="15" t="s">
        <v>46</v>
      </c>
      <c r="C35" s="16" t="s">
        <v>50</v>
      </c>
      <c r="D35" s="18"/>
      <c r="E35" s="16">
        <v>100</v>
      </c>
      <c r="F35" s="17">
        <f t="shared" si="11"/>
        <v>0</v>
      </c>
      <c r="G35" s="17">
        <f t="shared" si="12"/>
        <v>0</v>
      </c>
    </row>
    <row r="36" spans="1:7" x14ac:dyDescent="0.35">
      <c r="A36" s="15" t="s">
        <v>51</v>
      </c>
      <c r="B36" s="15" t="s">
        <v>46</v>
      </c>
      <c r="C36" s="16" t="s">
        <v>50</v>
      </c>
      <c r="D36" s="18"/>
      <c r="E36" s="16">
        <v>-100</v>
      </c>
      <c r="F36" s="17">
        <f t="shared" si="9"/>
        <v>0</v>
      </c>
      <c r="G36" s="17">
        <f t="shared" si="10"/>
        <v>0</v>
      </c>
    </row>
    <row r="37" spans="1:7" x14ac:dyDescent="0.35">
      <c r="A37" s="19"/>
      <c r="B37" s="19"/>
      <c r="C37" s="20"/>
      <c r="D37" s="19"/>
      <c r="E37" s="20"/>
      <c r="F37" s="19"/>
      <c r="G37" s="19"/>
    </row>
    <row r="38" spans="1:7" x14ac:dyDescent="0.35">
      <c r="A38" s="9" t="s">
        <v>52</v>
      </c>
      <c r="B38" s="15"/>
      <c r="C38" s="16"/>
      <c r="D38" s="15"/>
      <c r="E38" s="16"/>
      <c r="F38" s="15"/>
      <c r="G38" s="15"/>
    </row>
    <row r="39" spans="1:7" ht="14.15" customHeight="1" x14ac:dyDescent="0.35">
      <c r="A39" s="15" t="s">
        <v>53</v>
      </c>
      <c r="B39" s="15" t="s">
        <v>46</v>
      </c>
      <c r="C39" s="16" t="s">
        <v>54</v>
      </c>
      <c r="D39" s="18"/>
      <c r="E39" s="16">
        <v>50</v>
      </c>
      <c r="F39" s="17">
        <f>D39*E39</f>
        <v>0</v>
      </c>
      <c r="G39" s="17">
        <f>F39+(F39*$G$13)</f>
        <v>0</v>
      </c>
    </row>
    <row r="40" spans="1:7" ht="14.15" customHeight="1" x14ac:dyDescent="0.35">
      <c r="A40" s="15" t="s">
        <v>55</v>
      </c>
      <c r="B40" s="15" t="s">
        <v>46</v>
      </c>
      <c r="C40" s="16" t="s">
        <v>54</v>
      </c>
      <c r="D40" s="18"/>
      <c r="E40" s="16">
        <v>50</v>
      </c>
      <c r="F40" s="17">
        <f t="shared" ref="F40" si="13">D40*E40</f>
        <v>0</v>
      </c>
      <c r="G40" s="17">
        <f t="shared" ref="G40" si="14">F40+(F40*$G$13)</f>
        <v>0</v>
      </c>
    </row>
    <row r="41" spans="1:7" x14ac:dyDescent="0.35">
      <c r="A41" s="19"/>
      <c r="B41" s="19"/>
      <c r="C41" s="20"/>
      <c r="D41" s="19"/>
      <c r="E41" s="20"/>
      <c r="F41" s="19"/>
      <c r="G41" s="19"/>
    </row>
    <row r="42" spans="1:7" x14ac:dyDescent="0.35">
      <c r="A42" s="9" t="s">
        <v>56</v>
      </c>
      <c r="B42" s="15"/>
      <c r="C42" s="16"/>
      <c r="D42" s="15"/>
      <c r="E42" s="16"/>
      <c r="F42" s="15"/>
      <c r="G42" s="15"/>
    </row>
    <row r="43" spans="1:7" x14ac:dyDescent="0.35">
      <c r="A43" s="15" t="s">
        <v>57</v>
      </c>
      <c r="B43" s="15" t="s">
        <v>58</v>
      </c>
      <c r="C43" s="16" t="s">
        <v>59</v>
      </c>
      <c r="D43" s="18"/>
      <c r="E43" s="16">
        <v>1000</v>
      </c>
      <c r="F43" s="17">
        <f t="shared" ref="F43" si="15">D43*E43</f>
        <v>0</v>
      </c>
      <c r="G43" s="17">
        <f t="shared" si="1"/>
        <v>0</v>
      </c>
    </row>
    <row r="44" spans="1:7" ht="14.15" customHeight="1" x14ac:dyDescent="0.35">
      <c r="A44" s="15" t="s">
        <v>60</v>
      </c>
      <c r="B44" s="15" t="s">
        <v>58</v>
      </c>
      <c r="C44" s="16" t="s">
        <v>61</v>
      </c>
      <c r="D44" s="18"/>
      <c r="E44" s="16">
        <v>12</v>
      </c>
      <c r="F44" s="17">
        <f t="shared" ref="F44" si="16">D44*E44</f>
        <v>0</v>
      </c>
      <c r="G44" s="17">
        <f t="shared" ref="G44" si="17">F44+(F44*$G$13)</f>
        <v>0</v>
      </c>
    </row>
    <row r="45" spans="1:7" x14ac:dyDescent="0.35">
      <c r="A45" s="19"/>
      <c r="B45" s="19"/>
      <c r="C45" s="20"/>
      <c r="D45" s="19"/>
      <c r="E45" s="20"/>
      <c r="F45" s="19"/>
      <c r="G45" s="19"/>
    </row>
    <row r="46" spans="1:7" ht="18.5" x14ac:dyDescent="0.35">
      <c r="A46" s="13"/>
      <c r="B46" s="13"/>
      <c r="C46" s="12"/>
      <c r="D46" s="15" t="s">
        <v>62</v>
      </c>
      <c r="E46" s="12"/>
      <c r="F46" s="10">
        <f>SUM(F17:F24)+SUM(F27:F30)+SUM(F33:F40)+SUM(F43:F44)</f>
        <v>0</v>
      </c>
      <c r="G46" s="11"/>
    </row>
    <row r="47" spans="1:7" x14ac:dyDescent="0.35">
      <c r="A47" s="13"/>
      <c r="B47" s="13"/>
      <c r="C47" s="12"/>
      <c r="D47" s="13"/>
      <c r="E47" s="12"/>
      <c r="F47" s="12" t="s">
        <v>63</v>
      </c>
      <c r="G47" s="13"/>
    </row>
    <row r="48" spans="1:7" ht="58" x14ac:dyDescent="0.35">
      <c r="A48" s="13"/>
      <c r="B48" s="13"/>
      <c r="C48" s="12"/>
      <c r="D48" s="13"/>
      <c r="E48" s="12"/>
      <c r="F48" s="13" t="s">
        <v>64</v>
      </c>
      <c r="G48" s="13"/>
    </row>
    <row r="49" spans="1:7" x14ac:dyDescent="0.35">
      <c r="A49" s="22"/>
      <c r="B49" s="22"/>
      <c r="C49" s="23"/>
      <c r="D49" s="22"/>
      <c r="E49" s="23"/>
      <c r="F49" s="22"/>
      <c r="G49" s="22"/>
    </row>
    <row r="50" spans="1:7" x14ac:dyDescent="0.35">
      <c r="A50" s="9" t="s">
        <v>65</v>
      </c>
      <c r="B50" s="9" t="s">
        <v>66</v>
      </c>
      <c r="C50" s="12"/>
      <c r="D50" s="13"/>
      <c r="E50" s="12"/>
      <c r="F50" s="13"/>
      <c r="G50" s="13"/>
    </row>
    <row r="51" spans="1:7" x14ac:dyDescent="0.35">
      <c r="A51" s="15" t="s">
        <v>67</v>
      </c>
      <c r="B51" s="15" t="s">
        <v>68</v>
      </c>
      <c r="C51" s="12"/>
      <c r="D51" s="13"/>
      <c r="E51" s="12"/>
      <c r="F51" s="13"/>
      <c r="G51" s="13"/>
    </row>
    <row r="52" spans="1:7" x14ac:dyDescent="0.35">
      <c r="A52" s="15" t="s">
        <v>69</v>
      </c>
      <c r="B52" s="15" t="s">
        <v>68</v>
      </c>
      <c r="C52" s="12"/>
      <c r="D52" s="13"/>
      <c r="E52" s="12"/>
      <c r="F52" s="13"/>
      <c r="G52" s="13"/>
    </row>
    <row r="53" spans="1:7" x14ac:dyDescent="0.35">
      <c r="A53" s="15" t="s">
        <v>70</v>
      </c>
      <c r="B53" s="15" t="s">
        <v>68</v>
      </c>
      <c r="C53" s="12"/>
      <c r="D53" s="13"/>
      <c r="E53" s="12"/>
      <c r="F53" s="13"/>
      <c r="G53" s="13"/>
    </row>
    <row r="54" spans="1:7" x14ac:dyDescent="0.35">
      <c r="A54" s="22"/>
      <c r="B54" s="22"/>
      <c r="C54" s="23"/>
      <c r="D54" s="22"/>
      <c r="E54" s="23"/>
      <c r="F54" s="22"/>
      <c r="G54" s="22"/>
    </row>
    <row r="57" spans="1:7" ht="14.5" customHeight="1" x14ac:dyDescent="0.35">
      <c r="A57" s="26" t="s">
        <v>71</v>
      </c>
      <c r="B57" s="27"/>
    </row>
    <row r="58" spans="1:7" x14ac:dyDescent="0.35">
      <c r="A58" s="24" t="s">
        <v>72</v>
      </c>
      <c r="B58" s="25" t="s">
        <v>73</v>
      </c>
    </row>
    <row r="59" spans="1:7" x14ac:dyDescent="0.35">
      <c r="A59" s="24" t="s">
        <v>74</v>
      </c>
      <c r="B59" s="25" t="s">
        <v>73</v>
      </c>
    </row>
    <row r="60" spans="1:7" x14ac:dyDescent="0.35">
      <c r="A60" s="24" t="s">
        <v>75</v>
      </c>
      <c r="B60" s="25" t="s">
        <v>73</v>
      </c>
    </row>
    <row r="61" spans="1:7" x14ac:dyDescent="0.35">
      <c r="A61" s="24" t="s">
        <v>76</v>
      </c>
      <c r="B61" s="25" t="s">
        <v>73</v>
      </c>
    </row>
    <row r="62" spans="1:7" x14ac:dyDescent="0.35">
      <c r="A62" s="24" t="s">
        <v>77</v>
      </c>
      <c r="B62" s="25" t="s">
        <v>73</v>
      </c>
    </row>
  </sheetData>
  <mergeCells count="9">
    <mergeCell ref="A57:B57"/>
    <mergeCell ref="A10:C10"/>
    <mergeCell ref="A11:C11"/>
    <mergeCell ref="B2:D2"/>
    <mergeCell ref="A5:D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592fb9-8d00-49ec-bbb8-c7d75eb3a75d">
      <UserInfo>
        <DisplayName>Wim Schans</DisplayName>
        <AccountId>18</AccountId>
        <AccountType/>
      </UserInfo>
      <UserInfo>
        <DisplayName>Robert in 't Groen</DisplayName>
        <AccountId>10</AccountId>
        <AccountType/>
      </UserInfo>
      <UserInfo>
        <DisplayName>Tetske Woldman-Bogers</DisplayName>
        <AccountId>17</AccountId>
        <AccountType/>
      </UserInfo>
      <UserInfo>
        <DisplayName>Martin Overes</DisplayName>
        <AccountId>12</AccountId>
        <AccountType/>
      </UserInfo>
      <UserInfo>
        <DisplayName>Jaylon Putman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B64727AAEA0418EDAF5B749A1F6DB" ma:contentTypeVersion="4" ma:contentTypeDescription="Een nieuw document maken." ma:contentTypeScope="" ma:versionID="ea072fa77177952ae6501c53a9630fd7">
  <xsd:schema xmlns:xsd="http://www.w3.org/2001/XMLSchema" xmlns:xs="http://www.w3.org/2001/XMLSchema" xmlns:p="http://schemas.microsoft.com/office/2006/metadata/properties" xmlns:ns2="5b482c58-dcea-4f07-97df-41d75e496ca1" xmlns:ns3="35592fb9-8d00-49ec-bbb8-c7d75eb3a75d" targetNamespace="http://schemas.microsoft.com/office/2006/metadata/properties" ma:root="true" ma:fieldsID="3499aea9213828647bb930a96a29e718" ns2:_="" ns3:_="">
    <xsd:import namespace="5b482c58-dcea-4f07-97df-41d75e496ca1"/>
    <xsd:import namespace="35592fb9-8d00-49ec-bbb8-c7d75eb3a7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82c58-dcea-4f07-97df-41d75e496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92fb9-8d00-49ec-bbb8-c7d75eb3a7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F00598-6F35-40C7-AE51-22EDABF8FF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5592fb9-8d00-49ec-bbb8-c7d75eb3a75d"/>
    <ds:schemaRef ds:uri="5b482c58-dcea-4f07-97df-41d75e496ca1"/>
  </ds:schemaRefs>
</ds:datastoreItem>
</file>

<file path=customXml/itemProps2.xml><?xml version="1.0" encoding="utf-8"?>
<ds:datastoreItem xmlns:ds="http://schemas.openxmlformats.org/officeDocument/2006/customXml" ds:itemID="{6098D571-3622-4938-8F58-D3C406C1E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82c58-dcea-4f07-97df-41d75e496ca1"/>
    <ds:schemaRef ds:uri="35592fb9-8d00-49ec-bbb8-c7d75eb3a7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E78493-A7B8-41A4-BE3D-1B69CE501B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 Schenkelaars</dc:creator>
  <cp:keywords/>
  <dc:description/>
  <cp:lastModifiedBy>Jaylon Putman</cp:lastModifiedBy>
  <cp:revision/>
  <dcterms:created xsi:type="dcterms:W3CDTF">2021-07-13T14:22:41Z</dcterms:created>
  <dcterms:modified xsi:type="dcterms:W3CDTF">2021-08-24T08:35:59Z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0x0101008ECB64727AAEA0418EDAF5B749A1F6DB</vt:lpwstr>
  </property>
</Properties>
</file>