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ambulances\UMCG\concept\def docs concept 09042021\Publicatie documenten 21042021\"/>
    </mc:Choice>
  </mc:AlternateContent>
  <bookViews>
    <workbookView xWindow="-120" yWindow="-120" windowWidth="29040" windowHeight="17640" firstSheet="2" activeTab="2"/>
  </bookViews>
  <sheets>
    <sheet name="wensen Strycker" sheetId="8" state="hidden" r:id="rId1"/>
    <sheet name="wensen Kartsana" sheetId="9" state="hidden" r:id="rId2"/>
    <sheet name="Eisen" sheetId="10" r:id="rId3"/>
    <sheet name="Wensen" sheetId="14" r:id="rId4"/>
    <sheet name="wensen verzamel" sheetId="6" state="hidden" r:id="rId5"/>
  </sheets>
  <definedNames>
    <definedName name="_xlnm._FilterDatabase" localSheetId="2" hidden="1">Eisen!$A$2:$H$106</definedName>
    <definedName name="_xlnm._FilterDatabase" localSheetId="1" hidden="1">'wensen Kartsana'!$A$1:$G$156</definedName>
    <definedName name="_xlnm._FilterDatabase" localSheetId="0" hidden="1">'wensen Strycker'!$A$1:$G$156</definedName>
    <definedName name="_xlnm._FilterDatabase" localSheetId="4" hidden="1">'wensen verzamel'!$A$1:$H$143</definedName>
    <definedName name="_Toc467845485" localSheetId="2">Eisen!#REF!</definedName>
    <definedName name="_Toc467845485" localSheetId="0">'wensen Strycker'!#REF!</definedName>
    <definedName name="_xlnm.Print_Area" localSheetId="2">Eisen!$B$1:$H$301</definedName>
    <definedName name="_xlnm.Print_Area" localSheetId="3">Wensen!$A$1:$G$34</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4" i="14" l="1"/>
  <c r="F33" i="14"/>
  <c r="F32" i="14"/>
  <c r="F31" i="14"/>
  <c r="F30" i="14"/>
  <c r="F29" i="14"/>
  <c r="F28" i="14"/>
  <c r="F27" i="14"/>
  <c r="F26" i="14"/>
  <c r="F25" i="14"/>
  <c r="F24" i="14"/>
  <c r="F23" i="14"/>
  <c r="F22" i="14"/>
  <c r="F21" i="14"/>
  <c r="F20" i="14"/>
  <c r="F19" i="14"/>
  <c r="F18" i="14"/>
  <c r="F17" i="14"/>
  <c r="F16" i="14"/>
  <c r="F15" i="14" l="1"/>
  <c r="F14" i="14"/>
  <c r="F13" i="14"/>
  <c r="F12" i="14"/>
  <c r="F11" i="14"/>
  <c r="F10" i="14"/>
  <c r="F4" i="14"/>
  <c r="F9" i="14"/>
  <c r="F8" i="14"/>
  <c r="F7" i="14"/>
  <c r="F6" i="14"/>
  <c r="F5" i="14"/>
  <c r="G143" i="9" l="1"/>
  <c r="G144" i="9"/>
  <c r="G145" i="9"/>
  <c r="G146" i="9"/>
  <c r="F146" i="6" s="1"/>
  <c r="G147" i="9"/>
  <c r="G148" i="9"/>
  <c r="G149" i="9"/>
  <c r="F149" i="6" s="1"/>
  <c r="G150" i="9"/>
  <c r="F150" i="6" s="1"/>
  <c r="G151" i="9"/>
  <c r="G152" i="9"/>
  <c r="G153" i="9"/>
  <c r="F153" i="6" s="1"/>
  <c r="G154" i="9"/>
  <c r="G155" i="9"/>
  <c r="F155" i="6" s="1"/>
  <c r="E3" i="6"/>
  <c r="E4" i="6"/>
  <c r="E5" i="6"/>
  <c r="E6" i="6"/>
  <c r="E7" i="6"/>
  <c r="E8" i="6"/>
  <c r="E9" i="6"/>
  <c r="E10" i="6"/>
  <c r="E11" i="6"/>
  <c r="E12" i="6"/>
  <c r="E13" i="6"/>
  <c r="E14" i="6"/>
  <c r="E15" i="6"/>
  <c r="E16" i="6"/>
  <c r="E17" i="6"/>
  <c r="E18" i="6"/>
  <c r="E19" i="6"/>
  <c r="E20" i="6"/>
  <c r="E21" i="6"/>
  <c r="E22" i="6"/>
  <c r="E23" i="6"/>
  <c r="E24" i="6"/>
  <c r="E25" i="6"/>
  <c r="E26" i="6"/>
  <c r="E27" i="6"/>
  <c r="E28" i="6"/>
  <c r="E29" i="6"/>
  <c r="E30" i="6"/>
  <c r="E31" i="6"/>
  <c r="E32" i="6"/>
  <c r="E33" i="6"/>
  <c r="E34" i="6"/>
  <c r="E35" i="6"/>
  <c r="E36" i="6"/>
  <c r="E37" i="6"/>
  <c r="E38" i="6"/>
  <c r="E39" i="6"/>
  <c r="E40" i="6"/>
  <c r="E41" i="6"/>
  <c r="E42" i="6"/>
  <c r="E43" i="6"/>
  <c r="E44" i="6"/>
  <c r="E45" i="6"/>
  <c r="E46" i="6"/>
  <c r="E47" i="6"/>
  <c r="E48" i="6"/>
  <c r="E49" i="6"/>
  <c r="E50" i="6"/>
  <c r="E51" i="6"/>
  <c r="E52" i="6"/>
  <c r="E53" i="6"/>
  <c r="E54" i="6"/>
  <c r="E55" i="6"/>
  <c r="E56" i="6"/>
  <c r="E57" i="6"/>
  <c r="E58" i="6"/>
  <c r="E59" i="6"/>
  <c r="E60" i="6"/>
  <c r="E61" i="6"/>
  <c r="E62" i="6"/>
  <c r="E63" i="6"/>
  <c r="E64" i="6"/>
  <c r="E65" i="6"/>
  <c r="E66" i="6"/>
  <c r="E67" i="6"/>
  <c r="E68" i="6"/>
  <c r="E69" i="6"/>
  <c r="E70" i="6"/>
  <c r="E71" i="6"/>
  <c r="E72" i="6"/>
  <c r="E73" i="6"/>
  <c r="E74" i="6"/>
  <c r="E75" i="6"/>
  <c r="E76" i="6"/>
  <c r="E77" i="6"/>
  <c r="E78" i="6"/>
  <c r="E79" i="6"/>
  <c r="E80" i="6"/>
  <c r="E81" i="6"/>
  <c r="E82" i="6"/>
  <c r="E83" i="6"/>
  <c r="E84" i="6"/>
  <c r="E85" i="6"/>
  <c r="E86" i="6"/>
  <c r="E87" i="6"/>
  <c r="E88" i="6"/>
  <c r="E89" i="6"/>
  <c r="E90" i="6"/>
  <c r="E91" i="6"/>
  <c r="E92" i="6"/>
  <c r="E93" i="6"/>
  <c r="E94" i="6"/>
  <c r="E95" i="6"/>
  <c r="E96" i="6"/>
  <c r="E97" i="6"/>
  <c r="E98" i="6"/>
  <c r="E99" i="6"/>
  <c r="E100" i="6"/>
  <c r="E101" i="6"/>
  <c r="E102" i="6"/>
  <c r="E103" i="6"/>
  <c r="E104" i="6"/>
  <c r="E105" i="6"/>
  <c r="E106" i="6"/>
  <c r="E107" i="6"/>
  <c r="E108" i="6"/>
  <c r="E109" i="6"/>
  <c r="E110" i="6"/>
  <c r="E111" i="6"/>
  <c r="E112" i="6"/>
  <c r="E113" i="6"/>
  <c r="E114" i="6"/>
  <c r="E115" i="6"/>
  <c r="E116" i="6"/>
  <c r="E117" i="6"/>
  <c r="E118" i="6"/>
  <c r="E119" i="6"/>
  <c r="E120" i="6"/>
  <c r="E121" i="6"/>
  <c r="E122" i="6"/>
  <c r="E123" i="6"/>
  <c r="E124" i="6"/>
  <c r="E125" i="6"/>
  <c r="E126" i="6"/>
  <c r="E127" i="6"/>
  <c r="E128" i="6"/>
  <c r="E129" i="6"/>
  <c r="E130" i="6"/>
  <c r="E131" i="6"/>
  <c r="E132" i="6"/>
  <c r="E133" i="6"/>
  <c r="E134" i="6"/>
  <c r="E135" i="6"/>
  <c r="E136" i="6"/>
  <c r="E137" i="6"/>
  <c r="E138" i="6"/>
  <c r="E139" i="6"/>
  <c r="E140" i="6"/>
  <c r="E141" i="6"/>
  <c r="E143" i="6"/>
  <c r="E144" i="6"/>
  <c r="E145" i="6"/>
  <c r="E146" i="6"/>
  <c r="E147" i="6"/>
  <c r="E148" i="6"/>
  <c r="E149" i="6"/>
  <c r="E150" i="6"/>
  <c r="E151" i="6"/>
  <c r="E152" i="6"/>
  <c r="E153" i="6"/>
  <c r="E154" i="6"/>
  <c r="E155" i="6"/>
  <c r="C3" i="6"/>
  <c r="C4" i="6"/>
  <c r="C5" i="6"/>
  <c r="C6" i="6"/>
  <c r="C7" i="6"/>
  <c r="C8" i="6"/>
  <c r="C9" i="6"/>
  <c r="C10" i="6"/>
  <c r="C11" i="6"/>
  <c r="C12" i="6"/>
  <c r="C13" i="6"/>
  <c r="C14" i="6"/>
  <c r="C15" i="6"/>
  <c r="C16" i="6"/>
  <c r="C17" i="6"/>
  <c r="C18" i="6"/>
  <c r="C19" i="6"/>
  <c r="C20" i="6"/>
  <c r="C21" i="6"/>
  <c r="C22" i="6"/>
  <c r="C23" i="6"/>
  <c r="C24" i="6"/>
  <c r="C25" i="6"/>
  <c r="C26" i="6"/>
  <c r="C27" i="6"/>
  <c r="C28" i="6"/>
  <c r="C29" i="6"/>
  <c r="C30" i="6"/>
  <c r="C31" i="6"/>
  <c r="C32" i="6"/>
  <c r="C33" i="6"/>
  <c r="C34" i="6"/>
  <c r="C35" i="6"/>
  <c r="C36" i="6"/>
  <c r="C37" i="6"/>
  <c r="C38" i="6"/>
  <c r="C39" i="6"/>
  <c r="C40" i="6"/>
  <c r="C41" i="6"/>
  <c r="C42" i="6"/>
  <c r="C43" i="6"/>
  <c r="C44" i="6"/>
  <c r="C45" i="6"/>
  <c r="C46" i="6"/>
  <c r="C47" i="6"/>
  <c r="C48" i="6"/>
  <c r="C49" i="6"/>
  <c r="C50" i="6"/>
  <c r="C51" i="6"/>
  <c r="C52" i="6"/>
  <c r="C53" i="6"/>
  <c r="C54" i="6"/>
  <c r="C55" i="6"/>
  <c r="C56" i="6"/>
  <c r="C57" i="6"/>
  <c r="C58" i="6"/>
  <c r="C59" i="6"/>
  <c r="C60" i="6"/>
  <c r="C61" i="6"/>
  <c r="C62" i="6"/>
  <c r="C63" i="6"/>
  <c r="C64" i="6"/>
  <c r="C65" i="6"/>
  <c r="C66" i="6"/>
  <c r="C67" i="6"/>
  <c r="C68" i="6"/>
  <c r="C69" i="6"/>
  <c r="C70" i="6"/>
  <c r="C71" i="6"/>
  <c r="C72" i="6"/>
  <c r="C73" i="6"/>
  <c r="C74" i="6"/>
  <c r="C75" i="6"/>
  <c r="C76" i="6"/>
  <c r="C77" i="6"/>
  <c r="C78" i="6"/>
  <c r="C79" i="6"/>
  <c r="C80" i="6"/>
  <c r="C81" i="6"/>
  <c r="C82" i="6"/>
  <c r="C83" i="6"/>
  <c r="C84" i="6"/>
  <c r="C85" i="6"/>
  <c r="C86" i="6"/>
  <c r="C87" i="6"/>
  <c r="C88" i="6"/>
  <c r="C89" i="6"/>
  <c r="C90" i="6"/>
  <c r="C91" i="6"/>
  <c r="C92" i="6"/>
  <c r="C93" i="6"/>
  <c r="C94" i="6"/>
  <c r="C95" i="6"/>
  <c r="C96" i="6"/>
  <c r="C97" i="6"/>
  <c r="C98" i="6"/>
  <c r="C99" i="6"/>
  <c r="C100" i="6"/>
  <c r="C101" i="6"/>
  <c r="C102" i="6"/>
  <c r="C103" i="6"/>
  <c r="C104" i="6"/>
  <c r="C105" i="6"/>
  <c r="C106" i="6"/>
  <c r="C107" i="6"/>
  <c r="C108" i="6"/>
  <c r="C109" i="6"/>
  <c r="C110" i="6"/>
  <c r="C111" i="6"/>
  <c r="C112" i="6"/>
  <c r="C113" i="6"/>
  <c r="C114" i="6"/>
  <c r="C115" i="6"/>
  <c r="C116" i="6"/>
  <c r="C117" i="6"/>
  <c r="C118" i="6"/>
  <c r="C119" i="6"/>
  <c r="C120" i="6"/>
  <c r="C121" i="6"/>
  <c r="C122" i="6"/>
  <c r="C123" i="6"/>
  <c r="C124" i="6"/>
  <c r="C125" i="6"/>
  <c r="C126" i="6"/>
  <c r="C127" i="6"/>
  <c r="C128" i="6"/>
  <c r="C129" i="6"/>
  <c r="C130" i="6"/>
  <c r="C131" i="6"/>
  <c r="C132" i="6"/>
  <c r="C133" i="6"/>
  <c r="C134" i="6"/>
  <c r="C135" i="6"/>
  <c r="C136" i="6"/>
  <c r="C137" i="6"/>
  <c r="C138" i="6"/>
  <c r="C139" i="6"/>
  <c r="C140" i="6"/>
  <c r="C141" i="6"/>
  <c r="C143" i="6"/>
  <c r="C144" i="6"/>
  <c r="C145" i="6"/>
  <c r="C146" i="6"/>
  <c r="C147" i="6"/>
  <c r="C148" i="6"/>
  <c r="C149" i="6"/>
  <c r="C150" i="6"/>
  <c r="C151" i="6"/>
  <c r="C152" i="6"/>
  <c r="C153" i="6"/>
  <c r="C154" i="6"/>
  <c r="C155" i="6"/>
  <c r="E2" i="6"/>
  <c r="C2" i="6"/>
  <c r="F143" i="6"/>
  <c r="F147" i="6"/>
  <c r="F148" i="6"/>
  <c r="F152" i="6"/>
  <c r="G3" i="9"/>
  <c r="F3" i="6" s="1"/>
  <c r="G4" i="9"/>
  <c r="F4" i="6" s="1"/>
  <c r="G5" i="9"/>
  <c r="F5" i="6" s="1"/>
  <c r="G6" i="9"/>
  <c r="F6" i="6" s="1"/>
  <c r="G7" i="9"/>
  <c r="F7" i="6" s="1"/>
  <c r="G8" i="9"/>
  <c r="F8" i="6" s="1"/>
  <c r="G9" i="9"/>
  <c r="F9" i="6" s="1"/>
  <c r="G10" i="9"/>
  <c r="F10" i="6" s="1"/>
  <c r="G11" i="9"/>
  <c r="F11" i="6" s="1"/>
  <c r="G12" i="9"/>
  <c r="F12" i="6" s="1"/>
  <c r="G13" i="9"/>
  <c r="F13" i="6" s="1"/>
  <c r="G14" i="9"/>
  <c r="F14" i="6" s="1"/>
  <c r="G15" i="9"/>
  <c r="F15" i="6" s="1"/>
  <c r="G16" i="9"/>
  <c r="F16" i="6" s="1"/>
  <c r="G17" i="9"/>
  <c r="F17" i="6" s="1"/>
  <c r="G18" i="9"/>
  <c r="F18" i="6" s="1"/>
  <c r="G19" i="9"/>
  <c r="F19" i="6" s="1"/>
  <c r="G20" i="9"/>
  <c r="F20" i="6" s="1"/>
  <c r="G21" i="9"/>
  <c r="F21" i="6" s="1"/>
  <c r="G22" i="9"/>
  <c r="F22" i="6" s="1"/>
  <c r="G23" i="9"/>
  <c r="F23" i="6" s="1"/>
  <c r="G24" i="9"/>
  <c r="F24" i="6" s="1"/>
  <c r="G25" i="9"/>
  <c r="F25" i="6" s="1"/>
  <c r="G26" i="9"/>
  <c r="F26" i="6" s="1"/>
  <c r="G27" i="9"/>
  <c r="F27" i="6" s="1"/>
  <c r="G28" i="9"/>
  <c r="F28" i="6" s="1"/>
  <c r="G29" i="9"/>
  <c r="F29" i="6" s="1"/>
  <c r="G30" i="9"/>
  <c r="F30" i="6" s="1"/>
  <c r="G31" i="9"/>
  <c r="F31" i="6" s="1"/>
  <c r="G32" i="9"/>
  <c r="F32" i="6" s="1"/>
  <c r="G33" i="9"/>
  <c r="F33" i="6" s="1"/>
  <c r="G34" i="9"/>
  <c r="F34" i="6" s="1"/>
  <c r="G35" i="9"/>
  <c r="F35" i="6" s="1"/>
  <c r="G36" i="9"/>
  <c r="F36" i="6" s="1"/>
  <c r="G37" i="9"/>
  <c r="F37" i="6" s="1"/>
  <c r="G38" i="9"/>
  <c r="F38" i="6" s="1"/>
  <c r="G39" i="9"/>
  <c r="F39" i="6" s="1"/>
  <c r="G40" i="9"/>
  <c r="F40" i="6" s="1"/>
  <c r="G41" i="9"/>
  <c r="F41" i="6" s="1"/>
  <c r="G42" i="9"/>
  <c r="F42" i="6" s="1"/>
  <c r="G43" i="9"/>
  <c r="F43" i="6" s="1"/>
  <c r="G44" i="9"/>
  <c r="F44" i="6" s="1"/>
  <c r="G45" i="9"/>
  <c r="F45" i="6" s="1"/>
  <c r="G46" i="9"/>
  <c r="F46" i="6" s="1"/>
  <c r="G47" i="9"/>
  <c r="F47" i="6" s="1"/>
  <c r="G48" i="9"/>
  <c r="F48" i="6" s="1"/>
  <c r="G49" i="9"/>
  <c r="F49" i="6" s="1"/>
  <c r="G50" i="9"/>
  <c r="F50" i="6" s="1"/>
  <c r="G51" i="9"/>
  <c r="F51" i="6" s="1"/>
  <c r="G52" i="9"/>
  <c r="F52" i="6" s="1"/>
  <c r="G53" i="9"/>
  <c r="F53" i="6" s="1"/>
  <c r="G54" i="9"/>
  <c r="F54" i="6" s="1"/>
  <c r="G55" i="9"/>
  <c r="F55" i="6" s="1"/>
  <c r="G56" i="9"/>
  <c r="F56" i="6" s="1"/>
  <c r="G57" i="9"/>
  <c r="F57" i="6" s="1"/>
  <c r="G58" i="9"/>
  <c r="F58" i="6" s="1"/>
  <c r="G59" i="9"/>
  <c r="F59" i="6" s="1"/>
  <c r="G60" i="9"/>
  <c r="F60" i="6" s="1"/>
  <c r="G61" i="9"/>
  <c r="F61" i="6" s="1"/>
  <c r="G62" i="9"/>
  <c r="F62" i="6" s="1"/>
  <c r="G63" i="9"/>
  <c r="F63" i="6" s="1"/>
  <c r="G64" i="9"/>
  <c r="F64" i="6" s="1"/>
  <c r="G65" i="9"/>
  <c r="F65" i="6" s="1"/>
  <c r="G66" i="9"/>
  <c r="F66" i="6" s="1"/>
  <c r="G67" i="9"/>
  <c r="F67" i="6" s="1"/>
  <c r="G68" i="9"/>
  <c r="F68" i="6" s="1"/>
  <c r="G69" i="9"/>
  <c r="F69" i="6" s="1"/>
  <c r="G70" i="9"/>
  <c r="F70" i="6" s="1"/>
  <c r="G71" i="9"/>
  <c r="F71" i="6" s="1"/>
  <c r="G72" i="9"/>
  <c r="F72" i="6" s="1"/>
  <c r="G73" i="9"/>
  <c r="F73" i="6" s="1"/>
  <c r="G74" i="9"/>
  <c r="F74" i="6" s="1"/>
  <c r="G75" i="9"/>
  <c r="F75" i="6" s="1"/>
  <c r="G76" i="9"/>
  <c r="F76" i="6" s="1"/>
  <c r="G77" i="9"/>
  <c r="F77" i="6" s="1"/>
  <c r="G78" i="9"/>
  <c r="F78" i="6" s="1"/>
  <c r="G79" i="9"/>
  <c r="F79" i="6" s="1"/>
  <c r="G80" i="9"/>
  <c r="F80" i="6" s="1"/>
  <c r="G81" i="9"/>
  <c r="F81" i="6" s="1"/>
  <c r="G82" i="9"/>
  <c r="F82" i="6" s="1"/>
  <c r="G83" i="9"/>
  <c r="F83" i="6" s="1"/>
  <c r="G84" i="9"/>
  <c r="F84" i="6" s="1"/>
  <c r="G85" i="9"/>
  <c r="F85" i="6" s="1"/>
  <c r="G86" i="9"/>
  <c r="F86" i="6" s="1"/>
  <c r="G87" i="9"/>
  <c r="F87" i="6" s="1"/>
  <c r="G88" i="9"/>
  <c r="F88" i="6" s="1"/>
  <c r="G89" i="9"/>
  <c r="F89" i="6" s="1"/>
  <c r="G90" i="9"/>
  <c r="F90" i="6" s="1"/>
  <c r="G91" i="9"/>
  <c r="F91" i="6" s="1"/>
  <c r="G92" i="9"/>
  <c r="F92" i="6" s="1"/>
  <c r="G93" i="9"/>
  <c r="F93" i="6" s="1"/>
  <c r="G94" i="9"/>
  <c r="F94" i="6" s="1"/>
  <c r="G95" i="9"/>
  <c r="F95" i="6" s="1"/>
  <c r="G96" i="9"/>
  <c r="F96" i="6" s="1"/>
  <c r="G97" i="9"/>
  <c r="F97" i="6" s="1"/>
  <c r="G98" i="9"/>
  <c r="F98" i="6" s="1"/>
  <c r="G99" i="9"/>
  <c r="F99" i="6" s="1"/>
  <c r="G100" i="9"/>
  <c r="F100" i="6" s="1"/>
  <c r="G101" i="9"/>
  <c r="F101" i="6" s="1"/>
  <c r="G102" i="9"/>
  <c r="F102" i="6" s="1"/>
  <c r="G103" i="9"/>
  <c r="F103" i="6" s="1"/>
  <c r="G104" i="9"/>
  <c r="F104" i="6" s="1"/>
  <c r="G105" i="9"/>
  <c r="F105" i="6"/>
  <c r="G106" i="9"/>
  <c r="F106" i="6" s="1"/>
  <c r="G107" i="9"/>
  <c r="F107" i="6" s="1"/>
  <c r="G108" i="9"/>
  <c r="F108" i="6" s="1"/>
  <c r="G109" i="9"/>
  <c r="F109" i="6" s="1"/>
  <c r="G110" i="9"/>
  <c r="F110" i="6" s="1"/>
  <c r="G111" i="9"/>
  <c r="F111" i="6" s="1"/>
  <c r="G112" i="9"/>
  <c r="F112" i="6" s="1"/>
  <c r="G113" i="9"/>
  <c r="F113" i="6" s="1"/>
  <c r="G114" i="9"/>
  <c r="F114" i="6" s="1"/>
  <c r="G115" i="9"/>
  <c r="F115" i="6" s="1"/>
  <c r="G116" i="9"/>
  <c r="F116" i="6" s="1"/>
  <c r="G117" i="9"/>
  <c r="F117" i="6" s="1"/>
  <c r="G118" i="9"/>
  <c r="F118" i="6" s="1"/>
  <c r="G119" i="9"/>
  <c r="F119" i="6" s="1"/>
  <c r="G120" i="9"/>
  <c r="F120" i="6" s="1"/>
  <c r="G121" i="9"/>
  <c r="F121" i="6" s="1"/>
  <c r="G122" i="9"/>
  <c r="F122" i="6" s="1"/>
  <c r="G123" i="9"/>
  <c r="F123" i="6" s="1"/>
  <c r="G124" i="9"/>
  <c r="F124" i="6" s="1"/>
  <c r="G125" i="9"/>
  <c r="F125" i="6" s="1"/>
  <c r="G126" i="9"/>
  <c r="F126" i="6" s="1"/>
  <c r="G127" i="9"/>
  <c r="F127" i="6" s="1"/>
  <c r="G128" i="9"/>
  <c r="F128" i="6" s="1"/>
  <c r="G129" i="9"/>
  <c r="F129" i="6" s="1"/>
  <c r="G130" i="9"/>
  <c r="F130" i="6" s="1"/>
  <c r="G131" i="9"/>
  <c r="F131" i="6" s="1"/>
  <c r="G132" i="9"/>
  <c r="F132" i="6" s="1"/>
  <c r="G133" i="9"/>
  <c r="F133" i="6" s="1"/>
  <c r="G134" i="9"/>
  <c r="F134" i="6" s="1"/>
  <c r="G135" i="9"/>
  <c r="F135" i="6" s="1"/>
  <c r="G136" i="9"/>
  <c r="F136" i="6" s="1"/>
  <c r="G137" i="9"/>
  <c r="F137" i="6" s="1"/>
  <c r="G138" i="9"/>
  <c r="F138" i="6" s="1"/>
  <c r="G139" i="9"/>
  <c r="F139" i="6" s="1"/>
  <c r="G140" i="9"/>
  <c r="F140" i="6" s="1"/>
  <c r="G141" i="9"/>
  <c r="F141" i="6" s="1"/>
  <c r="F144" i="6"/>
  <c r="F151" i="6"/>
  <c r="F154" i="6"/>
  <c r="G2" i="9"/>
  <c r="F2" i="6" s="1"/>
  <c r="G3" i="8"/>
  <c r="D3" i="6" s="1"/>
  <c r="G4" i="8"/>
  <c r="D4" i="6" s="1"/>
  <c r="G5" i="8"/>
  <c r="D5" i="6" s="1"/>
  <c r="G6" i="8"/>
  <c r="D6" i="6" s="1"/>
  <c r="G7" i="8"/>
  <c r="D7" i="6" s="1"/>
  <c r="G8" i="8"/>
  <c r="D8" i="6" s="1"/>
  <c r="G9" i="8"/>
  <c r="D9" i="6" s="1"/>
  <c r="G10" i="8"/>
  <c r="D10" i="6" s="1"/>
  <c r="G11" i="8"/>
  <c r="D11" i="6" s="1"/>
  <c r="G12" i="8"/>
  <c r="D12" i="6" s="1"/>
  <c r="G13" i="8"/>
  <c r="D13" i="6" s="1"/>
  <c r="G14" i="8"/>
  <c r="D14" i="6" s="1"/>
  <c r="G15" i="8"/>
  <c r="D15" i="6" s="1"/>
  <c r="G16" i="8"/>
  <c r="D16" i="6" s="1"/>
  <c r="G17" i="8"/>
  <c r="D17" i="6" s="1"/>
  <c r="G18" i="8"/>
  <c r="D18" i="6" s="1"/>
  <c r="G19" i="8"/>
  <c r="D19" i="6" s="1"/>
  <c r="G20" i="8"/>
  <c r="D20" i="6" s="1"/>
  <c r="G21" i="8"/>
  <c r="D21" i="6" s="1"/>
  <c r="G22" i="8"/>
  <c r="D22" i="6" s="1"/>
  <c r="G23" i="8"/>
  <c r="D23" i="6" s="1"/>
  <c r="G24" i="8"/>
  <c r="D24" i="6" s="1"/>
  <c r="G25" i="8"/>
  <c r="D25" i="6" s="1"/>
  <c r="G26" i="8"/>
  <c r="D26" i="6" s="1"/>
  <c r="G27" i="8"/>
  <c r="D27" i="6" s="1"/>
  <c r="G28" i="8"/>
  <c r="D28" i="6" s="1"/>
  <c r="G29" i="8"/>
  <c r="D29" i="6" s="1"/>
  <c r="G30" i="8"/>
  <c r="D30" i="6" s="1"/>
  <c r="G31" i="8"/>
  <c r="D31" i="6" s="1"/>
  <c r="G32" i="8"/>
  <c r="D32" i="6" s="1"/>
  <c r="G33" i="8"/>
  <c r="D33" i="6" s="1"/>
  <c r="G34" i="8"/>
  <c r="D34" i="6" s="1"/>
  <c r="G35" i="8"/>
  <c r="D35" i="6" s="1"/>
  <c r="G36" i="8"/>
  <c r="D36" i="6" s="1"/>
  <c r="G37" i="8"/>
  <c r="D37" i="6" s="1"/>
  <c r="G38" i="8"/>
  <c r="D38" i="6" s="1"/>
  <c r="G39" i="8"/>
  <c r="D39" i="6" s="1"/>
  <c r="G40" i="8"/>
  <c r="D40" i="6" s="1"/>
  <c r="G41" i="8"/>
  <c r="D41" i="6" s="1"/>
  <c r="G42" i="8"/>
  <c r="D42" i="6" s="1"/>
  <c r="G43" i="8"/>
  <c r="D43" i="6" s="1"/>
  <c r="G44" i="8"/>
  <c r="D44" i="6" s="1"/>
  <c r="G45" i="8"/>
  <c r="D45" i="6" s="1"/>
  <c r="G46" i="8"/>
  <c r="D46" i="6" s="1"/>
  <c r="G47" i="8"/>
  <c r="D47" i="6" s="1"/>
  <c r="G48" i="8"/>
  <c r="D48" i="6" s="1"/>
  <c r="G49" i="8"/>
  <c r="D49" i="6" s="1"/>
  <c r="G50" i="8"/>
  <c r="D50" i="6" s="1"/>
  <c r="G51" i="8"/>
  <c r="D51" i="6" s="1"/>
  <c r="G52" i="8"/>
  <c r="D52" i="6" s="1"/>
  <c r="G53" i="8"/>
  <c r="D53" i="6" s="1"/>
  <c r="G54" i="8"/>
  <c r="D54" i="6" s="1"/>
  <c r="G55" i="8"/>
  <c r="D55" i="6" s="1"/>
  <c r="G56" i="8"/>
  <c r="D56" i="6" s="1"/>
  <c r="G57" i="8"/>
  <c r="D57" i="6" s="1"/>
  <c r="G58" i="8"/>
  <c r="D58" i="6" s="1"/>
  <c r="G59" i="8"/>
  <c r="D59" i="6" s="1"/>
  <c r="G60" i="8"/>
  <c r="D60" i="6" s="1"/>
  <c r="G61" i="8"/>
  <c r="D61" i="6" s="1"/>
  <c r="G62" i="8"/>
  <c r="D62" i="6" s="1"/>
  <c r="G63" i="8"/>
  <c r="D63" i="6" s="1"/>
  <c r="G64" i="8"/>
  <c r="D64" i="6" s="1"/>
  <c r="G65" i="8"/>
  <c r="D65" i="6" s="1"/>
  <c r="G66" i="8"/>
  <c r="D66" i="6" s="1"/>
  <c r="G67" i="8"/>
  <c r="D67" i="6" s="1"/>
  <c r="G68" i="8"/>
  <c r="D68" i="6" s="1"/>
  <c r="G69" i="8"/>
  <c r="D69" i="6" s="1"/>
  <c r="G70" i="8"/>
  <c r="D70" i="6" s="1"/>
  <c r="G71" i="8"/>
  <c r="D71" i="6" s="1"/>
  <c r="G72" i="8"/>
  <c r="D72" i="6" s="1"/>
  <c r="G73" i="8"/>
  <c r="D73" i="6" s="1"/>
  <c r="G74" i="8"/>
  <c r="D74" i="6" s="1"/>
  <c r="G75" i="8"/>
  <c r="D75" i="6" s="1"/>
  <c r="G76" i="8"/>
  <c r="D76" i="6" s="1"/>
  <c r="G77" i="8"/>
  <c r="D77" i="6" s="1"/>
  <c r="G78" i="8"/>
  <c r="D78" i="6" s="1"/>
  <c r="G79" i="8"/>
  <c r="D79" i="6" s="1"/>
  <c r="G80" i="8"/>
  <c r="D80" i="6" s="1"/>
  <c r="G81" i="8"/>
  <c r="D81" i="6" s="1"/>
  <c r="G82" i="8"/>
  <c r="D82" i="6" s="1"/>
  <c r="G83" i="8"/>
  <c r="D83" i="6" s="1"/>
  <c r="G84" i="8"/>
  <c r="D84" i="6" s="1"/>
  <c r="G85" i="8"/>
  <c r="D85" i="6" s="1"/>
  <c r="G86" i="8"/>
  <c r="D86" i="6" s="1"/>
  <c r="G87" i="8"/>
  <c r="D87" i="6" s="1"/>
  <c r="G88" i="8"/>
  <c r="D88" i="6" s="1"/>
  <c r="G89" i="8"/>
  <c r="D89" i="6" s="1"/>
  <c r="G90" i="8"/>
  <c r="D90" i="6" s="1"/>
  <c r="G91" i="8"/>
  <c r="D91" i="6" s="1"/>
  <c r="G92" i="8"/>
  <c r="D92" i="6" s="1"/>
  <c r="G93" i="8"/>
  <c r="D93" i="6" s="1"/>
  <c r="G94" i="8"/>
  <c r="D94" i="6" s="1"/>
  <c r="G95" i="8"/>
  <c r="D95" i="6" s="1"/>
  <c r="G96" i="8"/>
  <c r="D96" i="6" s="1"/>
  <c r="G97" i="8"/>
  <c r="D97" i="6" s="1"/>
  <c r="G98" i="8"/>
  <c r="D98" i="6" s="1"/>
  <c r="G99" i="8"/>
  <c r="D99" i="6" s="1"/>
  <c r="G100" i="8"/>
  <c r="D100" i="6" s="1"/>
  <c r="G101" i="8"/>
  <c r="D101" i="6" s="1"/>
  <c r="G102" i="8"/>
  <c r="D102" i="6" s="1"/>
  <c r="G103" i="8"/>
  <c r="D103" i="6"/>
  <c r="G104" i="8"/>
  <c r="D104" i="6" s="1"/>
  <c r="G105" i="8"/>
  <c r="D105" i="6" s="1"/>
  <c r="G106" i="8"/>
  <c r="D106" i="6" s="1"/>
  <c r="G107" i="8"/>
  <c r="D107" i="6" s="1"/>
  <c r="G108" i="8"/>
  <c r="D108" i="6" s="1"/>
  <c r="G109" i="8"/>
  <c r="D109" i="6" s="1"/>
  <c r="G110" i="8"/>
  <c r="D110" i="6" s="1"/>
  <c r="G111" i="8"/>
  <c r="D111" i="6" s="1"/>
  <c r="G112" i="8"/>
  <c r="D112" i="6" s="1"/>
  <c r="G113" i="8"/>
  <c r="D113" i="6" s="1"/>
  <c r="G114" i="8"/>
  <c r="D114" i="6" s="1"/>
  <c r="G115" i="8"/>
  <c r="D115" i="6" s="1"/>
  <c r="G116" i="8"/>
  <c r="D116" i="6" s="1"/>
  <c r="G117" i="8"/>
  <c r="D117" i="6" s="1"/>
  <c r="G118" i="8"/>
  <c r="D118" i="6" s="1"/>
  <c r="G119" i="8"/>
  <c r="D119" i="6" s="1"/>
  <c r="G120" i="8"/>
  <c r="D120" i="6" s="1"/>
  <c r="G121" i="8"/>
  <c r="D121" i="6" s="1"/>
  <c r="G122" i="8"/>
  <c r="D122" i="6" s="1"/>
  <c r="G123" i="8"/>
  <c r="D123" i="6" s="1"/>
  <c r="G124" i="8"/>
  <c r="D124" i="6" s="1"/>
  <c r="G125" i="8"/>
  <c r="D125" i="6" s="1"/>
  <c r="G126" i="8"/>
  <c r="D126" i="6" s="1"/>
  <c r="G127" i="8"/>
  <c r="D127" i="6" s="1"/>
  <c r="G128" i="8"/>
  <c r="D128" i="6" s="1"/>
  <c r="G129" i="8"/>
  <c r="D129" i="6" s="1"/>
  <c r="G130" i="8"/>
  <c r="D130" i="6" s="1"/>
  <c r="G131" i="8"/>
  <c r="D131" i="6" s="1"/>
  <c r="G132" i="8"/>
  <c r="D132" i="6" s="1"/>
  <c r="G133" i="8"/>
  <c r="D133" i="6" s="1"/>
  <c r="G134" i="8"/>
  <c r="D134" i="6" s="1"/>
  <c r="G135" i="8"/>
  <c r="D135" i="6" s="1"/>
  <c r="G136" i="8"/>
  <c r="D136" i="6" s="1"/>
  <c r="G137" i="8"/>
  <c r="D137" i="6" s="1"/>
  <c r="G138" i="8"/>
  <c r="D138" i="6" s="1"/>
  <c r="G139" i="8"/>
  <c r="D139" i="6" s="1"/>
  <c r="G140" i="8"/>
  <c r="D140" i="6" s="1"/>
  <c r="G141" i="8"/>
  <c r="D141" i="6" s="1"/>
  <c r="G143" i="8"/>
  <c r="D143" i="6" s="1"/>
  <c r="G144" i="8"/>
  <c r="D144" i="6" s="1"/>
  <c r="G145" i="8"/>
  <c r="D145" i="6" s="1"/>
  <c r="G146" i="8"/>
  <c r="D146" i="6" s="1"/>
  <c r="G147" i="8"/>
  <c r="D147" i="6" s="1"/>
  <c r="G148" i="8"/>
  <c r="D148" i="6" s="1"/>
  <c r="G149" i="8"/>
  <c r="D149" i="6" s="1"/>
  <c r="G150" i="8"/>
  <c r="D150" i="6" s="1"/>
  <c r="G151" i="8"/>
  <c r="D151" i="6" s="1"/>
  <c r="G152" i="8"/>
  <c r="D152" i="6" s="1"/>
  <c r="G153" i="8"/>
  <c r="D153" i="6" s="1"/>
  <c r="G154" i="8"/>
  <c r="D154" i="6" s="1"/>
  <c r="G155" i="8"/>
  <c r="D155" i="6" s="1"/>
  <c r="G2" i="8"/>
  <c r="D2" i="6" s="1"/>
  <c r="G150" i="6"/>
  <c r="H150" i="6"/>
  <c r="G151" i="6"/>
  <c r="H151" i="6"/>
  <c r="G152" i="6"/>
  <c r="H152" i="6"/>
  <c r="G153" i="6"/>
  <c r="H153" i="6"/>
  <c r="G154" i="6"/>
  <c r="H154" i="6"/>
  <c r="G155" i="6"/>
  <c r="H155" i="6"/>
  <c r="H148" i="6"/>
  <c r="H149" i="6"/>
  <c r="G149" i="6"/>
  <c r="H5" i="6"/>
  <c r="H6" i="6"/>
  <c r="H8" i="6"/>
  <c r="H9" i="6"/>
  <c r="H10" i="6"/>
  <c r="H146" i="6"/>
  <c r="H12" i="6"/>
  <c r="H13" i="6"/>
  <c r="H18" i="6"/>
  <c r="H19" i="6"/>
  <c r="H31" i="6"/>
  <c r="H35" i="6"/>
  <c r="H43" i="6"/>
  <c r="H46" i="6"/>
  <c r="H50" i="6"/>
  <c r="H51" i="6"/>
  <c r="H54" i="6"/>
  <c r="H62" i="6"/>
  <c r="H67" i="6"/>
  <c r="H74" i="6"/>
  <c r="H75" i="6"/>
  <c r="H78" i="6"/>
  <c r="H79" i="6"/>
  <c r="H81" i="6"/>
  <c r="H83" i="6"/>
  <c r="H84" i="6"/>
  <c r="H85" i="6"/>
  <c r="H86" i="6"/>
  <c r="H88" i="6"/>
  <c r="H91" i="6"/>
  <c r="H92" i="6"/>
  <c r="H93" i="6"/>
  <c r="H94" i="6"/>
  <c r="H95" i="6"/>
  <c r="H97" i="6"/>
  <c r="H98" i="6"/>
  <c r="H99" i="6"/>
  <c r="H100" i="6"/>
  <c r="H101" i="6"/>
  <c r="H102" i="6"/>
  <c r="H103" i="6"/>
  <c r="H104" i="6"/>
  <c r="H107" i="6"/>
  <c r="H108" i="6"/>
  <c r="H112" i="6"/>
  <c r="H113" i="6"/>
  <c r="H114" i="6"/>
  <c r="H115" i="6"/>
  <c r="H116" i="6"/>
  <c r="H118" i="6"/>
  <c r="H119" i="6"/>
  <c r="H120" i="6"/>
  <c r="H123" i="6"/>
  <c r="H124" i="6"/>
  <c r="H128" i="6"/>
  <c r="H132" i="6"/>
  <c r="H133" i="6"/>
  <c r="H134" i="6"/>
  <c r="H135" i="6"/>
  <c r="H136" i="6"/>
  <c r="H138" i="6"/>
  <c r="H139" i="6"/>
  <c r="H140" i="6"/>
  <c r="H142" i="6"/>
  <c r="H143" i="6"/>
  <c r="G6" i="6"/>
  <c r="G7" i="6"/>
  <c r="G147" i="6"/>
  <c r="G11" i="6"/>
  <c r="G16" i="6"/>
  <c r="G64" i="6"/>
  <c r="G71" i="6"/>
  <c r="G75" i="6"/>
  <c r="G78" i="6"/>
  <c r="G79" i="6"/>
  <c r="G82" i="6"/>
  <c r="G86" i="6"/>
  <c r="G90" i="6"/>
  <c r="G99" i="6"/>
  <c r="G102" i="6"/>
  <c r="G103" i="6"/>
  <c r="G107" i="6"/>
  <c r="G108" i="6"/>
  <c r="G110" i="6"/>
  <c r="G111" i="6"/>
  <c r="G114" i="6"/>
  <c r="G115" i="6"/>
  <c r="G118" i="6"/>
  <c r="G119" i="6"/>
  <c r="G120" i="6"/>
  <c r="G122" i="6"/>
  <c r="G123" i="6"/>
  <c r="G30" i="6"/>
  <c r="G127" i="6"/>
  <c r="G130" i="6"/>
  <c r="G131" i="6"/>
  <c r="G22" i="6"/>
  <c r="G137" i="6"/>
  <c r="G138" i="6"/>
  <c r="G139" i="6"/>
  <c r="G143" i="6"/>
  <c r="H7" i="6"/>
  <c r="G9" i="6"/>
  <c r="G13" i="6"/>
  <c r="H15" i="6"/>
  <c r="G17" i="6"/>
  <c r="H23" i="6"/>
  <c r="G25" i="6"/>
  <c r="G27" i="6"/>
  <c r="H29" i="6"/>
  <c r="G31" i="6"/>
  <c r="H32" i="6"/>
  <c r="G33" i="6"/>
  <c r="H34" i="6"/>
  <c r="G37" i="6"/>
  <c r="G40" i="6"/>
  <c r="H41" i="6"/>
  <c r="G49" i="6"/>
  <c r="H49" i="6"/>
  <c r="G51" i="6"/>
  <c r="G53" i="6"/>
  <c r="G55" i="6"/>
  <c r="G57" i="6"/>
  <c r="H58" i="6"/>
  <c r="G59" i="6"/>
  <c r="G63" i="6"/>
  <c r="H66" i="6"/>
  <c r="G69" i="6"/>
  <c r="H70" i="6"/>
  <c r="H71" i="6"/>
  <c r="G73" i="6"/>
  <c r="H77" i="6"/>
  <c r="G81" i="6"/>
  <c r="H82" i="6"/>
  <c r="G83" i="6"/>
  <c r="G87" i="6"/>
  <c r="H87" i="6"/>
  <c r="G89" i="6"/>
  <c r="H89" i="6"/>
  <c r="H90" i="6"/>
  <c r="G91" i="6"/>
  <c r="G93" i="6"/>
  <c r="G95" i="6"/>
  <c r="H96" i="6"/>
  <c r="G97" i="6"/>
  <c r="G101" i="6"/>
  <c r="H105" i="6"/>
  <c r="H106" i="6"/>
  <c r="G109" i="6"/>
  <c r="H109" i="6"/>
  <c r="H110" i="6"/>
  <c r="H111" i="6"/>
  <c r="H117" i="6"/>
  <c r="G121" i="6"/>
  <c r="H121" i="6"/>
  <c r="H122" i="6"/>
  <c r="H125" i="6"/>
  <c r="H126" i="6"/>
  <c r="H127" i="6"/>
  <c r="G129" i="6"/>
  <c r="H129" i="6"/>
  <c r="H130" i="6"/>
  <c r="H131" i="6"/>
  <c r="G135" i="6"/>
  <c r="H137" i="6"/>
  <c r="G141" i="6"/>
  <c r="H141" i="6"/>
  <c r="H3" i="6"/>
  <c r="H11" i="6"/>
  <c r="H63" i="6"/>
  <c r="H59" i="6"/>
  <c r="H55" i="6"/>
  <c r="H47" i="6"/>
  <c r="H39" i="6"/>
  <c r="H27" i="6"/>
  <c r="H144" i="6"/>
  <c r="H42" i="6"/>
  <c r="H38" i="6"/>
  <c r="H30" i="6"/>
  <c r="H26" i="6"/>
  <c r="H22" i="6"/>
  <c r="H14" i="6"/>
  <c r="H73" i="6"/>
  <c r="H69" i="6"/>
  <c r="H65" i="6"/>
  <c r="H61" i="6"/>
  <c r="H57" i="6"/>
  <c r="H53" i="6"/>
  <c r="H45" i="6"/>
  <c r="H37" i="6"/>
  <c r="H33" i="6"/>
  <c r="H25" i="6"/>
  <c r="H21" i="6"/>
  <c r="H17" i="6"/>
  <c r="H147" i="6"/>
  <c r="H2" i="6"/>
  <c r="H80" i="6"/>
  <c r="H76" i="6"/>
  <c r="H72" i="6"/>
  <c r="H68" i="6"/>
  <c r="H64" i="6"/>
  <c r="H60" i="6"/>
  <c r="H56" i="6"/>
  <c r="H52" i="6"/>
  <c r="H48" i="6"/>
  <c r="H44" i="6"/>
  <c r="H40" i="6"/>
  <c r="H36" i="6"/>
  <c r="H28" i="6"/>
  <c r="H24" i="6"/>
  <c r="H20" i="6"/>
  <c r="H16" i="6"/>
  <c r="H4" i="6"/>
  <c r="H145" i="6"/>
  <c r="G136" i="6"/>
  <c r="G96" i="6"/>
  <c r="G92" i="6"/>
  <c r="G60" i="6"/>
  <c r="G56" i="6"/>
  <c r="G52" i="6"/>
  <c r="G36" i="6"/>
  <c r="G2" i="6"/>
  <c r="G126" i="6"/>
  <c r="G134" i="6"/>
  <c r="G14" i="6"/>
  <c r="G10" i="6"/>
  <c r="G140" i="6"/>
  <c r="G132" i="6"/>
  <c r="G133" i="6"/>
  <c r="G125" i="6"/>
  <c r="G117" i="6"/>
  <c r="G113" i="6"/>
  <c r="G105" i="6"/>
  <c r="G85" i="6"/>
  <c r="G5" i="6"/>
  <c r="G128" i="6"/>
  <c r="G124" i="6"/>
  <c r="G116" i="6"/>
  <c r="G112" i="6"/>
  <c r="G104" i="6"/>
  <c r="G100" i="6"/>
  <c r="G88" i="6"/>
  <c r="G84" i="6"/>
  <c r="G80" i="6"/>
  <c r="G12" i="6"/>
  <c r="G8" i="6"/>
  <c r="G4" i="6"/>
  <c r="G142" i="6"/>
  <c r="G70" i="6"/>
  <c r="G58" i="6"/>
  <c r="G50" i="6"/>
  <c r="G38" i="6"/>
  <c r="G18" i="6"/>
  <c r="G98" i="6"/>
  <c r="G77" i="6"/>
  <c r="G65" i="6"/>
  <c r="G61" i="6"/>
  <c r="G45" i="6"/>
  <c r="G41" i="6"/>
  <c r="G29" i="6"/>
  <c r="G21" i="6"/>
  <c r="G148" i="6"/>
  <c r="G66" i="6"/>
  <c r="G54" i="6"/>
  <c r="G26" i="6"/>
  <c r="G106" i="6"/>
  <c r="G76" i="6"/>
  <c r="G72" i="6"/>
  <c r="G68" i="6"/>
  <c r="G48" i="6"/>
  <c r="G44" i="6"/>
  <c r="G32" i="6"/>
  <c r="G28" i="6"/>
  <c r="G24" i="6"/>
  <c r="G20" i="6"/>
  <c r="G146" i="6"/>
  <c r="G144" i="6"/>
  <c r="G74" i="6"/>
  <c r="G62" i="6"/>
  <c r="G46" i="6"/>
  <c r="G34" i="6"/>
  <c r="G94" i="6"/>
  <c r="G42" i="6"/>
  <c r="G67" i="6"/>
  <c r="G47" i="6"/>
  <c r="G43" i="6"/>
  <c r="G39" i="6"/>
  <c r="G35" i="6"/>
  <c r="G23" i="6"/>
  <c r="G19" i="6"/>
  <c r="G15" i="6"/>
  <c r="G3" i="6"/>
  <c r="G145" i="6"/>
  <c r="G156" i="8" l="1"/>
  <c r="D156" i="6" s="1"/>
  <c r="G156" i="9"/>
  <c r="F156" i="6" s="1"/>
  <c r="F145" i="6"/>
</calcChain>
</file>

<file path=xl/sharedStrings.xml><?xml version="1.0" encoding="utf-8"?>
<sst xmlns="http://schemas.openxmlformats.org/spreadsheetml/2006/main" count="2272" uniqueCount="1086">
  <si>
    <t>E</t>
  </si>
  <si>
    <t>nummer</t>
  </si>
  <si>
    <t>omschrijving</t>
  </si>
  <si>
    <t>W1.01</t>
  </si>
  <si>
    <t>De container staat op een origineel chassis (4X2) en niet op een zogenaamd aanbouw chassis</t>
  </si>
  <si>
    <t>W</t>
  </si>
  <si>
    <t>W1.02</t>
  </si>
  <si>
    <t>W1.03</t>
  </si>
  <si>
    <t>W1.04</t>
  </si>
  <si>
    <t>W1.05</t>
  </si>
  <si>
    <t>W1.06</t>
  </si>
  <si>
    <t>W1.07</t>
  </si>
  <si>
    <t>Het voertuig is voorzien van op de belasting aangepaste vering en dubbel werkende schokbrekers</t>
  </si>
  <si>
    <t>W1.08</t>
  </si>
  <si>
    <t>Luchtvering zakken achter te bedienen zonder ingeschakeld contact</t>
  </si>
  <si>
    <t>W1.09</t>
  </si>
  <si>
    <t>De voertuigmotor voldoet tenminste aan de norm euro 6. Indien voor het einde van de contractperiode door gewijzigde wetgeving het overeengekomen voertuig geleverd kan worden met een verbeterde versie (euro 7), dient de rest van de te leveren voertuigen hiermee uitgevoerd te worden</t>
  </si>
  <si>
    <t>W1.10</t>
  </si>
  <si>
    <t>W1.11</t>
  </si>
  <si>
    <t>De snelheid is begrensd op 170 km/u, zonder dat dit gevolgen heeft voor de acceleratie</t>
  </si>
  <si>
    <t>W1.12</t>
  </si>
  <si>
    <t>Het voertuig heeft een minimale op- en afrij hoek van 10 graden</t>
  </si>
  <si>
    <t>W1.13</t>
  </si>
  <si>
    <t>Draaicirkel maximaal 14 m</t>
  </si>
  <si>
    <t>W1.14</t>
  </si>
  <si>
    <t>Het voertuig heeft een volwaardig reserve wiel</t>
  </si>
  <si>
    <t>W1.15</t>
  </si>
  <si>
    <t>W1.16</t>
  </si>
  <si>
    <t>W1.17</t>
  </si>
  <si>
    <t>Uitgebreide actieve en passieve veiligheidssystemen zoals BAS (rem-assisterend systeem bij noodstop), of gelijkwaardig systeem, extra airbags enz.</t>
  </si>
  <si>
    <t>W1.18</t>
  </si>
  <si>
    <t>NCAP kwalificatie  (RED-botsproef)</t>
  </si>
  <si>
    <t>W1.19</t>
  </si>
  <si>
    <t>Het voertuig heeft een “signalering bij verkeer in de dodehoek / dode hoek camera”</t>
  </si>
  <si>
    <t>W1.20</t>
  </si>
  <si>
    <t xml:space="preserve">Alle deuren voorzien van instap met antislip </t>
  </si>
  <si>
    <t>W1.21</t>
  </si>
  <si>
    <r>
      <t xml:space="preserve">centrale deurvergrendeling op </t>
    </r>
    <r>
      <rPr>
        <b/>
        <sz val="10"/>
        <color theme="1"/>
        <rFont val="Tahoma"/>
        <family val="2"/>
      </rPr>
      <t>alle deuren</t>
    </r>
    <r>
      <rPr>
        <sz val="10"/>
        <color theme="1"/>
        <rFont val="Tahoma"/>
        <family val="2"/>
      </rPr>
      <t xml:space="preserve"> bedienbaar vanaf binnen- en buitenzijde</t>
    </r>
  </si>
  <si>
    <t xml:space="preserve"> Regensensor die de ruitenwissers aanstuurt</t>
  </si>
  <si>
    <t>W1.23</t>
  </si>
  <si>
    <t>De cabine wordt voorzien van losse rubberen matten</t>
  </si>
  <si>
    <t>W1.24</t>
  </si>
  <si>
    <t>Voor- en achter spatlappen</t>
  </si>
  <si>
    <t>W1.26</t>
  </si>
  <si>
    <t>W1.27</t>
  </si>
  <si>
    <r>
      <t>Reservewiel, zodanig gemonteerd dat het onder alle omstandigheden van buitenaf gemakkelijk en snel bereikbaar en demontabel is voor gebruik.</t>
    </r>
    <r>
      <rPr>
        <i/>
        <sz val="10"/>
        <color theme="1"/>
        <rFont val="Tahoma"/>
        <family val="2"/>
      </rPr>
      <t xml:space="preserve"> </t>
    </r>
  </si>
  <si>
    <t>W1.29</t>
  </si>
  <si>
    <t>W1.30</t>
  </si>
  <si>
    <t>Bij draaiende motor, als de sleutel uit het contact is, moet men niet kunnen wegrijden met het voertuig maar dient de motor af te slaan.</t>
  </si>
  <si>
    <t>W1.32</t>
  </si>
  <si>
    <t>Tot minimaal 10 jaar na levering garandeert opdrachtnemer de beschikbaarheid van essentiële originele onderdelen. Na 6 jaar zijn er alternatieve reparatie mogelijkheden in overleg met opdrachtgever toegestaan</t>
  </si>
  <si>
    <t>W1.33</t>
  </si>
  <si>
    <t>Inzake het chassis dient er een servicepunt te zijn binnen de regio Zuid-Limburg</t>
  </si>
  <si>
    <t>W1.35</t>
  </si>
  <si>
    <t>De servicepunten voor dringende herstelwerkzaamheden zijn 24 uur per dag 365 dagen per jaar bereikbaar</t>
  </si>
  <si>
    <t>W1.36</t>
  </si>
  <si>
    <t xml:space="preserve">Ten behoeve van de opleiding van de gebruikersgroep met betrekking tot de bediening dient de inschrijver een instructie te verzorgen. </t>
  </si>
  <si>
    <t>W1.37</t>
  </si>
  <si>
    <t xml:space="preserve">Voor de opleiding van het werkplaatspersoneel  (personeel van de betreffende merk dealer)met betrekking tot het plegen van onderhoud en het opheffen van storingen dient de inschrijver een instructie te verzorgen. </t>
  </si>
  <si>
    <t>W1.38</t>
  </si>
  <si>
    <t>Zo makkelijk mogelijk schoon te houden exterieur</t>
  </si>
  <si>
    <t>W1.39</t>
  </si>
  <si>
    <t>De overgang tussen cabine en container is gestroomlijnd uitgevoerd (ook de overgang bovenzijde cabine naar container)</t>
  </si>
  <si>
    <t>Glas van de ruiten, warmtewerend veiligheidsglas rondom, gelaagde voorruit</t>
  </si>
  <si>
    <t>Aircopomp moet voldoende capaciteit hebben voor zowel het systeem in het voor- als het systeem in het achtercompartiment, ook bij stationair draaiende motor.</t>
  </si>
  <si>
    <t>BPM afhandeling. Volledig door leverancier te verzorgen.</t>
  </si>
  <si>
    <t>Het voertuig wordt voorzien van voertuignummer, organisatie belettering en- logo (in afstemming met de opdrachtgever)</t>
  </si>
  <si>
    <t>W2.01</t>
  </si>
  <si>
    <t>W2.02</t>
  </si>
  <si>
    <t>W2.03</t>
  </si>
  <si>
    <t>W3.01</t>
  </si>
  <si>
    <t>Dynamo, wisselstroomdynamo die onder alle omstandigheden voldoende capaciteit oplevert. Minimaal 180 Ah. De capaciteit zorgt dat bij stationair draaiende motor alle gebruikers (gebruikers voertuig en zie lijst in bijlage) gevoed kunnen worden zonder stroomafname uit de accu’s.</t>
  </si>
  <si>
    <t>W3.02</t>
  </si>
  <si>
    <t>W3.03</t>
  </si>
  <si>
    <t>Teksten, (bediening) teksten (onder andere op schakelaars) in de Nederlandse taal of symbolen. Schakelaars zijn verlicht</t>
  </si>
  <si>
    <t>W3.04</t>
  </si>
  <si>
    <t>Het voertuig is voorzien van een Defa 230 volt aansluiting met startbeveiliging</t>
  </si>
  <si>
    <t>W3.05</t>
  </si>
  <si>
    <t>Deze buiten aansluiting bevindt zich aan de linker zijde van het voertuig, niet verder dan 1 meter achter het voorportier geplaatst, voldoet aan de richtlijn van de fabrikant</t>
  </si>
  <si>
    <t>W3.06</t>
  </si>
  <si>
    <t>De 230 volt voorziening is uitgevoerd met automatische zekeringen en aardlekschakelaar</t>
  </si>
  <si>
    <t>W3.07</t>
  </si>
  <si>
    <t>Het voertuig is voorzien van een goed bereikbare genummerde zekeringkast, met beschrijving.</t>
  </si>
  <si>
    <t>W3.08</t>
  </si>
  <si>
    <t>Deze zekering kast is voorzien van een LED indicatie ter herkenning van defecte zekeringen</t>
  </si>
  <si>
    <t>W3.09</t>
  </si>
  <si>
    <t>In de opbouw zit een kast voor alle elektrische componenten zoals KAR, MDT, omvormer, RAM etc. de kast is goed bereikbaar en geventileerd</t>
  </si>
  <si>
    <t>W3.10</t>
  </si>
  <si>
    <t>Elektrisch leidingnet en componenten, numeriek of kleur gecodeerd, zijn overzichtelijk geplaatst. Deze codering is consistent</t>
  </si>
  <si>
    <t>W3.11</t>
  </si>
  <si>
    <t>Het voertuig is voorzien van een accusysteem dat over voldoende capaciteit beschikt voor het gebruik van alle aanwezige apparatuur</t>
  </si>
  <si>
    <t>W3.12</t>
  </si>
  <si>
    <t>Het voertuig is voorzien van een noodstart systeem en (b.v. Anderson) aansluiting in het motor compartiment</t>
  </si>
  <si>
    <t>W3.13</t>
  </si>
  <si>
    <t>De inschakeling van de 12/230 volt omvormer geschiedt automatisch zodra de motor draait en/of het voertuig is aangesloten op de walaansluiting.</t>
  </si>
  <si>
    <t>W3.15</t>
  </si>
  <si>
    <t>Er zijn 4 stuks 230 volt aansluitingen voor laders, en apparatuur achter.</t>
  </si>
  <si>
    <t>Het voertuig is voorzien van diverse antennes t.b.v. WiFi, GPS, ram, KAR en C2000 in platte uitvoering om de hoogte van het voertuig zo min mogelijk te beïnvloeden</t>
  </si>
  <si>
    <t>W4.01</t>
  </si>
  <si>
    <t>De OGS verlichting set is van het type geïntegreerde dak set. Hier bedoelen wij mee dat al de verlichting is geïntegreerd in een spoiler/ dakrand, zowel aan de voor- als achterzijde.</t>
  </si>
  <si>
    <t>W4.02</t>
  </si>
  <si>
    <t>W4.03</t>
  </si>
  <si>
    <t xml:space="preserve">Koplampen. Wettelijke Europese normen,  Xenon (of beter) in hoogte verstelbaar. </t>
  </si>
  <si>
    <t>W4.04</t>
  </si>
  <si>
    <t>De koplampen zijn volgens RDW normAmbulance voorzien van een wigwag installatie (geschakeld op groot licht en niet op mistlampen).</t>
  </si>
  <si>
    <t>W4.05</t>
  </si>
  <si>
    <t>De ambulance is voorzien van inbouwmistlampen en verstralers aan de voorzijde</t>
  </si>
  <si>
    <t>W4.06</t>
  </si>
  <si>
    <t>De achteruitrijverlichting moet uitgebreid zijn met een extra achteruitrijlamp</t>
  </si>
  <si>
    <t>W4.07</t>
  </si>
  <si>
    <t>W4.08</t>
  </si>
  <si>
    <t>De schakelaars zijn van het type can-bus gestuurd</t>
  </si>
  <si>
    <t>W4.09</t>
  </si>
  <si>
    <t>Het can-bus systeem is door eigen personeel vrij programmeerbaar.</t>
  </si>
  <si>
    <t>W4.10</t>
  </si>
  <si>
    <t>Alle schakelaars zijn voorzien van duidelijk afleesbare pictogrammen</t>
  </si>
  <si>
    <t>W4.11</t>
  </si>
  <si>
    <t>Deze pictogrammen zijn verlicht en ingeschakeld sterker verlicht</t>
  </si>
  <si>
    <t>W4.12</t>
  </si>
  <si>
    <r>
      <t xml:space="preserve">Het voertuig is voorzien van extra oranje goed zichtbare richtingaanwijzers aan de voor- en achterzijde, </t>
    </r>
    <r>
      <rPr>
        <i/>
        <sz val="10"/>
        <color theme="1"/>
        <rFont val="Tahoma"/>
        <family val="2"/>
      </rPr>
      <t>boven</t>
    </r>
    <r>
      <rPr>
        <sz val="10"/>
        <color theme="1"/>
        <rFont val="Tahoma"/>
        <family val="2"/>
      </rPr>
      <t>. Deze verlichting is ook deel van de geïntegreerde verlichting (voorkeur LED)</t>
    </r>
  </si>
  <si>
    <t>W4.13</t>
  </si>
  <si>
    <t xml:space="preserve">Achter zijn minimaal 4 knipperlichten, die ingeschakeld zijn bij geopend achterportier en apart schakelbaar zijn. </t>
  </si>
  <si>
    <t>W4.14</t>
  </si>
  <si>
    <t>Het voertuig is boven aan de achterzijde voorzien van rode lampen, aan de voorzijde van witte lampen. Deze worden ingeschakeld als top-light. Deze verlichting is ook deel van de geïntegreerde verlichting (voorkeur voor LED)</t>
  </si>
  <si>
    <t>W4.15</t>
  </si>
  <si>
    <t>Alle buitenkasten zijn voorzien van verlichting bij geopende deuren, zodanig uitgevoerd dat de gehele kastinhoud goed te overzien is (voorkeur LED)</t>
  </si>
  <si>
    <t>W4.16</t>
  </si>
  <si>
    <t>Alle openslaande deuren en luiken zijn voorzien van signaalverlichting (alarmering overige weggebruikers)</t>
  </si>
  <si>
    <t>W4.17</t>
  </si>
  <si>
    <t>Bij het achteruit rijden wordt ook de witte verlichting aan de zijkanten ingeschakeld</t>
  </si>
  <si>
    <t>W4.18</t>
  </si>
  <si>
    <t>Optische signalering (van OGS) en werkverlichting moeten de hoogte en breedte van het voertuig zo min mogelijk beïnvloeden en moet 360 graden rondom de Ambulance zichtbaar zijn</t>
  </si>
  <si>
    <t>W4.19</t>
  </si>
  <si>
    <t>Optische signalering (van OGS) moet uitgevoerd zijn met dag-/nachtschakeling of dimmogelijkheid bij ledverlichting</t>
  </si>
  <si>
    <t>W4.20</t>
  </si>
  <si>
    <t>Aan de voorzijde moeten 2 ingebouwde flitslampen aanwezig zijn die niet geïntegreerd zijn in de koplampunit en voorzien zijn van een dag-/nachtschakeling of dimmogelijkheid bij ledverlichting</t>
  </si>
  <si>
    <t>W4.21</t>
  </si>
  <si>
    <t>Beiderzijds Flitsers op voorspatbord  naar de zijkant stralend</t>
  </si>
  <si>
    <t>W4.22</t>
  </si>
  <si>
    <t>Blauwe led flitsers in buitenspiegels, deze zijn NIET naar binnen reflecterend en stralen naar voren.</t>
  </si>
  <si>
    <t>W4.23</t>
  </si>
  <si>
    <t>Akoestische achteruitrijsignalering in- en uitschakelbaar d.m.v. verlichte schakelaar</t>
  </si>
  <si>
    <t>W4.24</t>
  </si>
  <si>
    <t>Instap moet zijn voorzien van instapverlichting.</t>
  </si>
  <si>
    <t>W4.25</t>
  </si>
  <si>
    <t>Alle componenten zoals lampen, sirene, laders etc. moeten snel en eenvoudig te vervangen zijn door de gebruiker bij storing.</t>
  </si>
  <si>
    <t>W4.26</t>
  </si>
  <si>
    <t xml:space="preserve">Een voorziening om startproblemen te voorkomen zoals b.v. accuwacht. </t>
  </si>
  <si>
    <t>W5.01</t>
  </si>
  <si>
    <t>W6.01</t>
  </si>
  <si>
    <t>Thermostatisch geregelde verwarming in voorcompartiment.</t>
  </si>
  <si>
    <t>W6.02</t>
  </si>
  <si>
    <t>Voorziening om veiligheidshelmen en 4 jassen in de bestuurderscabine te plaatsen</t>
  </si>
  <si>
    <t>W6.03</t>
  </si>
  <si>
    <t>W6.04</t>
  </si>
  <si>
    <t xml:space="preserve">Door de opdrachtgever aangeleverde in te bouwen  systemen en kabels worden ingebouwd . Lijst in bijlage. </t>
  </si>
  <si>
    <t>W6.05</t>
  </si>
  <si>
    <t xml:space="preserve">Instap handvat bijrijderskant </t>
  </si>
  <si>
    <t>W6.06</t>
  </si>
  <si>
    <t>W6.07</t>
  </si>
  <si>
    <t>Mobilofoons, opdrachtnemer zorgt voor aanleg bekabeling en antennes en inbouw van door opdrachtgever aan te leveren mobilofoon (in overleg met klant tijdens bouwfase)</t>
  </si>
  <si>
    <t>W6.08</t>
  </si>
  <si>
    <t xml:space="preserve">Kaartenbak, gemonteerd tussen voorstoelen en dient ingericht te zijn voor min. 4 A4 klappers  Kleur kaartenbak moet aangepast zijn aan kleur dashboard. Geopende kaartenbak kan ook open blijven staan. </t>
  </si>
  <si>
    <t>W6.09</t>
  </si>
  <si>
    <t>De kaartenbak bevat een vak voor het Elektronisch RitFormulier (Compacte laptop) of heeft een houder aan de kaartenbak voor deze laptop (plek in overleg met de opdrachtgever)</t>
  </si>
  <si>
    <t>W6.10</t>
  </si>
  <si>
    <t>In de cabine is een voorziening waarin 4 (standaard) dozen latex handschoenen geplaatst kunnen worden.</t>
  </si>
  <si>
    <t>W6.11</t>
  </si>
  <si>
    <t>In de cabine moet altijd een waarschuwingslamp en akoestisch signaal bij rijden met openstaande portieren  of instaptrede aanwezig zijn.</t>
  </si>
  <si>
    <t>W6.12</t>
  </si>
  <si>
    <t>Radio/CD speler aansluiting moet voorbereid zijn en uitgerust met 2 luidsprekers in het achtercompartiment die apart in- en uitschakelbaar en volume regelbaar zijn  van uit het achtercompartiment.</t>
  </si>
  <si>
    <t>W6.13</t>
  </si>
  <si>
    <t>W6.15</t>
  </si>
  <si>
    <t xml:space="preserve">alle niet standaard verbruikers moeten door de hoofdschakelaar in de cabine uit te schakelen zijn (masterschakelaar). </t>
  </si>
  <si>
    <t>W6.16</t>
  </si>
  <si>
    <t>1 Mag-lite staaflantaarn, inclusief lader in cabine, goed bereikbaar.</t>
  </si>
  <si>
    <t>Afstandsbediening voor de centrale deurvergrendeling.</t>
  </si>
  <si>
    <t>De investeringskosten per jaar per voertuig vallen, bij een afschrijvingstermijn 
5 jaar, binnen de  budgetten van de ziektekosten verzekeraars. Lagere kosten 
scoren beter.</t>
  </si>
  <si>
    <t>score</t>
  </si>
  <si>
    <t>W7.01</t>
  </si>
  <si>
    <t>W7.02</t>
  </si>
  <si>
    <t>W7.03</t>
  </si>
  <si>
    <t>W7.04</t>
  </si>
  <si>
    <t>W7.06</t>
  </si>
  <si>
    <t>W7.07</t>
  </si>
  <si>
    <t>W7.08</t>
  </si>
  <si>
    <t>De portieren zijn voorzien van elektrische sloten, waardoor minimale kracht (of krukbeweging) hoeft te worden aangewend om deze te openen of te sluiten</t>
  </si>
  <si>
    <t>W7.09</t>
  </si>
  <si>
    <t>De schuifdeur heeft bij voorkeur een elektrische sluiting, of sluithulp (minder punten)</t>
  </si>
  <si>
    <t>W7.10</t>
  </si>
  <si>
    <t>De ruiten zijn uitgevoerd in veiligheidsglas (b.v. gelaagde ruiten), dit is inclusief de ruit in de scheidingswand.</t>
  </si>
  <si>
    <t>W7.11</t>
  </si>
  <si>
    <t>Het voertuig is voorzien van bergruimten die van buiten het voertuig goed toegankelijk zijn. In het totaal heeft het voertuig 3 buitenkasten, de indeling hiervan vindt in overleg plaats met de opdrachtgever</t>
  </si>
  <si>
    <t>W7.12</t>
  </si>
  <si>
    <t>W7.13</t>
  </si>
  <si>
    <t>U dient middels (3D) tekeningen duidelijk te maken hoe uw opbouw er uit ziet, inclusief de maatvoering</t>
  </si>
  <si>
    <t>W7.14</t>
  </si>
  <si>
    <t>Het interieur is zoveel mogelijk afgewerkt met ronde hoeken en/of zachte materialen.</t>
  </si>
  <si>
    <t>W7.15</t>
  </si>
  <si>
    <t>De verschillende aansluiting zijn zo naadloos mogelijk en/of afgedicht, zodanig dat alles goed en nat gereinigd kan worden</t>
  </si>
  <si>
    <t>W7.16</t>
  </si>
  <si>
    <t>W7.17</t>
  </si>
  <si>
    <t>W7.18</t>
  </si>
  <si>
    <t>W7.19</t>
  </si>
  <si>
    <t>Het interieur is voorzien van 4 O2 aansluitpunten met daarbij behorende leidingen voor zuurstof, waarvan 2 aansluiting in het plafond, één links en één rechts in de wand. De exacte locatie per aansluitpunt zal in onderling overleg met de opdrachtgever bepaald worden. De zuurstof aansluitpunten zijn van het model DIN 6 kant</t>
  </si>
  <si>
    <t>W7.20</t>
  </si>
  <si>
    <t>Het interieur is voorzien van 1 perslucht aansluitpunt (DIN vierkant) met daarbij behorende leidingen in het plafond. De exacte locatie zal in onderling overleg met de opdrachtgever bepaald worden.</t>
  </si>
  <si>
    <t>W7.21</t>
  </si>
  <si>
    <t>Geïntegreerde installatie om de binnenzijde van de ambulance te desinfecteren is aanwezig</t>
  </si>
  <si>
    <t>W7.22</t>
  </si>
  <si>
    <t>Inrijhoogte brancard moet zodanig zijn dat de brancard zonder de hoogte te verstellen in het voertuig geplaatst kan worden.</t>
  </si>
  <si>
    <t>W7.23</t>
  </si>
  <si>
    <t xml:space="preserve">Ruimte voor draagstoel van buitenaf de ambulance bereikbaar </t>
  </si>
  <si>
    <t>W7.24</t>
  </si>
  <si>
    <t xml:space="preserve">Opbergruimte voor wervelplank. </t>
  </si>
  <si>
    <t>W7.25</t>
  </si>
  <si>
    <r>
      <t>Opbergruimte</t>
    </r>
    <r>
      <rPr>
        <u/>
        <sz val="10"/>
        <color theme="1"/>
        <rFont val="Tahoma"/>
        <family val="2"/>
      </rPr>
      <t xml:space="preserve"> </t>
    </r>
    <r>
      <rPr>
        <sz val="10"/>
        <color theme="1"/>
        <rFont val="Tahoma"/>
        <family val="2"/>
      </rPr>
      <t>voor schepbrancard.</t>
    </r>
  </si>
  <si>
    <t>W7.26</t>
  </si>
  <si>
    <t>Ruimte voor zuurstofcilinder 2000L O2, 10L cylinder. en persluchtcilinder 2000 l lucht, 10L cylinder moet van buitenaf bereikbaar en van binnen bedienbaar zijn.</t>
  </si>
  <si>
    <t>W7.27</t>
  </si>
  <si>
    <t>Opberglades/opbergvakken voor materiaal volgens bijlagen.</t>
  </si>
  <si>
    <t>W7.28</t>
  </si>
  <si>
    <t>Lades zijn uitgerust met “soft-close” schuifsysteem, geopende lade blijft open staan (ook bij rijdend voertuig) tot die actief gesloten wordt.</t>
  </si>
  <si>
    <t>W7.29</t>
  </si>
  <si>
    <t>W7.30</t>
  </si>
  <si>
    <t>Handgrepen aan plafond (doorlopende stang met papegaai) Tevens handgrepen achterdeur en bij instap zijdeur.</t>
  </si>
  <si>
    <t>W7.31</t>
  </si>
  <si>
    <t>Verplegerstoel (rechterkant) niet opklapbaar. In hoogte en voor- en achterwaarts verstelbaar.  Rugleuning verstelbaar. Moet voorzien zijn van wegklapbare armsteun. Type n.o.t.k. Tevens hoofdsteun aan te passen voor lange medewerkers. Geen stoffen bekleding</t>
  </si>
  <si>
    <t>W7.32</t>
  </si>
  <si>
    <t>Verplegersstoel, opklapbaar en wegdraaibaar (linkerkant)</t>
  </si>
  <si>
    <t>W7.33</t>
  </si>
  <si>
    <t>Voetensteun voor kleinere medewerkers. Voetensteun dient geen hinder of gevaar te veroorzaken (b.v. door weg te klappen/in te schuiven)</t>
  </si>
  <si>
    <t>W7.34</t>
  </si>
  <si>
    <t xml:space="preserve">Spoedmedicatie in afsluitbaar kastje (Niet door sleutelslot maar door middel van een magneetslot). </t>
  </si>
  <si>
    <t>W7.35</t>
  </si>
  <si>
    <t>Geblindeerde buitenramen. Eventueel optie om ramen halfzijdig aan onderkant af te pakken met niet transparante folie.</t>
  </si>
  <si>
    <t>W7.36</t>
  </si>
  <si>
    <t>Reddingsschaar bevestigen binnen handbereik van verplegerstoel.</t>
  </si>
  <si>
    <t>W7.37</t>
  </si>
  <si>
    <t>Vloer antislip en antistatisch. Gemakkelijk te reinigen en met doorlopende opstaande rand. (vloeistof dicht).</t>
  </si>
  <si>
    <t>W7.38</t>
  </si>
  <si>
    <t>4 infuus ophangpunten, de leverancier doet een voorstel. (en in overleg te bepalen)</t>
  </si>
  <si>
    <t>W7.39</t>
  </si>
  <si>
    <t>W7.40</t>
  </si>
  <si>
    <t>Elektronisch schakelpaneel in plaats van mechanische schakelaars (Canbus)</t>
  </si>
  <si>
    <t>Elektrische dak ventilator, in en uitstroom, elk  in 2 standen regelbaar.</t>
  </si>
  <si>
    <t>Verlichting moet bij openen deur achtercompartiment automatisch aan gaan. E.e.a. in overleg met RAVZL</t>
  </si>
  <si>
    <t xml:space="preserve">Interieur 
 Interieur moet uitgevoerd zijn in  een moderne rustgevende kleur  waarop goed te zien is of het vuil is of niet. 
Opm. het reinigen van het interieur moet met gebruikmaking van de normale gangbare reinigingsmiddelen voor medische doeleinden (waaronder alcohol) kunnen worden uitgevoerd.
</t>
  </si>
  <si>
    <t>Het interieur is op de volgende plaatsen voorzien van handgrepen voor zowel de patiënt als de verpleegkundige, waarvan de exacte plaats en uitvoering in nader overleg met de opdrachtgever zal worden bepaald:
• 1 handgreep naast de verplegersstoel
• 1 handgreep naast de patiënt, nader te bepalen
• 1 handgreep naast de zijdeur
• 2 handgrepen naast de achterdeur</t>
  </si>
  <si>
    <t>Kasten en indeling: De uiteindelijke inrichting wordt, op basis van het voorstel van de leverancier,  in nader overleg met de opdrachtgever bepaald</t>
  </si>
  <si>
    <t xml:space="preserve">Werkverlichting (Led):
- Bij patiënt ter hoogte van het hoofd
- Bij werkbladen
- Bij verpleegkundige
- Comfort verlichting </t>
  </si>
  <si>
    <t>Alle portieren zijn draaideuren (scharnieren) m.u.v. de rechter zijdeur
 in de opbouw, deze mag geen draaideur of klep zijn</t>
  </si>
  <si>
    <t>Opbouw: De scheidingswand is voorzien van een luik (tussen cabine en 
opbouw) met schuifraam met blank glas en losse blindering, moet de maximale afmeting hebben binnen de NEN-norm , links en rechts te openen en vanuit cabine en achtercompartiment te bedienen.</t>
  </si>
  <si>
    <t>Opbouw: 
De stahoogte binnen bedraagt minimaal 1900mm over het gehele loop/ werk gedeelte</t>
  </si>
  <si>
    <t xml:space="preserve"> Opbouw: 
De totale binnen lengte bedraagt minimaal 3200mm</t>
  </si>
  <si>
    <t>Binnenverlichting, interieurlamp in dak
Kaartleeslamp extra uitgevoerd met zwanenhals (gemonteerd op nader te
 bepalen plaats, rekening houdend met linkshandigen.)</t>
  </si>
  <si>
    <t>Stoelen, conform NNI 1993 en Arbo-eisen.
Inschrijver biedt professionele geveerde  (op gewicht van betrokkene 
instelbaar) autostoelen met diverse verstellingsmogelijkheden. De zitting kan in lengte versteld worden. Deze voorziening is in de stoel geïntegreerd. De stoel kan door middel van een eigen test door de opdrachtgever beoordeeld worden.</t>
  </si>
  <si>
    <t>De verlichting units zijn zoveel mogelijk geïntegreerd in één lamp unit, dus zo min mogelijk losse lampen, bij voorkeur  alles als een geheel.
• De verlichting is zoveel mogelijk uitgevoerd in LED, opgave hiervan in 
uw aanbieding
• Het uiterlijk van de ambulance is zo glad mogelijk uitgevoerd met een minimum aan uitstekende delen van b.v. armaturen.</t>
  </si>
  <si>
    <t>De combinatie lader/omvormer moet een vermogen van min. 1600 W 
hebben en op een goed bereikbare plaats gemonteerd zijn. De lader moet een laadkarakteristiek hebben die aangepast is aan beide accu’s. Bij voorkeur gel accu’s.
De tweede accu moet uitgevoerd zijn als accessoire accu.</t>
  </si>
  <si>
    <t>De startblokkering indien aangesloten op de walaansluiting werkt bij 
voorkeur ook bij netspanninguitval. 
De startblokkering is doormiddel van een controle lamp zichtbaar.</t>
  </si>
  <si>
    <t>De prestaties van het voertuig zijn zo goed mogelijk
• Aantal seconden tot 100Km/u
• Aantal seconden van 60 tot 100 Km/u
• Snelheid helling op rijdend (kan door een proefrit door opdrachtgever 
beoordeeld worden)</t>
  </si>
  <si>
    <t>Rijeigenschappen en patiënt vriendelijkheid:
• Een zeer soepel schakelgedrag (kan door een proefrit door opdrachtgever 
beoordeeld worden)</t>
  </si>
  <si>
    <t>Het voertuig is uitgerust met een remsysteem dat geschikt is voor het 
intensieve gebruik als voorrangsvoertuig (ambulance) (denk met name aan het voorkomen van oververhitting</t>
  </si>
  <si>
    <t>Een zo evenwichtig mogelijk voertuig. Aspecten:
1. Een zo gunstig mogelijke gewichtsverdeling. De leverancier voegt bij zijn offerte een gewichtsberekening toe
2. Een zo laag mogelijk zwaartepunt. De leverancier geeft aan op welk punt het zwaartepunt zich bevindt
3. Een zo laag mogelijk maximaal toelaatbaar gewicht</t>
  </si>
  <si>
    <t>weging</t>
  </si>
  <si>
    <t>waardering</t>
  </si>
  <si>
    <t>W1.22</t>
  </si>
  <si>
    <t>weging3</t>
  </si>
  <si>
    <t>wegingN</t>
  </si>
  <si>
    <t>De totale hoogte van het voertuig is  2750 m</t>
  </si>
  <si>
    <t xml:space="preserve">Een zo groot mogelijke vrije (loop) ruimte tussen brancard en verpleegkundige
 stoel rechts </t>
  </si>
  <si>
    <t>W8.01</t>
  </si>
  <si>
    <t>W8.02</t>
  </si>
  <si>
    <t>W8.03</t>
  </si>
  <si>
    <t>W8.04</t>
  </si>
  <si>
    <t>Het systeem heeft een voorziening om bij systeem problemen handmatig bediend te worden</t>
  </si>
  <si>
    <t>W8.05</t>
  </si>
  <si>
    <t>De brancard heeft een zo laag mogelijk gewicht</t>
  </si>
  <si>
    <t>W8.06</t>
  </si>
  <si>
    <t>W8.07</t>
  </si>
  <si>
    <t>De hoogte verstelling van de brancard verloopt vloeiend</t>
  </si>
  <si>
    <t>De brancard is eenvoudig (weinig handelingen / kracht)  en veilig te bedienen
·  In- en uit de ambulance plaatsen
·  In hoogte verstellen
·  Het vastzetten van de wielen (sturen en rollen)
·  Accu verwisselen
·  Bedien elementen zijn duidelijk en logisch geplaatst (vergissingen uitgesloten)</t>
  </si>
  <si>
    <t>Een zo veilig mogelijke ambulance waarbij de reacties van het chassis en de compartimenten bij een frontale aanrijding of omrollen van de ambulance, de veiligheid van de inzittenden zo min mogelijk beïnvloeden. 
• Sluit beschikbare resultaten van deformatietests (crashtests) van de ambulance bij uw aanbieding in
• Omschrijf aan welke aanvullende maatregelen, naast de geëiste, aanwezig zijn ter voorkoming van letsel tijdens gebruik of aanrijding</t>
  </si>
  <si>
    <t>De ambulance heeft een zo groot mogelijke duurzaamheid. Aspecten:
1. De maatregelen tegen corrosie en roesten van binnen uit
2. Het materiaal waarvan de opbouw vervaardigd is
3. De wanden van de opbouw  zijn minimaal 35 mm dik</t>
  </si>
  <si>
    <t>Zo gunstig mogelijke garantie regeling van het basis voertuig en opbouw. 
Aspecten:
• De garantie periode van het basis voertuig en opbouw is zo lang mogelijk ( min.2jaar)
Onder de garantie bepalingen vallen minimaal de volgende componenten:
• De techniek van het gehele basisvoertuig met opbouw
• Het doorroesten van het plaatwerk van binnen uit</t>
  </si>
  <si>
    <t>RVS sidebars gemonteerd met steps onder alle deuropeningen.</t>
  </si>
  <si>
    <t>W7.05</t>
  </si>
  <si>
    <t>W8.09</t>
  </si>
  <si>
    <t>W8.10</t>
  </si>
  <si>
    <t>W1.28</t>
  </si>
  <si>
    <t>W1.31</t>
  </si>
  <si>
    <t>W1.34</t>
  </si>
  <si>
    <t>W1.25</t>
  </si>
  <si>
    <t>De maatvoering van het voertuig is zo doelmatig mogelijk. Aspecten:
1. De totale lengte is zo gering mogelijk.
2. Een zo gering mogelijke breedte
3. Een zo hoog mogelijk laadvermogen</t>
  </si>
  <si>
    <t>Het voertuig heeft een breedte van 2100  mm of minder (in overleg met de opdrachtgever)</t>
  </si>
  <si>
    <t>W3.14</t>
  </si>
  <si>
    <t>De schakelaars zijn gemonteerd in de cabine, bereikbaar voor chauffeur en verpleegkundige. Verder is er een can-bus schakelpaneel gemonteerd bij de verpleegkundigen stoel (plaats: zittend goed  bedienbaar) en de kans op schade zo gering mogelijk is en de achterdeuren</t>
  </si>
  <si>
    <t>De verlichting in het achtercompartiment moet voorzien zijn van een 
hotelschakeling op 3 plaatsen bedienbaar. (plaatsen nog definiëren) daglichtkleur heeft de voorkeur. Dimbaar.</t>
  </si>
  <si>
    <t>W6.14</t>
  </si>
  <si>
    <t>EIS: voldoet aan de vereiste voorschiften/ EN normen</t>
  </si>
  <si>
    <t>De brancard heeft een hoge stabiliteit (stijfheid), dat
wil zeggen de mate waarin het liggedeelte in dezelfde
positie blijft ten opzichte van het onderstel bij
verplaatsen, op- en afstappen. De inschrijver dient
aan te geven waaruit die stabiliteit blijkt.</t>
  </si>
  <si>
    <t>De brancard is voor de patiënt comfortabel o.a.
• Eenvoudig aan te passen stand (hoofdsteun) en ligvlak (zoals fowler e.d.)
• Verlengbare hoofdsteun
• hoofdkussen
• Zijhekjes (inklapbaar)
• Voetensteun
• Gordels met schouder deel
• Voor zwaarlijvigen geschikt</t>
  </si>
  <si>
    <t>Het systeem is betrouwbaar in het gebruik en veilig
voor zowel patiënt als personeel. De inschrijver dient
aan te geven waaruit dat blijkt.</t>
  </si>
  <si>
    <t>De handmatige verstelling wordt ondersteund
(ontlasten medewerker, veiligheid patiënt),
bijvoorbeeld door hydraulisch dempen.</t>
  </si>
  <si>
    <t>W8.08</t>
  </si>
  <si>
    <t>Voorzieningen om apparatuur verantwoord mee te
vervoeren (monitor, O2, infuzen/spuitenpomp e.d.)</t>
  </si>
  <si>
    <t>De duurzaamheid (levensduur) van de brancard is
hoog. De inschrijver dient aan te geven waaruit blijkt
dat de brancard duurzaam is (een lange levensduur
heeft).</t>
  </si>
  <si>
    <t>De brancard is soepel te verplaatsen en is zeer
wendbaar (fysieke belasting is laag)</t>
  </si>
  <si>
    <t>De brancard is makkelijk schoon te houden (o.a. met
hoge druk; IPX6, poeder gecoat en gesealde lagers)</t>
  </si>
  <si>
    <t>De inschrijver doet een voorstel voor de inruil van de
huidige brancards (Stryker M1 uit 2008)</t>
  </si>
  <si>
    <r>
      <t xml:space="preserve">De bergruimten zijn zodanig uitgevoerd dat de materialen (zie bijlage X) </t>
    </r>
    <r>
      <rPr>
        <sz val="10"/>
        <color theme="1"/>
        <rFont val="Arial"/>
        <family val="2"/>
      </rPr>
      <t> </t>
    </r>
    <r>
      <rPr>
        <sz val="10"/>
        <color theme="1"/>
        <rFont val="Tahoma"/>
        <family val="2"/>
      </rPr>
      <t>van buitenaf bereikbaar zijn. De indeling vindt plaats in overleg met de opdrachtgever</t>
    </r>
  </si>
  <si>
    <r>
      <t xml:space="preserve">Kasten en opbergruimten, </t>
    </r>
    <r>
      <rPr>
        <b/>
        <sz val="10"/>
        <color theme="1"/>
        <rFont val="Tahoma"/>
        <family val="2"/>
      </rPr>
      <t>voorstel inschrijver vergelijkbaar met huidige indeling {zie bijlagen</t>
    </r>
    <r>
      <rPr>
        <sz val="10"/>
        <color theme="1"/>
        <rFont val="Arial"/>
        <family val="2"/>
      </rPr>
      <t> </t>
    </r>
    <r>
      <rPr>
        <b/>
        <sz val="10"/>
        <color theme="1"/>
        <rFont val="Tahoma"/>
        <family val="2"/>
      </rPr>
      <t>}</t>
    </r>
  </si>
  <si>
    <t>W8.11</t>
  </si>
  <si>
    <t>W8.12</t>
  </si>
  <si>
    <t>W8.13</t>
  </si>
  <si>
    <t>de verpleegkundige heeft de bediening/scherm van de monitor onder handbereik (Corpuls 3) en ERF.</t>
  </si>
  <si>
    <t>W8</t>
  </si>
  <si>
    <t>Sidebars niet mogelijk, alternatief goed</t>
  </si>
  <si>
    <t>niet bij Defa (startblokkering bij stroomuitval,
er wordt wel een alternatief aangeboden!)</t>
  </si>
  <si>
    <t>geen extra voorzieningen om stoel beter
geschikt te maken voor intensief gebruik, geen zitting verlenging</t>
  </si>
  <si>
    <t>sluithulp is een na beste optie</t>
  </si>
  <si>
    <t>brancard is getest</t>
  </si>
  <si>
    <t>redelijke garantieregeling echter
met voorbehoud</t>
  </si>
  <si>
    <t>geen extra veiligheid, concurent
wel</t>
  </si>
  <si>
    <t>geen oplossing geboden.</t>
  </si>
  <si>
    <t>geen beveiliging bij spanningsuitval</t>
  </si>
  <si>
    <t>geen extra capaciteit / gescheiden
systemen</t>
  </si>
  <si>
    <t>geen mogelijkheid de maten aan te passen</t>
  </si>
  <si>
    <t>!!!
Geen smallere opties mogelijk</t>
  </si>
  <si>
    <t>dit wordt per voertuig in een schema
verstrekt. Elk voertuig een eigen samenstelling</t>
  </si>
  <si>
    <t>niet vrij programmeerbaar, Visser
levert nieuwe software die zelf in het systeem gezet kan worden</t>
  </si>
  <si>
    <t>door een deskundige medewerker kan dit
niet door elke gebruiker</t>
  </si>
  <si>
    <t>is een noodstartsysteem een voorziening
om startproblemen te voorkomen</t>
  </si>
  <si>
    <t>niet inzichtelijk gemaakt, geen maten
opgegeven</t>
  </si>
  <si>
    <t>geen sluithulp, uitsluitend elektrisch slot</t>
  </si>
  <si>
    <t>gegevens botsproef niet gevonden (blijken
onderdeel van TUV rapportage), inclusief container</t>
  </si>
  <si>
    <t>Afleesbaar ook op CANbus</t>
  </si>
  <si>
    <t>concurent heeft overcapaciteit</t>
  </si>
  <si>
    <t>concurent biedt kleurwisseling oranje</t>
  </si>
  <si>
    <t>j</t>
  </si>
  <si>
    <t>Beide zijn in een zelfde mate evenwichtig. 
Visser heeft een fraactie lager zwaartepunt, concurent meer flexibiliteit in gewicht</t>
  </si>
  <si>
    <t>zwaartepunt fractie hoger dan concurent, ruimte in gewicht groter. Waardering zelfde</t>
  </si>
  <si>
    <t>Blijken er wel te zijn, op basis van een "camper 
chassis" maar zelfde koffer en motor dus goed</t>
  </si>
  <si>
    <t>A Vr
garantie redelijk echter niet extra (NB verschil concurent terecht?)</t>
  </si>
  <si>
    <t>geen opgave van acceleratie
Terecht een punt verschil met concurent (wel cijfers van chassis met kastenopbouw)</t>
  </si>
  <si>
    <t>niet genoeg afwijkend om verschil te maken</t>
  </si>
  <si>
    <t>voldoende, concurent extra</t>
  </si>
  <si>
    <t>23330
te gering verschil afschrijving concurent</t>
  </si>
  <si>
    <t>ter beoordeling van Raymond (strips/
randen), beide redelijk</t>
  </si>
  <si>
    <t>ter beoordeling van Raymond (strips/randen)
beide redelijk</t>
  </si>
  <si>
    <t>bovenzijde minder goede stroomlijn dan concurent</t>
  </si>
  <si>
    <t>Concurent heeft extra, ook op paneel</t>
  </si>
  <si>
    <t>wigwag, op het grootlicht?? Ja</t>
  </si>
  <si>
    <t>geen geintegreerde installatie, buiten aan te sluiten dus niet rijdend te gebruiken</t>
  </si>
  <si>
    <t>stijfheid uit de test lang niet optimaal</t>
  </si>
  <si>
    <t>uit test blijk ondersteuning matig</t>
  </si>
  <si>
    <t>uit test blijk comfort matig bereiken</t>
  </si>
  <si>
    <t>tijdens test vaker uitval dan concurent</t>
  </si>
  <si>
    <t>tijdens test meer handelingen / complexer
 dan concurent</t>
  </si>
  <si>
    <t>uit test blijkt verstelling schokkerig</t>
  </si>
  <si>
    <t>matige voorzieningen voor materiaal</t>
  </si>
  <si>
    <t>voorbehoud vocht (laat staan hoge druk)</t>
  </si>
  <si>
    <t>economisch slecht bod</t>
  </si>
  <si>
    <t>score
Strycker</t>
  </si>
  <si>
    <t>score
Kartsana</t>
  </si>
  <si>
    <t>stijfheid uit de test op goed niveau</t>
  </si>
  <si>
    <t xml:space="preserve">tijdens test eenvoudig /bijna zonder instructie te gebruiken
 </t>
  </si>
  <si>
    <t>uit test blijk ondersteuning behoorlijk</t>
  </si>
  <si>
    <t>uit test blijkt verstelling vloeiend</t>
  </si>
  <si>
    <t>redelijke mogelijkheden geboden voor Corpuls ed</t>
  </si>
  <si>
    <t>tijdens test minder vaak uitval dan concurent</t>
  </si>
  <si>
    <t>uit test blijk comfort voldoende bereiken</t>
  </si>
  <si>
    <t>voldoende</t>
  </si>
  <si>
    <t>10.01</t>
  </si>
  <si>
    <t>11.01</t>
  </si>
  <si>
    <t>10.03</t>
  </si>
  <si>
    <t>10.06</t>
  </si>
  <si>
    <t>10.07</t>
  </si>
  <si>
    <t>10.08</t>
  </si>
  <si>
    <t>11.02</t>
  </si>
  <si>
    <t>11.04</t>
  </si>
  <si>
    <t>12.03</t>
  </si>
  <si>
    <t>12.04</t>
  </si>
  <si>
    <t>13.01</t>
  </si>
  <si>
    <t>13.03</t>
  </si>
  <si>
    <t>13.05</t>
  </si>
  <si>
    <t>16.01</t>
  </si>
  <si>
    <t>16.02</t>
  </si>
  <si>
    <t>16.04</t>
  </si>
  <si>
    <t>17.01</t>
  </si>
  <si>
    <t>17.02</t>
  </si>
  <si>
    <t>17.03</t>
  </si>
  <si>
    <t>17.04</t>
  </si>
  <si>
    <t>17.05</t>
  </si>
  <si>
    <t>18.01</t>
  </si>
  <si>
    <t>18.04</t>
  </si>
  <si>
    <t>13.07</t>
  </si>
  <si>
    <t>18.08</t>
  </si>
  <si>
    <t>18.11</t>
  </si>
  <si>
    <t>19.01</t>
  </si>
  <si>
    <t>19.05</t>
  </si>
  <si>
    <t>12.08</t>
  </si>
  <si>
    <t>12.10</t>
  </si>
  <si>
    <t>12.11</t>
  </si>
  <si>
    <t>12.12</t>
  </si>
  <si>
    <t>12.13</t>
  </si>
  <si>
    <t>12.14</t>
  </si>
  <si>
    <t>12.15</t>
  </si>
  <si>
    <t>12.16</t>
  </si>
  <si>
    <t>12.17</t>
  </si>
  <si>
    <t>14.01</t>
  </si>
  <si>
    <t>14.02</t>
  </si>
  <si>
    <t>14.03</t>
  </si>
  <si>
    <t>14.05</t>
  </si>
  <si>
    <t>15.13</t>
  </si>
  <si>
    <t>16.06</t>
  </si>
  <si>
    <t>16.07</t>
  </si>
  <si>
    <t>16.11</t>
  </si>
  <si>
    <t>16.13</t>
  </si>
  <si>
    <t>16.14</t>
  </si>
  <si>
    <t>17.06</t>
  </si>
  <si>
    <t>17.07</t>
  </si>
  <si>
    <t>17.08</t>
  </si>
  <si>
    <t>17.09</t>
  </si>
  <si>
    <t>17.11</t>
  </si>
  <si>
    <t>17.12</t>
  </si>
  <si>
    <t>17.15</t>
  </si>
  <si>
    <t>18.13</t>
  </si>
  <si>
    <t>18.14</t>
  </si>
  <si>
    <t>18.16</t>
  </si>
  <si>
    <t>18.23</t>
  </si>
  <si>
    <t>18.26</t>
  </si>
  <si>
    <t>12.19</t>
  </si>
  <si>
    <t>12.20</t>
  </si>
  <si>
    <t>16.09</t>
  </si>
  <si>
    <t>16.12</t>
  </si>
  <si>
    <t>17.13</t>
  </si>
  <si>
    <t>17.14</t>
  </si>
  <si>
    <t>05.07</t>
  </si>
  <si>
    <t>05.08</t>
  </si>
  <si>
    <t>05.09</t>
  </si>
  <si>
    <t>05.11</t>
  </si>
  <si>
    <t>05.12</t>
  </si>
  <si>
    <t>06.01</t>
  </si>
  <si>
    <t>06.05</t>
  </si>
  <si>
    <t>06.06</t>
  </si>
  <si>
    <t>06.07</t>
  </si>
  <si>
    <t>06.08</t>
  </si>
  <si>
    <t>06.11</t>
  </si>
  <si>
    <t>06.14</t>
  </si>
  <si>
    <t>07.01</t>
  </si>
  <si>
    <t>07.02</t>
  </si>
  <si>
    <t>07.03</t>
  </si>
  <si>
    <t>07.04</t>
  </si>
  <si>
    <t>08.01</t>
  </si>
  <si>
    <t>08.02</t>
  </si>
  <si>
    <t>08.03</t>
  </si>
  <si>
    <t>08.05</t>
  </si>
  <si>
    <t>08.06</t>
  </si>
  <si>
    <t>08.11</t>
  </si>
  <si>
    <t>09.01</t>
  </si>
  <si>
    <t>09.03</t>
  </si>
  <si>
    <t>09.04</t>
  </si>
  <si>
    <t>09.08</t>
  </si>
  <si>
    <t>09.09</t>
  </si>
  <si>
    <t>Eis nr.</t>
  </si>
  <si>
    <t xml:space="preserve">omschrijving 
</t>
  </si>
  <si>
    <t>Onderwerp</t>
  </si>
  <si>
    <t>Algemeen</t>
  </si>
  <si>
    <t>De aangeboden producten moeten voorzien zijn van identificatiegegevens die kenmerkend zijn voor het product, zoals: CE markering, nummer van de keurende instantie, de fabrikant, het type, de productiedatum (maand en jaar).</t>
  </si>
  <si>
    <t>De definitieve uitvoering van de ambulance wordt op detail, voortvloeiend uit het Programma van Eisen en de gunningscriteria, in gezamenlijk overleg vastgesteld.</t>
  </si>
  <si>
    <t>Commerciële en juridische eisen</t>
  </si>
  <si>
    <t>CJ.01</t>
  </si>
  <si>
    <t>CJ.02</t>
  </si>
  <si>
    <t>CJ.03</t>
  </si>
  <si>
    <t>CJ.04</t>
  </si>
  <si>
    <t>1. Basis ambulancevoertuig</t>
  </si>
  <si>
    <t>Inschrijver dient er rekening mee te houden dat, in het kader van voortschrijdend inzicht, ontwikkelingen bij de gezamenlijke en/of afzonderlijke opdrachtgevers, ontwikkelingen in de ambulancebranche en ervaring door gebruik van voertuigen, het voor kan komen dat te leveren voertuigen beperkte specificatiewijzigingen ondergaan. Inschrijver gaat hiermee akkoord.</t>
  </si>
  <si>
    <t>Gedurende de Overeenkomst dient Inschrijver alle van toepassing zijnde veranderingen in de wet- en regelgeving en normbladen uit te voeren.</t>
  </si>
  <si>
    <t>Wet- en regelgeving</t>
  </si>
  <si>
    <t>Motor en transmissie</t>
  </si>
  <si>
    <t>Prestaties</t>
  </si>
  <si>
    <t>Afmetingen buitenkant</t>
  </si>
  <si>
    <t>Wielen en wielophanging</t>
  </si>
  <si>
    <t>De achteras is lucht geveerd. Dit dient een Full Air systeem te zijn.</t>
  </si>
  <si>
    <t>Het voertuig is voorzien van verzwaarde torsiestaaf en/of stabilisatorstangen.</t>
  </si>
  <si>
    <t>Remmen</t>
  </si>
  <si>
    <t>Het ambulancevoertuig is voorzien van een hydraulisch gescheiden remsysteem.</t>
  </si>
  <si>
    <t>Het ambulancevoertuig is uitgerust met een antiblokkeersysteem (ABS) en break assist system (BAS).</t>
  </si>
  <si>
    <t>Het ambulancevoertuig is aan de voor -en achterzijde voorzien van schijfremmen, geschikt voor intensief ambulancegebruik en zodanig dat deze aan de minimale remvertraging die wettelijk bepaald is voldoen.</t>
  </si>
  <si>
    <t>Het ambulancevoertuig is voorzien van een Elektronisch Stabiliteit Programma (E.S.P.) en Anti door Slip Regeling (A.S.R.) of een technisch vergelijkbaar systeem.</t>
  </si>
  <si>
    <t>Ramen</t>
  </si>
  <si>
    <t>Het ambulancevoertuig is rondom voorzien van warmte werend privacy veiligheidsglas.</t>
  </si>
  <si>
    <t>De bediening van de ramen van de voorportieren is elektrisch.</t>
  </si>
  <si>
    <t>Ruitenwissers</t>
  </si>
  <si>
    <t>Het ambulancevoertuig beschikt over ruitenwissers met intervalschakelaar met regensensor.</t>
  </si>
  <si>
    <t>Portiervergrendeling</t>
  </si>
  <si>
    <t>Het ambulancevoertuig is voorzien van een centrale portiervergrendeling met afstandsbediening op de sleutel</t>
  </si>
  <si>
    <t xml:space="preserve">De centrale vergrendeling werkt op alle portieren rondom, </t>
  </si>
  <si>
    <t>De centrale vergrendeling is bedienbaar van de binnen -en buitenzijde.</t>
  </si>
  <si>
    <t>Buitenspiegels</t>
  </si>
  <si>
    <t xml:space="preserve">De buitenspiegels zijn elektrisch verwarmd, </t>
  </si>
  <si>
    <t>De buitenspiegels zijn elektrisch verstelbaar vanaf de chauffeursstoel.</t>
  </si>
  <si>
    <t xml:space="preserve">De buitenspiegels zijn voorzien van een dode hoek assistent </t>
  </si>
  <si>
    <t>Stuurinrichting</t>
  </si>
  <si>
    <t>De stuurinrichting is uitgerust met stuurbekrachtiging.</t>
  </si>
  <si>
    <t>De stuurinrichting heeft een in hoogte en axiale verstelbare stuurkolom.</t>
  </si>
  <si>
    <t>Standaard verlichting</t>
  </si>
  <si>
    <t>Het ambulancevoertuig is voorzien van LED koplampen met grootlicht assistent.</t>
  </si>
  <si>
    <t>Het ambulancevoertuig is aan de voorzijde voorzien van mistlampen in de bumper.</t>
  </si>
  <si>
    <t>Het ambulancevoertuig is voorzien van een derde remlicht in de bovenbouw.</t>
  </si>
  <si>
    <t>Het ambulancevoertuig is voorzien van een accusysteem welke een zodanige capaciteit heeft dat deze alle gangbare apparatuur in de ambulance kan voorzien van stroom en acculading.</t>
  </si>
  <si>
    <t>Stroomvoorziening</t>
  </si>
  <si>
    <t>Alle accu’s zijn AGM onderhoudsvrij.</t>
  </si>
  <si>
    <t xml:space="preserve">Het ambulancevoertuig is ten behoeve van de accu’s voorzien van een combi omvormer/acculader met een vermogen van minimaal 1200W en een zuivere sinusuitgang van 230V en voorzien van een druppellader. </t>
  </si>
  <si>
    <t xml:space="preserve">Het ambulancevoertuig is voorzien van een 230/12Volt (minimaal 80 AMP) omvormer .Deze wordt gebruikt voor het aansturen van de standairco </t>
  </si>
  <si>
    <t>Het ambulancevoertuig is voorzien van een 230 Volt buitenaansluiting type DEFA WDC, met startbeveiliging.  Het walstroomcontact geeft, in de dakspoiler, van de ambulance een optisch signaal dat aangeeft of er aansluiting is op 230V netwerk</t>
  </si>
  <si>
    <t>De 230 volt voorziening is uitgevoerd met automatische zekeringen en aardlekschakelaar en een wegrijdbeveiliging indien de walstroom is aangesloten.</t>
  </si>
  <si>
    <t>De elektrische installatie is zodanig van opzet dat een startgarantie aanwezig blijft.</t>
  </si>
  <si>
    <t>De 230V voorziening is uitgevoerd met automatische zekeringen en aardlekschakelaar.</t>
  </si>
  <si>
    <t>De ambulancevoertuigen zijn voorzien van een wisselstroom dynamo (minimaal 250 AMP.) die bij stationair toerental voldoende capaciteit oplevert om de verlichting en apparatuur te laten functioneren.</t>
  </si>
  <si>
    <t>De ambulancevoertuigen zijn voorzien van een goed bereikbare zekeringenkast t.b.v. het patiënten compartiment.</t>
  </si>
  <si>
    <t>De capaciteit van de stroomvoorziening moet zodanig zijn dat deze het voertuig onder alle omstandigheden normaal kan laten functioneren.</t>
  </si>
  <si>
    <t xml:space="preserve">Overige uitrusting basis 
ambulance-voertuig
</t>
  </si>
  <si>
    <t>Boardcomputer geeft buitentemperatuur aan in graden Celsius.</t>
  </si>
  <si>
    <t>Het voertuig is uitgerust met een bandenspanning controle systeem, dat door de boardcomputer wordt aangegeven.</t>
  </si>
  <si>
    <t>Het voertuig is uitgerust met een schakelbaar akoestisch signaal dat in werking treedt bij het inschakelen van de achteruit versnelling en met automatisch herstel.</t>
  </si>
  <si>
    <t>Het voertuig is in het voorcompartiment uitgerust met een rubberen vloermatten-set</t>
  </si>
  <si>
    <t>Afmetingen patiënten compartiment</t>
  </si>
  <si>
    <t>Bergruimte aan linker buitenzijde</t>
  </si>
  <si>
    <t>Signalering</t>
  </si>
  <si>
    <t>De blauwe flitsers (verlichting) in de achterdeuren gaan samen met de hoofdverlichting aan.</t>
  </si>
  <si>
    <t xml:space="preserve"> Werkverlichting</t>
  </si>
  <si>
    <t xml:space="preserve">Aan de achterzijde is in de dak-console een witte LED werkverlichting geïntegreerd.
De werkverlichting is schakelbaar bij de achterdeur. De inschakeling van de werkverlichting met behulp van de schakelaar mag alleen mogelijk zijn wanneer één of beide achterdeur(en) geopend is (zijn).
</t>
  </si>
  <si>
    <t>Sirene</t>
  </si>
  <si>
    <t>Het geluidsniveau in het ambulancevoertuig overschrijdt bij gebruik van de sirene en de sireneversneller de Arbonorm van 80 dB(A) niet. (zie ook 2.5.1)</t>
  </si>
  <si>
    <t>Kleur, striping en herkenbaarheid</t>
  </si>
  <si>
    <t>Compartimenten algemeen</t>
  </si>
  <si>
    <t>Het ambulancevoertuig is voorzien van een gescheiden bestuurderscompartiment en patiënten compartiment.</t>
  </si>
  <si>
    <t>Het zitvlak van beide stoelen in het bestuurderscompartiment dient een mogelijkheid te hebben tot verlenging, deze verlening moet standaard af fabriek geleverd worden</t>
  </si>
  <si>
    <t>Airbags</t>
  </si>
  <si>
    <t>Het bestuurderscompartiment is voorzien van front airbags in het dashboard, voor zowel chauffeur als bijrijder.</t>
  </si>
  <si>
    <t>Het bestuurderscompartiment is voorzien van minimaal twee gordijnairbags.</t>
  </si>
  <si>
    <t>Veiligheidsgordel</t>
  </si>
  <si>
    <t>Het bestuurderscompartiment is uitgerust met twee automatische driepunts veiligheidsgordels met gordelspanners die in hoogte verstelbaar zijn.</t>
  </si>
  <si>
    <t xml:space="preserve"> Bedieningspaneel signalering</t>
  </si>
  <si>
    <t>Radio / Multimedia</t>
  </si>
  <si>
    <t>Airconditioning / climate control</t>
  </si>
  <si>
    <t>In het dak wordt een luchtverversingsventilator aangebracht.</t>
  </si>
  <si>
    <t>MDT/CityGis</t>
  </si>
  <si>
    <t xml:space="preserve">Voorbereiding plaatsing mobilofoon / </t>
  </si>
  <si>
    <t>Handgrepen</t>
  </si>
  <si>
    <t>Interieur</t>
  </si>
  <si>
    <t>De verschillende aansluitingen zijn naadloos en/of afgedicht, zodanig dat alles goed en nat kan worden gereinigd.</t>
  </si>
  <si>
    <t>Zitplaatsen</t>
  </si>
  <si>
    <t>Aansluiting stroomvoorziening</t>
  </si>
  <si>
    <t>Zuurstof aansluitingen</t>
  </si>
  <si>
    <t>Dit systeem heeft een optisch en akoestisch signaal dat aangeeft of een zuurstoffles leeg is. Plaatsing in overleg.</t>
  </si>
  <si>
    <t>Voorziening hartbewakingsapparatuur</t>
  </si>
  <si>
    <t>De monitor is voor de verpleegkundige goed bereikbaar en te bedienen, waarbij de monitor met behulp van het schuifsysteem vanuit de rechterzijde in de separatiewand minimaal 40 cm naar voren geschoven kan worden.</t>
  </si>
  <si>
    <t>Brancardinrichting</t>
  </si>
  <si>
    <t>Compartiment-verlichting</t>
  </si>
  <si>
    <t>De instap van de deuren is voorzien van verlichting, die automatisch aan gaat bij het openen van de deuren.</t>
  </si>
  <si>
    <t>Infuushaken</t>
  </si>
  <si>
    <t>Boven de brancard zijn twee flexibele infuushaken aangebracht. Deze infuushaken dienen buiten gebruik verzonken te zijn in het plafond, en hebben dan geen uitstekende delen. Indien er sprake is van een afdekklep dan mag deze bij geopende positie niet het looppad belemmeren.</t>
  </si>
  <si>
    <t>Kastenwand en opbergruimte</t>
  </si>
  <si>
    <t>Koffers, apparatuur en overig materiaal moeten degelijk kunnen worden gefixeerd en op ergonomische manier (bv. rolgeleiders) in- en uitneembaar zijn.</t>
  </si>
  <si>
    <t>Wensnummer</t>
  </si>
  <si>
    <t>omschrijving 
Waar bij "Wens" alleen "Ja" of "Nee" mogelijk is, betekent "Ja" maximale score en "Nee" 0</t>
  </si>
  <si>
    <t>Score</t>
  </si>
  <si>
    <t>Europese emissie normering</t>
  </si>
  <si>
    <t>Geluidsniveau Sirene</t>
  </si>
  <si>
    <t>AE.01</t>
  </si>
  <si>
    <t>1.1.2</t>
  </si>
  <si>
    <t>1.1.3</t>
  </si>
  <si>
    <t>1.1.4</t>
  </si>
  <si>
    <t>1.1.5</t>
  </si>
  <si>
    <t>1.1.6</t>
  </si>
  <si>
    <t>1.1.7</t>
  </si>
  <si>
    <t>1.1.8</t>
  </si>
  <si>
    <t>1.1.9</t>
  </si>
  <si>
    <t>kledinghaken</t>
  </si>
  <si>
    <t>Voorbereiden plaatsen hardware elektronisch ritformulier</t>
  </si>
  <si>
    <t>De kastenwanden en opbergvakken/ruimtes zijn zodanig ingericht dat aan ergonomische, hygiënische en veiligheidsvoorwaarden wordt voldaan.</t>
  </si>
  <si>
    <t>Portieren</t>
  </si>
  <si>
    <t>Dashboard en instrumenten</t>
  </si>
  <si>
    <t>AE.02</t>
  </si>
  <si>
    <t>AE.03</t>
  </si>
  <si>
    <t>AE.04</t>
  </si>
  <si>
    <t>AE.05</t>
  </si>
  <si>
    <t>1.1.1.</t>
  </si>
  <si>
    <t>1.2.1</t>
  </si>
  <si>
    <t>2.1.1</t>
  </si>
  <si>
    <t>2.1.2</t>
  </si>
  <si>
    <t>2.1.3</t>
  </si>
  <si>
    <t>1.2.2</t>
  </si>
  <si>
    <t>1.3.1</t>
  </si>
  <si>
    <t>1.3.2</t>
  </si>
  <si>
    <t>1.3.3</t>
  </si>
  <si>
    <t>1.3.4</t>
  </si>
  <si>
    <t>1.3.5</t>
  </si>
  <si>
    <t>1.4.1</t>
  </si>
  <si>
    <t>1.4.2</t>
  </si>
  <si>
    <t>1.4.3</t>
  </si>
  <si>
    <t>1.5.1</t>
  </si>
  <si>
    <t>1.5.2</t>
  </si>
  <si>
    <t>1.5.3</t>
  </si>
  <si>
    <t>1.6.1</t>
  </si>
  <si>
    <t>1.6.2</t>
  </si>
  <si>
    <t>1.6.3</t>
  </si>
  <si>
    <t>1.6.4</t>
  </si>
  <si>
    <t>1.6.5</t>
  </si>
  <si>
    <t>1.6.6</t>
  </si>
  <si>
    <t>1.7.1</t>
  </si>
  <si>
    <t>1.7.2</t>
  </si>
  <si>
    <t>1.7.3</t>
  </si>
  <si>
    <t>1.7.4</t>
  </si>
  <si>
    <t>1.8.1</t>
  </si>
  <si>
    <t>1.8.2</t>
  </si>
  <si>
    <t>1.8.3</t>
  </si>
  <si>
    <t>1.9.1.</t>
  </si>
  <si>
    <t>1.10.1</t>
  </si>
  <si>
    <t>1.10.2</t>
  </si>
  <si>
    <t>1.11.1</t>
  </si>
  <si>
    <t>1.11.2</t>
  </si>
  <si>
    <t>1.11.3</t>
  </si>
  <si>
    <t>1.12.1</t>
  </si>
  <si>
    <t>1.12.2</t>
  </si>
  <si>
    <t>1.12.3</t>
  </si>
  <si>
    <t>1.12.4</t>
  </si>
  <si>
    <t>1.13.1</t>
  </si>
  <si>
    <t>1.13.2</t>
  </si>
  <si>
    <t>1.14.1</t>
  </si>
  <si>
    <t>1.15.1</t>
  </si>
  <si>
    <t>1.15.2</t>
  </si>
  <si>
    <t>1.15.3</t>
  </si>
  <si>
    <t>1.16.1</t>
  </si>
  <si>
    <t>1.16.2</t>
  </si>
  <si>
    <t>1.16.3</t>
  </si>
  <si>
    <t>1.14.2</t>
  </si>
  <si>
    <t>1.14.3</t>
  </si>
  <si>
    <t>1.14.4</t>
  </si>
  <si>
    <t>1.15.4</t>
  </si>
  <si>
    <t>1.15.5</t>
  </si>
  <si>
    <t>1.15.6</t>
  </si>
  <si>
    <t>1.15.7</t>
  </si>
  <si>
    <t>1.15.8</t>
  </si>
  <si>
    <t>1.15.9</t>
  </si>
  <si>
    <t>1.15.10</t>
  </si>
  <si>
    <t>1.15.11</t>
  </si>
  <si>
    <t>1.15.12</t>
  </si>
  <si>
    <t>1.15.13</t>
  </si>
  <si>
    <t>1.15.14</t>
  </si>
  <si>
    <t>1.15.15</t>
  </si>
  <si>
    <t>1.15.16</t>
  </si>
  <si>
    <t>2.2.1</t>
  </si>
  <si>
    <t>2.3.1</t>
  </si>
  <si>
    <t>2.3.2</t>
  </si>
  <si>
    <t>2.3.3</t>
  </si>
  <si>
    <t>2.3.4</t>
  </si>
  <si>
    <t>2.3.5</t>
  </si>
  <si>
    <t>2.3.6</t>
  </si>
  <si>
    <t>2.3.7</t>
  </si>
  <si>
    <t>2.3.8</t>
  </si>
  <si>
    <t>2.3.9</t>
  </si>
  <si>
    <t>2.3.10</t>
  </si>
  <si>
    <t>2.3.11</t>
  </si>
  <si>
    <t>2.4.1</t>
  </si>
  <si>
    <t>2.4.2</t>
  </si>
  <si>
    <t>2.4.3</t>
  </si>
  <si>
    <t>2.4.4</t>
  </si>
  <si>
    <t>2.5.1</t>
  </si>
  <si>
    <t>2.5.2</t>
  </si>
  <si>
    <t>2.5.3</t>
  </si>
  <si>
    <t>2.5.4</t>
  </si>
  <si>
    <t>2.5.5</t>
  </si>
  <si>
    <t>2.6.1</t>
  </si>
  <si>
    <t>2.6.2</t>
  </si>
  <si>
    <t>2.6.3</t>
  </si>
  <si>
    <t>2.6.4</t>
  </si>
  <si>
    <t>2.7.1</t>
  </si>
  <si>
    <t>2.7.2</t>
  </si>
  <si>
    <t>2.7.3</t>
  </si>
  <si>
    <t>2.7.4</t>
  </si>
  <si>
    <t>3.1.1</t>
  </si>
  <si>
    <t>3.1.2</t>
  </si>
  <si>
    <t>3.1.3</t>
  </si>
  <si>
    <t>3.1.4</t>
  </si>
  <si>
    <t>3.1.5</t>
  </si>
  <si>
    <t>3.1.6</t>
  </si>
  <si>
    <t>3.1.7</t>
  </si>
  <si>
    <t>3.1.8</t>
  </si>
  <si>
    <t>3.2.2</t>
  </si>
  <si>
    <t>3.3.1</t>
  </si>
  <si>
    <t>3.3.2</t>
  </si>
  <si>
    <t>3.3.3</t>
  </si>
  <si>
    <t>3.4.1</t>
  </si>
  <si>
    <t>3.5.1</t>
  </si>
  <si>
    <t>3.6.1</t>
  </si>
  <si>
    <t>3.6.2</t>
  </si>
  <si>
    <t>3.6.3</t>
  </si>
  <si>
    <t>3.6.4</t>
  </si>
  <si>
    <t>3.7.1</t>
  </si>
  <si>
    <t>3.7.2</t>
  </si>
  <si>
    <t>3.8.1</t>
  </si>
  <si>
    <t>3.8.2</t>
  </si>
  <si>
    <t>3.8.3</t>
  </si>
  <si>
    <t>3.8.4</t>
  </si>
  <si>
    <t>3.8.5</t>
  </si>
  <si>
    <t>3.8.6</t>
  </si>
  <si>
    <t>3.8.7</t>
  </si>
  <si>
    <t>3.9.1</t>
  </si>
  <si>
    <t>3.9.2</t>
  </si>
  <si>
    <t>3.9.3</t>
  </si>
  <si>
    <t>3.9.4</t>
  </si>
  <si>
    <t>3.10.1</t>
  </si>
  <si>
    <t>3.10.2</t>
  </si>
  <si>
    <t>3.10.3</t>
  </si>
  <si>
    <t>3.11.1</t>
  </si>
  <si>
    <t>3.12.1</t>
  </si>
  <si>
    <t>3.13.1</t>
  </si>
  <si>
    <t>3.13.2</t>
  </si>
  <si>
    <t>4.1.2</t>
  </si>
  <si>
    <t>4.1.3</t>
  </si>
  <si>
    <t>4.1.4</t>
  </si>
  <si>
    <t>4.1.1</t>
  </si>
  <si>
    <t>4.1.5</t>
  </si>
  <si>
    <t>4.1.6</t>
  </si>
  <si>
    <t>4.2.1</t>
  </si>
  <si>
    <t>4.2.2</t>
  </si>
  <si>
    <t>4.2.3</t>
  </si>
  <si>
    <t>4.3.1</t>
  </si>
  <si>
    <t>4.3.2</t>
  </si>
  <si>
    <t>4.3.3</t>
  </si>
  <si>
    <t>4.4.1</t>
  </si>
  <si>
    <t>4.4.2</t>
  </si>
  <si>
    <t>4.4.3</t>
  </si>
  <si>
    <t>4.5.1</t>
  </si>
  <si>
    <t>4.5.2</t>
  </si>
  <si>
    <t>4.5.3.</t>
  </si>
  <si>
    <t>4.6.1</t>
  </si>
  <si>
    <t>4.6.2</t>
  </si>
  <si>
    <t>4.6.3</t>
  </si>
  <si>
    <t>4.7.1</t>
  </si>
  <si>
    <t>4.7.2</t>
  </si>
  <si>
    <t>4.7.3</t>
  </si>
  <si>
    <t>4.7.4</t>
  </si>
  <si>
    <t>4.7.5</t>
  </si>
  <si>
    <t>4.8.1</t>
  </si>
  <si>
    <t>4.8.2</t>
  </si>
  <si>
    <t>4.9.1</t>
  </si>
  <si>
    <t>4.9.2</t>
  </si>
  <si>
    <t>4.9.3</t>
  </si>
  <si>
    <t>4.9.4</t>
  </si>
  <si>
    <t>4.9.5</t>
  </si>
  <si>
    <t>4.9.6</t>
  </si>
  <si>
    <t>4.10.1</t>
  </si>
  <si>
    <t>4.10.2</t>
  </si>
  <si>
    <t>4.10.3</t>
  </si>
  <si>
    <t>4.11.1</t>
  </si>
  <si>
    <t>4.11.2</t>
  </si>
  <si>
    <t>4.11.3</t>
  </si>
  <si>
    <t>4.11.4</t>
  </si>
  <si>
    <t>4.11.5</t>
  </si>
  <si>
    <t>4.11.6</t>
  </si>
  <si>
    <t>4.11.7</t>
  </si>
  <si>
    <t>4.11.10</t>
  </si>
  <si>
    <t>4.11.11</t>
  </si>
  <si>
    <t>4.12.1</t>
  </si>
  <si>
    <t>4.12.2</t>
  </si>
  <si>
    <t>4.13.1</t>
  </si>
  <si>
    <t>2. Carrosserie</t>
  </si>
  <si>
    <t xml:space="preserve"> 3. Bestuurderscompartiment</t>
  </si>
  <si>
    <t>4. Patiënten-compartiment</t>
  </si>
  <si>
    <t>1, 2,3 of 4</t>
  </si>
  <si>
    <t>UMCG AmbulanceZorg eist een ambulancevoertuig te ontvangen waarbij het bestuurderscompartiment is voorzien van een tussen de voorstoelen gemonteerde grijze afsluitbare opbergruimte. (eis 3.1.4). Het is een wens dat geïntegreerd in deze opbergbak , of elders in de cabine, een afsluitbare koelvoorziening wordt gemonteerd ten behoeve van persoonlijke koelwaren. 
Beoordeling:
Voor dit gunningscriterium kan UMCG AmbulanceZorg 10 score punten toekennen aan Inschrijver indien Inschrijver kan aantonen dat Inschrijver in staat is om een afsluitbare koelvoorziening te monteren, 
Indien Inschrijver dit niet kan aantonen of niet kan voldoen aan dit gunningscriterium, zal UMCG AmbulanceZorg hiervoor geen punten toekennen</t>
  </si>
  <si>
    <t>Inschrijver levert een veilige ambulance welke moet voldoen aan vigerende wettelijke eisen, waarbij de reacties van het chassis en de compartimenten bij een frontale aanrijding of omrollen van het ambulancevoertuig, de veiligheid van de inzittenden zo min mogelijk nadelig beïnvloeden.</t>
  </si>
  <si>
    <t>De garantietermijn bedraagt tenminste vierentwintig maanden na aflevering. Dit geldt zowel voor het basis voertuig als de opbouw en inbouw.</t>
  </si>
  <si>
    <t>Het laadvermogen van de ambulance dient zodanig te zijn, dat binnen de wettelijke grenzen minimaal vijf personen en een complete inventaris (≥250kg) kan bevatten. Inschrijver overlegd een specificatie van het gewicht van het basisvoertuig en van de complete opbouw incl. de Stryker powerload en de Stryker powerpro brancard.</t>
  </si>
  <si>
    <t>Inschrijver dient een ambulance op basis van een gesloten bestelbus te leveren.</t>
  </si>
  <si>
    <t xml:space="preserve">Plaatsing van alle randapparatuur in het ambulancevoertuig dient zodanig te zijn dat deze geen belemmering vormt voor ergonomie en veiligheidsaspecten. </t>
  </si>
  <si>
    <t>De voertuigen zijn voorzien van een euro 6 dieselmotor volgens de meest recente standaard Europese emissie normering. En beschikt over het grootst mogelijke, affabriek leverbare brandstoftank</t>
  </si>
  <si>
    <t>De motor beschikt over een motorblokverwarming. Het betreft koelvloeistof verwarming (gemiddeld 70 graden celsius) waarbij de vloeistof rondgepompt wordt.</t>
  </si>
  <si>
    <t>De transmissie is een volautomatisch versnellingsbak met minimaal 8 versnellingen.</t>
  </si>
  <si>
    <t>De breedte van het ambulancevoertuig is exclusief buitenspiegels en side-bars maximaal 205 cm.</t>
  </si>
  <si>
    <t>De hoogte van het ambulancevoertuig is inclusief de dak-verlichting maximaal 285 cm gemeten bij een conform bestek bedrijfsklare ambulance. Deze hoogte is inclusief antennes.</t>
  </si>
  <si>
    <t>Het voertuig dient geleverd te worden op Michelin banden. De levering bestaat uit zowel een set zomer en winterbanden. Afhankelijk van de afleverdatum zijn de voor dat seizoen de passende banden gemonteerd en wordt de overgebleven set los bij de leverende partij in opslag gezet.</t>
  </si>
  <si>
    <t xml:space="preserve">Het voertuig is voorzien van banden op grijze stalen velgen. </t>
  </si>
  <si>
    <t>Elektrische schuifdeur bijrijderskant</t>
  </si>
  <si>
    <t>1.14.5</t>
  </si>
  <si>
    <t>Wanneer het voertuig ingeschakeld wordt dan dient standaard de dimverlichting actief te worden</t>
  </si>
  <si>
    <t xml:space="preserve">In de dak-verlichting van het ambulancevoertuig  is rondom zichtbaar, een groen optisch signaal gemonteerd dat aangeeft wanneer walstroomspanning is ingeschakeld. </t>
  </si>
  <si>
    <t xml:space="preserve">De zekeringkast is voorzien van een systeem dat bij storing aangeeft welke zekering defect is. </t>
  </si>
  <si>
    <t>1.15.17</t>
  </si>
  <si>
    <t>Het ambulancevoertuig is voorzien van:
• adaptive cruise controle met stop functie
• Hill hold assistent
• Zijwind assistent
• Zijbaan wissel assistent
• Noodstop systeem
• Online service ( automatische 112 bellen )</t>
  </si>
  <si>
    <t>Het voertuig is uitgerust met een ‘motordoorloopregeling af fabriek’ (keyless running).</t>
  </si>
  <si>
    <t>Het voertuig is uitgerust met een achteruitrijcamera. Origineel af fabriek. De weergave van de camera is op het oem navigatiescherm</t>
  </si>
  <si>
    <t>Het voertuig is uitgerust met parkeersensoren voor en achter en tevens aan de zijkanten van het voertuig. Deze zij sensoren beschermen de flanken van het voertuig en geven net als de voor en achter sensoren alles weer op de oem navigatiescherm.</t>
  </si>
  <si>
    <t>De verpleegkundige stoel wordt zo dicht mogelijk richting de rechterzijwand (vanuit achterdeuren gezien) geplaatst. Waardoor zoveel mogelijk doorloopruimte ontstaat. Aantoonbaar op de bij te leveren 3D tekening(en)</t>
  </si>
  <si>
    <t>2,3,12</t>
  </si>
  <si>
    <t>2.3.12</t>
  </si>
  <si>
    <t>In het flistpatroon is opgenomen dat er ten alle tijden blauwe verlichting zichtbaar is</t>
  </si>
  <si>
    <t>Aanvullend op de primaire signaleringsverlichting is in de achterdeuren een knoopled gemonteerd. Ter hoogte van de deurklink. Bij linkerdeur links van de deurklink en bij de rechterdeur rechts van de deurklink.</t>
  </si>
  <si>
    <t>Alle naar voren schijnende blauwe verlichting, zowel primair als secundair, dient voorzien te zijn van een zogenaamde nachtstand.</t>
  </si>
  <si>
    <t>Beide zijkanten van het ambulancevoertuig worden voorzien van minimaal twee stuks witte in de dak console geïntegreerde werkverlichting, die geplaatst zijn onder een hoek van 27 graden. Deze lampen zijn per zijkant apart schakelbaar. De werklampen zijn gemonteerd minimaal op een hoogte van 250 cm gemeten vanaf de weg naast het ambulancevoertuig.</t>
  </si>
  <si>
    <t>Bij het te leveren type voertuig dient een tekening overlegd te worden geleverd door het IFV. De striping van het voertuig voldoet aan deze tekening.</t>
  </si>
  <si>
    <t>De aanbieder dient de ambulancevoertuigen te bestickeren met bandendruk waardes boven iedere wielkast. Deze waardes worden door opdrachtgever aangeleverd.</t>
  </si>
  <si>
    <t>Het ambulancevoertuig is voorzien van dienst, naam- en ambulancevoertuig nummers, logo's op aanwijzing van UMCG Ambulancezorg.</t>
  </si>
  <si>
    <t>Het bestuurderscompartiment is uitgevoerd in de kleur donker grijs of zwart.</t>
  </si>
  <si>
    <t xml:space="preserve">Het dashboard is voorzien van het volgende extra instrumentarium, wanneer deze niet standaard in het voertuig beschikbaar is: 
• Buitentemperatuurmeter
• Klok
• Indicator openstaande portieren/schuifdeur
• Bandenspanning indicator
</t>
  </si>
  <si>
    <t>1.16.4</t>
  </si>
  <si>
    <t>1.16.5</t>
  </si>
  <si>
    <t>1.16.6</t>
  </si>
  <si>
    <t>1.16.7</t>
  </si>
  <si>
    <t>1.16.8</t>
  </si>
  <si>
    <t>1.16.9</t>
  </si>
  <si>
    <t>Optische en akoestische signalering en de overige ambulance specifieke installaties (verlichting, climate control etc) worden aangestuurd door het CANbus systeem</t>
  </si>
  <si>
    <t>3.7.3</t>
  </si>
  <si>
    <t>Tussen de twee voorstoelen is afsluitbare opbergbak gemonteerd. Deze zogenoemde “kaartenbak” heeft een grotendeels open ruimte. De uiteindelijke indeling gaat in overleg met opdrachtgever.</t>
  </si>
  <si>
    <t>Beide compartimenten zijn voorzien van climate control, zodanig dat er sprake is van een gescheiden systeem tussen bestuurders -en patiënten compartiment.</t>
  </si>
  <si>
    <t>Het patiëntencompartiment  is voorzien van een separate verdamper ten behoeve van de airconditioning.</t>
  </si>
  <si>
    <t>Ritdata module</t>
  </si>
  <si>
    <t>In het patiënten compartiment is minimaal één kledinghaak aangebracht. Locatie in overleg met opdrachtgever.</t>
  </si>
  <si>
    <t>De bekleding van de stoelen is uitgevoerd in (kunst)leer. In zwart/antraciet uitgevoerd.</t>
  </si>
  <si>
    <t>Het interieur is afgewerkt met ronde hoeken. De radius van de afgeronde hoeken is minimaal conform de eisen van de RDW.</t>
  </si>
  <si>
    <t xml:space="preserve">Het compartiment is naast de brancard voorzien van een verpleegkundige stoel met M1 certificaat (20G gekeurd.) De stoelconsole is ook gekeurd conform M1 certificaat. </t>
  </si>
  <si>
    <t>De stoel is voorzien van een veiligheidsgordel. Deze stoel is inclusief opklapbare zijleuning aan de linker en rechter zijde. De gordel moet vanaf de linkerschouder naar de rechterheup lopen.</t>
  </si>
  <si>
    <t>In de lengterichting van het plafond is over de volledige lengte van het patiënten compartiment een handgreep aangebracht in de kleur RAL 1016.</t>
  </si>
  <si>
    <t>Het patiënten-compartiment is voorzien van minimaal  zes aansluitingen 230 Volt. Indeling in overleg met opdrachtgever.</t>
  </si>
  <si>
    <t>Het patiënten-compartiment is voorzien van een USB-c oplaadpoort op nader te bepalen plaats. Indeling in overleg met opdrachtgever.</t>
  </si>
  <si>
    <t>Het patiënten-compartiment is voorzien van minimaal zes aansluitingen 12 Volt. Indeling in overleg met opdrachtgever.</t>
  </si>
  <si>
    <t>De zuurstofvoorziening is aangesloten op een automatische schakelend koppelsysteem, waarbij er automatisch geschakeld kan worden tussen de 5 liter zuurstofflessen in de zijwand.</t>
  </si>
  <si>
    <t>Het patiënten-compartiment is voorzien van een uitschuifbare slede voor de houder van de hartbewakingsapparatuur (monitor) en een separate batterijlader.</t>
  </si>
  <si>
    <t>De monitor inclusief houder en de separate batterijlader worden door opdrachtgever aangeleverd en door Inschrijver in- of overgebouwd.</t>
  </si>
  <si>
    <t>Beide zitplaatsen zijn voorzien van een side airbag.</t>
  </si>
  <si>
    <t>4.8.3</t>
  </si>
  <si>
    <t>Het patiënten-compartiment is voorzien van een gerichte werkplekverlichting door middel van minimaal één dimbare LED spot boven de patiënt.</t>
  </si>
  <si>
    <t>Het CANBUS bedieningspaneel voor o.a. licht, airco en (eventueel elektrische schuifdeur) is vanaf de verpleegkundige stoel gemakkelijk bereikbaar en goed te bedienen door middel van verlichte touchscreen folieschakelaars. De diverse functies zijn vrij plaatsbaar, programmeerbaar en desgewenst aan te passen</t>
  </si>
  <si>
    <t>In of aan de linker zijwand is een goed bereikbare voorziening voor de bevestiging van twee perfussor pompen</t>
  </si>
  <si>
    <t>In deze bijlage zijn de minimumeisen opgenomen die UMCG Ambulancezorg stelt aan de Opdracht.
Het Programma van Eisen is onder andere onderverdeeld in de vier aandachtsgebieden van een ambulancevoertuig. Hieronder is uitgewerkt wat UMCG Ambulancezorg hieronder verstaat:
1. De basis
De basis is het geheel van op- en inbouw van het ambulancevoertuig inclusief prestaties, niet zijnde of behorende bij de carrosserie.
2. De carrosserie
De carrosserie is het koetswerk van het voertuig, de constructie zonder losse onderdelen.
3. Het bestuurderscompartiment
Het afgescheiden deel van het voertuig bestemd voor chauffeur en bijrijder.
4. Het patiënten-compartiment
Het afgescheiden deel van het voertuig bestemd voor patiëntenzorg.</t>
  </si>
  <si>
    <t>4.11.12</t>
  </si>
  <si>
    <t>Alle hierboven genoemde rolgeleiders zijn verzwaarde geleiders afgestemd op het toe te passen gewicht van de lade inclusief inhoud of opbouw, en op intensief gebruik.</t>
  </si>
  <si>
    <t>2.7.5</t>
  </si>
  <si>
    <t>Ramen patiëntencompartiment</t>
  </si>
  <si>
    <t>Stand klimaat</t>
  </si>
  <si>
    <t xml:space="preserve">UMCG AmbulanceZorg eist een ambulancevoertuig te ontvangen met een euro 6 diesel motor volgens Europese Emissie Normering (eis 1.3.1). Het is een wens dat de voertuigen worden afgeleverd met de hoogst mogelijke Europese emissie normering zoals euro 6c of 6 plus. 
UMCG Ambulancezorg wenst in het kader van dit gunningscriterium te beoordelen of de voertuigen van de Inschrijver geleverd kunnen worden met de hoogst mogelijke Europese emissie normering zoals euro 6c of 6 plus. 
Beoordeling:
Voor dit gunningscriterium kan UMCG Ambulancezorg 10 score punten toekennen aan Inschrijver indien Inschrijver kan aantonen dat de voertuigen met de hoogst mogelijke Europese emissie normering zoals euro 6c of 6 plus geleverd kunnen worden. Indien Inschrijver dit niet kan aantonen of niet kan voldoen aan dit gunningscriterium, zal UMCG AmbulanceZorg hiervoor geen punten toekennen. 
</t>
  </si>
  <si>
    <t xml:space="preserve">Een gewichtsberekening (belasting per wiel) </t>
  </si>
  <si>
    <t>Massage functie chauffeursstoel (affabriek)</t>
  </si>
  <si>
    <t>Duurzaamheid</t>
  </si>
  <si>
    <t>Zelftest verlichting</t>
  </si>
  <si>
    <t>Verbeteren tussenacceleratie</t>
  </si>
  <si>
    <t>Breedte doorloop tussen brancard en verpleegkundige stoel</t>
  </si>
  <si>
    <t>Verwarmd stuurwiel</t>
  </si>
  <si>
    <t>Isolatie algemeen</t>
  </si>
  <si>
    <t>3.1.9</t>
  </si>
  <si>
    <t>2.7.6</t>
  </si>
  <si>
    <t>1.14.6</t>
  </si>
  <si>
    <t>Onder de motorkap een hittebestendige ledspot om het motorcompartiment te verlichten. Deze moet automatisch inschakelen en uitschakelen bij openen en sluiten motorkap</t>
  </si>
  <si>
    <t>1.15.18</t>
  </si>
  <si>
    <t xml:space="preserve">Voertuig moet worden voorzien van een hoofdstroomschakelaar. Deze schakelt alle elektrische componenten van de ambulanceopbouw uit. Deze moet gepositioneerd zijn op de chauffeursstoel. Exacte locatie in overleg met opdrachtgever. </t>
  </si>
  <si>
    <t>De snelheid is begrensd tot een maximum van 170 km/uur,gemeten GPS snelheid met een marge van 3%. Dit mag niet ten koste van de accelaratie gaan.</t>
  </si>
  <si>
    <t>Het voertuig is voorzien van een automatisch sperdifferentieel wanneer het voertuig wordt aangedreven via de achterwielen.</t>
  </si>
  <si>
    <t>Ruitensproeiervloeistof vanuit de ruitenwissers</t>
  </si>
  <si>
    <t>1.11.4</t>
  </si>
  <si>
    <t>In het patienten compartiment komt een knop waarmee alle portieren centraal vergrendeld/ontgrendeld kunnen worden.</t>
  </si>
  <si>
    <t xml:space="preserve">De buitenspiegels worden geleverd met een verstelbare dodehoekspiegel </t>
  </si>
  <si>
    <t>De stahoogte bedraagt minimaal 190 cm over het gehele loop/werkgedeelte.</t>
  </si>
  <si>
    <t>Het voertuig is aan alle zijden voorzien van minimaal 2 blauwe led lampen conform ECE65</t>
  </si>
  <si>
    <t>Frontflitsers zijn handmatig bedienbaar</t>
  </si>
  <si>
    <t xml:space="preserve">Alle witte werkverlichting brandt tevens wanneer het voertuig achteruit rijdt. Daarnaast gaat de witte werkverlichting ook aan als het voertuig ontgrendeld wordt bij schemer/duister. </t>
  </si>
  <si>
    <t>2.7.7</t>
  </si>
  <si>
    <t>Het voertuig wordt geleverd met een multi functioneel lederen stuurwiel. Tenminste bediening radio, navigatie en boordcomputer.</t>
  </si>
  <si>
    <t>Beide voorstoelen zijn voorzien van een, in alle gevallen, goed bereikbare ruitbreuk hamer. De hamer is tevens voorzien van een gordelsnijder.</t>
  </si>
  <si>
    <t>Het toevoegen van 2x USB laadpunten. Deze laadpunten blijven op spanning, ook bij uitzetten voertuig. Locatie afgestemd met opdrachtgever</t>
  </si>
  <si>
    <t>De uitstroomopeningen van de airco in het patiëntencompartiment zijn geïntegreerd in het plafond en evenredig verdeeld. Deze uitstroomopeningen zijn verstelbaar. De minimale sta-hoogte moet gewaarborgd blijven.</t>
  </si>
  <si>
    <t>In het bestuurderscompartiment zijn tweekledinghaken aangebracht op separatiewand. De plaatsing is bij de B-stijlen.</t>
  </si>
  <si>
    <t>Een ruitbreuk hamer, inclusief gordelsnijder, is zodanig geplaatst dat deze onder handbereik van de verpleegkundige is, zittend op de verpleegkundige-stoel.</t>
  </si>
  <si>
    <t>Inschrijver bouwt het Powerload systeem van Stryker in volgens de geldende inbouw richtlijnen.</t>
  </si>
  <si>
    <t>Gasveer onder de motorkap</t>
  </si>
  <si>
    <t>Prullenbak in chauffeurs compartiment</t>
  </si>
  <si>
    <t>Headup display gekoppeld met MDT</t>
  </si>
  <si>
    <t xml:space="preserve">De lengte van het patiëntencompartiment bedraagt minimaal 320 cm. </t>
  </si>
  <si>
    <t>nog niet nagemeten</t>
  </si>
  <si>
    <t>Achterluchtvering beschikt over knielfunctie functionaliteit</t>
  </si>
  <si>
    <t>De acceleratie vanuit stilstand van het ambulancevoertuig met volledige uitrusting en twee bemanningsleden (100 kg per persoon) is maximaal:
• 0 -60 km/uur: 8,0 sec.
• 0 -80 km/uur: 13,0 sec.
• 0 -100 km/uur: 20 sec.
• 0 -120 km/uur: 31,0 sec.
De tussenacceleratie van het ambulancevoertuig is maximaal:
• 80 -100 km/uur: 11.0 sec.
• 80 -120 km/uur: 23,0 sec.</t>
  </si>
  <si>
    <t>De lengte van het ambulancevoertuig inclusief voor- en achterbumper en exclusief achter-treeplank is maximaal 610 cm.</t>
  </si>
  <si>
    <t>2.1.4</t>
  </si>
  <si>
    <t>Verpleegkundige stoel in hoogte verstelbaar</t>
  </si>
  <si>
    <t>2.3.13</t>
  </si>
  <si>
    <t xml:space="preserve">Richtingwijzer zijn in de dakunit verwerkt. </t>
  </si>
  <si>
    <t>3.1.10</t>
  </si>
  <si>
    <t>Er worden twee (door opdrachtgever geleverde) maglights geplaatst tegen de separatiewand.</t>
  </si>
  <si>
    <t>Het bestuurderscompartiment is voorzien van een led kaartleeslampje gemonteerd in het plafond. Het betreft een dimbare led lamp. Locatie wordt bepaald in overleg met opdrachtgever.</t>
  </si>
  <si>
    <t>Het bestuurderscompartiment is voorzien van een achteruitkijkspiegel, zodat visueel contact tussen de chauffeur en de verpleegkundige in patiënten compartiment mogelijk is. Deze achteruitkijk spiegel is beschikt over automatische dim functie die met een knop ook handmatig om te zetten is.</t>
  </si>
  <si>
    <t>Gezond binnenklimaat</t>
  </si>
  <si>
    <t>Voertuig beschikt over extra opbergruimte</t>
  </si>
  <si>
    <t>4.1.7</t>
  </si>
  <si>
    <t>Het patiënten-compartiment is aan het hoofdeinde van de brancard voorzien van een zitmogelijkheid met een driepuntsgordel. Deze gordel loopt van linker schouder rechter heup. De stoel wordt in overleg geplaatst op een positie die zo rechtmogelijk voor het hoofdeinde van de brancard zit.</t>
  </si>
  <si>
    <t>Aan de handgreep is t.b.v. de patiënt een papegaaihandgreep bevestigd met beugel aan het plafond. Deze is in hoogte verstelbaar en kan in de dakunit worden opgeborgen.</t>
  </si>
  <si>
    <t>Het patiënten compartiment is tevens op de volgende plaatsen voorzien van handgrepen voor zowel de patiënt als de verpleegkundige: 
• één handgreep naast de verpleegkundige-stoel rechts; 
• één handgreep naast de patiënt; 
• één handgreep naast de zijdeur; 
• één handgreep naast de achterdeur.
Al deze locaties worden bepaald in overleg  met de opdrachtgever.</t>
  </si>
  <si>
    <t>4.5.4</t>
  </si>
  <si>
    <t>De zuurstofklok is vanuit de verpleegkundige stoel afleesbaar</t>
  </si>
  <si>
    <t>Zuurstofklok is bedienbaar vanuit verpleegkundige stoel</t>
  </si>
  <si>
    <t>4.6.4</t>
  </si>
  <si>
    <t>De hartmonitor is voor mensen met verschillende lengtes vanuit ingegordelde zitpositie vanuit de verpleegkundige stoel bereikbaar.</t>
  </si>
  <si>
    <t>4.7.6</t>
  </si>
  <si>
    <t>Er is een kabelvoorbereiding voor een printer zodat de hardware EDAZ eenvoudig bekabeld kan worden.</t>
  </si>
  <si>
    <t>Er is een stroomvoorziening en kabelgeleiding voor hardware EDAZ welke goed aansluit bij de uitschuifbare slede genoemd in eis 4.7.4.</t>
  </si>
  <si>
    <t>De EDAZ monitor is voor mensen met verschillende lengtes vanuit ingegordelde zitpositie vanuit de verpleegkundige stoel bereikbaar.</t>
  </si>
  <si>
    <t>4.7.7</t>
  </si>
  <si>
    <t xml:space="preserve">De EDAZ slede kan zover uitgeschoven worden dat de tablet goed bruikbaar is. De tablet moet volledig opengevouwen kunnen worden. Daarbij niet gehinderd door de hart monitor. Hij moet dusdanig ver uitgeschoven worden dat deze bij het gebruik van de stoel in de achterstand nog steeds gebruikt kan worden. </t>
  </si>
  <si>
    <t>4.9.7</t>
  </si>
  <si>
    <t>De opbergruimtes zijn zodanig ingericht (geleiding, bescherming e.d.) dat materialen niet kunnen beschadigen. (zie ook 4.11.5).</t>
  </si>
  <si>
    <t>De indeling van de kasten is dusdanig dat de meest gebruikte artikelen vanuit de verpleegkundige stoel bereikbaar zijn. Dat geldt ook voor de naaldencontainer die ingebouwd dient te worden.</t>
  </si>
  <si>
    <t>4.1.8</t>
  </si>
  <si>
    <t xml:space="preserve">Twee brandblushouders </t>
  </si>
  <si>
    <t>De ambulance is voorzien van een digitaal databus systeem op basis van een Controller Area Network (CAN), CANbus of een gelijkwaardig systeem ten behoeve van de koppeling van de diverse elektronische sturingseenheden. Dit systeem is ongevoelig voor elektromagnetische storingen en maakt gebruik van twee differentieel aangedreven lijnen.</t>
  </si>
  <si>
    <t>1.15.19</t>
  </si>
  <si>
    <t>Spanningsstabilisator ten behoeve van voedingsspanning MDT, 4G modem en C2000 dient galvanisch gescheiden te zijn van de voertuigspanningsvoorziening. DC/DC converter bedraagt minimaal 200 watt</t>
  </si>
  <si>
    <t xml:space="preserve">Het voertuig is voorzien van in het dak of in de dak-console volledig geïntegreerde ledverlichting conform de regeling optische en geluidsignalen 2015 hulpverleningsvoertuigen en voldoet aan klasse 2 van het ECE65 reglement. 
Het voertuig is dus niet voorzien van losse zwaai- of ledverlichting op een rail of balk.
</t>
  </si>
  <si>
    <t>De dak-console bevat aan de voorzijde een gecombineerde inhoud voor blauwe en amber  kleurige signalering conform de Regeling Optische en Geluidsignalen 2015.</t>
  </si>
  <si>
    <t>De dak-console is voorzien van een geïntegreerde groene ledverlichting en is 360 graden zichtbaar conform de Regeling Optische en Geluidsignalen 2015.</t>
  </si>
  <si>
    <t>In de dak-console aan de achterzijde is op beide zijden een gecombineerde unit voor blauwe en amber kleurige ledverlichting conform de Regeling Optische en Geluidsignalen 2015 geïntegreerd.</t>
  </si>
  <si>
    <t>Voor alle optische signalering conform de Regeling optische en geluidsignalen 2015 genoemd in dit programma van eisen geldt dat een test certificaat dient te worden bijgesloten waaruit blijkt dat de signalering binnen de toegestane grenswaarden blijft.</t>
  </si>
  <si>
    <t>De ambulancevoertuigen is voorzien van een tweetonige sirene met wisselfrequentie conform de Regeling Optische en geluidsignalen 2015. De 2-tonige sirene moet zodanig geplaatst zijn dat de geluidsdruk in het voertuig niet meer is dan 80dB(A) en verder conform voorschrift SOVAM rapport (“mogelijke gehoorschade bij gebruik akoestische signalen op ambulances”)</t>
  </si>
  <si>
    <t>3.1.11</t>
  </si>
  <si>
    <t>3.8.8</t>
  </si>
  <si>
    <t>Plaatsing luidsprekers ten behoeve C2000 en MDT in overleg met opdrachtgever</t>
  </si>
  <si>
    <t>3.9.5</t>
  </si>
  <si>
    <t>De vaste 4G en WIFI antenne ten behoeve van het elektronisch ritformulier (ERF) is zodanig geplaatst dat deze de maximale ontvangst/zendcapaciteit genereert. Alle antenne bekabeling moet tenminste voldoen aan RG58/CU MIL-C-17G</t>
  </si>
  <si>
    <t>Deze LED verlichting heeft een trapsgewijze dim functie met minimaal vier treden. LED verlichting mag geen storing veroorzaken op gebruikte apparatuur in voertuig</t>
  </si>
  <si>
    <t>4.1.9</t>
  </si>
  <si>
    <t xml:space="preserve">Ter hoogte van de beademingsstoel dient tevens een ruitbreuk hamer, inclusief gordelsnijder geplaatst te worden op de sepuratiewand. </t>
  </si>
  <si>
    <t>Aan de linker zijwand komt een digitale klok met minuten en seconden duiding. Deze moet afleesbaar zijn vanuit de verpleegkundige stoel.</t>
  </si>
  <si>
    <t>Door opdrachtgever wordt een handdesinfectans pomp en houder geleverd. Deze worden in het patiëntencompartiment ingebouwd. Plaatsing in overleg met de opdrachtgever.</t>
  </si>
  <si>
    <t>Het patiënten-compartiment is voorzien van twee DIN aansluitpunten met daarbij behorende leidingen voor zuurstof. Eén daarvan is verwerkt in de dakconsole, en één in de linkerzijwand. Plaatsing in overleg met de opdrachtgever.</t>
  </si>
  <si>
    <t xml:space="preserve">Het ambulancevoertuig is voorzien van:
• Twee voorportieren ten behoeve van het instappen in het bestuurderscompartiment.
• Twee achterportieren ten behoeve van instappen in het patiënten compartiment. Deze achterportieren moeten 270˚C kunnen openen.
• Eén schuifdeur met elektrische sluithulp aan de bijrijderszijde geplaatst ten behoeve van het instappen in het patiënten compartiment.
• Tweede schuifdeur aan bestuurderszijde voor een bergruimte met elektrische  sluithulp en verlichting, die automatisch aan/uit gaat bij het openen/sluiten van de deur.
</t>
  </si>
  <si>
    <t>Afmetingen bestuurderscompartiment</t>
  </si>
  <si>
    <t>Per haak dienen twee infuuszakken op overzichtelijke wijze, dat wil zeggen dat beide infuuszakken goed afleesbaar blijven, aangehangen gefixeerd te kunnen worden doormiddel van een elastiek</t>
  </si>
  <si>
    <t>Het ambulancevoertuig is uitgerust met een fabrieksaf radio navigatiesysteem/multimediaspeler met USB-c aansluiting en speakers zowel in voor als patiënten compartiment</t>
  </si>
  <si>
    <t>De airco-unit voor patiënten compartiment is gemonteerd onder het basisvoertuig en kan functioneren bij motorloop én als het voertuig is aangesloten op walstroom (standfunctie)</t>
  </si>
  <si>
    <t>De airconditioning in het patiënten compartiment dient een zodanig geluidsvolume te hebben dat ook in de hoogste stand nog een normale conversatie mogelijk is (normale conversatie is 50-75 Dba).</t>
  </si>
  <si>
    <t>Er is een uitschuifbare constructie of slede voor de docking van het EDAZ in het patiënten compartiment. Deze is ergonomisch bereikbaar vanuit elke stand van de verpleegkundige stoel. Dit wil zeggen dat het EDAZ op de slede voor een ieder ergonomisch bruikbaar moet zijn, uitgaande van zitting op de voorste stand van de verpleegkundige-stoel. De slede heeft een stoot beveiliging zodat bij plotselinge weerstand de slede terugschiet in zijn 0-stand.</t>
  </si>
  <si>
    <t>Voertuig en patiënten compartiment zijn voorbereid voor de plaatsing van het Powerload Systeem van Stryker.</t>
  </si>
  <si>
    <t xml:space="preserve">De hoofdverlichting is voorzien van een zogenaamde hotelschakeling, waarbij het touchscreen CANBUS bedieningspaneel gepositioneerd wordt ter hoogte van de instap van de rechter zijdeur, naast de verpleegkundige-stoel, en bij de rechter achterdeur. Ook in het voorcompartiment dient de verlichting van patiënten compartiment aan- en uitgeschakeld te kunnen worden. De schermen moeten in alle weersomstandigheden goed afleesbaar zijn. Exacte locatie in overleg met opdrachtgever. </t>
  </si>
  <si>
    <t>In het plafond zijn aan de linker- en rechterzijde voldoende LED verlichting units aangebracht, evenredig verdeeld over het plafond zodat onder alle omstandigheden bij dag en nacht het patiënten compartiment passend verlicht kan worden. Deze units moeten tevens in een blauwe traumaverlichting geschakeld kunnen worden.</t>
  </si>
  <si>
    <t>Het patiënten compartiment is voorzien van een kunststof prullenbak welke goed bereikbaar is vanuit de verpleegkundige stoel.</t>
  </si>
  <si>
    <t>De kast waarop tevens de hartmonitor en de EDAZ geplaatst is betreft een traploos elektrisch verstelbare kast van 75cm hoogte. De kast moet vanuit zijn rustpositie in aan de separatiewand naar de verpleegkundige stoel kunnen bewegen. De bediening hiervan is vanuit de verpleegkundige stoel bereikbaar. Daarbij zit ook een noodknop waarbij de kast zodanig terug gaat naar een rustpositie dat er voldoende ruimte beschikbaar is om in en uit het voertuig te gaan door het zijportier</t>
  </si>
  <si>
    <t>4.11.9</t>
  </si>
  <si>
    <t>4.8.4</t>
  </si>
  <si>
    <t>2.2.2</t>
  </si>
  <si>
    <t>Bediening van de signalering geschiedt via een touchscreen. Het frame van het scherm beschikt over voelbare toetsen die tevens signalering kunnen bedienen.</t>
  </si>
  <si>
    <t>Het scherm zoals bedoelt in 3.6.1 voor signalering en OGS wordt geplaatst op een scherm direct rechts naast het stuur. Definitieve locatie in overleg met opdrachtgever.</t>
  </si>
  <si>
    <t>Een aan / uit knop op het dashboard / middenconsole waarmee de chauffeur al rijdende de MDT computer kan herstarten.
De aan / uit knop wordt door UMCG Ambulancezorg geleverd.</t>
  </si>
  <si>
    <t>Het navigatiescherm moet zo groot mogelijk zijn als fabriefaf geleverd kan worden, tevens moet het kleur en touchscreen zijn ten behoeve bediening MDT / CityNAV pc</t>
  </si>
  <si>
    <t>De ICT ruimte wordt ten alle tijden gekoeld worden waarbij de temperatuur niet boven de 30 graden Celcius uit komt</t>
  </si>
  <si>
    <t>In overleg zal het plaatsen van de antennes zodanig worden uitgevoerd dat er geen enkele storing op welke apparatuur dan ook kan ontstaan. Inschrijver is verantwoordelijk voor een storingsvrije montage.</t>
  </si>
  <si>
    <t>In de zonneklep wordt een apart scherm geplaatst voor het MDT ten behoeve van de bijrijder (verpleegkundige). Deze zit boven de zonneklep en kan apart van de zonneklep in of uitgeklapt worden. Het scharnier heeft een draaihoek nodig van 120 graden. Scherm montagepunt in overleg met opdrachtgever.
Scherm tbv bijrijder is 7 inch en wordt door UMCG Ambulancezorg geleverd.</t>
  </si>
  <si>
    <t>ICT apparatuur op slede</t>
  </si>
  <si>
    <t>Montage en/of overbouw (bij overbouw voertuigen) van C2000 inclusief de randapparatuur maakt deel uit van de Overeenkomst.</t>
  </si>
  <si>
    <t>Het interieur van het patiënten-compartiment is overwegend wit gekleurd. Zie hiervoor de aangeleverde tekening. Een contrast kleur kan in overleg met de opdrachtgever.</t>
  </si>
  <si>
    <t>Overbouw van EDAZ hardware en randapparatuur uit de overbouwvoertuigen op afroep maken onderdeel uit van de Overeenkomst.</t>
  </si>
  <si>
    <t>3D-visualisatie van het patiënten compartiment</t>
  </si>
  <si>
    <t>Koelvoorziening in bestuurders compartiment</t>
  </si>
  <si>
    <t>Leverancier levert een rapport aan van de aslast per wiel van het complete voertuig.</t>
  </si>
  <si>
    <t>Inschrijver maakt middels een tekening duidelijk hoe er een bredere doorloop wordt gerealiseerd boven op de eis. Score naar rato</t>
  </si>
  <si>
    <t xml:space="preserve">De inschrijver omschrijft op welke wijze isolatie is toegepast. Naar rato worden hier punten aan toe bedeeld. </t>
  </si>
  <si>
    <t>Airbag bij de verpleegkundige stoel</t>
  </si>
  <si>
    <t>De regelfunctie van de zuurstofklok is bedienbaar vanaf het bedieningspaneel bij de verpleegkundige stoel. Inschrijver omschrijft op welke manier dit gerealiseerd wordt.</t>
  </si>
  <si>
    <t>Voertuig heeft genoeg over capaciteit voor uitbreidingen aan het inventaris. Inschrijver omschrijft op welke manier dit gerealiseerd wordt.</t>
  </si>
  <si>
    <t>Een gordijnairbag ten behoeve laterale impact. Dit mag in de stoel of in de zijwand gerealiseerd worden. Inschrijver omschrijft op welke manier dit gerealiseerd wordt.</t>
  </si>
  <si>
    <t>De verpleegkundige stoel in het patiënten compartiment is in hoogte verstelbaar in minimaal 3 verzetten. Inschrijver omschrijft op welke manier dit gerealiseerd wordt.</t>
  </si>
  <si>
    <t>Deze is te bedienen vanuit chauffeurs compartiment. Inschrijver omschrijft op welke manier dit gerealiseerd wordt.</t>
  </si>
  <si>
    <t>Navigatie aanwijzingen van het MDT worden zichtbaar op een headup display die geplaatst wordt ten behoeve de chauffeur. Inschrijver omschrijft op welke manier dit gerealiseerd wordt.</t>
  </si>
  <si>
    <t>Een prullenbakje voor klein afval. Inschrijver omschrijft op welke manier dit gerealiseerd wordt.</t>
  </si>
  <si>
    <t>Het is mogelijk de frontflister handmatig te bedienen vanaf het bedienpaneel naast het stuurwiel. Inschrijver omschrijft op welke manier dit gerealiseerd wordt.</t>
  </si>
  <si>
    <t>De prullenbak/naaldencontainer in het patiënten compartiment is te bedienen met een voetpedaal</t>
  </si>
  <si>
    <t>De wens is om de ICT apparatuur achter de linker schuifdeur op een slede te plaatsen in plaats van op een andere ruimte. Inschrijver omschrijft op welke manier dit gerealiseerd wordt.</t>
  </si>
  <si>
    <t>Voertuig beschikt over een zelftest functie om de opbouw/ogs verlichting te testen. Met daarbij een storingsmelding bij defect. Inschrijver omschrijft op welke manier dit gerealiseerd wordt.</t>
  </si>
  <si>
    <t>Als extra optie wordt een af fabriek massage functie op de chauffeursstoel aangeboden. Inschrijver omschrijft op welke manier dit gerealiseerd wordt.</t>
  </si>
  <si>
    <t>Als extra optie wordt een af fabriek verwarmd stuurwiel aangeboden. Inschrijver omschrijft op welke manier dit gerealiseerd wordt.</t>
  </si>
  <si>
    <t>Inschrijver maakt aantoonbaar hoe duurzaam en circulair de voertuigen worden gebouwd. Onderbouwing in maximaal 1 a4.  Lettertype Arial. Lettergrootte 10.</t>
  </si>
  <si>
    <t>Inschrijver toont aan hoe een zo gezond mogelijk binnenklimaat wordt gerealiseerd. Hoe wordt de luchtverversing gerealiseerd, worden er filters toegepast etc. Inschrijver toont dit aan in 1 a4.  Lettertype Arial. Lettergrootte 10.</t>
  </si>
  <si>
    <t>3.9.6</t>
  </si>
  <si>
    <t>Stahoogte in patiënten compartiment</t>
  </si>
  <si>
    <t>Systeem voor automatische decontaminiatie</t>
  </si>
  <si>
    <t>4.1.10</t>
  </si>
  <si>
    <t>Er wordt een, door opdrachtgever aangeleverde beugel geplaatst voor fixatie van de beademingsautomaat plaatsing in overleg met de opdrachtgever</t>
  </si>
  <si>
    <t>4.1.11</t>
  </si>
  <si>
    <t xml:space="preserve">Er wordt een beugel geplaatst voor fixatie van de spuitenpomp plaatsing in overleg met de opdrachtgever. </t>
  </si>
  <si>
    <t>Er wordt een kast geleverd, voorzien van een klep, boven de bestuurderscabine, toegankelijk vanuit het patiëntencompartiment ten behoeve van het opbergen van de spuitenpomp en beademingsautomaat. De kast is voorzien van een 230v aansluiting</t>
  </si>
  <si>
    <t xml:space="preserve">UMCG AmbulanceZorg eist een ambulancevoertuig geleverd te krijgen met een stahoogte in het achter-compartiment van minstens 190 centimeter (eis 2.1.2). Bij meer sta hoogte wordt er naar rato punten toegekend.
UMCG AmbulanceZorg wenst in het kader van dit gunningscriterium te beoordelen of de voertuigen van de Inschrijver geleverd kunnen worden met een sta- en werkhoogte in het het gehele dak van het achter-compartiment (exclusief beugels, dakconsole,houders etc.) van meer dan 190cm
</t>
  </si>
  <si>
    <t>De sirene-speakers worden gemonteerd achter de grill/bumper zonder dat zij daarbij uitsteken.</t>
  </si>
  <si>
    <t xml:space="preserve">In plaats van een elektrische sluithulp wordt een volledige elektrische schuifdeur aangeboden. Met bediening vanaf het paneel bij de verpleegkundige stoel en bij de deurstijl van de schuifdeur zelf. De elektrische schuifdeur heeft geen invloed op de afmetingen van de binnenruimte. Inschrijver omschrijft op welke manier dit gerealiseerd wordt. </t>
  </si>
  <si>
    <t xml:space="preserve">Een betere tussenacceleratie bovenop de gestelde eisen. Alle motoroptimalisaties dient zodanig uitgevoerd dat fabrieksgarantie gehandhaafd blijft. Inschrijver omschrijft op welke manier dit gerealiseerd wordt. Punten worden toegekend naar rato. </t>
  </si>
  <si>
    <t>De inschrijver heeft zich georienteerd op de bij UMCG Ambulancezorg  gebruik zijnde middelen respectievelijk accessoires die mogelijk samen met/in de te leveren ambulances gebruikt kunnen worden.</t>
  </si>
  <si>
    <t>Inschrijver is bekend en gaat akkoord met de waardering – en beoordelingswijze die gehanteerd wordt door UMCG Ambulancezorg</t>
  </si>
  <si>
    <t xml:space="preserve">De prijzen zijn inclusief BTW, exclusief BPM voor een sleutelklaar en inzetbare ambulance. Deze wordt afgeleverd in Nederland op een door UMCG Ambulancezorg aangegeven locatie. </t>
  </si>
  <si>
    <t>De betaling door UMCG AmbulanceZorg zal geëffectueerd worden door betaling van 100% factuur na oplevering en acceptatie. Na goedkeuring bij het overdracht moment vindt acceptatie plaats.</t>
  </si>
  <si>
    <t>Het ambulancevoertuig heeft een maximaal toelaatbaar gewicht van 4.4 ton, enkel lucht achter. Waarbij de reminstallatie en stabilisatie past bij een spoedvoertuig.  Hiervan overlegd inschrijver een specificatie.</t>
  </si>
  <si>
    <t>Alle componenten (zoals lampen, sirene, laders, zekeringen, antennes etc.) dienen bij storing eenvoudig en goed bereikbaar te zijn. Dat wil zeggen dat het zonder afschroeven of verwijderen van onderdelen of componenten (m.u.v. de beschermkap, gril en/of bumper) bereikbaar is.</t>
  </si>
  <si>
    <t>Het voertuig moet zo uitgevoerd zijn dat deze bij een koude start het voor- en achter compartiment binnen tien minuten kan verwarmen naar 25˚C. Dit wordt gemeten bij een buiten temperatuur van 0 graden.</t>
  </si>
  <si>
    <t>De draaicirkel is maximaal 14,5 meter.</t>
  </si>
  <si>
    <t>Het voertuig is voorzien van op de belasting aangepaste vering en dubbelwerkende schokdempers. Deze schokdempers dienen van het type Koni FSD te zijn.</t>
  </si>
  <si>
    <t>Alle portieropeningen: indien de instap aan de zijkant hoger is dan 35 cm dan is deze voorzien van een extra treeplank. De achterzijde heeft een af fabriek geïntegreerde opstap in de bumper.</t>
  </si>
  <si>
    <t xml:space="preserve">Het ambulancevoertuig is voorzien van minimaal:
• één accu voor de auto.
• één accu voor de ambulance conversie, die tevens als noodstart accu dienst doet.
</t>
  </si>
  <si>
    <t>Accu ten behoeve ambulance conversie is een lithiumion accu</t>
  </si>
  <si>
    <t>De inschakeling van deze 12/230 Volt omvormer geschiedt via het contactslot en door middel van aansluiting op DEFA walstroom. De DEFA aansluiting wordt op een door UMCG Ambulancezorg aangewezen plek gemonteerd.</t>
  </si>
  <si>
    <t>Het voertuig is aan de linker en rechter zijde voorzien van RVS/ Alu side-bars/side-step. Bij het plaatsen van een side-bar zijn er ter hoogte van de instap deuren een opstap trede geplaatst. Bij een zijdelingse aanrijding zal de side-step onder de auto verdwijnen en niet de schuifdeur blokkeren.</t>
  </si>
  <si>
    <t>Hier moet ruimte zijn voor een eventeel later toe te voegen automatische hartmasage machine en een evac-chair</t>
  </si>
  <si>
    <t xml:space="preserve">In de grill worden vier blauw/amber combi flitsers gemonteerd. De blauwe verlichting wordt uitgevoerd in klasse 2, de amber verlichting in klasse 1. Het flitspatroon is kruislings. </t>
  </si>
  <si>
    <t>Werkverlichting moet in het algemeen in werking zijn en in werking blijven bij geopende deuren van het voertuig.</t>
  </si>
  <si>
    <t>2.3.14</t>
  </si>
  <si>
    <t xml:space="preserve">Bij geopende achterportieren moet de verlichting van de achterlichten zichtbaar blijven. </t>
  </si>
  <si>
    <t>Het ambulancevoertuig wordt geleverd in de kleur RAL 1016 (zwavelgeel) inclusief voor/zij/achterbumpers. Exclusief buitienspiegels, opstap in de achterbumper en gril</t>
  </si>
  <si>
    <t>Alle wanden van het patiënten compartiment zijn van ABS materiaal, welke eenvoudig gereinigd kan worden met Ecolab Incidin plus, en Covely Oxivir plus.</t>
  </si>
  <si>
    <t xml:space="preserve">In het patiënten compartiment dient er geen (zwavelgele) carrosserie zichtbaar te zijn, dat wil zeggen dat het patiënten compartiment zo volledig bekleed met ABS kunststof panelen. Deze panelen zijn achter de deurrubbers van het basis ambulancevoertuig gestoken. Waar dit niet mogelijk wordt de carrosserie gespoten in dezelfde kleur als de wandbekleding. </t>
  </si>
  <si>
    <t>De B-stijl aan wordt aan beide zijdes van het voertuig in glans zwart uitgevoerd.</t>
  </si>
  <si>
    <t>Er is een digitale intercom beschikbaar ten behoeve communicatie tussen patiënten compartiment en bestuurderscompartiment.</t>
  </si>
  <si>
    <t>Het ambulancevoertuig is voorzien van een antenne voor een AVLS/GIS systeem en voorbereid op het aansluiten van het 4G modem. De voeding van het 4G modem moet aangesloten worden zoals het MDT. De voedingskabel voor het 4 modem dient minimaal 2,5 mm² (10 ampère) te zijn. De antennekabel en de 2,5 mm² voeding worden op een nader te bepalen plek geplaatst. Het 4G modem wordt in de ICT ruimte geplaatst.</t>
  </si>
  <si>
    <t>Het schakelen tussen de originele navigatie en het MDT/Citygis is bedienbaar vanaf het multifunctionele stuurwiel</t>
  </si>
  <si>
    <t>Mobilofoon moet aangesloten worden in de ICT ruimte. Bedieningskop mobilofoon moet op een nader te bepalen plaats in of op het dashboard geplaatst worden. De mobilofoon is zowel met een spreeksleutel als met externe zendtoets (of push to talk, aangeleverd door UMCG Ambulancezorg) bedienbaar.</t>
  </si>
  <si>
    <t>De bekabeling en het plaatsen van antennes maken deel uit van de Overeenkomst. Alle antenne bekabeling moet tenminste voldoen aan RG58/CU MIL-C-17G. Antennes en bekabeling worden door opdrachtgever geleverd.</t>
  </si>
  <si>
    <t>Rechts naast de zitplaats van de bijrijder is een afbriek handgreep geplaatst in de A-stijl.</t>
  </si>
  <si>
    <t>De vloer van het patiënten-compartiment is voorzien van gespoten antislip vloer of vergelijkbaar met opstaande of wel doorlopende rand zodat er goed en nat gereinigd kan worden. De vloer is naadloos uitgevoerd. Het antislip profiel mag niet dusdanig ruw of korrelig zijn waardoor reiniging met dweil/mop onvoldoende effect heeft. Kleur van de vloer is grijs</t>
  </si>
  <si>
    <t>Alle kasten in het patiënten compartiment zijn gemaakt van lichtgewicht materiaal, met afgeronde hoeken en een radius van minimaal 20 mm per hoek. Inschrijver dient een specificatie aan te bieden.</t>
  </si>
  <si>
    <t>In overleg met de opdrachtgever wordt één lade van de elektrisch verstelbare kast voorzien van een elektronisch slot. Dit slot is bedienbaar vanaf het bedienpaneel bij de verpleegkundige stoel.</t>
  </si>
  <si>
    <t>Het patiënten compartiment is voorzien van elektrische klimaatbeheersing wanneer het voertuig is aangesloten op de DEFA aansluiting. Hierbij onder Nederlandse klimaatomstandigheden een constante temperatuur van 20 graden gewaarborgd wordt. Bij geopende achterportieren of schuifdeuren klinkt een acoustisch signaal. Dit signaal kan tijdelijk onderbroken worden met een snooze functionaliteit op de canbus bedieningschermen in het achtercompartiment</t>
  </si>
  <si>
    <t>Inschrijver conformeert zich aan het afleverschema (zie paragraaf 2.2.3 van het beschrijvend document)</t>
  </si>
  <si>
    <t>0,2,4,7 of 10</t>
  </si>
  <si>
    <t>De te leveren ambulance voldoet aan van toepassing zijnde wettelijke vereisten. Het betreft hier wetten en richtlijnen (EU) evenals normen (EN-NEN) met hun aanvullingen, geldig op het moment van productie en geldig op het moment van aflevering. De Inschrijver toont aan dat voldaan is aan de wettelijke eisen, richtlijnen en normen door de Inschrijving aan te vullen met certificaten, verklaringen en/of rapporten die zijn opgesteld en afgegeven door een onafhankelijk en door een (door onze minister, of in het land van herkomst/fabricage vergelijkbaar door de overheid) erkend keuringsinstituut. De bijgevoegde verklaringen, testrapporten en/of certificaten zijn in de Nederlandse, of Engelse taal opgesteld of zijn voorzien van een Nederlandse vertaling. Indien om gegronde redenen, voornoemde zaken geen deel uit kunnen maken van de Inschrijving zijn deze op eerste afroep beschikbaar en door UMCG Ambulancezorg bij de Inschrijver in te zien.</t>
  </si>
  <si>
    <t xml:space="preserve">Het motorvermogen bedraagt minimaal 175 pk en heeft een koppel van minimaal 400 NM. </t>
  </si>
  <si>
    <t xml:space="preserve">Inschrijver overlegt de meetwaardes ten aanzien van het geluidsniveau in zowel bestuurders- als patiëntencompartiment alswel de meetwaardes buiten het voertuig. </t>
  </si>
  <si>
    <t>Draadloos opladen telefoon in chauffeurscompartiment</t>
  </si>
  <si>
    <t xml:space="preserve">De ramen van het patiënten compartiment zijn voorzien van zogenaamde “Switch folie”. Doormiddel van een knop is het raam elektronisch ondoorzichtig te maken. Per raam met switch folie moeten twee punten komen waar de ruitbreuk hamer gebruikt kan worden. Deze punten zitten op de linker en rechterboven hoek van het raam. Het raam in de rechterschuifdeur en het raam rechts naast de verpleegkundige stoel moeten seperaat schakelbaar zijn. </t>
  </si>
  <si>
    <t>Om de juiste inrijhoogte van de brancard te realiseren kan het zijn dat deze op een verhoging wordt geplaatst. Deze verhoging moet dusdanig van vorm zijn dat er voldoende voetruimte beschikbaar is. Deze ruimte is minimaal 7 centimeter diep zijn en er moet ook in de hoogte voldoende ruimte zijn voor werkschoenen. Inschrijver toont dit aan.</t>
  </si>
  <si>
    <t>Voor de over/inbouw van de ritdata module door derden zijn de volgende IO signalen beschikbaar achter het dashboard: Blauw licht, sirene, walstroom, digitale canbus</t>
  </si>
  <si>
    <t>Gemeten op zeven meter afstand van het ambulancevoertuig en gemeten vanaf het wegdek ligt het geluidsniveau tussen 115Db(A) en 120 Db(A) voor de sirene genoemd in 2.5.1</t>
  </si>
  <si>
    <t>3.1.12</t>
  </si>
  <si>
    <t>4.11.13</t>
  </si>
  <si>
    <t>2.2.3</t>
  </si>
  <si>
    <t>De bergruimte aan de linker buitenzijde beschikt over LED binnenverlichting</t>
  </si>
  <si>
    <t>4.1.12</t>
  </si>
  <si>
    <t>Bij de verpleegkundige stoel komt een USB laad aansluiting</t>
  </si>
  <si>
    <t>4.11</t>
  </si>
  <si>
    <t>4.11.14</t>
  </si>
  <si>
    <t>AE.06</t>
  </si>
  <si>
    <t>Opbouw onderhoud/reparaties vinden plaats bij de lokale dealernetwerken in Noord-Nederland. UMCG Ambulancezorg heeft zelf een service level agreement met het merk dealernetwerk, waarbij zaken als haal en breng service en werkafspraken zijn gekaderd.  Dit wil zeggen dat UMCG Ambulancezorg voor al haar onderhoud naar de merk dealer gaat. Deze is in de lead voor het organiseren en oplossen van alle issues aan een ambulance, zowel opbouw, inbouw als basisvoertuig. Inschrijver committeert zicht door inschrijving aan deze werkwijze.</t>
  </si>
  <si>
    <t>Toelichting Inschrijver op invulling wens</t>
  </si>
  <si>
    <t>Inschrijver conformeert zich aan de concept overeenkomst zoals toegevoegd als bijlage 2.</t>
  </si>
  <si>
    <t>CJ.05</t>
  </si>
  <si>
    <t>Het ambulancevoertuig, inclusief inrichting, dient te worden opgebouwd uit componenten die minimaal tien jaar na aflevering naleverbaar zijn.</t>
  </si>
  <si>
    <t xml:space="preserve">De verpleegkundige stoel moet minimaal 20 cm verschoven kunnen worden zonder de stoel uit de unwin rail te halen. Daarnaast moet de gehele stoel inclusief bevestiging op een unwin rail bevestigd worden. Dit om de stoel inclusief bevestiging ook eenvoudig te kunnen verplaatsen. </t>
  </si>
  <si>
    <t xml:space="preserve">De scheidingswand is voorzien van een schuifraam voor visueel contact tussen chauffeur en verpleegkundige achterin. Het schuifraam schuift vanaf de bijrijderskant open. </t>
  </si>
  <si>
    <t xml:space="preserve">De scheiding wordt gerealiseerd door middel van een scheidingswand. Deze scheidingswand is minimaal 6cm naar achter geplaatst ten opzichte van een standaard model bestelvoertuig. </t>
  </si>
  <si>
    <t>Het bestuurderscompartiment is uitgerust met een dashcam, aangeleverd door opdrachtgever. Plaatsing van de dashcam in overleg met Opdrachtgever.</t>
  </si>
  <si>
    <t>In het patiëntcompartiment worden de speakers geïntegreerd in het plafond die apart geschakeld zijn met eigen volumeregeling en bedienbaar op het schakelpaneel voor o.a. licht/airco naast de verpleegkundige-stoel.</t>
  </si>
  <si>
    <t xml:space="preserve">De airco-unit voor het patiëntencompartiment is volledig gescheiden van het basisvoertuig en voldoet minimaal aan NEN-EN 1789: 2020 en beschikt over voldoende capaciteit. Hierbij geldt:
• koelen: tot 20˚C bij een buitentemperatuur van 30˚C.
• verwarmen: tot 22˚C bij een buitentemperatuur van -15˚C.
</t>
  </si>
  <si>
    <t xml:space="preserve">De Inschrijver plaatst en sluit de apparatuur voor MDT/CityGis aan. Hiervoor is
 is de benodigde voeding van 12 volt x 2,5 mm² (10 ampère) beschikbaar vanaf de zekeringkast vermeld bij 1.15.13. 
Het MDT-wordt via de originele radio weergegeven en blijft zijn bediening via Touch behouden. De specificaties zijn op aanvraag beschikbaar na afronden aanbesteding. Alle ingebouwde of in te bouwen apparatuur in bestuurderscompartiment komt niet boven de dashboardlijn uit.
Alle MDT apparatuur, antennes, bekabeling en hardware worden door UMCG Ambulancezorg aangeleverd. De antennes zijn geschikt voor 2,4ghz, 5ghz en GPS.
</t>
  </si>
  <si>
    <t>De inrijhoogte moet minimaal 65 cm en maximaal 75 cm zijn.</t>
  </si>
  <si>
    <t>De lades van de elektrische kast zijn voorzien van vakverdeling. Tevens beschikt de kast over een werkblad. Indeling overleg met opdrachtgever.</t>
  </si>
  <si>
    <t xml:space="preserve">Klepkast links onderin de linkerzijwand (zie bijlage 14) is een separate kast. Deze is niet in verbinding met de klepkast erboven. </t>
  </si>
  <si>
    <t>Het patiënten-compartiment is uitgerust met de volgende doorkijkramen (allemaal voorzien van switch folie):
• één raam per achterportier;
• één raam in het rechter schuifdeur  
• één raam rechts tussen schuifdeur en achterzijde, over de gehele zijde;                                                                                                                                                           • één raam linksachter op de zijwand (vanaf de schuifdeur kast naar de C stijl)</t>
  </si>
  <si>
    <t>In het patiënten compartiment dient er geen (zwavelgele) carrosserie zichtbaar te zijn, dat wil zeggen het patiënten compartiment is volledig bekleed met kunststof panelen. Deze panelen zijn achter de deurrubbers van het basis ambulancevoertuig gestoken, zodat er in het patiënten compartiment geen carrosseriedelen meer zichtbaar zijn. De delen van deuren die niet bekleed kunnen worden dienen in dezelfde kleur wit gespoten te worden.</t>
  </si>
  <si>
    <t>Een zo evenwichtig mogelijk voertuig. Aspecten:
1.	Een zo gunstig mogelijke gewichtsverdeling. De leverancier voegt bij zijn offerte een gewichtsberekening toe
2.	Een zo laag mogelijk zwaartepunt. De leverancier geeft aan op welk punt het zwaartepunt zich bevindt
Een zo laag mogelijk maximaal toelaatbaar gewicht
Beoordeling naar rato</t>
  </si>
  <si>
    <t>Inschrijver toont aan via specificaties dat de ruitensproeiervloeistof vanuit de ruitenwissers wordt toegedient, in plaats van vanaf vaste punten op de motorkap. Indien wens voldoet 10 punten, geen invulling 0 punten.</t>
  </si>
  <si>
    <t>Bedoelt om de motorkap te openen en op zijn plaats te houden ter vervangen van een handmatige beugel. Ja= 10 punten, nee scoort 0 punten.</t>
  </si>
  <si>
    <t>Aanvullend op eis 4.11.4 levert de inschrijver een prullenbak en naaldencontainer voorziening te bedienen met een voetpedaal, in de onderste positie van de ladenkast direct naast de beademingsstoel.  Inschrijver omschrijft op welke manier dit gerealiseerd wordt.</t>
  </si>
  <si>
    <t>Het voertuig wordt uitgerust met twee brandblus houders, door opdrachtgever aan te leveren. Eén houder in het bestuurders compartiment en één houder in het patiëntencompartiment.  Ja= 10 punten, nee scoort 0 punten.</t>
  </si>
  <si>
    <t>De accu zoals benoemd in eis 1.15.2 wordt uitgevoerd in lithiumion. Ja= 10 punten, nee scoort 0 punten.</t>
  </si>
  <si>
    <t>Het chauffeurscompartiment is uitgerust met een draadloos oplaadpunt voor smartphones. Plek wordt in samenwerking met opdrachtgever bepaald. Ja= 10 punten, nee scoort 0 punten.</t>
  </si>
  <si>
    <t>De kastenwanden en opbergvakken/ruimtes zijn ingericht voor en waar nodig versterkt ten behoeve van in gebruik zijnde apparatuur en middelen. De wens is dat de Inschrijver middels een 3D-visualisatie een voorstel doet voor een kastenwand en separatiewand, waarbij rekening wordt gehouden met ergonomische verbeteringen ten opzichte van de indicatieve 3D tekening die als bijlage 14  is meegeleverd.
UMCG Ambulancezorg wenst in het kader van dit gunningscriterium de door Inschrijver voorgestelde kastenwand en separatiewand te beoordelen op ergonomische verbeteringen ten opzichte van het voorbeeldvoertuig.
Beoordeling:
Voor dit gunningscriterium kan UMCG Ambulancezorg maximaal 10 punten met een weging van (factor) 4 toekennen aan Inschrijver indien Inschrijver middels een 3D-visualisatie (voorzien van afmetingen in cm) kan aantonen dat de kastenwand en separatiewand ergonomisch verbeterd zijn ten opzichte van het voorbeeldvoertuig. Als Inschrijver een 3D-visualisatie kan maken, maar er geen ergonomische verbeteringen zijn doorgevoerd in de kastenwand en separatiewand, kent UMCG Ambulancezorg minder punten toe.</t>
  </si>
  <si>
    <t>De opdrachtgever levert een inventarislijst (bijlage 10) aan inschrijver met de materialen die geborgen moet worden in de linkerschuifdeur. Inschrijver maakt een voorstel voorzien van tekening voor de inrichting van de bergruimte in de linkerschuifdeur.</t>
  </si>
  <si>
    <t>Een systeem voor automatische decontaminatie in het patiëntencompartiment die voldoen aan CTGB eisen.  Inschrijver omschrijft op welke manier dit gerealiseerd wordt.</t>
  </si>
  <si>
    <t xml:space="preserve">De hoogte van het bestuurderscompartiment is minimaal 116 cm gemeten vanaf de zitting van de stoel in de laagste stand. </t>
  </si>
  <si>
    <t>Inschrijver dient minimaal 16 wensen aan te bieden om in aanmerking te komen voor gunning van de opdracht.</t>
  </si>
  <si>
    <r>
      <t xml:space="preserve">De ambulancevoertuigen inclusief de inrichting dient een Europese type goedkeur te hebben, waarmee alle geldende normen, ondermeer </t>
    </r>
    <r>
      <rPr>
        <b/>
        <sz val="9"/>
        <rFont val="Arial"/>
        <family val="2"/>
      </rPr>
      <t>maar niet uitputtend</t>
    </r>
    <r>
      <rPr>
        <sz val="9"/>
        <rFont val="Arial"/>
        <family val="2"/>
      </rPr>
      <t xml:space="preserve"> EN-1789 </t>
    </r>
    <r>
      <rPr>
        <b/>
        <sz val="9"/>
        <rFont val="Arial"/>
        <family val="2"/>
      </rPr>
      <t>2020</t>
    </r>
    <r>
      <rPr>
        <sz val="9"/>
        <rFont val="Arial"/>
        <family val="2"/>
      </rPr>
      <t>, voor een Ambulance zijn afgedekt</t>
    </r>
  </si>
  <si>
    <t>Het voertuig is voorzien van een schakelbare wig-wag. Deze moet op de schemersensor worden geschakeld of aan een tijdklok verbonden ivm zon op en zon onder. Dimlicht moet aan gaan zodra voertuig op contact gaat en start. De wig-wag gaat automatisch uit wanneer het voertuig in de P-stand wordt gezet. Daarnaast gaat de wig-wag tevens uit wanneer er richting wordt aangegeven.</t>
  </si>
  <si>
    <t>Het voertuig is aan de voorzijde van het dak of in de console voorzien van een geïntegreerde krachtige blauwe power led, minimaal 400 CD.</t>
  </si>
  <si>
    <t>Het bestuurderscompartiment is voorzien van twee voorstoelen met een verhoogd comfort (lendensteun, armleuning) met een in lengte verstelbare zitting en airbagfunctie. De stoelen beschikken verder over stoelverwarming affabriek. De stoelen hebben een (kunst)lederen oppervlakte voorzien van het logo van UMCG Ambulancezorg hoog op de rugleuning. De stoelen zijn voorzien van een (kunst)lederen armleuning. Beide stoelen zijn in hoogte verstelbaar.</t>
  </si>
  <si>
    <r>
      <t xml:space="preserve">Voor álle apparatuur en middelen die op of rond het dashboard worden geïnstalleerd geldt de regel dat zij niet of nauwelijks boven de dashboardlijn </t>
    </r>
    <r>
      <rPr>
        <b/>
        <sz val="9"/>
        <rFont val="Arial"/>
        <family val="2"/>
      </rPr>
      <t>mogen</t>
    </r>
    <r>
      <rPr>
        <sz val="9"/>
        <rFont val="Arial"/>
        <family val="2"/>
      </rPr>
      <t xml:space="preserve"> uitsteken. En geen gevaar voor de inzittenden veroorzaken bij activatie airbags</t>
    </r>
  </si>
  <si>
    <t>Het patiënten compartiment wordt voorzien van voldoende kastruimte waarbij bijlage 10 als norm dient te worden gezien.</t>
  </si>
  <si>
    <t xml:space="preserve">Het ambulancevoertuig is voorzien van een gescheiden zekeringenblok voor het communicatie en navigatiesysteem, gemonteerd achter de linker schuifdeur op een slede of in een goed bereikbare ICT ruimte, en vrij afleesbaar voor de medewerkers. 
De ICT ruimte heeft een minimale afmeting van 0,50 m2 met minimale hoogte of breedte van 50 cm en diepte van 24 cm. Het moet minimaal de volgende apparatuur kunnen bevatten:
- CityNAV pc met backup accu
- USB hub
- 4G modem / router
- C2000 mobilofoon
- Spanning 200w
- Zekeringenblok
Bekabeling vanaf dashboard tot aan ICT ruimte mag niet langer zijn dan 10 meter. </t>
  </si>
  <si>
    <t xml:space="preserve">Aan de separatiewand komt een richtingaanwijzer die synchroon is met de richtingaanwijzer in de bestuurderscompartiment. </t>
  </si>
  <si>
    <t xml:space="preserve">UMCG AmbulanceZorg eist een ambulancevoertuig te ontvangen die voorzien is van een tweetoon sirene met wisselfrequentie conform de Regeling Optische en geluidsignalen 2015 (eis 2.5.1). Het is een wens dat het voertuig is uitgerust met een WAIL US sirene. Deze sirene is niet geschakeld met de bediening van de primaire sirene, maar dient als ‘versneller’ voor de sirene genoemd in eis 2.5.1. US sirene en een electronische claxon. Versneller op de 2 toon. (BH) De WAIL  US sirene is software/hardware matig uit te schakelen in het voertuig.
Het geluidsniveau van de hoorn mag de arbeidsnorm van 80dB(A) in het voertuig conform voorschrift SOVAM rapport (‘mogelijke gehoorschade bij gebruik akoestische signalen op ambulances’) niet overschrijden. 
UMCG AmbulanceZorg wenst in het kader van dit gunningscriterium te beoordelen of de hoorn de arbeidsnorm van 80dB(A) in het voertuig niet overschrijdt. Inschrijver dient dit aan te tonen met behulp van een onafhankelijk meetrapport. 
Beoordeling:
Voor dit gunningscriterium kan UMCG AmbulanceZorg maximaal 10 scorepunten toekennen aan Inschrijver indien Inschrijver kan aantonen dat de sirene de arbeidsnorm van 80dB(A) in het voertuig niet overschrijdt. Als de sirene een geluidsniveau onder de 80 dB(A) produceert, kent UMCG Ambulancezorg naar rato punten toe.
</t>
  </si>
  <si>
    <t>Toelichting Inschrijver op invulling eis</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</si>
</sst>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scheme val="minor"/>
    </font>
    <font>
      <sz val="10"/>
      <color theme="1"/>
      <name val="Arial"/>
      <family val="2"/>
    </font>
    <font>
      <sz val="10"/>
      <color theme="1"/>
      <name val="Tahoma"/>
      <family val="2"/>
    </font>
    <font>
      <b/>
      <sz val="10"/>
      <color theme="1"/>
      <name val="Tahoma"/>
      <family val="2"/>
    </font>
    <font>
      <i/>
      <sz val="10"/>
      <color theme="1"/>
      <name val="Tahoma"/>
      <family val="2"/>
    </font>
    <font>
      <u/>
      <sz val="10"/>
      <color theme="1"/>
      <name val="Tahoma"/>
      <family val="2"/>
    </font>
    <font>
      <sz val="10"/>
      <color theme="1"/>
      <name val="Calibri"/>
      <family val="2"/>
      <scheme val="minor"/>
    </font>
    <font>
      <sz val="10"/>
      <name val="Calibri"/>
      <family val="2"/>
      <scheme val="minor"/>
    </font>
    <font>
      <b/>
      <sz val="10"/>
      <color theme="1"/>
      <name val="Calibri"/>
      <family val="2"/>
      <scheme val="minor"/>
    </font>
    <font>
      <sz val="8"/>
      <name val="Calibri"/>
      <family val="2"/>
      <scheme val="minor"/>
    </font>
    <font>
      <sz val="9"/>
      <name val="Arial"/>
      <family val="2"/>
    </font>
    <font>
      <strike/>
      <sz val="9"/>
      <name val="Arial"/>
      <family val="2"/>
    </font>
    <font>
      <b/>
      <sz val="9"/>
      <name val="Arial"/>
      <family val="2"/>
    </font>
    <font>
      <b/>
      <sz val="10"/>
      <name val="Arial"/>
      <family val="2"/>
    </font>
    <font>
      <sz val="10"/>
      <name val="Arial"/>
      <family val="2"/>
    </font>
  </fonts>
  <fills count="5">
    <fill>
      <patternFill patternType="none"/>
    </fill>
    <fill>
      <patternFill patternType="gray125"/>
    </fill>
    <fill>
      <patternFill patternType="solid">
        <fgColor theme="0" tint="-4.9989318521683403E-2"/>
        <bgColor indexed="64"/>
      </patternFill>
    </fill>
    <fill>
      <patternFill patternType="solid">
        <fgColor theme="9"/>
        <bgColor indexed="64"/>
      </patternFill>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s>
  <cellStyleXfs count="1">
    <xf numFmtId="0" fontId="0" fillId="0" borderId="0"/>
  </cellStyleXfs>
  <cellXfs count="86">
    <xf numFmtId="0" fontId="0" fillId="0" borderId="0" xfId="0"/>
    <xf numFmtId="0" fontId="0" fillId="0" borderId="0" xfId="0" applyAlignment="1">
      <alignment horizontal="left" vertical="top"/>
    </xf>
    <xf numFmtId="0" fontId="0" fillId="2" borderId="1" xfId="0" applyFill="1" applyBorder="1" applyAlignment="1">
      <alignment horizontal="left" vertical="top"/>
    </xf>
    <xf numFmtId="0" fontId="0" fillId="2" borderId="1" xfId="0" applyFill="1" applyBorder="1" applyAlignment="1">
      <alignment vertical="top"/>
    </xf>
    <xf numFmtId="0" fontId="2" fillId="0" borderId="0" xfId="0" applyFont="1" applyFill="1" applyBorder="1" applyAlignment="1">
      <alignment vertical="top" wrapText="1"/>
    </xf>
    <xf numFmtId="0" fontId="2" fillId="0" borderId="0" xfId="0" applyFont="1"/>
    <xf numFmtId="0" fontId="2" fillId="0" borderId="0" xfId="0" applyFont="1" applyFill="1" applyBorder="1" applyAlignment="1">
      <alignment horizontal="left" vertical="top" wrapText="1"/>
    </xf>
    <xf numFmtId="0" fontId="0" fillId="0" borderId="0" xfId="0" applyAlignment="1">
      <alignment horizontal="left" vertical="top"/>
    </xf>
    <xf numFmtId="0" fontId="2" fillId="0" borderId="0" xfId="0" applyFont="1" applyAlignment="1">
      <alignment wrapText="1"/>
    </xf>
    <xf numFmtId="0" fontId="2" fillId="0" borderId="0" xfId="0" applyFont="1" applyFill="1" applyBorder="1" applyAlignment="1">
      <alignment horizontal="center" vertical="center" wrapText="1"/>
    </xf>
    <xf numFmtId="0" fontId="2" fillId="0" borderId="0" xfId="0" applyFont="1" applyFill="1" applyBorder="1" applyAlignment="1">
      <alignment vertical="center" wrapText="1"/>
    </xf>
    <xf numFmtId="0" fontId="2" fillId="0" borderId="0" xfId="0" applyFont="1" applyAlignment="1">
      <alignment horizontal="left" vertical="top" wrapText="1"/>
    </xf>
    <xf numFmtId="0" fontId="6" fillId="0" borderId="0" xfId="0" applyFont="1" applyAlignment="1">
      <alignment horizontal="left" vertical="top"/>
    </xf>
    <xf numFmtId="0" fontId="6" fillId="0" borderId="0" xfId="0" applyFont="1" applyAlignment="1">
      <alignment vertical="top"/>
    </xf>
    <xf numFmtId="0" fontId="7" fillId="0" borderId="0" xfId="0" applyFont="1" applyAlignment="1">
      <alignment vertical="top"/>
    </xf>
    <xf numFmtId="0" fontId="6" fillId="0" borderId="0" xfId="0" applyFont="1" applyAlignment="1">
      <alignment horizontal="left" vertical="top" wrapText="1"/>
    </xf>
    <xf numFmtId="0" fontId="8" fillId="0" borderId="0" xfId="0" applyFont="1" applyAlignment="1">
      <alignment horizontal="left" vertical="top"/>
    </xf>
    <xf numFmtId="0" fontId="3" fillId="0" borderId="0" xfId="0" applyFont="1" applyFill="1" applyBorder="1" applyAlignment="1">
      <alignment horizontal="left" vertical="top" wrapText="1"/>
    </xf>
    <xf numFmtId="0" fontId="2" fillId="0" borderId="0" xfId="0" applyFont="1" applyFill="1" applyBorder="1" applyAlignment="1">
      <alignment horizontal="left" vertical="center" wrapText="1"/>
    </xf>
    <xf numFmtId="0" fontId="0" fillId="0" borderId="0" xfId="0" applyAlignment="1">
      <alignment vertical="top"/>
    </xf>
    <xf numFmtId="0" fontId="0" fillId="2" borderId="1" xfId="0" applyFont="1" applyFill="1" applyBorder="1" applyAlignment="1">
      <alignment horizontal="left" vertical="top"/>
    </xf>
    <xf numFmtId="0" fontId="0" fillId="2" borderId="1" xfId="0" applyFont="1" applyFill="1" applyBorder="1" applyAlignment="1">
      <alignment vertical="top"/>
    </xf>
    <xf numFmtId="0" fontId="0" fillId="2" borderId="1" xfId="0" applyFill="1" applyBorder="1" applyAlignment="1">
      <alignment horizontal="left" vertical="top" wrapText="1"/>
    </xf>
    <xf numFmtId="0" fontId="0" fillId="0" borderId="0" xfId="0" applyAlignment="1">
      <alignment horizontal="left" vertical="top" wrapText="1"/>
    </xf>
    <xf numFmtId="0" fontId="0" fillId="0" borderId="0" xfId="0" applyFill="1" applyAlignment="1">
      <alignment vertical="top"/>
    </xf>
    <xf numFmtId="0" fontId="6" fillId="0" borderId="0" xfId="0" applyFont="1" applyFill="1" applyAlignment="1">
      <alignment vertical="top"/>
    </xf>
    <xf numFmtId="0" fontId="0" fillId="0" borderId="0" xfId="0" applyFill="1" applyAlignment="1">
      <alignment horizontal="left" vertical="top"/>
    </xf>
    <xf numFmtId="0" fontId="0" fillId="0" borderId="0" xfId="0" applyFill="1" applyAlignment="1">
      <alignment horizontal="left" vertical="top" wrapText="1"/>
    </xf>
    <xf numFmtId="0" fontId="10" fillId="0" borderId="1" xfId="0" applyFont="1" applyFill="1" applyBorder="1" applyAlignment="1">
      <alignment horizontal="left" vertical="top" wrapText="1"/>
    </xf>
    <xf numFmtId="0" fontId="10" fillId="0" borderId="0" xfId="0" applyFont="1" applyFill="1" applyBorder="1" applyAlignment="1">
      <alignment horizontal="left" vertical="top" wrapText="1"/>
    </xf>
    <xf numFmtId="0" fontId="10" fillId="0" borderId="0" xfId="0" applyFont="1" applyFill="1" applyBorder="1" applyAlignment="1">
      <alignment horizontal="left" vertical="top"/>
    </xf>
    <xf numFmtId="0" fontId="12" fillId="3" borderId="4" xfId="0" applyFont="1" applyFill="1" applyBorder="1" applyAlignment="1">
      <alignment horizontal="left" vertical="top" wrapText="1"/>
    </xf>
    <xf numFmtId="0" fontId="12" fillId="3" borderId="5" xfId="0" applyFont="1" applyFill="1" applyBorder="1" applyAlignment="1">
      <alignment horizontal="left" vertical="top" wrapText="1"/>
    </xf>
    <xf numFmtId="0" fontId="10" fillId="3" borderId="1" xfId="0" applyFont="1" applyFill="1" applyBorder="1" applyAlignment="1">
      <alignment horizontal="left" vertical="top" wrapText="1"/>
    </xf>
    <xf numFmtId="0" fontId="11" fillId="3" borderId="1" xfId="0" applyFont="1" applyFill="1" applyBorder="1" applyAlignment="1">
      <alignment horizontal="left" vertical="top" wrapText="1"/>
    </xf>
    <xf numFmtId="0" fontId="12" fillId="3" borderId="1" xfId="0" applyFont="1" applyFill="1" applyBorder="1" applyAlignment="1">
      <alignment horizontal="left" vertical="top" wrapText="1"/>
    </xf>
    <xf numFmtId="0" fontId="10" fillId="0" borderId="6" xfId="0" applyNumberFormat="1" applyFont="1" applyFill="1" applyBorder="1" applyAlignment="1">
      <alignment horizontal="left" vertical="top" wrapText="1"/>
    </xf>
    <xf numFmtId="0" fontId="10" fillId="4" borderId="1" xfId="0" applyFont="1" applyFill="1" applyBorder="1" applyAlignment="1">
      <alignment horizontal="left" vertical="top" wrapText="1"/>
    </xf>
    <xf numFmtId="0" fontId="10" fillId="4" borderId="7" xfId="0" applyFont="1" applyFill="1" applyBorder="1" applyAlignment="1">
      <alignment horizontal="left" vertical="top" wrapText="1"/>
    </xf>
    <xf numFmtId="0" fontId="10" fillId="4" borderId="6" xfId="0" applyFont="1" applyFill="1" applyBorder="1" applyAlignment="1">
      <alignment horizontal="left" vertical="top" wrapText="1"/>
    </xf>
    <xf numFmtId="0" fontId="12" fillId="4" borderId="1" xfId="0" applyFont="1" applyFill="1" applyBorder="1" applyAlignment="1">
      <alignment horizontal="left" vertical="top" wrapText="1"/>
    </xf>
    <xf numFmtId="0" fontId="11" fillId="4" borderId="1" xfId="0" applyFont="1" applyFill="1" applyBorder="1" applyAlignment="1">
      <alignment horizontal="left" vertical="top" wrapText="1"/>
    </xf>
    <xf numFmtId="0" fontId="10" fillId="4" borderId="6" xfId="0" applyNumberFormat="1" applyFont="1" applyFill="1" applyBorder="1" applyAlignment="1">
      <alignment horizontal="left" vertical="top" wrapText="1"/>
    </xf>
    <xf numFmtId="0" fontId="10" fillId="4" borderId="9" xfId="0" applyFont="1" applyFill="1" applyBorder="1" applyAlignment="1">
      <alignment horizontal="left" vertical="top" wrapText="1"/>
    </xf>
    <xf numFmtId="0" fontId="10" fillId="0" borderId="6" xfId="0" applyFont="1" applyFill="1" applyBorder="1" applyAlignment="1">
      <alignment horizontal="left" vertical="top" wrapText="1"/>
    </xf>
    <xf numFmtId="0" fontId="12" fillId="0" borderId="1" xfId="0" applyFont="1" applyFill="1" applyBorder="1" applyAlignment="1">
      <alignment horizontal="left" vertical="top" wrapText="1"/>
    </xf>
    <xf numFmtId="0" fontId="10" fillId="0" borderId="7" xfId="0" applyFont="1" applyFill="1" applyBorder="1" applyAlignment="1">
      <alignment horizontal="left" vertical="top" wrapText="1"/>
    </xf>
    <xf numFmtId="49" fontId="10" fillId="4" borderId="1" xfId="0" applyNumberFormat="1" applyFont="1" applyFill="1" applyBorder="1" applyAlignment="1">
      <alignment horizontal="left" vertical="top" wrapText="1"/>
    </xf>
    <xf numFmtId="0" fontId="10" fillId="0" borderId="0" xfId="0" applyFont="1" applyAlignment="1">
      <alignment vertical="center" wrapText="1"/>
    </xf>
    <xf numFmtId="0" fontId="10" fillId="0" borderId="1" xfId="0" applyFont="1" applyBorder="1" applyAlignment="1">
      <alignment vertical="center" wrapText="1"/>
    </xf>
    <xf numFmtId="0" fontId="12" fillId="0" borderId="0" xfId="0" applyFont="1" applyFill="1" applyBorder="1" applyAlignment="1">
      <alignment horizontal="left" vertical="top"/>
    </xf>
    <xf numFmtId="0" fontId="12" fillId="0" borderId="0" xfId="0" applyFont="1" applyFill="1" applyAlignment="1">
      <alignment horizontal="left" vertical="top"/>
    </xf>
    <xf numFmtId="0" fontId="10" fillId="0" borderId="2" xfId="0" applyFont="1" applyFill="1" applyBorder="1" applyAlignment="1">
      <alignment horizontal="left" vertical="top"/>
    </xf>
    <xf numFmtId="0" fontId="12" fillId="3" borderId="3" xfId="0" applyFont="1" applyFill="1" applyBorder="1" applyAlignment="1">
      <alignment horizontal="left" vertical="top" wrapText="1"/>
    </xf>
    <xf numFmtId="0" fontId="10" fillId="0" borderId="0" xfId="0" applyFont="1" applyFill="1" applyAlignment="1">
      <alignment horizontal="left" vertical="top"/>
    </xf>
    <xf numFmtId="0" fontId="10" fillId="4" borderId="2" xfId="0" applyFont="1" applyFill="1" applyBorder="1" applyAlignment="1">
      <alignment horizontal="left" vertical="top" wrapText="1"/>
    </xf>
    <xf numFmtId="0" fontId="10" fillId="4" borderId="0" xfId="0" applyFont="1" applyFill="1" applyAlignment="1">
      <alignment horizontal="left" vertical="top"/>
    </xf>
    <xf numFmtId="0" fontId="10" fillId="0" borderId="2" xfId="0" applyFont="1" applyFill="1" applyBorder="1" applyAlignment="1">
      <alignment horizontal="left" vertical="top" wrapText="1"/>
    </xf>
    <xf numFmtId="0" fontId="10" fillId="3" borderId="6" xfId="0" applyFont="1" applyFill="1" applyBorder="1" applyAlignment="1">
      <alignment horizontal="left" vertical="top" wrapText="1"/>
    </xf>
    <xf numFmtId="0" fontId="10" fillId="3" borderId="7" xfId="0" applyFont="1" applyFill="1" applyBorder="1" applyAlignment="1">
      <alignment horizontal="left" vertical="top" wrapText="1"/>
    </xf>
    <xf numFmtId="0" fontId="11" fillId="3" borderId="6" xfId="0" applyFont="1" applyFill="1" applyBorder="1" applyAlignment="1">
      <alignment horizontal="left" vertical="top" wrapText="1"/>
    </xf>
    <xf numFmtId="2" fontId="10" fillId="4" borderId="1" xfId="0" applyNumberFormat="1" applyFont="1" applyFill="1" applyBorder="1" applyAlignment="1" applyProtection="1">
      <alignment horizontal="left" vertical="top" wrapText="1"/>
      <protection locked="0"/>
    </xf>
    <xf numFmtId="2" fontId="10" fillId="0" borderId="1" xfId="0" applyNumberFormat="1" applyFont="1" applyFill="1" applyBorder="1" applyAlignment="1" applyProtection="1">
      <alignment horizontal="left" vertical="top" wrapText="1"/>
      <protection locked="0"/>
    </xf>
    <xf numFmtId="0" fontId="10" fillId="4" borderId="7" xfId="0" quotePrefix="1" applyFont="1" applyFill="1" applyBorder="1" applyAlignment="1">
      <alignment horizontal="left" vertical="top" wrapText="1"/>
    </xf>
    <xf numFmtId="0" fontId="10" fillId="4" borderId="0" xfId="0" applyFont="1" applyFill="1" applyBorder="1" applyAlignment="1">
      <alignment horizontal="left" vertical="top"/>
    </xf>
    <xf numFmtId="0" fontId="12" fillId="3" borderId="6" xfId="0" applyFont="1" applyFill="1" applyBorder="1" applyAlignment="1">
      <alignment horizontal="left" vertical="top" wrapText="1"/>
    </xf>
    <xf numFmtId="0" fontId="10" fillId="3" borderId="0" xfId="0" applyFont="1" applyFill="1" applyBorder="1" applyAlignment="1">
      <alignment horizontal="left" vertical="top"/>
    </xf>
    <xf numFmtId="0" fontId="12" fillId="4" borderId="0" xfId="0" applyFont="1" applyFill="1" applyAlignment="1">
      <alignment horizontal="left" vertical="top"/>
    </xf>
    <xf numFmtId="0" fontId="10" fillId="4" borderId="8" xfId="0" applyFont="1" applyFill="1" applyBorder="1" applyAlignment="1">
      <alignment horizontal="left" vertical="top" wrapText="1"/>
    </xf>
    <xf numFmtId="0" fontId="12" fillId="4" borderId="9" xfId="0" applyFont="1" applyFill="1" applyBorder="1" applyAlignment="1">
      <alignment horizontal="left" vertical="top" wrapText="1"/>
    </xf>
    <xf numFmtId="0" fontId="10" fillId="4" borderId="10" xfId="0" applyFont="1" applyFill="1" applyBorder="1" applyAlignment="1">
      <alignment horizontal="left" vertical="top" wrapText="1"/>
    </xf>
    <xf numFmtId="0" fontId="10" fillId="0" borderId="0" xfId="0" applyFont="1" applyFill="1" applyAlignment="1">
      <alignment horizontal="left" vertical="top" wrapText="1"/>
    </xf>
    <xf numFmtId="0" fontId="10" fillId="4" borderId="0" xfId="0" applyFont="1" applyFill="1" applyBorder="1" applyAlignment="1">
      <alignment horizontal="left" vertical="top" wrapText="1"/>
    </xf>
    <xf numFmtId="0" fontId="13" fillId="3" borderId="1" xfId="0" applyFont="1" applyFill="1" applyBorder="1" applyAlignment="1">
      <alignment horizontal="left" vertical="top" wrapText="1"/>
    </xf>
    <xf numFmtId="0" fontId="13" fillId="3" borderId="7" xfId="0" applyFont="1" applyFill="1" applyBorder="1" applyAlignment="1">
      <alignment horizontal="left" vertical="top" wrapText="1"/>
    </xf>
    <xf numFmtId="0" fontId="13" fillId="0" borderId="0" xfId="0" applyFont="1" applyBorder="1" applyAlignment="1">
      <alignment horizontal="left" vertical="top" wrapText="1"/>
    </xf>
    <xf numFmtId="0" fontId="13" fillId="3" borderId="6" xfId="0" applyFont="1" applyFill="1" applyBorder="1" applyAlignment="1">
      <alignment horizontal="left" vertical="top" wrapText="1"/>
    </xf>
    <xf numFmtId="0" fontId="14" fillId="0" borderId="0" xfId="0" applyFont="1" applyBorder="1" applyAlignment="1">
      <alignment horizontal="left" vertical="top" wrapText="1"/>
    </xf>
    <xf numFmtId="0" fontId="12" fillId="0" borderId="1" xfId="0" applyFont="1" applyBorder="1" applyAlignment="1">
      <alignment horizontal="left" vertical="top" wrapText="1"/>
    </xf>
    <xf numFmtId="0" fontId="10" fillId="0" borderId="7" xfId="0" applyFont="1" applyBorder="1" applyAlignment="1">
      <alignment horizontal="left" vertical="top" wrapText="1"/>
    </xf>
    <xf numFmtId="0" fontId="10" fillId="0" borderId="0" xfId="0" applyFont="1" applyBorder="1" applyAlignment="1">
      <alignment horizontal="left" vertical="top" wrapText="1"/>
    </xf>
    <xf numFmtId="0" fontId="12" fillId="0" borderId="0" xfId="0" applyFont="1" applyBorder="1" applyAlignment="1">
      <alignment horizontal="left" vertical="top" wrapText="1"/>
    </xf>
    <xf numFmtId="0" fontId="12" fillId="0" borderId="11" xfId="0" applyFont="1" applyFill="1" applyBorder="1" applyAlignment="1">
      <alignment horizontal="left" vertical="top" wrapText="1"/>
    </xf>
    <xf numFmtId="0" fontId="13" fillId="3" borderId="3" xfId="0" applyFont="1" applyFill="1" applyBorder="1" applyAlignment="1">
      <alignment horizontal="left" vertical="top" wrapText="1"/>
    </xf>
    <xf numFmtId="0" fontId="13" fillId="3" borderId="4" xfId="0" applyFont="1" applyFill="1" applyBorder="1" applyAlignment="1">
      <alignment horizontal="left" vertical="top" wrapText="1"/>
    </xf>
    <xf numFmtId="0" fontId="13" fillId="3" borderId="5" xfId="0"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6"/>
  <sheetViews>
    <sheetView workbookViewId="0">
      <pane xSplit="2" ySplit="1" topLeftCell="C2" activePane="bottomRight" state="frozen"/>
      <selection pane="topRight" activeCell="C1" sqref="C1"/>
      <selection pane="bottomLeft" activeCell="A2" sqref="A2"/>
      <selection pane="bottomRight" sqref="A1:XFD1048576"/>
    </sheetView>
  </sheetViews>
  <sheetFormatPr defaultColWidth="9.140625" defaultRowHeight="12.75" x14ac:dyDescent="0.25"/>
  <cols>
    <col min="1" max="1" width="10.85546875" style="12" bestFit="1" customWidth="1"/>
    <col min="2" max="2" width="66.5703125" style="12" customWidth="1"/>
    <col min="3" max="3" width="5.85546875" style="13" customWidth="1"/>
    <col min="4" max="4" width="9.7109375" style="12" bestFit="1" customWidth="1"/>
    <col min="5" max="5" width="13.28515625" style="13" bestFit="1" customWidth="1"/>
    <col min="6" max="6" width="7.85546875" style="13" customWidth="1"/>
    <col min="7" max="7" width="9.140625" style="12"/>
    <col min="8" max="8" width="40.140625" style="12" customWidth="1"/>
    <col min="9" max="16384" width="9.140625" style="12"/>
  </cols>
  <sheetData>
    <row r="1" spans="1:8" ht="15" x14ac:dyDescent="0.25">
      <c r="A1" s="20" t="s">
        <v>1</v>
      </c>
      <c r="B1" s="20" t="s">
        <v>2</v>
      </c>
      <c r="C1" s="21"/>
      <c r="D1" s="20" t="s">
        <v>264</v>
      </c>
      <c r="E1" s="21" t="s">
        <v>265</v>
      </c>
      <c r="F1" s="21"/>
      <c r="G1" s="20" t="s">
        <v>178</v>
      </c>
    </row>
    <row r="2" spans="1:8" ht="25.5" hidden="1" x14ac:dyDescent="0.25">
      <c r="A2" s="6" t="s">
        <v>3</v>
      </c>
      <c r="B2" s="6" t="s">
        <v>4</v>
      </c>
      <c r="C2" s="4" t="s">
        <v>5</v>
      </c>
      <c r="D2" s="6">
        <v>3</v>
      </c>
      <c r="E2" s="13">
        <v>4</v>
      </c>
      <c r="F2" s="19">
        <v>10</v>
      </c>
      <c r="G2" s="12">
        <f t="shared" ref="G2:G33" si="0">D2*F2</f>
        <v>30</v>
      </c>
    </row>
    <row r="3" spans="1:8" ht="76.5" hidden="1" x14ac:dyDescent="0.25">
      <c r="A3" s="6" t="s">
        <v>6</v>
      </c>
      <c r="B3" s="6" t="s">
        <v>263</v>
      </c>
      <c r="C3" s="4" t="s">
        <v>5</v>
      </c>
      <c r="D3" s="6">
        <v>3</v>
      </c>
      <c r="E3" s="25">
        <v>3</v>
      </c>
      <c r="F3" s="19">
        <v>7</v>
      </c>
      <c r="G3" s="12">
        <f t="shared" si="0"/>
        <v>21</v>
      </c>
      <c r="H3" s="15" t="s">
        <v>341</v>
      </c>
    </row>
    <row r="4" spans="1:8" ht="89.25" hidden="1" x14ac:dyDescent="0.25">
      <c r="A4" s="6" t="s">
        <v>7</v>
      </c>
      <c r="B4" s="6" t="s">
        <v>282</v>
      </c>
      <c r="C4" s="4" t="s">
        <v>5</v>
      </c>
      <c r="D4" s="6">
        <v>2</v>
      </c>
      <c r="E4" s="25">
        <v>4</v>
      </c>
      <c r="F4" s="19">
        <v>10</v>
      </c>
      <c r="G4" s="12">
        <f t="shared" si="0"/>
        <v>20</v>
      </c>
      <c r="H4" s="15" t="s">
        <v>335</v>
      </c>
    </row>
    <row r="5" spans="1:8" ht="38.25" hidden="1" x14ac:dyDescent="0.25">
      <c r="A5" s="12" t="s">
        <v>8</v>
      </c>
      <c r="B5" s="11" t="s">
        <v>262</v>
      </c>
      <c r="C5" s="13" t="s">
        <v>5</v>
      </c>
      <c r="D5" s="12">
        <v>3</v>
      </c>
      <c r="E5" s="13">
        <v>4</v>
      </c>
      <c r="F5" s="19">
        <v>10</v>
      </c>
      <c r="G5" s="12">
        <f t="shared" si="0"/>
        <v>30</v>
      </c>
    </row>
    <row r="6" spans="1:8" ht="51" hidden="1" x14ac:dyDescent="0.25">
      <c r="A6" s="12" t="s">
        <v>9</v>
      </c>
      <c r="B6" s="11" t="s">
        <v>283</v>
      </c>
      <c r="C6" s="13" t="s">
        <v>5</v>
      </c>
      <c r="D6" s="12">
        <v>2</v>
      </c>
      <c r="E6" s="13">
        <v>4</v>
      </c>
      <c r="F6" s="19">
        <v>10</v>
      </c>
      <c r="G6" s="12">
        <f t="shared" si="0"/>
        <v>20</v>
      </c>
    </row>
    <row r="7" spans="1:8" ht="38.25" hidden="1" x14ac:dyDescent="0.25">
      <c r="A7" s="12" t="s">
        <v>10</v>
      </c>
      <c r="B7" s="11" t="s">
        <v>261</v>
      </c>
      <c r="C7" s="13" t="s">
        <v>5</v>
      </c>
      <c r="D7" s="12">
        <v>2</v>
      </c>
      <c r="E7" s="13">
        <v>4</v>
      </c>
      <c r="F7" s="19">
        <v>10</v>
      </c>
      <c r="G7" s="12">
        <f t="shared" si="0"/>
        <v>20</v>
      </c>
    </row>
    <row r="8" spans="1:8" ht="25.5" hidden="1" x14ac:dyDescent="0.25">
      <c r="A8" s="6" t="s">
        <v>11</v>
      </c>
      <c r="B8" s="6" t="s">
        <v>12</v>
      </c>
      <c r="C8" s="4" t="s">
        <v>5</v>
      </c>
      <c r="D8" s="6">
        <v>3</v>
      </c>
      <c r="E8" s="13">
        <v>4</v>
      </c>
      <c r="F8" s="19">
        <v>10</v>
      </c>
      <c r="G8" s="12">
        <f t="shared" si="0"/>
        <v>30</v>
      </c>
    </row>
    <row r="9" spans="1:8" ht="15" hidden="1" x14ac:dyDescent="0.25">
      <c r="A9" s="6" t="s">
        <v>13</v>
      </c>
      <c r="B9" s="6" t="s">
        <v>14</v>
      </c>
      <c r="C9" s="4" t="s">
        <v>5</v>
      </c>
      <c r="D9" s="6">
        <v>3</v>
      </c>
      <c r="E9" s="13">
        <v>4</v>
      </c>
      <c r="F9" s="19">
        <v>10</v>
      </c>
      <c r="G9" s="12">
        <f t="shared" si="0"/>
        <v>30</v>
      </c>
    </row>
    <row r="10" spans="1:8" ht="63.75" hidden="1" x14ac:dyDescent="0.25">
      <c r="A10" s="6" t="s">
        <v>15</v>
      </c>
      <c r="B10" s="6" t="s">
        <v>16</v>
      </c>
      <c r="C10" s="4" t="s">
        <v>5</v>
      </c>
      <c r="D10" s="6">
        <v>3</v>
      </c>
      <c r="E10" s="13">
        <v>4</v>
      </c>
      <c r="F10" s="19">
        <v>10</v>
      </c>
      <c r="G10" s="12">
        <f t="shared" si="0"/>
        <v>30</v>
      </c>
    </row>
    <row r="11" spans="1:8" ht="63.75" hidden="1" x14ac:dyDescent="0.25">
      <c r="A11" s="12" t="s">
        <v>17</v>
      </c>
      <c r="B11" s="11" t="s">
        <v>260</v>
      </c>
      <c r="C11" s="13" t="s">
        <v>5</v>
      </c>
      <c r="D11" s="12">
        <v>3</v>
      </c>
      <c r="E11" s="13">
        <v>3</v>
      </c>
      <c r="F11" s="19">
        <v>7</v>
      </c>
      <c r="G11" s="12">
        <f t="shared" si="0"/>
        <v>21</v>
      </c>
      <c r="H11" s="15" t="s">
        <v>342</v>
      </c>
    </row>
    <row r="12" spans="1:8" ht="25.5" hidden="1" x14ac:dyDescent="0.25">
      <c r="A12" s="6" t="s">
        <v>18</v>
      </c>
      <c r="B12" s="6" t="s">
        <v>19</v>
      </c>
      <c r="C12" s="4" t="s">
        <v>5</v>
      </c>
      <c r="D12" s="6">
        <v>2</v>
      </c>
      <c r="E12" s="13">
        <v>4</v>
      </c>
      <c r="F12" s="19">
        <v>10</v>
      </c>
      <c r="G12" s="12">
        <f t="shared" si="0"/>
        <v>20</v>
      </c>
    </row>
    <row r="13" spans="1:8" ht="15" hidden="1" x14ac:dyDescent="0.25">
      <c r="A13" s="6" t="s">
        <v>20</v>
      </c>
      <c r="B13" s="6" t="s">
        <v>21</v>
      </c>
      <c r="C13" s="4" t="s">
        <v>5</v>
      </c>
      <c r="D13" s="6">
        <v>2</v>
      </c>
      <c r="E13" s="13">
        <v>4</v>
      </c>
      <c r="F13" s="19">
        <v>10</v>
      </c>
      <c r="G13" s="12">
        <f t="shared" si="0"/>
        <v>20</v>
      </c>
    </row>
    <row r="14" spans="1:8" ht="15" hidden="1" x14ac:dyDescent="0.25">
      <c r="A14" s="6" t="s">
        <v>22</v>
      </c>
      <c r="B14" s="6" t="s">
        <v>23</v>
      </c>
      <c r="C14" s="4" t="s">
        <v>5</v>
      </c>
      <c r="D14" s="6">
        <v>1</v>
      </c>
      <c r="E14" s="13">
        <v>4</v>
      </c>
      <c r="F14" s="19">
        <v>10</v>
      </c>
      <c r="G14" s="12">
        <f t="shared" si="0"/>
        <v>10</v>
      </c>
    </row>
    <row r="15" spans="1:8" ht="15" hidden="1" x14ac:dyDescent="0.25">
      <c r="A15" s="6" t="s">
        <v>24</v>
      </c>
      <c r="B15" s="6" t="s">
        <v>25</v>
      </c>
      <c r="C15" s="4" t="s">
        <v>5</v>
      </c>
      <c r="D15" s="6">
        <v>1</v>
      </c>
      <c r="E15" s="13">
        <v>4</v>
      </c>
      <c r="F15" s="19">
        <v>10</v>
      </c>
      <c r="G15" s="12">
        <f t="shared" si="0"/>
        <v>10</v>
      </c>
    </row>
    <row r="16" spans="1:8" ht="111" hidden="1" customHeight="1" x14ac:dyDescent="0.25">
      <c r="A16" s="12" t="s">
        <v>26</v>
      </c>
      <c r="B16" s="11" t="s">
        <v>284</v>
      </c>
      <c r="C16" s="14" t="s">
        <v>5</v>
      </c>
      <c r="D16" s="12">
        <v>3</v>
      </c>
      <c r="E16" s="13">
        <v>3</v>
      </c>
      <c r="F16" s="19">
        <v>7</v>
      </c>
      <c r="G16" s="12">
        <f t="shared" si="0"/>
        <v>21</v>
      </c>
      <c r="H16" s="15" t="s">
        <v>343</v>
      </c>
    </row>
    <row r="17" spans="1:8" ht="51" hidden="1" x14ac:dyDescent="0.25">
      <c r="A17" s="6" t="s">
        <v>27</v>
      </c>
      <c r="B17" s="6" t="s">
        <v>177</v>
      </c>
      <c r="C17" s="4" t="s">
        <v>5</v>
      </c>
      <c r="D17" s="6">
        <v>3</v>
      </c>
      <c r="E17" s="13">
        <v>3</v>
      </c>
      <c r="F17" s="19">
        <v>7</v>
      </c>
      <c r="G17" s="12">
        <f t="shared" si="0"/>
        <v>21</v>
      </c>
      <c r="H17" s="15" t="s">
        <v>347</v>
      </c>
    </row>
    <row r="18" spans="1:8" ht="38.25" hidden="1" x14ac:dyDescent="0.25">
      <c r="A18" s="6" t="s">
        <v>28</v>
      </c>
      <c r="B18" s="6" t="s">
        <v>29</v>
      </c>
      <c r="C18" s="4" t="s">
        <v>5</v>
      </c>
      <c r="D18" s="6">
        <v>4</v>
      </c>
      <c r="E18" s="13">
        <v>4</v>
      </c>
      <c r="F18" s="19">
        <v>10</v>
      </c>
      <c r="G18" s="12">
        <f t="shared" si="0"/>
        <v>40</v>
      </c>
    </row>
    <row r="19" spans="1:8" ht="15" hidden="1" x14ac:dyDescent="0.25">
      <c r="A19" s="6" t="s">
        <v>30</v>
      </c>
      <c r="B19" s="6" t="s">
        <v>31</v>
      </c>
      <c r="C19" s="4" t="s">
        <v>5</v>
      </c>
      <c r="D19" s="6">
        <v>2</v>
      </c>
      <c r="E19" s="13">
        <v>4</v>
      </c>
      <c r="F19" s="19">
        <v>10</v>
      </c>
      <c r="G19" s="12">
        <f t="shared" si="0"/>
        <v>20</v>
      </c>
    </row>
    <row r="20" spans="1:8" ht="25.5" hidden="1" x14ac:dyDescent="0.25">
      <c r="A20" s="6" t="s">
        <v>32</v>
      </c>
      <c r="B20" s="6" t="s">
        <v>33</v>
      </c>
      <c r="C20" s="4" t="s">
        <v>5</v>
      </c>
      <c r="D20" s="6">
        <v>2</v>
      </c>
      <c r="E20" s="13">
        <v>4</v>
      </c>
      <c r="F20" s="19">
        <v>10</v>
      </c>
      <c r="G20" s="12">
        <f t="shared" si="0"/>
        <v>20</v>
      </c>
    </row>
    <row r="21" spans="1:8" ht="15" hidden="1" x14ac:dyDescent="0.25">
      <c r="A21" s="6" t="s">
        <v>34</v>
      </c>
      <c r="B21" s="6" t="s">
        <v>35</v>
      </c>
      <c r="C21" s="4" t="s">
        <v>5</v>
      </c>
      <c r="D21" s="6">
        <v>1</v>
      </c>
      <c r="E21" s="13">
        <v>4</v>
      </c>
      <c r="F21" s="19">
        <v>10</v>
      </c>
      <c r="G21" s="12">
        <f t="shared" si="0"/>
        <v>10</v>
      </c>
    </row>
    <row r="22" spans="1:8" ht="25.5" hidden="1" x14ac:dyDescent="0.25">
      <c r="A22" s="6" t="s">
        <v>36</v>
      </c>
      <c r="B22" s="6" t="s">
        <v>37</v>
      </c>
      <c r="C22" s="4" t="s">
        <v>5</v>
      </c>
      <c r="D22" s="6">
        <v>3</v>
      </c>
      <c r="E22" s="13">
        <v>4</v>
      </c>
      <c r="F22" s="19">
        <v>10</v>
      </c>
      <c r="G22" s="12">
        <f t="shared" si="0"/>
        <v>30</v>
      </c>
    </row>
    <row r="23" spans="1:8" ht="15" hidden="1" x14ac:dyDescent="0.25">
      <c r="A23" s="6" t="s">
        <v>266</v>
      </c>
      <c r="B23" s="6" t="s">
        <v>38</v>
      </c>
      <c r="C23" s="4" t="s">
        <v>5</v>
      </c>
      <c r="D23" s="6">
        <v>1</v>
      </c>
      <c r="E23" s="13">
        <v>4</v>
      </c>
      <c r="F23" s="19">
        <v>10</v>
      </c>
      <c r="G23" s="12">
        <f t="shared" si="0"/>
        <v>10</v>
      </c>
    </row>
    <row r="24" spans="1:8" ht="15" hidden="1" x14ac:dyDescent="0.25">
      <c r="A24" s="6" t="s">
        <v>39</v>
      </c>
      <c r="B24" s="6" t="s">
        <v>40</v>
      </c>
      <c r="C24" s="4" t="s">
        <v>5</v>
      </c>
      <c r="D24" s="6">
        <v>1</v>
      </c>
      <c r="E24" s="13">
        <v>4</v>
      </c>
      <c r="F24" s="19">
        <v>10</v>
      </c>
      <c r="G24" s="12">
        <f t="shared" si="0"/>
        <v>10</v>
      </c>
    </row>
    <row r="25" spans="1:8" ht="15" hidden="1" x14ac:dyDescent="0.25">
      <c r="A25" s="6" t="s">
        <v>41</v>
      </c>
      <c r="B25" s="6" t="s">
        <v>42</v>
      </c>
      <c r="C25" s="4" t="s">
        <v>5</v>
      </c>
      <c r="D25" s="6">
        <v>2</v>
      </c>
      <c r="E25" s="13">
        <v>4</v>
      </c>
      <c r="F25" s="19">
        <v>10</v>
      </c>
      <c r="G25" s="12">
        <f t="shared" si="0"/>
        <v>20</v>
      </c>
    </row>
    <row r="26" spans="1:8" ht="15" hidden="1" x14ac:dyDescent="0.25">
      <c r="A26" s="6" t="s">
        <v>292</v>
      </c>
      <c r="B26" s="6" t="s">
        <v>285</v>
      </c>
      <c r="C26" s="4" t="s">
        <v>5</v>
      </c>
      <c r="D26" s="6">
        <v>1</v>
      </c>
      <c r="E26" s="13">
        <v>3</v>
      </c>
      <c r="F26" s="19">
        <v>7</v>
      </c>
      <c r="G26" s="12">
        <f t="shared" si="0"/>
        <v>7</v>
      </c>
      <c r="H26" s="12" t="s">
        <v>317</v>
      </c>
    </row>
    <row r="27" spans="1:8" ht="25.5" hidden="1" x14ac:dyDescent="0.25">
      <c r="A27" s="6" t="s">
        <v>43</v>
      </c>
      <c r="B27" s="6" t="s">
        <v>45</v>
      </c>
      <c r="C27" s="4" t="s">
        <v>5</v>
      </c>
      <c r="D27" s="6">
        <v>2</v>
      </c>
      <c r="E27" s="13">
        <v>4</v>
      </c>
      <c r="F27" s="19">
        <v>10</v>
      </c>
      <c r="G27" s="12">
        <f t="shared" si="0"/>
        <v>20</v>
      </c>
    </row>
    <row r="28" spans="1:8" ht="38.25" hidden="1" x14ac:dyDescent="0.25">
      <c r="A28" s="6" t="s">
        <v>44</v>
      </c>
      <c r="B28" s="11" t="s">
        <v>259</v>
      </c>
      <c r="C28" s="13" t="s">
        <v>5</v>
      </c>
      <c r="D28" s="12">
        <v>2</v>
      </c>
      <c r="E28" s="13">
        <v>3</v>
      </c>
      <c r="F28" s="19">
        <v>7</v>
      </c>
      <c r="G28" s="12">
        <f t="shared" si="0"/>
        <v>14</v>
      </c>
      <c r="H28" s="15" t="s">
        <v>318</v>
      </c>
    </row>
    <row r="29" spans="1:8" ht="25.5" hidden="1" x14ac:dyDescent="0.25">
      <c r="A29" s="6" t="s">
        <v>289</v>
      </c>
      <c r="B29" s="6" t="s">
        <v>48</v>
      </c>
      <c r="C29" s="4" t="s">
        <v>5</v>
      </c>
      <c r="D29" s="6">
        <v>2</v>
      </c>
      <c r="E29" s="13">
        <v>4</v>
      </c>
      <c r="F29" s="19">
        <v>10</v>
      </c>
      <c r="G29" s="12">
        <f t="shared" si="0"/>
        <v>20</v>
      </c>
    </row>
    <row r="30" spans="1:8" ht="39.75" hidden="1" customHeight="1" x14ac:dyDescent="0.25">
      <c r="A30" s="6" t="s">
        <v>46</v>
      </c>
      <c r="B30" s="6" t="s">
        <v>50</v>
      </c>
      <c r="C30" s="4" t="s">
        <v>5</v>
      </c>
      <c r="D30" s="6">
        <v>2</v>
      </c>
      <c r="E30" s="13">
        <v>4</v>
      </c>
      <c r="F30" s="19">
        <v>10</v>
      </c>
      <c r="G30" s="12">
        <f t="shared" si="0"/>
        <v>20</v>
      </c>
    </row>
    <row r="31" spans="1:8" ht="17.25" hidden="1" customHeight="1" x14ac:dyDescent="0.25">
      <c r="A31" s="6" t="s">
        <v>47</v>
      </c>
      <c r="B31" s="6" t="s">
        <v>52</v>
      </c>
      <c r="C31" s="4" t="s">
        <v>5</v>
      </c>
      <c r="D31" s="6">
        <v>2</v>
      </c>
      <c r="E31" s="13">
        <v>4</v>
      </c>
      <c r="F31" s="19">
        <v>10</v>
      </c>
      <c r="G31" s="12">
        <f t="shared" si="0"/>
        <v>20</v>
      </c>
    </row>
    <row r="32" spans="1:8" ht="25.5" hidden="1" x14ac:dyDescent="0.25">
      <c r="A32" s="6" t="s">
        <v>290</v>
      </c>
      <c r="B32" s="6" t="s">
        <v>54</v>
      </c>
      <c r="C32" s="4" t="s">
        <v>5</v>
      </c>
      <c r="D32" s="6">
        <v>3</v>
      </c>
      <c r="E32" s="13">
        <v>4</v>
      </c>
      <c r="F32" s="19">
        <v>10</v>
      </c>
      <c r="G32" s="12">
        <f t="shared" si="0"/>
        <v>30</v>
      </c>
    </row>
    <row r="33" spans="1:8" ht="25.5" hidden="1" x14ac:dyDescent="0.25">
      <c r="A33" s="6" t="s">
        <v>49</v>
      </c>
      <c r="B33" s="6" t="s">
        <v>56</v>
      </c>
      <c r="C33" s="4" t="s">
        <v>5</v>
      </c>
      <c r="D33" s="6">
        <v>1</v>
      </c>
      <c r="E33" s="13">
        <v>4</v>
      </c>
      <c r="F33" s="19">
        <v>10</v>
      </c>
      <c r="G33" s="12">
        <f t="shared" si="0"/>
        <v>10</v>
      </c>
    </row>
    <row r="34" spans="1:8" ht="38.25" hidden="1" x14ac:dyDescent="0.25">
      <c r="A34" s="6" t="s">
        <v>51</v>
      </c>
      <c r="B34" s="6" t="s">
        <v>58</v>
      </c>
      <c r="C34" s="4" t="s">
        <v>5</v>
      </c>
      <c r="D34" s="6">
        <v>1</v>
      </c>
      <c r="E34" s="13">
        <v>4</v>
      </c>
      <c r="F34" s="19">
        <v>10</v>
      </c>
      <c r="G34" s="12">
        <f t="shared" ref="G34:G65" si="1">D34*F34</f>
        <v>10</v>
      </c>
    </row>
    <row r="35" spans="1:8" ht="25.5" hidden="1" x14ac:dyDescent="0.25">
      <c r="A35" s="6" t="s">
        <v>291</v>
      </c>
      <c r="B35" s="6" t="s">
        <v>60</v>
      </c>
      <c r="C35" s="4" t="s">
        <v>5</v>
      </c>
      <c r="D35" s="6">
        <v>1</v>
      </c>
      <c r="E35" s="13">
        <v>3</v>
      </c>
      <c r="F35" s="19">
        <v>7</v>
      </c>
      <c r="G35" s="12">
        <f t="shared" si="1"/>
        <v>7</v>
      </c>
      <c r="H35" s="15" t="s">
        <v>349</v>
      </c>
    </row>
    <row r="36" spans="1:8" ht="25.5" hidden="1" x14ac:dyDescent="0.25">
      <c r="A36" s="6" t="s">
        <v>53</v>
      </c>
      <c r="B36" s="6" t="s">
        <v>62</v>
      </c>
      <c r="C36" s="4" t="s">
        <v>5</v>
      </c>
      <c r="D36" s="6">
        <v>2</v>
      </c>
      <c r="E36" s="13">
        <v>3</v>
      </c>
      <c r="F36" s="19">
        <v>7</v>
      </c>
      <c r="G36" s="12">
        <f t="shared" si="1"/>
        <v>14</v>
      </c>
      <c r="H36" s="12" t="s">
        <v>350</v>
      </c>
    </row>
    <row r="37" spans="1:8" ht="15" hidden="1" x14ac:dyDescent="0.25">
      <c r="A37" s="6" t="s">
        <v>55</v>
      </c>
      <c r="B37" s="6" t="s">
        <v>63</v>
      </c>
      <c r="C37" s="4" t="s">
        <v>5</v>
      </c>
      <c r="D37" s="6">
        <v>2</v>
      </c>
      <c r="E37" s="13">
        <v>4</v>
      </c>
      <c r="F37" s="19">
        <v>10</v>
      </c>
      <c r="G37" s="12">
        <f t="shared" si="1"/>
        <v>20</v>
      </c>
    </row>
    <row r="38" spans="1:8" ht="38.25" hidden="1" x14ac:dyDescent="0.25">
      <c r="A38" s="6" t="s">
        <v>57</v>
      </c>
      <c r="B38" s="6" t="s">
        <v>64</v>
      </c>
      <c r="C38" s="4" t="s">
        <v>5</v>
      </c>
      <c r="D38" s="6">
        <v>4</v>
      </c>
      <c r="E38" s="13">
        <v>4</v>
      </c>
      <c r="F38" s="19">
        <v>10</v>
      </c>
      <c r="G38" s="12">
        <f t="shared" si="1"/>
        <v>40</v>
      </c>
    </row>
    <row r="39" spans="1:8" ht="15" hidden="1" x14ac:dyDescent="0.25">
      <c r="A39" s="6" t="s">
        <v>59</v>
      </c>
      <c r="B39" s="6" t="s">
        <v>65</v>
      </c>
      <c r="C39" s="4" t="s">
        <v>5</v>
      </c>
      <c r="D39" s="6">
        <v>1</v>
      </c>
      <c r="E39" s="13">
        <v>4</v>
      </c>
      <c r="F39" s="19">
        <v>10</v>
      </c>
      <c r="G39" s="12">
        <f t="shared" si="1"/>
        <v>10</v>
      </c>
    </row>
    <row r="40" spans="1:8" ht="25.5" hidden="1" x14ac:dyDescent="0.25">
      <c r="A40" s="6" t="s">
        <v>61</v>
      </c>
      <c r="B40" s="6" t="s">
        <v>66</v>
      </c>
      <c r="C40" s="4" t="s">
        <v>5</v>
      </c>
      <c r="D40" s="6">
        <v>1</v>
      </c>
      <c r="E40" s="13">
        <v>4</v>
      </c>
      <c r="F40" s="19">
        <v>10</v>
      </c>
      <c r="G40" s="12">
        <f t="shared" si="1"/>
        <v>10</v>
      </c>
    </row>
    <row r="41" spans="1:8" ht="51" hidden="1" x14ac:dyDescent="0.25">
      <c r="A41" s="12" t="s">
        <v>67</v>
      </c>
      <c r="B41" s="11" t="s">
        <v>293</v>
      </c>
      <c r="C41" s="13" t="s">
        <v>5</v>
      </c>
      <c r="D41" s="12">
        <v>2</v>
      </c>
      <c r="E41" s="13">
        <v>4</v>
      </c>
      <c r="F41" s="19">
        <v>10</v>
      </c>
      <c r="G41" s="12">
        <f t="shared" si="1"/>
        <v>20</v>
      </c>
    </row>
    <row r="42" spans="1:8" ht="15" hidden="1" x14ac:dyDescent="0.2">
      <c r="A42" s="6" t="s">
        <v>68</v>
      </c>
      <c r="B42" s="5" t="s">
        <v>269</v>
      </c>
      <c r="C42" s="4" t="s">
        <v>5</v>
      </c>
      <c r="D42" s="6">
        <v>4</v>
      </c>
      <c r="E42" s="13">
        <v>4</v>
      </c>
      <c r="F42" s="19">
        <v>10</v>
      </c>
      <c r="G42" s="12">
        <f t="shared" si="1"/>
        <v>40</v>
      </c>
    </row>
    <row r="43" spans="1:8" ht="25.5" hidden="1" x14ac:dyDescent="0.25">
      <c r="A43" s="6" t="s">
        <v>69</v>
      </c>
      <c r="B43" s="6" t="s">
        <v>294</v>
      </c>
      <c r="C43" s="4" t="s">
        <v>5</v>
      </c>
      <c r="D43" s="6">
        <v>4</v>
      </c>
      <c r="E43" s="13">
        <v>4</v>
      </c>
      <c r="F43" s="19">
        <v>10</v>
      </c>
      <c r="G43" s="12">
        <f t="shared" si="1"/>
        <v>40</v>
      </c>
    </row>
    <row r="44" spans="1:8" ht="51" hidden="1" x14ac:dyDescent="0.25">
      <c r="A44" s="6" t="s">
        <v>70</v>
      </c>
      <c r="B44" s="6" t="s">
        <v>71</v>
      </c>
      <c r="C44" s="4" t="s">
        <v>5</v>
      </c>
      <c r="D44" s="6">
        <v>3</v>
      </c>
      <c r="E44" s="13">
        <v>4</v>
      </c>
      <c r="F44" s="19">
        <v>10</v>
      </c>
      <c r="G44" s="12">
        <f t="shared" si="1"/>
        <v>30</v>
      </c>
    </row>
    <row r="45" spans="1:8" ht="63.75" hidden="1" x14ac:dyDescent="0.25">
      <c r="A45" s="12" t="s">
        <v>72</v>
      </c>
      <c r="B45" s="11" t="s">
        <v>258</v>
      </c>
      <c r="C45" s="13" t="s">
        <v>5</v>
      </c>
      <c r="D45" s="12">
        <v>3</v>
      </c>
      <c r="E45" s="13">
        <v>4</v>
      </c>
      <c r="F45" s="19">
        <v>10</v>
      </c>
      <c r="G45" s="12">
        <f t="shared" si="1"/>
        <v>30</v>
      </c>
    </row>
    <row r="46" spans="1:8" ht="25.5" hidden="1" x14ac:dyDescent="0.25">
      <c r="A46" s="6" t="s">
        <v>73</v>
      </c>
      <c r="B46" s="6" t="s">
        <v>74</v>
      </c>
      <c r="C46" s="4" t="s">
        <v>5</v>
      </c>
      <c r="D46" s="6">
        <v>1</v>
      </c>
      <c r="E46" s="13">
        <v>4</v>
      </c>
      <c r="F46" s="19">
        <v>10</v>
      </c>
      <c r="G46" s="12">
        <f t="shared" si="1"/>
        <v>10</v>
      </c>
    </row>
    <row r="47" spans="1:8" ht="15" hidden="1" x14ac:dyDescent="0.25">
      <c r="A47" s="6" t="s">
        <v>75</v>
      </c>
      <c r="B47" s="6" t="s">
        <v>76</v>
      </c>
      <c r="C47" s="4" t="s">
        <v>5</v>
      </c>
      <c r="D47" s="6">
        <v>3</v>
      </c>
      <c r="E47" s="13">
        <v>4</v>
      </c>
      <c r="F47" s="19">
        <v>10</v>
      </c>
      <c r="G47" s="12">
        <f t="shared" si="1"/>
        <v>30</v>
      </c>
    </row>
    <row r="48" spans="1:8" ht="38.25" hidden="1" x14ac:dyDescent="0.25">
      <c r="A48" s="6" t="s">
        <v>77</v>
      </c>
      <c r="B48" s="6" t="s">
        <v>78</v>
      </c>
      <c r="C48" s="4" t="s">
        <v>5</v>
      </c>
      <c r="D48" s="6">
        <v>1</v>
      </c>
      <c r="E48" s="13">
        <v>4</v>
      </c>
      <c r="F48" s="19">
        <v>10</v>
      </c>
      <c r="G48" s="12">
        <f t="shared" si="1"/>
        <v>10</v>
      </c>
    </row>
    <row r="49" spans="1:8" ht="25.5" hidden="1" x14ac:dyDescent="0.25">
      <c r="A49" s="6" t="s">
        <v>79</v>
      </c>
      <c r="B49" s="6" t="s">
        <v>80</v>
      </c>
      <c r="C49" s="4" t="s">
        <v>5</v>
      </c>
      <c r="D49" s="6">
        <v>2</v>
      </c>
      <c r="E49" s="13">
        <v>4</v>
      </c>
      <c r="F49" s="19">
        <v>10</v>
      </c>
      <c r="G49" s="12">
        <f t="shared" si="1"/>
        <v>20</v>
      </c>
    </row>
    <row r="50" spans="1:8" ht="25.5" hidden="1" x14ac:dyDescent="0.25">
      <c r="A50" s="6" t="s">
        <v>81</v>
      </c>
      <c r="B50" s="6" t="s">
        <v>82</v>
      </c>
      <c r="C50" s="4" t="s">
        <v>5</v>
      </c>
      <c r="D50" s="6">
        <v>3</v>
      </c>
      <c r="E50" s="13">
        <v>4</v>
      </c>
      <c r="F50" s="19">
        <v>10</v>
      </c>
      <c r="G50" s="12">
        <f t="shared" si="1"/>
        <v>30</v>
      </c>
    </row>
    <row r="51" spans="1:8" ht="25.5" hidden="1" x14ac:dyDescent="0.25">
      <c r="A51" s="6" t="s">
        <v>83</v>
      </c>
      <c r="B51" s="6" t="s">
        <v>84</v>
      </c>
      <c r="C51" s="4" t="s">
        <v>5</v>
      </c>
      <c r="D51" s="6">
        <v>2</v>
      </c>
      <c r="E51" s="13">
        <v>4</v>
      </c>
      <c r="F51" s="19">
        <v>10</v>
      </c>
      <c r="G51" s="12">
        <f t="shared" si="1"/>
        <v>20</v>
      </c>
      <c r="H51" s="12" t="s">
        <v>336</v>
      </c>
    </row>
    <row r="52" spans="1:8" ht="25.5" hidden="1" x14ac:dyDescent="0.25">
      <c r="A52" s="6" t="s">
        <v>85</v>
      </c>
      <c r="B52" s="6" t="s">
        <v>86</v>
      </c>
      <c r="C52" s="4" t="s">
        <v>5</v>
      </c>
      <c r="D52" s="6">
        <v>2</v>
      </c>
      <c r="E52" s="13">
        <v>4</v>
      </c>
      <c r="F52" s="19">
        <v>10</v>
      </c>
      <c r="G52" s="12">
        <f t="shared" si="1"/>
        <v>20</v>
      </c>
    </row>
    <row r="53" spans="1:8" ht="25.5" hidden="1" x14ac:dyDescent="0.25">
      <c r="A53" s="6" t="s">
        <v>87</v>
      </c>
      <c r="B53" s="6" t="s">
        <v>88</v>
      </c>
      <c r="C53" s="4" t="s">
        <v>5</v>
      </c>
      <c r="D53" s="6">
        <v>2</v>
      </c>
      <c r="E53" s="13">
        <v>4</v>
      </c>
      <c r="F53" s="19">
        <v>10</v>
      </c>
      <c r="G53" s="12">
        <f t="shared" si="1"/>
        <v>20</v>
      </c>
    </row>
    <row r="54" spans="1:8" ht="25.5" hidden="1" x14ac:dyDescent="0.25">
      <c r="A54" s="6" t="s">
        <v>89</v>
      </c>
      <c r="B54" s="6" t="s">
        <v>90</v>
      </c>
      <c r="C54" s="4" t="s">
        <v>5</v>
      </c>
      <c r="D54" s="6">
        <v>3</v>
      </c>
      <c r="E54" s="13">
        <v>4</v>
      </c>
      <c r="F54" s="19">
        <v>10</v>
      </c>
      <c r="G54" s="12">
        <f t="shared" si="1"/>
        <v>30</v>
      </c>
    </row>
    <row r="55" spans="1:8" ht="25.5" hidden="1" x14ac:dyDescent="0.25">
      <c r="A55" s="6" t="s">
        <v>91</v>
      </c>
      <c r="B55" s="6" t="s">
        <v>92</v>
      </c>
      <c r="C55" s="4" t="s">
        <v>5</v>
      </c>
      <c r="D55" s="6">
        <v>3</v>
      </c>
      <c r="E55" s="13">
        <v>4</v>
      </c>
      <c r="F55" s="19">
        <v>10</v>
      </c>
      <c r="G55" s="12">
        <f t="shared" si="1"/>
        <v>30</v>
      </c>
    </row>
    <row r="56" spans="1:8" ht="25.5" hidden="1" x14ac:dyDescent="0.25">
      <c r="A56" s="6" t="s">
        <v>93</v>
      </c>
      <c r="B56" s="6" t="s">
        <v>94</v>
      </c>
      <c r="C56" s="4" t="s">
        <v>5</v>
      </c>
      <c r="D56" s="6">
        <v>2</v>
      </c>
      <c r="E56" s="13">
        <v>4</v>
      </c>
      <c r="F56" s="19">
        <v>10</v>
      </c>
      <c r="G56" s="12">
        <f t="shared" si="1"/>
        <v>20</v>
      </c>
    </row>
    <row r="57" spans="1:8" ht="15" hidden="1" x14ac:dyDescent="0.25">
      <c r="A57" s="6" t="s">
        <v>295</v>
      </c>
      <c r="B57" s="6" t="s">
        <v>96</v>
      </c>
      <c r="C57" s="4" t="s">
        <v>5</v>
      </c>
      <c r="D57" s="6">
        <v>2</v>
      </c>
      <c r="E57" s="13">
        <v>4</v>
      </c>
      <c r="F57" s="19">
        <v>10</v>
      </c>
      <c r="G57" s="12">
        <f t="shared" si="1"/>
        <v>20</v>
      </c>
    </row>
    <row r="58" spans="1:8" ht="38.25" hidden="1" x14ac:dyDescent="0.25">
      <c r="A58" s="6" t="s">
        <v>95</v>
      </c>
      <c r="B58" s="6" t="s">
        <v>97</v>
      </c>
      <c r="C58" s="4" t="s">
        <v>5</v>
      </c>
      <c r="D58" s="6">
        <v>3</v>
      </c>
      <c r="E58" s="13">
        <v>4</v>
      </c>
      <c r="F58" s="19">
        <v>10</v>
      </c>
      <c r="G58" s="12">
        <f t="shared" si="1"/>
        <v>30</v>
      </c>
    </row>
    <row r="59" spans="1:8" ht="38.25" hidden="1" x14ac:dyDescent="0.25">
      <c r="A59" s="6" t="s">
        <v>98</v>
      </c>
      <c r="B59" s="6" t="s">
        <v>99</v>
      </c>
      <c r="C59" s="4" t="s">
        <v>5</v>
      </c>
      <c r="D59" s="6">
        <v>2</v>
      </c>
      <c r="E59" s="13">
        <v>4</v>
      </c>
      <c r="F59" s="19">
        <v>10</v>
      </c>
      <c r="G59" s="12">
        <f t="shared" si="1"/>
        <v>20</v>
      </c>
    </row>
    <row r="60" spans="1:8" ht="76.5" hidden="1" x14ac:dyDescent="0.25">
      <c r="A60" s="12" t="s">
        <v>100</v>
      </c>
      <c r="B60" s="11" t="s">
        <v>257</v>
      </c>
      <c r="C60" s="13" t="s">
        <v>5</v>
      </c>
      <c r="D60" s="12">
        <v>3</v>
      </c>
      <c r="E60" s="13">
        <v>4</v>
      </c>
      <c r="F60" s="19">
        <v>10</v>
      </c>
      <c r="G60" s="12">
        <f t="shared" si="1"/>
        <v>30</v>
      </c>
    </row>
    <row r="61" spans="1:8" ht="25.5" hidden="1" x14ac:dyDescent="0.25">
      <c r="A61" s="6" t="s">
        <v>101</v>
      </c>
      <c r="B61" s="6" t="s">
        <v>102</v>
      </c>
      <c r="C61" s="4" t="s">
        <v>5</v>
      </c>
      <c r="D61" s="6">
        <v>3</v>
      </c>
      <c r="E61" s="13">
        <v>4</v>
      </c>
      <c r="F61" s="19">
        <v>10</v>
      </c>
      <c r="G61" s="12">
        <f t="shared" si="1"/>
        <v>30</v>
      </c>
    </row>
    <row r="62" spans="1:8" ht="25.5" hidden="1" x14ac:dyDescent="0.25">
      <c r="A62" s="6" t="s">
        <v>103</v>
      </c>
      <c r="B62" s="6" t="s">
        <v>104</v>
      </c>
      <c r="C62" s="4" t="s">
        <v>5</v>
      </c>
      <c r="D62" s="6">
        <v>2</v>
      </c>
      <c r="E62" s="13">
        <v>4</v>
      </c>
      <c r="F62" s="19">
        <v>10</v>
      </c>
      <c r="G62" s="12">
        <f t="shared" si="1"/>
        <v>20</v>
      </c>
    </row>
    <row r="63" spans="1:8" ht="25.5" hidden="1" x14ac:dyDescent="0.25">
      <c r="A63" s="6" t="s">
        <v>105</v>
      </c>
      <c r="B63" s="6" t="s">
        <v>106</v>
      </c>
      <c r="C63" s="4" t="s">
        <v>5</v>
      </c>
      <c r="D63" s="6">
        <v>1</v>
      </c>
      <c r="E63" s="13">
        <v>4</v>
      </c>
      <c r="F63" s="19">
        <v>10</v>
      </c>
      <c r="G63" s="12">
        <f t="shared" si="1"/>
        <v>10</v>
      </c>
    </row>
    <row r="64" spans="1:8" ht="15" hidden="1" x14ac:dyDescent="0.25">
      <c r="A64" s="6" t="s">
        <v>107</v>
      </c>
      <c r="B64" s="6" t="s">
        <v>108</v>
      </c>
      <c r="C64" s="4" t="s">
        <v>5</v>
      </c>
      <c r="D64" s="6">
        <v>2</v>
      </c>
      <c r="E64" s="13">
        <v>4</v>
      </c>
      <c r="F64" s="19">
        <v>10</v>
      </c>
      <c r="G64" s="12">
        <f t="shared" si="1"/>
        <v>20</v>
      </c>
    </row>
    <row r="65" spans="1:7" ht="51" hidden="1" x14ac:dyDescent="0.25">
      <c r="A65" s="6" t="s">
        <v>109</v>
      </c>
      <c r="B65" s="6" t="s">
        <v>296</v>
      </c>
      <c r="C65" s="4" t="s">
        <v>5</v>
      </c>
      <c r="D65" s="6">
        <v>2</v>
      </c>
      <c r="E65" s="13">
        <v>4</v>
      </c>
      <c r="F65" s="19">
        <v>10</v>
      </c>
      <c r="G65" s="12">
        <f t="shared" si="1"/>
        <v>20</v>
      </c>
    </row>
    <row r="66" spans="1:7" ht="15" hidden="1" x14ac:dyDescent="0.25">
      <c r="A66" s="6" t="s">
        <v>110</v>
      </c>
      <c r="B66" s="6" t="s">
        <v>111</v>
      </c>
      <c r="C66" s="4" t="s">
        <v>5</v>
      </c>
      <c r="D66" s="6">
        <v>2</v>
      </c>
      <c r="E66" s="13">
        <v>4</v>
      </c>
      <c r="F66" s="19">
        <v>10</v>
      </c>
      <c r="G66" s="12">
        <f t="shared" ref="G66:G97" si="2">D66*F66</f>
        <v>20</v>
      </c>
    </row>
    <row r="67" spans="1:7" ht="15" hidden="1" x14ac:dyDescent="0.25">
      <c r="A67" s="6" t="s">
        <v>112</v>
      </c>
      <c r="B67" s="6" t="s">
        <v>113</v>
      </c>
      <c r="C67" s="4" t="s">
        <v>5</v>
      </c>
      <c r="D67" s="6">
        <v>2</v>
      </c>
      <c r="E67" s="13">
        <v>4</v>
      </c>
      <c r="F67" s="19">
        <v>10</v>
      </c>
      <c r="G67" s="12">
        <f t="shared" si="2"/>
        <v>20</v>
      </c>
    </row>
    <row r="68" spans="1:7" ht="15" hidden="1" x14ac:dyDescent="0.25">
      <c r="A68" s="6" t="s">
        <v>114</v>
      </c>
      <c r="B68" s="6" t="s">
        <v>115</v>
      </c>
      <c r="C68" s="4" t="s">
        <v>5</v>
      </c>
      <c r="D68" s="6">
        <v>2</v>
      </c>
      <c r="E68" s="13">
        <v>4</v>
      </c>
      <c r="F68" s="19">
        <v>10</v>
      </c>
      <c r="G68" s="12">
        <f t="shared" si="2"/>
        <v>20</v>
      </c>
    </row>
    <row r="69" spans="1:7" ht="15" hidden="1" x14ac:dyDescent="0.25">
      <c r="A69" s="6" t="s">
        <v>116</v>
      </c>
      <c r="B69" s="6" t="s">
        <v>117</v>
      </c>
      <c r="C69" s="4" t="s">
        <v>5</v>
      </c>
      <c r="D69" s="6">
        <v>2</v>
      </c>
      <c r="E69" s="13">
        <v>4</v>
      </c>
      <c r="F69" s="19">
        <v>10</v>
      </c>
      <c r="G69" s="12">
        <f t="shared" si="2"/>
        <v>20</v>
      </c>
    </row>
    <row r="70" spans="1:7" ht="38.25" hidden="1" x14ac:dyDescent="0.25">
      <c r="A70" s="6" t="s">
        <v>118</v>
      </c>
      <c r="B70" s="6" t="s">
        <v>119</v>
      </c>
      <c r="C70" s="4" t="s">
        <v>5</v>
      </c>
      <c r="D70" s="6">
        <v>3</v>
      </c>
      <c r="E70" s="13">
        <v>4</v>
      </c>
      <c r="F70" s="19">
        <v>10</v>
      </c>
      <c r="G70" s="12">
        <f t="shared" si="2"/>
        <v>30</v>
      </c>
    </row>
    <row r="71" spans="1:7" ht="25.5" hidden="1" x14ac:dyDescent="0.25">
      <c r="A71" s="6" t="s">
        <v>120</v>
      </c>
      <c r="B71" s="6" t="s">
        <v>121</v>
      </c>
      <c r="C71" s="4" t="s">
        <v>5</v>
      </c>
      <c r="D71" s="6">
        <v>2</v>
      </c>
      <c r="E71" s="13">
        <v>4</v>
      </c>
      <c r="F71" s="19">
        <v>10</v>
      </c>
      <c r="G71" s="12">
        <f t="shared" si="2"/>
        <v>20</v>
      </c>
    </row>
    <row r="72" spans="1:7" ht="38.25" hidden="1" x14ac:dyDescent="0.25">
      <c r="A72" s="6" t="s">
        <v>122</v>
      </c>
      <c r="B72" s="6" t="s">
        <v>123</v>
      </c>
      <c r="C72" s="4" t="s">
        <v>5</v>
      </c>
      <c r="D72" s="6">
        <v>3</v>
      </c>
      <c r="E72" s="13">
        <v>4</v>
      </c>
      <c r="F72" s="19">
        <v>10</v>
      </c>
      <c r="G72" s="12">
        <f t="shared" si="2"/>
        <v>30</v>
      </c>
    </row>
    <row r="73" spans="1:7" ht="25.5" hidden="1" x14ac:dyDescent="0.25">
      <c r="A73" s="6" t="s">
        <v>124</v>
      </c>
      <c r="B73" s="6" t="s">
        <v>125</v>
      </c>
      <c r="C73" s="4" t="s">
        <v>5</v>
      </c>
      <c r="D73" s="6">
        <v>3</v>
      </c>
      <c r="E73" s="13">
        <v>4</v>
      </c>
      <c r="F73" s="19">
        <v>10</v>
      </c>
      <c r="G73" s="12">
        <f t="shared" si="2"/>
        <v>30</v>
      </c>
    </row>
    <row r="74" spans="1:7" ht="25.5" hidden="1" x14ac:dyDescent="0.25">
      <c r="A74" s="6" t="s">
        <v>126</v>
      </c>
      <c r="B74" s="6" t="s">
        <v>127</v>
      </c>
      <c r="C74" s="4" t="s">
        <v>5</v>
      </c>
      <c r="D74" s="6">
        <v>3</v>
      </c>
      <c r="E74" s="13">
        <v>4</v>
      </c>
      <c r="F74" s="19">
        <v>10</v>
      </c>
      <c r="G74" s="12">
        <f t="shared" si="2"/>
        <v>30</v>
      </c>
    </row>
    <row r="75" spans="1:7" ht="25.5" hidden="1" x14ac:dyDescent="0.25">
      <c r="A75" s="6" t="s">
        <v>128</v>
      </c>
      <c r="B75" s="6" t="s">
        <v>129</v>
      </c>
      <c r="C75" s="4" t="s">
        <v>5</v>
      </c>
      <c r="D75" s="6">
        <v>1</v>
      </c>
      <c r="E75" s="13">
        <v>4</v>
      </c>
      <c r="F75" s="19">
        <v>10</v>
      </c>
      <c r="G75" s="12">
        <f t="shared" si="2"/>
        <v>10</v>
      </c>
    </row>
    <row r="76" spans="1:7" ht="38.25" hidden="1" x14ac:dyDescent="0.25">
      <c r="A76" s="6" t="s">
        <v>130</v>
      </c>
      <c r="B76" s="6" t="s">
        <v>131</v>
      </c>
      <c r="C76" s="4" t="s">
        <v>5</v>
      </c>
      <c r="D76" s="6">
        <v>3</v>
      </c>
      <c r="E76" s="13">
        <v>4</v>
      </c>
      <c r="F76" s="19">
        <v>10</v>
      </c>
      <c r="G76" s="12">
        <f t="shared" si="2"/>
        <v>30</v>
      </c>
    </row>
    <row r="77" spans="1:7" ht="25.5" hidden="1" x14ac:dyDescent="0.25">
      <c r="A77" s="6" t="s">
        <v>132</v>
      </c>
      <c r="B77" s="6" t="s">
        <v>133</v>
      </c>
      <c r="C77" s="4" t="s">
        <v>5</v>
      </c>
      <c r="D77" s="6">
        <v>2</v>
      </c>
      <c r="E77" s="13">
        <v>4</v>
      </c>
      <c r="F77" s="19">
        <v>10</v>
      </c>
      <c r="G77" s="12">
        <f t="shared" si="2"/>
        <v>20</v>
      </c>
    </row>
    <row r="78" spans="1:7" ht="38.25" hidden="1" x14ac:dyDescent="0.25">
      <c r="A78" s="6" t="s">
        <v>134</v>
      </c>
      <c r="B78" s="6" t="s">
        <v>135</v>
      </c>
      <c r="C78" s="4" t="s">
        <v>5</v>
      </c>
      <c r="D78" s="6">
        <v>2</v>
      </c>
      <c r="E78" s="13">
        <v>4</v>
      </c>
      <c r="F78" s="19">
        <v>10</v>
      </c>
      <c r="G78" s="12">
        <f t="shared" si="2"/>
        <v>20</v>
      </c>
    </row>
    <row r="79" spans="1:7" ht="15" hidden="1" x14ac:dyDescent="0.25">
      <c r="A79" s="6" t="s">
        <v>136</v>
      </c>
      <c r="B79" s="6" t="s">
        <v>137</v>
      </c>
      <c r="C79" s="4" t="s">
        <v>5</v>
      </c>
      <c r="D79" s="6">
        <v>2</v>
      </c>
      <c r="E79" s="13">
        <v>4</v>
      </c>
      <c r="F79" s="19">
        <v>10</v>
      </c>
      <c r="G79" s="12">
        <f t="shared" si="2"/>
        <v>20</v>
      </c>
    </row>
    <row r="80" spans="1:7" ht="25.5" hidden="1" x14ac:dyDescent="0.25">
      <c r="A80" s="6" t="s">
        <v>138</v>
      </c>
      <c r="B80" s="6" t="s">
        <v>139</v>
      </c>
      <c r="C80" s="4" t="s">
        <v>5</v>
      </c>
      <c r="D80" s="6">
        <v>2</v>
      </c>
      <c r="E80" s="13">
        <v>4</v>
      </c>
      <c r="F80" s="19">
        <v>10</v>
      </c>
      <c r="G80" s="12">
        <f t="shared" si="2"/>
        <v>20</v>
      </c>
    </row>
    <row r="81" spans="1:8" ht="25.5" hidden="1" x14ac:dyDescent="0.25">
      <c r="A81" s="6" t="s">
        <v>140</v>
      </c>
      <c r="B81" s="6" t="s">
        <v>141</v>
      </c>
      <c r="C81" s="4" t="s">
        <v>5</v>
      </c>
      <c r="D81" s="6">
        <v>3</v>
      </c>
      <c r="E81" s="13">
        <v>4</v>
      </c>
      <c r="F81" s="19">
        <v>10</v>
      </c>
      <c r="G81" s="12">
        <f t="shared" si="2"/>
        <v>30</v>
      </c>
    </row>
    <row r="82" spans="1:8" ht="15" hidden="1" x14ac:dyDescent="0.25">
      <c r="A82" s="6" t="s">
        <v>142</v>
      </c>
      <c r="B82" s="6" t="s">
        <v>143</v>
      </c>
      <c r="C82" s="4" t="s">
        <v>5</v>
      </c>
      <c r="D82" s="6">
        <v>3</v>
      </c>
      <c r="E82" s="13">
        <v>4</v>
      </c>
      <c r="F82" s="19">
        <v>10</v>
      </c>
      <c r="G82" s="12">
        <f t="shared" si="2"/>
        <v>30</v>
      </c>
    </row>
    <row r="83" spans="1:8" ht="25.5" hidden="1" x14ac:dyDescent="0.25">
      <c r="A83" s="6" t="s">
        <v>144</v>
      </c>
      <c r="B83" s="6" t="s">
        <v>145</v>
      </c>
      <c r="C83" s="4" t="s">
        <v>5</v>
      </c>
      <c r="D83" s="6">
        <v>3</v>
      </c>
      <c r="E83" s="13">
        <v>4</v>
      </c>
      <c r="F83" s="19">
        <v>10</v>
      </c>
      <c r="G83" s="12">
        <f t="shared" si="2"/>
        <v>30</v>
      </c>
    </row>
    <row r="84" spans="1:8" ht="15" hidden="1" x14ac:dyDescent="0.25">
      <c r="A84" s="6" t="s">
        <v>146</v>
      </c>
      <c r="B84" s="6" t="s">
        <v>147</v>
      </c>
      <c r="C84" s="4" t="s">
        <v>5</v>
      </c>
      <c r="D84" s="6">
        <v>3</v>
      </c>
      <c r="E84" s="13">
        <v>4</v>
      </c>
      <c r="F84" s="19">
        <v>10</v>
      </c>
      <c r="G84" s="12">
        <f t="shared" si="2"/>
        <v>30</v>
      </c>
    </row>
    <row r="85" spans="1:8" ht="89.25" hidden="1" x14ac:dyDescent="0.25">
      <c r="A85" s="6" t="s">
        <v>148</v>
      </c>
      <c r="B85" s="6" t="s">
        <v>247</v>
      </c>
      <c r="C85" s="4" t="s">
        <v>5</v>
      </c>
      <c r="D85" s="6">
        <v>2</v>
      </c>
      <c r="E85" s="13">
        <v>4</v>
      </c>
      <c r="F85" s="19">
        <v>10</v>
      </c>
      <c r="G85" s="12">
        <f t="shared" si="2"/>
        <v>20</v>
      </c>
    </row>
    <row r="86" spans="1:8" ht="15" hidden="1" x14ac:dyDescent="0.25">
      <c r="A86" s="6" t="s">
        <v>149</v>
      </c>
      <c r="B86" s="6" t="s">
        <v>150</v>
      </c>
      <c r="C86" s="4" t="s">
        <v>5</v>
      </c>
      <c r="D86" s="6">
        <v>2</v>
      </c>
      <c r="E86" s="13">
        <v>4</v>
      </c>
      <c r="F86" s="19">
        <v>10</v>
      </c>
      <c r="G86" s="12">
        <f t="shared" si="2"/>
        <v>20</v>
      </c>
    </row>
    <row r="87" spans="1:8" ht="25.5" hidden="1" x14ac:dyDescent="0.25">
      <c r="A87" s="6" t="s">
        <v>151</v>
      </c>
      <c r="B87" s="6" t="s">
        <v>152</v>
      </c>
      <c r="C87" s="4" t="s">
        <v>5</v>
      </c>
      <c r="D87" s="6">
        <v>2</v>
      </c>
      <c r="E87" s="13">
        <v>4</v>
      </c>
      <c r="F87" s="19">
        <v>10</v>
      </c>
      <c r="G87" s="12">
        <f t="shared" si="2"/>
        <v>20</v>
      </c>
    </row>
    <row r="88" spans="1:8" ht="76.5" hidden="1" x14ac:dyDescent="0.25">
      <c r="A88" s="12" t="s">
        <v>153</v>
      </c>
      <c r="B88" s="11" t="s">
        <v>256</v>
      </c>
      <c r="C88" s="13" t="s">
        <v>5</v>
      </c>
      <c r="D88" s="12">
        <v>4</v>
      </c>
      <c r="E88" s="13">
        <v>2</v>
      </c>
      <c r="F88" s="19">
        <v>4</v>
      </c>
      <c r="G88" s="12">
        <f t="shared" si="2"/>
        <v>16</v>
      </c>
      <c r="H88" s="15" t="s">
        <v>319</v>
      </c>
    </row>
    <row r="89" spans="1:8" ht="25.5" hidden="1" x14ac:dyDescent="0.25">
      <c r="A89" s="6" t="s">
        <v>154</v>
      </c>
      <c r="B89" s="6" t="s">
        <v>155</v>
      </c>
      <c r="C89" s="4" t="s">
        <v>5</v>
      </c>
      <c r="D89" s="6">
        <v>2</v>
      </c>
      <c r="E89" s="13">
        <v>4</v>
      </c>
      <c r="F89" s="19">
        <v>10</v>
      </c>
      <c r="G89" s="12">
        <f t="shared" si="2"/>
        <v>20</v>
      </c>
    </row>
    <row r="90" spans="1:8" ht="15" hidden="1" x14ac:dyDescent="0.25">
      <c r="A90" s="6" t="s">
        <v>156</v>
      </c>
      <c r="B90" s="6" t="s">
        <v>157</v>
      </c>
      <c r="C90" s="4" t="s">
        <v>5</v>
      </c>
      <c r="D90" s="6">
        <v>2</v>
      </c>
      <c r="E90" s="13">
        <v>4</v>
      </c>
      <c r="F90" s="19">
        <v>10</v>
      </c>
      <c r="G90" s="12">
        <f t="shared" si="2"/>
        <v>20</v>
      </c>
    </row>
    <row r="91" spans="1:8" ht="38.25" hidden="1" x14ac:dyDescent="0.25">
      <c r="A91" s="12" t="s">
        <v>158</v>
      </c>
      <c r="B91" s="11" t="s">
        <v>255</v>
      </c>
      <c r="C91" s="13" t="s">
        <v>5</v>
      </c>
      <c r="D91" s="12">
        <v>2</v>
      </c>
      <c r="E91" s="13">
        <v>4</v>
      </c>
      <c r="F91" s="19">
        <v>10</v>
      </c>
      <c r="G91" s="12">
        <f t="shared" si="2"/>
        <v>20</v>
      </c>
    </row>
    <row r="92" spans="1:8" ht="38.25" hidden="1" x14ac:dyDescent="0.25">
      <c r="A92" s="6" t="s">
        <v>159</v>
      </c>
      <c r="B92" s="6" t="s">
        <v>160</v>
      </c>
      <c r="C92" s="4" t="s">
        <v>5</v>
      </c>
      <c r="D92" s="6">
        <v>2</v>
      </c>
      <c r="E92" s="13">
        <v>4</v>
      </c>
      <c r="F92" s="19">
        <v>10</v>
      </c>
      <c r="G92" s="12">
        <f t="shared" si="2"/>
        <v>20</v>
      </c>
    </row>
    <row r="93" spans="1:8" ht="38.25" hidden="1" x14ac:dyDescent="0.25">
      <c r="A93" s="6" t="s">
        <v>161</v>
      </c>
      <c r="B93" s="6" t="s">
        <v>162</v>
      </c>
      <c r="C93" s="4" t="s">
        <v>5</v>
      </c>
      <c r="D93" s="6">
        <v>3</v>
      </c>
      <c r="E93" s="13">
        <v>4</v>
      </c>
      <c r="F93" s="19">
        <v>10</v>
      </c>
      <c r="G93" s="12">
        <f t="shared" si="2"/>
        <v>30</v>
      </c>
    </row>
    <row r="94" spans="1:8" ht="38.25" hidden="1" x14ac:dyDescent="0.25">
      <c r="A94" s="6" t="s">
        <v>163</v>
      </c>
      <c r="B94" s="6" t="s">
        <v>164</v>
      </c>
      <c r="C94" s="4" t="s">
        <v>5</v>
      </c>
      <c r="D94" s="6">
        <v>3</v>
      </c>
      <c r="E94" s="13">
        <v>4</v>
      </c>
      <c r="F94" s="19">
        <v>10</v>
      </c>
      <c r="G94" s="12">
        <f t="shared" si="2"/>
        <v>30</v>
      </c>
    </row>
    <row r="95" spans="1:8" ht="25.5" hidden="1" x14ac:dyDescent="0.25">
      <c r="A95" s="6" t="s">
        <v>165</v>
      </c>
      <c r="B95" s="6" t="s">
        <v>166</v>
      </c>
      <c r="C95" s="4" t="s">
        <v>5</v>
      </c>
      <c r="D95" s="6">
        <v>3</v>
      </c>
      <c r="E95" s="13">
        <v>4</v>
      </c>
      <c r="F95" s="19">
        <v>10</v>
      </c>
      <c r="G95" s="12">
        <f t="shared" si="2"/>
        <v>30</v>
      </c>
    </row>
    <row r="96" spans="1:8" ht="25.5" hidden="1" x14ac:dyDescent="0.25">
      <c r="A96" s="6" t="s">
        <v>167</v>
      </c>
      <c r="B96" s="6" t="s">
        <v>168</v>
      </c>
      <c r="C96" s="4" t="s">
        <v>5</v>
      </c>
      <c r="D96" s="6">
        <v>3</v>
      </c>
      <c r="E96" s="13">
        <v>4</v>
      </c>
      <c r="F96" s="19">
        <v>10</v>
      </c>
      <c r="G96" s="12">
        <f t="shared" si="2"/>
        <v>30</v>
      </c>
    </row>
    <row r="97" spans="1:8" ht="38.25" hidden="1" x14ac:dyDescent="0.25">
      <c r="A97" s="6" t="s">
        <v>169</v>
      </c>
      <c r="B97" s="6" t="s">
        <v>170</v>
      </c>
      <c r="C97" s="4" t="s">
        <v>5</v>
      </c>
      <c r="D97" s="6">
        <v>2</v>
      </c>
      <c r="E97" s="13">
        <v>4</v>
      </c>
      <c r="F97" s="19">
        <v>10</v>
      </c>
      <c r="G97" s="12">
        <f t="shared" si="2"/>
        <v>20</v>
      </c>
    </row>
    <row r="98" spans="1:8" ht="38.25" hidden="1" x14ac:dyDescent="0.25">
      <c r="A98" s="12" t="s">
        <v>171</v>
      </c>
      <c r="B98" s="11" t="s">
        <v>297</v>
      </c>
      <c r="C98" s="13" t="s">
        <v>5</v>
      </c>
      <c r="D98" s="12">
        <v>2</v>
      </c>
      <c r="E98" s="13">
        <v>4</v>
      </c>
      <c r="F98" s="19">
        <v>10</v>
      </c>
      <c r="G98" s="12">
        <f t="shared" ref="G98:G129" si="3">D98*F98</f>
        <v>20</v>
      </c>
    </row>
    <row r="99" spans="1:8" ht="25.5" hidden="1" x14ac:dyDescent="0.25">
      <c r="A99" s="12" t="s">
        <v>298</v>
      </c>
      <c r="B99" s="6" t="s">
        <v>173</v>
      </c>
      <c r="C99" s="4" t="s">
        <v>5</v>
      </c>
      <c r="D99" s="6">
        <v>2</v>
      </c>
      <c r="E99" s="13">
        <v>4</v>
      </c>
      <c r="F99" s="19">
        <v>10</v>
      </c>
      <c r="G99" s="12">
        <f t="shared" si="3"/>
        <v>20</v>
      </c>
    </row>
    <row r="100" spans="1:8" ht="15" hidden="1" x14ac:dyDescent="0.25">
      <c r="A100" s="12" t="s">
        <v>172</v>
      </c>
      <c r="B100" s="6" t="s">
        <v>175</v>
      </c>
      <c r="C100" s="4" t="s">
        <v>5</v>
      </c>
      <c r="D100" s="6">
        <v>2</v>
      </c>
      <c r="E100" s="13">
        <v>4</v>
      </c>
      <c r="F100" s="19">
        <v>10</v>
      </c>
      <c r="G100" s="12">
        <f t="shared" si="3"/>
        <v>20</v>
      </c>
    </row>
    <row r="101" spans="1:8" ht="15" hidden="1" x14ac:dyDescent="0.25">
      <c r="A101" s="12" t="s">
        <v>174</v>
      </c>
      <c r="B101" s="6" t="s">
        <v>176</v>
      </c>
      <c r="C101" s="4" t="s">
        <v>5</v>
      </c>
      <c r="D101" s="6">
        <v>2</v>
      </c>
      <c r="E101" s="13">
        <v>4</v>
      </c>
      <c r="F101" s="19">
        <v>10</v>
      </c>
      <c r="G101" s="12">
        <f t="shared" si="3"/>
        <v>20</v>
      </c>
    </row>
    <row r="102" spans="1:8" ht="25.5" hidden="1" x14ac:dyDescent="0.25">
      <c r="A102" s="12" t="s">
        <v>179</v>
      </c>
      <c r="B102" s="11" t="s">
        <v>254</v>
      </c>
      <c r="C102" s="13" t="s">
        <v>5</v>
      </c>
      <c r="D102" s="12">
        <v>2</v>
      </c>
      <c r="E102" s="13">
        <v>4</v>
      </c>
      <c r="F102" s="19">
        <v>10</v>
      </c>
      <c r="G102" s="12">
        <f t="shared" si="3"/>
        <v>20</v>
      </c>
    </row>
    <row r="103" spans="1:8" ht="38.25" hidden="1" x14ac:dyDescent="0.25">
      <c r="A103" s="12" t="s">
        <v>180</v>
      </c>
      <c r="B103" s="11" t="s">
        <v>253</v>
      </c>
      <c r="C103" s="13" t="s">
        <v>5</v>
      </c>
      <c r="D103" s="12">
        <v>3</v>
      </c>
      <c r="E103" s="13">
        <v>4</v>
      </c>
      <c r="F103" s="19">
        <v>10</v>
      </c>
      <c r="G103" s="12">
        <f t="shared" si="3"/>
        <v>30</v>
      </c>
    </row>
    <row r="104" spans="1:8" ht="38.25" hidden="1" x14ac:dyDescent="0.2">
      <c r="A104" s="12" t="s">
        <v>181</v>
      </c>
      <c r="B104" s="8" t="s">
        <v>270</v>
      </c>
      <c r="C104" s="4" t="s">
        <v>5</v>
      </c>
      <c r="D104" s="6">
        <v>3</v>
      </c>
      <c r="E104" s="13">
        <v>4</v>
      </c>
      <c r="F104" s="19">
        <v>10</v>
      </c>
      <c r="G104" s="12">
        <f t="shared" si="3"/>
        <v>30</v>
      </c>
    </row>
    <row r="105" spans="1:8" ht="51" hidden="1" x14ac:dyDescent="0.25">
      <c r="A105" s="12" t="s">
        <v>182</v>
      </c>
      <c r="B105" s="11" t="s">
        <v>252</v>
      </c>
      <c r="C105" s="13" t="s">
        <v>5</v>
      </c>
      <c r="D105" s="12">
        <v>3</v>
      </c>
      <c r="E105" s="13">
        <v>4</v>
      </c>
      <c r="F105" s="19">
        <v>10</v>
      </c>
      <c r="G105" s="12">
        <f t="shared" si="3"/>
        <v>30</v>
      </c>
    </row>
    <row r="106" spans="1:8" ht="25.5" hidden="1" x14ac:dyDescent="0.25">
      <c r="A106" s="12" t="s">
        <v>286</v>
      </c>
      <c r="B106" s="11" t="s">
        <v>251</v>
      </c>
      <c r="C106" s="13" t="s">
        <v>5</v>
      </c>
      <c r="D106" s="12">
        <v>3</v>
      </c>
      <c r="E106" s="13">
        <v>4</v>
      </c>
      <c r="F106" s="19">
        <v>10</v>
      </c>
      <c r="G106" s="12">
        <f t="shared" si="3"/>
        <v>30</v>
      </c>
    </row>
    <row r="107" spans="1:8" ht="38.25" hidden="1" x14ac:dyDescent="0.25">
      <c r="A107" s="12" t="s">
        <v>183</v>
      </c>
      <c r="B107" s="6" t="s">
        <v>186</v>
      </c>
      <c r="C107" s="4" t="s">
        <v>5</v>
      </c>
      <c r="D107" s="6">
        <v>3</v>
      </c>
      <c r="E107" s="13">
        <v>4</v>
      </c>
      <c r="F107" s="19">
        <v>10</v>
      </c>
      <c r="G107" s="12">
        <f t="shared" si="3"/>
        <v>30</v>
      </c>
    </row>
    <row r="108" spans="1:8" ht="25.5" hidden="1" x14ac:dyDescent="0.25">
      <c r="A108" s="12" t="s">
        <v>184</v>
      </c>
      <c r="B108" s="6" t="s">
        <v>188</v>
      </c>
      <c r="C108" s="4" t="s">
        <v>5</v>
      </c>
      <c r="D108" s="6">
        <v>3</v>
      </c>
      <c r="E108" s="13">
        <v>3</v>
      </c>
      <c r="F108" s="19">
        <v>7</v>
      </c>
      <c r="G108" s="12">
        <f t="shared" si="3"/>
        <v>21</v>
      </c>
      <c r="H108" s="12" t="s">
        <v>320</v>
      </c>
    </row>
    <row r="109" spans="1:8" ht="25.5" hidden="1" x14ac:dyDescent="0.25">
      <c r="A109" s="12" t="s">
        <v>185</v>
      </c>
      <c r="B109" s="6" t="s">
        <v>190</v>
      </c>
      <c r="C109" s="4" t="s">
        <v>5</v>
      </c>
      <c r="D109" s="6">
        <v>3</v>
      </c>
      <c r="E109" s="13">
        <v>4</v>
      </c>
      <c r="F109" s="19">
        <v>10</v>
      </c>
      <c r="G109" s="12">
        <f t="shared" si="3"/>
        <v>30</v>
      </c>
    </row>
    <row r="110" spans="1:8" ht="38.25" hidden="1" x14ac:dyDescent="0.25">
      <c r="A110" s="12" t="s">
        <v>187</v>
      </c>
      <c r="B110" s="6" t="s">
        <v>192</v>
      </c>
      <c r="C110" s="4" t="s">
        <v>5</v>
      </c>
      <c r="D110" s="6">
        <v>3</v>
      </c>
      <c r="E110" s="13">
        <v>4</v>
      </c>
      <c r="F110" s="19">
        <v>10</v>
      </c>
      <c r="G110" s="12">
        <f t="shared" si="3"/>
        <v>30</v>
      </c>
    </row>
    <row r="111" spans="1:8" ht="38.25" hidden="1" x14ac:dyDescent="0.25">
      <c r="A111" s="12" t="s">
        <v>189</v>
      </c>
      <c r="B111" s="6" t="s">
        <v>310</v>
      </c>
      <c r="C111" s="4" t="s">
        <v>5</v>
      </c>
      <c r="D111" s="6">
        <v>3</v>
      </c>
      <c r="E111" s="13">
        <v>4</v>
      </c>
      <c r="F111" s="19">
        <v>10</v>
      </c>
      <c r="G111" s="12">
        <f t="shared" si="3"/>
        <v>30</v>
      </c>
    </row>
    <row r="112" spans="1:8" ht="25.5" hidden="1" x14ac:dyDescent="0.25">
      <c r="A112" s="12" t="s">
        <v>191</v>
      </c>
      <c r="B112" s="6" t="s">
        <v>195</v>
      </c>
      <c r="C112" s="4" t="s">
        <v>5</v>
      </c>
      <c r="D112" s="6">
        <v>3</v>
      </c>
      <c r="E112" s="13">
        <v>4</v>
      </c>
      <c r="F112" s="19">
        <v>10</v>
      </c>
      <c r="G112" s="12">
        <f t="shared" si="3"/>
        <v>30</v>
      </c>
    </row>
    <row r="113" spans="1:7" ht="25.5" hidden="1" x14ac:dyDescent="0.25">
      <c r="A113" s="12" t="s">
        <v>193</v>
      </c>
      <c r="B113" s="6" t="s">
        <v>197</v>
      </c>
      <c r="C113" s="4" t="s">
        <v>5</v>
      </c>
      <c r="D113" s="6">
        <v>3</v>
      </c>
      <c r="E113" s="13">
        <v>4</v>
      </c>
      <c r="F113" s="19">
        <v>10</v>
      </c>
      <c r="G113" s="12">
        <f t="shared" si="3"/>
        <v>30</v>
      </c>
    </row>
    <row r="114" spans="1:7" ht="25.5" hidden="1" x14ac:dyDescent="0.25">
      <c r="A114" s="12" t="s">
        <v>194</v>
      </c>
      <c r="B114" s="6" t="s">
        <v>199</v>
      </c>
      <c r="C114" s="4" t="s">
        <v>5</v>
      </c>
      <c r="D114" s="6">
        <v>4</v>
      </c>
      <c r="E114" s="13">
        <v>4</v>
      </c>
      <c r="F114" s="19">
        <v>10</v>
      </c>
      <c r="G114" s="12">
        <f t="shared" si="3"/>
        <v>40</v>
      </c>
    </row>
    <row r="115" spans="1:7" ht="89.25" hidden="1" x14ac:dyDescent="0.25">
      <c r="A115" s="12" t="s">
        <v>196</v>
      </c>
      <c r="B115" s="11" t="s">
        <v>248</v>
      </c>
      <c r="C115" s="13" t="s">
        <v>5</v>
      </c>
      <c r="D115" s="12">
        <v>2</v>
      </c>
      <c r="E115" s="13">
        <v>4</v>
      </c>
      <c r="F115" s="19">
        <v>10</v>
      </c>
      <c r="G115" s="12">
        <f t="shared" si="3"/>
        <v>20</v>
      </c>
    </row>
    <row r="116" spans="1:7" ht="25.5" hidden="1" x14ac:dyDescent="0.25">
      <c r="A116" s="12" t="s">
        <v>198</v>
      </c>
      <c r="B116" s="6" t="s">
        <v>249</v>
      </c>
      <c r="C116" s="4" t="s">
        <v>5</v>
      </c>
      <c r="D116" s="6">
        <v>2</v>
      </c>
      <c r="E116" s="13">
        <v>4</v>
      </c>
      <c r="F116" s="19">
        <v>10</v>
      </c>
      <c r="G116" s="12">
        <f t="shared" si="3"/>
        <v>20</v>
      </c>
    </row>
    <row r="117" spans="1:7" ht="63.75" hidden="1" x14ac:dyDescent="0.25">
      <c r="A117" s="12" t="s">
        <v>200</v>
      </c>
      <c r="B117" s="6" t="s">
        <v>204</v>
      </c>
      <c r="C117" s="4" t="s">
        <v>5</v>
      </c>
      <c r="D117" s="6">
        <v>3</v>
      </c>
      <c r="E117" s="13">
        <v>4</v>
      </c>
      <c r="F117" s="19">
        <v>10</v>
      </c>
      <c r="G117" s="12">
        <f t="shared" si="3"/>
        <v>30</v>
      </c>
    </row>
    <row r="118" spans="1:7" ht="38.25" hidden="1" x14ac:dyDescent="0.25">
      <c r="A118" s="12" t="s">
        <v>201</v>
      </c>
      <c r="B118" s="6" t="s">
        <v>206</v>
      </c>
      <c r="C118" s="4" t="s">
        <v>5</v>
      </c>
      <c r="D118" s="6">
        <v>3</v>
      </c>
      <c r="E118" s="13">
        <v>4</v>
      </c>
      <c r="F118" s="19">
        <v>10</v>
      </c>
      <c r="G118" s="12">
        <f t="shared" si="3"/>
        <v>30</v>
      </c>
    </row>
    <row r="119" spans="1:7" ht="25.5" hidden="1" x14ac:dyDescent="0.25">
      <c r="A119" s="12" t="s">
        <v>202</v>
      </c>
      <c r="B119" s="6" t="s">
        <v>208</v>
      </c>
      <c r="C119" s="4" t="s">
        <v>5</v>
      </c>
      <c r="D119" s="6">
        <v>3</v>
      </c>
      <c r="E119" s="13">
        <v>4</v>
      </c>
      <c r="F119" s="19">
        <v>10</v>
      </c>
      <c r="G119" s="12">
        <f t="shared" si="3"/>
        <v>30</v>
      </c>
    </row>
    <row r="120" spans="1:7" ht="25.5" hidden="1" x14ac:dyDescent="0.25">
      <c r="A120" s="12" t="s">
        <v>203</v>
      </c>
      <c r="B120" s="6" t="s">
        <v>210</v>
      </c>
      <c r="C120" s="4" t="s">
        <v>5</v>
      </c>
      <c r="D120" s="6">
        <v>2</v>
      </c>
      <c r="E120" s="13">
        <v>4</v>
      </c>
      <c r="F120" s="19">
        <v>10</v>
      </c>
      <c r="G120" s="12">
        <f t="shared" si="3"/>
        <v>20</v>
      </c>
    </row>
    <row r="121" spans="1:7" ht="15" hidden="1" x14ac:dyDescent="0.25">
      <c r="A121" s="12" t="s">
        <v>205</v>
      </c>
      <c r="B121" s="6" t="s">
        <v>212</v>
      </c>
      <c r="C121" s="4" t="s">
        <v>5</v>
      </c>
      <c r="D121" s="6">
        <v>2</v>
      </c>
      <c r="E121" s="13">
        <v>4</v>
      </c>
      <c r="F121" s="19">
        <v>10</v>
      </c>
      <c r="G121" s="12">
        <f t="shared" si="3"/>
        <v>20</v>
      </c>
    </row>
    <row r="122" spans="1:7" ht="15" hidden="1" x14ac:dyDescent="0.25">
      <c r="A122" s="12" t="s">
        <v>207</v>
      </c>
      <c r="B122" s="6" t="s">
        <v>214</v>
      </c>
      <c r="C122" s="4" t="s">
        <v>5</v>
      </c>
      <c r="D122" s="6">
        <v>2</v>
      </c>
      <c r="E122" s="13">
        <v>4</v>
      </c>
      <c r="F122" s="19">
        <v>10</v>
      </c>
      <c r="G122" s="12">
        <f t="shared" si="3"/>
        <v>20</v>
      </c>
    </row>
    <row r="123" spans="1:7" ht="15" hidden="1" x14ac:dyDescent="0.25">
      <c r="A123" s="12" t="s">
        <v>209</v>
      </c>
      <c r="B123" s="6" t="s">
        <v>216</v>
      </c>
      <c r="C123" s="4" t="s">
        <v>5</v>
      </c>
      <c r="D123" s="6">
        <v>2</v>
      </c>
      <c r="E123" s="13">
        <v>4</v>
      </c>
      <c r="F123" s="19">
        <v>10</v>
      </c>
      <c r="G123" s="12">
        <f t="shared" si="3"/>
        <v>20</v>
      </c>
    </row>
    <row r="124" spans="1:7" ht="38.25" hidden="1" x14ac:dyDescent="0.25">
      <c r="A124" s="12" t="s">
        <v>211</v>
      </c>
      <c r="B124" s="6" t="s">
        <v>218</v>
      </c>
      <c r="C124" s="4" t="s">
        <v>5</v>
      </c>
      <c r="D124" s="6">
        <v>4</v>
      </c>
      <c r="E124" s="13">
        <v>4</v>
      </c>
      <c r="F124" s="19">
        <v>10</v>
      </c>
      <c r="G124" s="12">
        <f t="shared" si="3"/>
        <v>40</v>
      </c>
    </row>
    <row r="125" spans="1:7" ht="15" hidden="1" x14ac:dyDescent="0.25">
      <c r="A125" s="12" t="s">
        <v>213</v>
      </c>
      <c r="B125" s="6" t="s">
        <v>220</v>
      </c>
      <c r="C125" s="4" t="s">
        <v>5</v>
      </c>
      <c r="D125" s="6">
        <v>3</v>
      </c>
      <c r="E125" s="13">
        <v>4</v>
      </c>
      <c r="F125" s="19">
        <v>10</v>
      </c>
      <c r="G125" s="12">
        <f t="shared" si="3"/>
        <v>30</v>
      </c>
    </row>
    <row r="126" spans="1:7" ht="25.5" hidden="1" x14ac:dyDescent="0.25">
      <c r="A126" s="12" t="s">
        <v>215</v>
      </c>
      <c r="B126" s="6" t="s">
        <v>222</v>
      </c>
      <c r="C126" s="4" t="s">
        <v>5</v>
      </c>
      <c r="D126" s="6">
        <v>2</v>
      </c>
      <c r="E126" s="13">
        <v>4</v>
      </c>
      <c r="F126" s="19">
        <v>10</v>
      </c>
      <c r="G126" s="12">
        <f t="shared" si="3"/>
        <v>20</v>
      </c>
    </row>
    <row r="127" spans="1:7" ht="63.75" hidden="1" x14ac:dyDescent="0.25">
      <c r="A127" s="12" t="s">
        <v>217</v>
      </c>
      <c r="B127" s="11" t="s">
        <v>250</v>
      </c>
      <c r="C127" s="13" t="s">
        <v>5</v>
      </c>
      <c r="D127" s="12">
        <v>3</v>
      </c>
      <c r="E127" s="13">
        <v>4</v>
      </c>
      <c r="F127" s="19">
        <v>10</v>
      </c>
      <c r="G127" s="12">
        <f t="shared" si="3"/>
        <v>30</v>
      </c>
    </row>
    <row r="128" spans="1:7" ht="25.5" hidden="1" x14ac:dyDescent="0.25">
      <c r="A128" s="12" t="s">
        <v>219</v>
      </c>
      <c r="B128" s="6" t="s">
        <v>225</v>
      </c>
      <c r="C128" s="4" t="s">
        <v>5</v>
      </c>
      <c r="D128" s="6">
        <v>3</v>
      </c>
      <c r="E128" s="13">
        <v>4</v>
      </c>
      <c r="F128" s="19">
        <v>10</v>
      </c>
      <c r="G128" s="12">
        <f t="shared" si="3"/>
        <v>30</v>
      </c>
    </row>
    <row r="129" spans="1:8" ht="51" hidden="1" x14ac:dyDescent="0.25">
      <c r="A129" s="12" t="s">
        <v>221</v>
      </c>
      <c r="B129" s="6" t="s">
        <v>227</v>
      </c>
      <c r="C129" s="4" t="s">
        <v>5</v>
      </c>
      <c r="D129" s="6">
        <v>4</v>
      </c>
      <c r="E129" s="13">
        <v>4</v>
      </c>
      <c r="F129" s="19">
        <v>10</v>
      </c>
      <c r="G129" s="12">
        <f t="shared" si="3"/>
        <v>40</v>
      </c>
    </row>
    <row r="130" spans="1:8" ht="15" hidden="1" x14ac:dyDescent="0.25">
      <c r="A130" s="12" t="s">
        <v>223</v>
      </c>
      <c r="B130" s="6" t="s">
        <v>229</v>
      </c>
      <c r="C130" s="4" t="s">
        <v>5</v>
      </c>
      <c r="D130" s="6">
        <v>3</v>
      </c>
      <c r="E130" s="13">
        <v>4</v>
      </c>
      <c r="F130" s="19">
        <v>10</v>
      </c>
      <c r="G130" s="12">
        <f t="shared" ref="G130:G141" si="4">D130*F130</f>
        <v>30</v>
      </c>
    </row>
    <row r="131" spans="1:8" ht="25.5" hidden="1" x14ac:dyDescent="0.25">
      <c r="A131" s="12" t="s">
        <v>224</v>
      </c>
      <c r="B131" s="6" t="s">
        <v>231</v>
      </c>
      <c r="C131" s="4" t="s">
        <v>5</v>
      </c>
      <c r="D131" s="6">
        <v>3</v>
      </c>
      <c r="E131" s="13">
        <v>4</v>
      </c>
      <c r="F131" s="19">
        <v>10</v>
      </c>
      <c r="G131" s="12">
        <f t="shared" si="4"/>
        <v>30</v>
      </c>
    </row>
    <row r="132" spans="1:8" ht="25.5" hidden="1" x14ac:dyDescent="0.25">
      <c r="A132" s="12" t="s">
        <v>226</v>
      </c>
      <c r="B132" s="6" t="s">
        <v>233</v>
      </c>
      <c r="C132" s="4" t="s">
        <v>5</v>
      </c>
      <c r="D132" s="6">
        <v>3</v>
      </c>
      <c r="E132" s="13">
        <v>4</v>
      </c>
      <c r="F132" s="19">
        <v>10</v>
      </c>
      <c r="G132" s="12">
        <f t="shared" si="4"/>
        <v>30</v>
      </c>
    </row>
    <row r="133" spans="1:8" ht="25.5" hidden="1" x14ac:dyDescent="0.25">
      <c r="A133" s="12" t="s">
        <v>228</v>
      </c>
      <c r="B133" s="6" t="s">
        <v>235</v>
      </c>
      <c r="C133" s="4" t="s">
        <v>5</v>
      </c>
      <c r="D133" s="6">
        <v>2</v>
      </c>
      <c r="E133" s="13">
        <v>4</v>
      </c>
      <c r="F133" s="19">
        <v>10</v>
      </c>
      <c r="G133" s="12">
        <f t="shared" si="4"/>
        <v>20</v>
      </c>
    </row>
    <row r="134" spans="1:8" ht="15" hidden="1" x14ac:dyDescent="0.25">
      <c r="A134" s="12" t="s">
        <v>230</v>
      </c>
      <c r="B134" s="6" t="s">
        <v>237</v>
      </c>
      <c r="C134" s="4" t="s">
        <v>5</v>
      </c>
      <c r="D134" s="6">
        <v>1</v>
      </c>
      <c r="E134" s="13">
        <v>4</v>
      </c>
      <c r="F134" s="19">
        <v>10</v>
      </c>
      <c r="G134" s="12">
        <f t="shared" si="4"/>
        <v>10</v>
      </c>
    </row>
    <row r="135" spans="1:8" ht="25.5" hidden="1" x14ac:dyDescent="0.25">
      <c r="A135" s="12" t="s">
        <v>232</v>
      </c>
      <c r="B135" s="6" t="s">
        <v>239</v>
      </c>
      <c r="C135" s="4" t="s">
        <v>5</v>
      </c>
      <c r="D135" s="6">
        <v>3</v>
      </c>
      <c r="E135" s="13">
        <v>4</v>
      </c>
      <c r="F135" s="19">
        <v>10</v>
      </c>
      <c r="G135" s="12">
        <f t="shared" si="4"/>
        <v>30</v>
      </c>
    </row>
    <row r="136" spans="1:8" ht="25.5" hidden="1" x14ac:dyDescent="0.25">
      <c r="A136" s="12" t="s">
        <v>234</v>
      </c>
      <c r="B136" s="6" t="s">
        <v>241</v>
      </c>
      <c r="C136" s="4" t="s">
        <v>5</v>
      </c>
      <c r="D136" s="6">
        <v>1</v>
      </c>
      <c r="E136" s="13">
        <v>4</v>
      </c>
      <c r="F136" s="19">
        <v>10</v>
      </c>
      <c r="G136" s="12">
        <f t="shared" si="4"/>
        <v>10</v>
      </c>
    </row>
    <row r="137" spans="1:8" ht="25.5" hidden="1" x14ac:dyDescent="0.25">
      <c r="A137" s="12" t="s">
        <v>236</v>
      </c>
      <c r="B137" s="6" t="s">
        <v>311</v>
      </c>
      <c r="C137" s="4" t="s">
        <v>5</v>
      </c>
      <c r="D137" s="6">
        <v>3</v>
      </c>
      <c r="E137" s="13">
        <v>4</v>
      </c>
      <c r="F137" s="19">
        <v>10</v>
      </c>
      <c r="G137" s="12">
        <f t="shared" si="4"/>
        <v>30</v>
      </c>
    </row>
    <row r="138" spans="1:8" ht="15" hidden="1" x14ac:dyDescent="0.25">
      <c r="A138" s="12" t="s">
        <v>238</v>
      </c>
      <c r="B138" s="6" t="s">
        <v>244</v>
      </c>
      <c r="C138" s="4" t="s">
        <v>5</v>
      </c>
      <c r="D138" s="6">
        <v>3</v>
      </c>
      <c r="E138" s="13">
        <v>4</v>
      </c>
      <c r="F138" s="19">
        <v>10</v>
      </c>
      <c r="G138" s="12">
        <f t="shared" si="4"/>
        <v>30</v>
      </c>
    </row>
    <row r="139" spans="1:8" ht="25.5" hidden="1" x14ac:dyDescent="0.25">
      <c r="A139" s="12" t="s">
        <v>240</v>
      </c>
      <c r="B139" s="6" t="s">
        <v>315</v>
      </c>
      <c r="C139" s="4" t="s">
        <v>5</v>
      </c>
      <c r="D139" s="6">
        <v>3</v>
      </c>
      <c r="E139" s="13">
        <v>4</v>
      </c>
      <c r="F139" s="19">
        <v>10</v>
      </c>
      <c r="G139" s="12">
        <f t="shared" si="4"/>
        <v>30</v>
      </c>
    </row>
    <row r="140" spans="1:8" ht="15" hidden="1" x14ac:dyDescent="0.25">
      <c r="A140" s="12" t="s">
        <v>242</v>
      </c>
      <c r="B140" s="6" t="s">
        <v>245</v>
      </c>
      <c r="C140" s="4" t="s">
        <v>5</v>
      </c>
      <c r="D140" s="6">
        <v>2</v>
      </c>
      <c r="E140" s="13">
        <v>4</v>
      </c>
      <c r="F140" s="19">
        <v>10</v>
      </c>
      <c r="G140" s="12">
        <f t="shared" si="4"/>
        <v>20</v>
      </c>
    </row>
    <row r="141" spans="1:8" ht="25.5" hidden="1" x14ac:dyDescent="0.25">
      <c r="A141" s="12" t="s">
        <v>243</v>
      </c>
      <c r="B141" s="6" t="s">
        <v>246</v>
      </c>
      <c r="C141" s="4" t="s">
        <v>5</v>
      </c>
      <c r="D141" s="6">
        <v>2</v>
      </c>
      <c r="E141" s="13">
        <v>4</v>
      </c>
      <c r="F141" s="19">
        <v>10</v>
      </c>
      <c r="G141" s="12">
        <f t="shared" si="4"/>
        <v>20</v>
      </c>
    </row>
    <row r="142" spans="1:8" ht="15" x14ac:dyDescent="0.25">
      <c r="A142" s="16" t="s">
        <v>316</v>
      </c>
      <c r="B142" s="17" t="s">
        <v>299</v>
      </c>
      <c r="C142" s="4" t="s">
        <v>0</v>
      </c>
      <c r="D142" s="6"/>
      <c r="E142" s="19" t="s">
        <v>339</v>
      </c>
      <c r="F142" s="19"/>
    </row>
    <row r="143" spans="1:8" ht="63.75" x14ac:dyDescent="0.25">
      <c r="A143" s="10" t="s">
        <v>271</v>
      </c>
      <c r="B143" s="10" t="s">
        <v>300</v>
      </c>
      <c r="C143" s="10" t="s">
        <v>5</v>
      </c>
      <c r="D143" s="9">
        <v>4</v>
      </c>
      <c r="E143" s="19">
        <v>4</v>
      </c>
      <c r="F143" s="19">
        <v>10</v>
      </c>
      <c r="G143" s="12">
        <f t="shared" ref="G143:G155" si="5">D143*F143</f>
        <v>40</v>
      </c>
      <c r="H143" s="7" t="s">
        <v>365</v>
      </c>
    </row>
    <row r="144" spans="1:8" ht="102" x14ac:dyDescent="0.25">
      <c r="A144" s="10" t="s">
        <v>272</v>
      </c>
      <c r="B144" s="10" t="s">
        <v>301</v>
      </c>
      <c r="C144" s="10" t="s">
        <v>5</v>
      </c>
      <c r="D144" s="9">
        <v>3</v>
      </c>
      <c r="E144" s="10">
        <v>4</v>
      </c>
      <c r="F144" s="19">
        <v>10</v>
      </c>
      <c r="G144" s="12">
        <f t="shared" si="5"/>
        <v>30</v>
      </c>
      <c r="H144" s="12" t="s">
        <v>371</v>
      </c>
    </row>
    <row r="145" spans="1:8" ht="38.25" x14ac:dyDescent="0.25">
      <c r="A145" s="10" t="s">
        <v>273</v>
      </c>
      <c r="B145" s="10" t="s">
        <v>302</v>
      </c>
      <c r="C145" s="10" t="s">
        <v>5</v>
      </c>
      <c r="D145" s="9">
        <v>3</v>
      </c>
      <c r="E145" s="10">
        <v>4</v>
      </c>
      <c r="F145" s="19">
        <v>10</v>
      </c>
      <c r="G145" s="12">
        <f t="shared" si="5"/>
        <v>30</v>
      </c>
      <c r="H145" s="7" t="s">
        <v>370</v>
      </c>
    </row>
    <row r="146" spans="1:8" ht="25.5" x14ac:dyDescent="0.25">
      <c r="A146" s="10" t="s">
        <v>274</v>
      </c>
      <c r="B146" s="10" t="s">
        <v>275</v>
      </c>
      <c r="C146" s="10" t="s">
        <v>5</v>
      </c>
      <c r="D146" s="9">
        <v>4</v>
      </c>
      <c r="E146" s="10">
        <v>4</v>
      </c>
      <c r="F146" s="19">
        <v>10</v>
      </c>
      <c r="G146" s="12">
        <f t="shared" si="5"/>
        <v>40</v>
      </c>
    </row>
    <row r="147" spans="1:8" ht="38.25" x14ac:dyDescent="0.25">
      <c r="A147" s="10" t="s">
        <v>276</v>
      </c>
      <c r="B147" s="10" t="s">
        <v>303</v>
      </c>
      <c r="C147" s="10"/>
      <c r="D147" s="9">
        <v>3</v>
      </c>
      <c r="E147" s="10">
        <v>3</v>
      </c>
      <c r="F147" s="19">
        <v>7</v>
      </c>
      <c r="G147" s="12">
        <f t="shared" si="5"/>
        <v>21</v>
      </c>
      <c r="H147" s="12" t="s">
        <v>367</v>
      </c>
    </row>
    <row r="148" spans="1:8" ht="15" x14ac:dyDescent="0.25">
      <c r="A148" s="10" t="s">
        <v>278</v>
      </c>
      <c r="B148" s="10" t="s">
        <v>277</v>
      </c>
      <c r="C148" s="10" t="s">
        <v>5</v>
      </c>
      <c r="D148" s="9">
        <v>3</v>
      </c>
      <c r="E148" s="10">
        <v>3</v>
      </c>
      <c r="F148" s="19">
        <v>7</v>
      </c>
      <c r="G148" s="12">
        <f t="shared" si="5"/>
        <v>21</v>
      </c>
    </row>
    <row r="149" spans="1:8" ht="76.5" x14ac:dyDescent="0.25">
      <c r="A149" s="10" t="s">
        <v>279</v>
      </c>
      <c r="B149" s="15" t="s">
        <v>281</v>
      </c>
      <c r="C149" s="10" t="s">
        <v>5</v>
      </c>
      <c r="D149" s="9">
        <v>4</v>
      </c>
      <c r="E149" s="10">
        <v>4</v>
      </c>
      <c r="F149" s="19">
        <v>10</v>
      </c>
      <c r="G149" s="12">
        <f t="shared" si="5"/>
        <v>40</v>
      </c>
      <c r="H149" s="23" t="s">
        <v>366</v>
      </c>
    </row>
    <row r="150" spans="1:8" ht="15" x14ac:dyDescent="0.25">
      <c r="A150" s="10" t="s">
        <v>304</v>
      </c>
      <c r="B150" s="10" t="s">
        <v>280</v>
      </c>
      <c r="C150" s="10" t="s">
        <v>5</v>
      </c>
      <c r="D150" s="9">
        <v>2</v>
      </c>
      <c r="E150" s="10">
        <v>4</v>
      </c>
      <c r="F150" s="19">
        <v>10</v>
      </c>
      <c r="G150" s="12">
        <f t="shared" si="5"/>
        <v>20</v>
      </c>
      <c r="H150" s="12" t="s">
        <v>368</v>
      </c>
    </row>
    <row r="151" spans="1:8" ht="25.5" x14ac:dyDescent="0.25">
      <c r="A151" s="10" t="s">
        <v>287</v>
      </c>
      <c r="B151" s="10" t="s">
        <v>305</v>
      </c>
      <c r="C151" s="10" t="s">
        <v>5</v>
      </c>
      <c r="D151" s="9">
        <v>2</v>
      </c>
      <c r="E151" s="10">
        <v>3</v>
      </c>
      <c r="F151" s="19">
        <v>7</v>
      </c>
      <c r="G151" s="12">
        <f t="shared" si="5"/>
        <v>14</v>
      </c>
      <c r="H151" s="12" t="s">
        <v>369</v>
      </c>
    </row>
    <row r="152" spans="1:8" ht="51" x14ac:dyDescent="0.25">
      <c r="A152" s="10" t="s">
        <v>288</v>
      </c>
      <c r="B152" s="10" t="s">
        <v>306</v>
      </c>
      <c r="C152" s="10" t="s">
        <v>5</v>
      </c>
      <c r="D152" s="9">
        <v>3</v>
      </c>
      <c r="E152" s="10">
        <v>3</v>
      </c>
      <c r="F152" s="10">
        <v>7</v>
      </c>
      <c r="G152" s="12">
        <f t="shared" si="5"/>
        <v>21</v>
      </c>
    </row>
    <row r="153" spans="1:8" ht="25.5" x14ac:dyDescent="0.25">
      <c r="A153" s="10" t="s">
        <v>312</v>
      </c>
      <c r="B153" s="15" t="s">
        <v>307</v>
      </c>
      <c r="C153" s="13" t="s">
        <v>5</v>
      </c>
      <c r="D153" s="9">
        <v>2</v>
      </c>
      <c r="E153" s="10">
        <v>4</v>
      </c>
      <c r="F153" s="19">
        <v>10</v>
      </c>
      <c r="G153" s="12">
        <f t="shared" si="5"/>
        <v>20</v>
      </c>
    </row>
    <row r="154" spans="1:8" ht="25.5" x14ac:dyDescent="0.25">
      <c r="A154" s="10" t="s">
        <v>313</v>
      </c>
      <c r="B154" s="15" t="s">
        <v>308</v>
      </c>
      <c r="C154" s="13" t="s">
        <v>5</v>
      </c>
      <c r="D154" s="9">
        <v>3</v>
      </c>
      <c r="E154" s="10">
        <v>3</v>
      </c>
      <c r="F154" s="19">
        <v>7</v>
      </c>
      <c r="G154" s="12">
        <f t="shared" si="5"/>
        <v>21</v>
      </c>
      <c r="H154" s="12" t="s">
        <v>372</v>
      </c>
    </row>
    <row r="155" spans="1:8" ht="25.5" x14ac:dyDescent="0.25">
      <c r="A155" s="10" t="s">
        <v>314</v>
      </c>
      <c r="B155" s="15" t="s">
        <v>309</v>
      </c>
      <c r="C155" s="13" t="s">
        <v>5</v>
      </c>
      <c r="D155" s="9">
        <v>2</v>
      </c>
      <c r="E155" s="10">
        <v>1</v>
      </c>
      <c r="F155" s="19">
        <v>2</v>
      </c>
      <c r="G155" s="12">
        <f t="shared" si="5"/>
        <v>4</v>
      </c>
      <c r="H155" s="7" t="s">
        <v>362</v>
      </c>
    </row>
    <row r="156" spans="1:8" x14ac:dyDescent="0.25">
      <c r="G156" s="12">
        <f>SUM(G143:G155)</f>
        <v>322</v>
      </c>
    </row>
  </sheetData>
  <autoFilter ref="A1:G156">
    <sortState ref="A2:G156">
      <sortCondition ref="A1:A156"/>
    </sortState>
  </autoFilter>
  <printOptions gridLines="1"/>
  <pageMargins left="0.70866141732283472" right="0.70866141732283472" top="0.74803149606299213" bottom="0.74803149606299213" header="0.31496062992125984" footer="0.31496062992125984"/>
  <pageSetup paperSize="9" scale="8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8"/>
  <sheetViews>
    <sheetView topLeftCell="A146" zoomScale="90" zoomScaleNormal="90" workbookViewId="0">
      <selection activeCell="E153" sqref="E153"/>
    </sheetView>
  </sheetViews>
  <sheetFormatPr defaultColWidth="9.140625" defaultRowHeight="15" x14ac:dyDescent="0.25"/>
  <cols>
    <col min="1" max="1" width="10.85546875" style="7" bestFit="1" customWidth="1"/>
    <col min="2" max="2" width="66.5703125" style="7" customWidth="1"/>
    <col min="3" max="3" width="5.85546875" style="7" customWidth="1"/>
    <col min="4" max="4" width="9.7109375" style="7" bestFit="1" customWidth="1"/>
    <col min="5" max="5" width="13.28515625" style="19" bestFit="1" customWidth="1"/>
    <col min="6" max="6" width="7.7109375" style="19" customWidth="1"/>
    <col min="7" max="7" width="9.140625" style="7"/>
    <col min="8" max="8" width="38.28515625" style="7" customWidth="1"/>
    <col min="9" max="16384" width="9.140625" style="7"/>
  </cols>
  <sheetData>
    <row r="1" spans="1:8" x14ac:dyDescent="0.25">
      <c r="A1" s="2" t="s">
        <v>1</v>
      </c>
      <c r="B1" s="2" t="s">
        <v>2</v>
      </c>
      <c r="C1" s="2"/>
      <c r="D1" s="2" t="s">
        <v>264</v>
      </c>
      <c r="E1" s="3" t="s">
        <v>265</v>
      </c>
      <c r="F1" s="3"/>
      <c r="G1" s="2" t="s">
        <v>178</v>
      </c>
    </row>
    <row r="2" spans="1:8" ht="25.5" hidden="1" x14ac:dyDescent="0.25">
      <c r="A2" s="6" t="s">
        <v>3</v>
      </c>
      <c r="B2" s="6" t="s">
        <v>4</v>
      </c>
      <c r="C2" s="4" t="s">
        <v>5</v>
      </c>
      <c r="D2" s="6">
        <v>3</v>
      </c>
      <c r="E2" s="19">
        <v>4</v>
      </c>
      <c r="F2" s="19">
        <v>10</v>
      </c>
      <c r="G2" s="7">
        <f t="shared" ref="G2:G33" si="0">D2*F2</f>
        <v>30</v>
      </c>
    </row>
    <row r="3" spans="1:8" ht="76.5" hidden="1" x14ac:dyDescent="0.25">
      <c r="A3" s="6" t="s">
        <v>6</v>
      </c>
      <c r="B3" s="6" t="s">
        <v>263</v>
      </c>
      <c r="C3" s="4" t="s">
        <v>5</v>
      </c>
      <c r="D3" s="6">
        <v>3</v>
      </c>
      <c r="E3" s="24">
        <v>3</v>
      </c>
      <c r="F3" s="19">
        <v>7</v>
      </c>
      <c r="G3" s="7">
        <f t="shared" si="0"/>
        <v>21</v>
      </c>
      <c r="H3" s="23" t="s">
        <v>340</v>
      </c>
    </row>
    <row r="4" spans="1:8" ht="89.25" hidden="1" x14ac:dyDescent="0.25">
      <c r="A4" s="6" t="s">
        <v>7</v>
      </c>
      <c r="B4" s="6" t="s">
        <v>282</v>
      </c>
      <c r="C4" s="4" t="s">
        <v>5</v>
      </c>
      <c r="D4" s="6">
        <v>2</v>
      </c>
      <c r="E4" s="24">
        <v>4</v>
      </c>
      <c r="F4" s="19">
        <v>10</v>
      </c>
      <c r="G4" s="7">
        <f t="shared" si="0"/>
        <v>20</v>
      </c>
    </row>
    <row r="5" spans="1:8" ht="38.25" hidden="1" x14ac:dyDescent="0.25">
      <c r="A5" s="12" t="s">
        <v>8</v>
      </c>
      <c r="B5" s="11" t="s">
        <v>262</v>
      </c>
      <c r="C5" s="13" t="s">
        <v>5</v>
      </c>
      <c r="D5" s="12">
        <v>3</v>
      </c>
      <c r="E5" s="19">
        <v>4</v>
      </c>
      <c r="F5" s="19">
        <v>10</v>
      </c>
      <c r="G5" s="7">
        <f t="shared" si="0"/>
        <v>30</v>
      </c>
    </row>
    <row r="6" spans="1:8" ht="51" hidden="1" x14ac:dyDescent="0.25">
      <c r="A6" s="12" t="s">
        <v>9</v>
      </c>
      <c r="B6" s="11" t="s">
        <v>283</v>
      </c>
      <c r="C6" s="13" t="s">
        <v>5</v>
      </c>
      <c r="D6" s="12">
        <v>2</v>
      </c>
      <c r="E6" s="19">
        <v>4</v>
      </c>
      <c r="F6" s="19">
        <v>10</v>
      </c>
      <c r="G6" s="7">
        <f t="shared" si="0"/>
        <v>20</v>
      </c>
    </row>
    <row r="7" spans="1:8" ht="38.25" hidden="1" x14ac:dyDescent="0.25">
      <c r="A7" s="12" t="s">
        <v>10</v>
      </c>
      <c r="B7" s="11" t="s">
        <v>261</v>
      </c>
      <c r="C7" s="13" t="s">
        <v>5</v>
      </c>
      <c r="D7" s="12">
        <v>2</v>
      </c>
      <c r="E7" s="19">
        <v>4</v>
      </c>
      <c r="F7" s="19">
        <v>10</v>
      </c>
      <c r="G7" s="7">
        <f t="shared" si="0"/>
        <v>20</v>
      </c>
    </row>
    <row r="8" spans="1:8" ht="25.5" hidden="1" x14ac:dyDescent="0.25">
      <c r="A8" s="6" t="s">
        <v>11</v>
      </c>
      <c r="B8" s="6" t="s">
        <v>12</v>
      </c>
      <c r="C8" s="4" t="s">
        <v>5</v>
      </c>
      <c r="D8" s="6">
        <v>3</v>
      </c>
      <c r="E8" s="19">
        <v>4</v>
      </c>
      <c r="F8" s="19">
        <v>10</v>
      </c>
      <c r="G8" s="7">
        <f t="shared" si="0"/>
        <v>30</v>
      </c>
    </row>
    <row r="9" spans="1:8" hidden="1" x14ac:dyDescent="0.25">
      <c r="A9" s="6" t="s">
        <v>13</v>
      </c>
      <c r="B9" s="6" t="s">
        <v>14</v>
      </c>
      <c r="C9" s="4" t="s">
        <v>5</v>
      </c>
      <c r="D9" s="6">
        <v>3</v>
      </c>
      <c r="E9" s="19">
        <v>4</v>
      </c>
      <c r="F9" s="19">
        <v>10</v>
      </c>
      <c r="G9" s="7">
        <f t="shared" si="0"/>
        <v>30</v>
      </c>
    </row>
    <row r="10" spans="1:8" ht="63.75" hidden="1" x14ac:dyDescent="0.25">
      <c r="A10" s="6" t="s">
        <v>15</v>
      </c>
      <c r="B10" s="6" t="s">
        <v>16</v>
      </c>
      <c r="C10" s="4" t="s">
        <v>5</v>
      </c>
      <c r="D10" s="6">
        <v>3</v>
      </c>
      <c r="E10" s="19">
        <v>4</v>
      </c>
      <c r="F10" s="19">
        <v>10</v>
      </c>
      <c r="G10" s="7">
        <f t="shared" si="0"/>
        <v>30</v>
      </c>
    </row>
    <row r="11" spans="1:8" ht="63.75" hidden="1" x14ac:dyDescent="0.25">
      <c r="A11" s="12" t="s">
        <v>17</v>
      </c>
      <c r="B11" s="11" t="s">
        <v>260</v>
      </c>
      <c r="C11" s="13" t="s">
        <v>5</v>
      </c>
      <c r="D11" s="12">
        <v>3</v>
      </c>
      <c r="E11" s="19">
        <v>2</v>
      </c>
      <c r="F11" s="19">
        <v>4</v>
      </c>
      <c r="G11" s="7">
        <f t="shared" si="0"/>
        <v>12</v>
      </c>
      <c r="H11" s="23" t="s">
        <v>344</v>
      </c>
    </row>
    <row r="12" spans="1:8" ht="25.5" hidden="1" x14ac:dyDescent="0.25">
      <c r="A12" s="6" t="s">
        <v>18</v>
      </c>
      <c r="B12" s="6" t="s">
        <v>19</v>
      </c>
      <c r="C12" s="4" t="s">
        <v>5</v>
      </c>
      <c r="D12" s="6">
        <v>2</v>
      </c>
      <c r="E12" s="19">
        <v>4</v>
      </c>
      <c r="F12" s="19">
        <v>10</v>
      </c>
      <c r="G12" s="7">
        <f t="shared" si="0"/>
        <v>20</v>
      </c>
    </row>
    <row r="13" spans="1:8" hidden="1" x14ac:dyDescent="0.25">
      <c r="A13" s="6" t="s">
        <v>20</v>
      </c>
      <c r="B13" s="6" t="s">
        <v>21</v>
      </c>
      <c r="C13" s="4" t="s">
        <v>5</v>
      </c>
      <c r="D13" s="6">
        <v>2</v>
      </c>
      <c r="E13" s="19">
        <v>4</v>
      </c>
      <c r="F13" s="19">
        <v>10</v>
      </c>
      <c r="G13" s="7">
        <f t="shared" si="0"/>
        <v>20</v>
      </c>
    </row>
    <row r="14" spans="1:8" hidden="1" x14ac:dyDescent="0.25">
      <c r="A14" s="6" t="s">
        <v>22</v>
      </c>
      <c r="B14" s="6" t="s">
        <v>23</v>
      </c>
      <c r="C14" s="4" t="s">
        <v>5</v>
      </c>
      <c r="D14" s="6">
        <v>1</v>
      </c>
      <c r="E14" s="19">
        <v>4</v>
      </c>
      <c r="F14" s="19">
        <v>10</v>
      </c>
      <c r="G14" s="7">
        <f t="shared" si="0"/>
        <v>10</v>
      </c>
    </row>
    <row r="15" spans="1:8" hidden="1" x14ac:dyDescent="0.25">
      <c r="A15" s="6" t="s">
        <v>24</v>
      </c>
      <c r="B15" s="6" t="s">
        <v>25</v>
      </c>
      <c r="C15" s="4" t="s">
        <v>5</v>
      </c>
      <c r="D15" s="6">
        <v>1</v>
      </c>
      <c r="E15" s="19">
        <v>4</v>
      </c>
      <c r="F15" s="19">
        <v>10</v>
      </c>
      <c r="G15" s="7">
        <f t="shared" si="0"/>
        <v>10</v>
      </c>
    </row>
    <row r="16" spans="1:8" ht="109.5" hidden="1" customHeight="1" x14ac:dyDescent="0.25">
      <c r="A16" s="12" t="s">
        <v>26</v>
      </c>
      <c r="B16" s="11" t="s">
        <v>284</v>
      </c>
      <c r="C16" s="14" t="s">
        <v>5</v>
      </c>
      <c r="D16" s="12">
        <v>3</v>
      </c>
      <c r="E16" s="19">
        <v>3</v>
      </c>
      <c r="F16" s="19">
        <v>7</v>
      </c>
      <c r="G16" s="7">
        <f t="shared" si="0"/>
        <v>21</v>
      </c>
      <c r="H16" s="23" t="s">
        <v>322</v>
      </c>
    </row>
    <row r="17" spans="1:8" ht="51" hidden="1" x14ac:dyDescent="0.25">
      <c r="A17" s="6" t="s">
        <v>27</v>
      </c>
      <c r="B17" s="6" t="s">
        <v>177</v>
      </c>
      <c r="C17" s="4" t="s">
        <v>5</v>
      </c>
      <c r="D17" s="6">
        <v>3</v>
      </c>
      <c r="E17" s="19">
        <v>3</v>
      </c>
      <c r="F17" s="19">
        <v>7</v>
      </c>
      <c r="G17" s="7">
        <f t="shared" si="0"/>
        <v>21</v>
      </c>
      <c r="H17" s="7" t="s">
        <v>345</v>
      </c>
    </row>
    <row r="18" spans="1:8" ht="38.25" hidden="1" x14ac:dyDescent="0.25">
      <c r="A18" s="6" t="s">
        <v>28</v>
      </c>
      <c r="B18" s="6" t="s">
        <v>29</v>
      </c>
      <c r="C18" s="4" t="s">
        <v>5</v>
      </c>
      <c r="D18" s="6">
        <v>4</v>
      </c>
      <c r="E18" s="19">
        <v>3</v>
      </c>
      <c r="F18" s="19">
        <v>7</v>
      </c>
      <c r="G18" s="7">
        <f t="shared" si="0"/>
        <v>28</v>
      </c>
      <c r="H18" s="23" t="s">
        <v>323</v>
      </c>
    </row>
    <row r="19" spans="1:8" hidden="1" x14ac:dyDescent="0.25">
      <c r="A19" s="6" t="s">
        <v>30</v>
      </c>
      <c r="B19" s="6" t="s">
        <v>31</v>
      </c>
      <c r="C19" s="4" t="s">
        <v>5</v>
      </c>
      <c r="D19" s="6">
        <v>2</v>
      </c>
      <c r="E19" s="19">
        <v>4</v>
      </c>
      <c r="F19" s="19">
        <v>10</v>
      </c>
      <c r="G19" s="7">
        <f t="shared" si="0"/>
        <v>20</v>
      </c>
    </row>
    <row r="20" spans="1:8" ht="25.5" hidden="1" x14ac:dyDescent="0.25">
      <c r="A20" s="6" t="s">
        <v>32</v>
      </c>
      <c r="B20" s="6" t="s">
        <v>33</v>
      </c>
      <c r="C20" s="4" t="s">
        <v>5</v>
      </c>
      <c r="D20" s="6">
        <v>2</v>
      </c>
      <c r="E20" s="19">
        <v>0</v>
      </c>
      <c r="F20" s="19">
        <v>0</v>
      </c>
      <c r="G20" s="7">
        <f t="shared" si="0"/>
        <v>0</v>
      </c>
      <c r="H20" s="7" t="s">
        <v>324</v>
      </c>
    </row>
    <row r="21" spans="1:8" hidden="1" x14ac:dyDescent="0.25">
      <c r="A21" s="6" t="s">
        <v>34</v>
      </c>
      <c r="B21" s="6" t="s">
        <v>35</v>
      </c>
      <c r="C21" s="4" t="s">
        <v>5</v>
      </c>
      <c r="D21" s="6">
        <v>1</v>
      </c>
      <c r="E21" s="19">
        <v>4</v>
      </c>
      <c r="F21" s="19">
        <v>10</v>
      </c>
      <c r="G21" s="7">
        <f t="shared" si="0"/>
        <v>10</v>
      </c>
    </row>
    <row r="22" spans="1:8" ht="25.5" hidden="1" x14ac:dyDescent="0.25">
      <c r="A22" s="6" t="s">
        <v>36</v>
      </c>
      <c r="B22" s="6" t="s">
        <v>37</v>
      </c>
      <c r="C22" s="4" t="s">
        <v>5</v>
      </c>
      <c r="D22" s="6">
        <v>3</v>
      </c>
      <c r="E22" s="19">
        <v>4</v>
      </c>
      <c r="F22" s="19">
        <v>10</v>
      </c>
      <c r="G22" s="7">
        <f t="shared" si="0"/>
        <v>30</v>
      </c>
    </row>
    <row r="23" spans="1:8" hidden="1" x14ac:dyDescent="0.25">
      <c r="A23" s="6" t="s">
        <v>266</v>
      </c>
      <c r="B23" s="6" t="s">
        <v>38</v>
      </c>
      <c r="C23" s="4" t="s">
        <v>5</v>
      </c>
      <c r="D23" s="6">
        <v>1</v>
      </c>
      <c r="E23" s="19">
        <v>4</v>
      </c>
      <c r="F23" s="19">
        <v>10</v>
      </c>
      <c r="G23" s="7">
        <f t="shared" si="0"/>
        <v>10</v>
      </c>
    </row>
    <row r="24" spans="1:8" hidden="1" x14ac:dyDescent="0.25">
      <c r="A24" s="6" t="s">
        <v>39</v>
      </c>
      <c r="B24" s="6" t="s">
        <v>40</v>
      </c>
      <c r="C24" s="4" t="s">
        <v>5</v>
      </c>
      <c r="D24" s="6">
        <v>1</v>
      </c>
      <c r="E24" s="19">
        <v>4</v>
      </c>
      <c r="F24" s="19">
        <v>10</v>
      </c>
      <c r="G24" s="7">
        <f t="shared" si="0"/>
        <v>10</v>
      </c>
    </row>
    <row r="25" spans="1:8" hidden="1" x14ac:dyDescent="0.25">
      <c r="A25" s="6" t="s">
        <v>41</v>
      </c>
      <c r="B25" s="6" t="s">
        <v>42</v>
      </c>
      <c r="C25" s="4" t="s">
        <v>5</v>
      </c>
      <c r="D25" s="6">
        <v>2</v>
      </c>
      <c r="E25" s="19">
        <v>3</v>
      </c>
      <c r="F25" s="19">
        <v>7</v>
      </c>
      <c r="G25" s="7">
        <f t="shared" si="0"/>
        <v>14</v>
      </c>
      <c r="H25" s="7" t="s">
        <v>346</v>
      </c>
    </row>
    <row r="26" spans="1:8" hidden="1" x14ac:dyDescent="0.25">
      <c r="A26" s="6" t="s">
        <v>292</v>
      </c>
      <c r="B26" s="6" t="s">
        <v>285</v>
      </c>
      <c r="C26" s="4" t="s">
        <v>5</v>
      </c>
      <c r="D26" s="6">
        <v>1</v>
      </c>
      <c r="E26" s="19">
        <v>3</v>
      </c>
      <c r="F26" s="19">
        <v>7</v>
      </c>
      <c r="G26" s="7">
        <f t="shared" si="0"/>
        <v>7</v>
      </c>
      <c r="H26" s="12" t="s">
        <v>317</v>
      </c>
    </row>
    <row r="27" spans="1:8" ht="25.5" hidden="1" x14ac:dyDescent="0.25">
      <c r="A27" s="6" t="s">
        <v>43</v>
      </c>
      <c r="B27" s="6" t="s">
        <v>45</v>
      </c>
      <c r="C27" s="4" t="s">
        <v>5</v>
      </c>
      <c r="D27" s="6">
        <v>2</v>
      </c>
      <c r="E27" s="19">
        <v>4</v>
      </c>
      <c r="F27" s="19">
        <v>10</v>
      </c>
      <c r="G27" s="7">
        <f t="shared" si="0"/>
        <v>20</v>
      </c>
    </row>
    <row r="28" spans="1:8" ht="38.25" hidden="1" x14ac:dyDescent="0.25">
      <c r="A28" s="6" t="s">
        <v>44</v>
      </c>
      <c r="B28" s="11" t="s">
        <v>259</v>
      </c>
      <c r="C28" s="13" t="s">
        <v>5</v>
      </c>
      <c r="D28" s="12">
        <v>2</v>
      </c>
      <c r="E28" s="19">
        <v>1</v>
      </c>
      <c r="F28" s="19">
        <v>2</v>
      </c>
      <c r="G28" s="7">
        <f t="shared" si="0"/>
        <v>4</v>
      </c>
      <c r="H28" s="7" t="s">
        <v>325</v>
      </c>
    </row>
    <row r="29" spans="1:8" ht="25.5" hidden="1" x14ac:dyDescent="0.25">
      <c r="A29" s="6" t="s">
        <v>289</v>
      </c>
      <c r="B29" s="6" t="s">
        <v>48</v>
      </c>
      <c r="C29" s="4" t="s">
        <v>5</v>
      </c>
      <c r="D29" s="6">
        <v>2</v>
      </c>
      <c r="E29" s="19">
        <v>4</v>
      </c>
      <c r="F29" s="19">
        <v>10</v>
      </c>
      <c r="G29" s="7">
        <f t="shared" si="0"/>
        <v>20</v>
      </c>
    </row>
    <row r="30" spans="1:8" ht="51" hidden="1" x14ac:dyDescent="0.25">
      <c r="A30" s="6" t="s">
        <v>46</v>
      </c>
      <c r="B30" s="6" t="s">
        <v>50</v>
      </c>
      <c r="C30" s="4" t="s">
        <v>5</v>
      </c>
      <c r="D30" s="6">
        <v>2</v>
      </c>
      <c r="E30" s="19">
        <v>4</v>
      </c>
      <c r="F30" s="19">
        <v>10</v>
      </c>
      <c r="G30" s="7">
        <f t="shared" si="0"/>
        <v>20</v>
      </c>
    </row>
    <row r="31" spans="1:8" ht="25.5" hidden="1" x14ac:dyDescent="0.25">
      <c r="A31" s="6" t="s">
        <v>47</v>
      </c>
      <c r="B31" s="6" t="s">
        <v>52</v>
      </c>
      <c r="C31" s="4" t="s">
        <v>5</v>
      </c>
      <c r="D31" s="6">
        <v>2</v>
      </c>
      <c r="E31" s="19">
        <v>4</v>
      </c>
      <c r="F31" s="19">
        <v>10</v>
      </c>
      <c r="G31" s="7">
        <f t="shared" si="0"/>
        <v>20</v>
      </c>
    </row>
    <row r="32" spans="1:8" ht="25.5" hidden="1" x14ac:dyDescent="0.25">
      <c r="A32" s="6" t="s">
        <v>290</v>
      </c>
      <c r="B32" s="6" t="s">
        <v>54</v>
      </c>
      <c r="C32" s="4" t="s">
        <v>5</v>
      </c>
      <c r="D32" s="6">
        <v>3</v>
      </c>
      <c r="E32" s="19">
        <v>4</v>
      </c>
      <c r="F32" s="19">
        <v>10</v>
      </c>
      <c r="G32" s="7">
        <f t="shared" si="0"/>
        <v>30</v>
      </c>
    </row>
    <row r="33" spans="1:8" ht="25.5" hidden="1" x14ac:dyDescent="0.25">
      <c r="A33" s="6" t="s">
        <v>49</v>
      </c>
      <c r="B33" s="6" t="s">
        <v>56</v>
      </c>
      <c r="C33" s="4" t="s">
        <v>5</v>
      </c>
      <c r="D33" s="6">
        <v>1</v>
      </c>
      <c r="E33" s="19">
        <v>4</v>
      </c>
      <c r="F33" s="19">
        <v>10</v>
      </c>
      <c r="G33" s="7">
        <f t="shared" si="0"/>
        <v>10</v>
      </c>
    </row>
    <row r="34" spans="1:8" ht="38.25" hidden="1" x14ac:dyDescent="0.25">
      <c r="A34" s="6" t="s">
        <v>51</v>
      </c>
      <c r="B34" s="6" t="s">
        <v>58</v>
      </c>
      <c r="C34" s="4" t="s">
        <v>5</v>
      </c>
      <c r="D34" s="6">
        <v>1</v>
      </c>
      <c r="E34" s="19">
        <v>4</v>
      </c>
      <c r="F34" s="19">
        <v>10</v>
      </c>
      <c r="G34" s="7">
        <f t="shared" ref="G34:G65" si="1">D34*F34</f>
        <v>10</v>
      </c>
    </row>
    <row r="35" spans="1:8" ht="25.5" hidden="1" x14ac:dyDescent="0.25">
      <c r="A35" s="6" t="s">
        <v>291</v>
      </c>
      <c r="B35" s="6" t="s">
        <v>60</v>
      </c>
      <c r="C35" s="4" t="s">
        <v>5</v>
      </c>
      <c r="D35" s="6">
        <v>1</v>
      </c>
      <c r="E35" s="24">
        <v>3</v>
      </c>
      <c r="F35" s="19">
        <v>7</v>
      </c>
      <c r="G35" s="7">
        <f t="shared" si="1"/>
        <v>7</v>
      </c>
      <c r="H35" s="15" t="s">
        <v>348</v>
      </c>
    </row>
    <row r="36" spans="1:8" ht="25.5" hidden="1" x14ac:dyDescent="0.25">
      <c r="A36" s="6" t="s">
        <v>53</v>
      </c>
      <c r="B36" s="6" t="s">
        <v>62</v>
      </c>
      <c r="C36" s="4" t="s">
        <v>5</v>
      </c>
      <c r="D36" s="6">
        <v>2</v>
      </c>
      <c r="E36" s="19">
        <v>4</v>
      </c>
      <c r="F36" s="19">
        <v>10</v>
      </c>
      <c r="G36" s="7">
        <f t="shared" si="1"/>
        <v>20</v>
      </c>
    </row>
    <row r="37" spans="1:8" hidden="1" x14ac:dyDescent="0.25">
      <c r="A37" s="6" t="s">
        <v>55</v>
      </c>
      <c r="B37" s="6" t="s">
        <v>63</v>
      </c>
      <c r="C37" s="4" t="s">
        <v>5</v>
      </c>
      <c r="D37" s="6">
        <v>2</v>
      </c>
      <c r="E37" s="19">
        <v>4</v>
      </c>
      <c r="F37" s="19">
        <v>10</v>
      </c>
      <c r="G37" s="7">
        <f t="shared" si="1"/>
        <v>20</v>
      </c>
    </row>
    <row r="38" spans="1:8" ht="38.25" hidden="1" x14ac:dyDescent="0.25">
      <c r="A38" s="6" t="s">
        <v>57</v>
      </c>
      <c r="B38" s="6" t="s">
        <v>64</v>
      </c>
      <c r="C38" s="4" t="s">
        <v>5</v>
      </c>
      <c r="D38" s="6">
        <v>4</v>
      </c>
      <c r="E38" s="19">
        <v>3</v>
      </c>
      <c r="F38" s="19">
        <v>7</v>
      </c>
      <c r="G38" s="7">
        <f t="shared" si="1"/>
        <v>28</v>
      </c>
      <c r="H38" s="23" t="s">
        <v>326</v>
      </c>
    </row>
    <row r="39" spans="1:8" hidden="1" x14ac:dyDescent="0.25">
      <c r="A39" s="6" t="s">
        <v>59</v>
      </c>
      <c r="B39" s="6" t="s">
        <v>65</v>
      </c>
      <c r="C39" s="4" t="s">
        <v>5</v>
      </c>
      <c r="D39" s="6">
        <v>1</v>
      </c>
      <c r="E39" s="19">
        <v>4</v>
      </c>
      <c r="F39" s="19">
        <v>10</v>
      </c>
      <c r="G39" s="7">
        <f t="shared" si="1"/>
        <v>10</v>
      </c>
    </row>
    <row r="40" spans="1:8" ht="25.5" hidden="1" x14ac:dyDescent="0.25">
      <c r="A40" s="6" t="s">
        <v>61</v>
      </c>
      <c r="B40" s="6" t="s">
        <v>66</v>
      </c>
      <c r="C40" s="4" t="s">
        <v>5</v>
      </c>
      <c r="D40" s="6">
        <v>1</v>
      </c>
      <c r="E40" s="19">
        <v>4</v>
      </c>
      <c r="F40" s="19">
        <v>10</v>
      </c>
      <c r="G40" s="7">
        <f t="shared" si="1"/>
        <v>10</v>
      </c>
    </row>
    <row r="41" spans="1:8" ht="51" hidden="1" x14ac:dyDescent="0.25">
      <c r="A41" s="12" t="s">
        <v>67</v>
      </c>
      <c r="B41" s="11" t="s">
        <v>293</v>
      </c>
      <c r="C41" s="13" t="s">
        <v>5</v>
      </c>
      <c r="D41" s="12">
        <v>2</v>
      </c>
      <c r="E41" s="19">
        <v>2</v>
      </c>
      <c r="F41" s="19">
        <v>4</v>
      </c>
      <c r="G41" s="7">
        <f t="shared" si="1"/>
        <v>8</v>
      </c>
      <c r="H41" s="7" t="s">
        <v>327</v>
      </c>
    </row>
    <row r="42" spans="1:8" hidden="1" x14ac:dyDescent="0.2">
      <c r="A42" s="6" t="s">
        <v>68</v>
      </c>
      <c r="B42" s="5" t="s">
        <v>269</v>
      </c>
      <c r="C42" s="4" t="s">
        <v>5</v>
      </c>
      <c r="D42" s="6">
        <v>4</v>
      </c>
      <c r="E42" s="19">
        <v>4</v>
      </c>
      <c r="F42" s="19">
        <v>10</v>
      </c>
      <c r="G42" s="7">
        <f t="shared" si="1"/>
        <v>40</v>
      </c>
    </row>
    <row r="43" spans="1:8" ht="30" hidden="1" x14ac:dyDescent="0.25">
      <c r="A43" s="6" t="s">
        <v>69</v>
      </c>
      <c r="B43" s="6" t="s">
        <v>294</v>
      </c>
      <c r="C43" s="4" t="s">
        <v>5</v>
      </c>
      <c r="D43" s="6">
        <v>4</v>
      </c>
      <c r="E43" s="19">
        <v>3</v>
      </c>
      <c r="F43" s="19">
        <v>7</v>
      </c>
      <c r="G43" s="7">
        <f t="shared" si="1"/>
        <v>28</v>
      </c>
      <c r="H43" s="23" t="s">
        <v>328</v>
      </c>
    </row>
    <row r="44" spans="1:8" ht="51" hidden="1" x14ac:dyDescent="0.25">
      <c r="A44" s="6" t="s">
        <v>70</v>
      </c>
      <c r="B44" s="6" t="s">
        <v>71</v>
      </c>
      <c r="C44" s="4" t="s">
        <v>5</v>
      </c>
      <c r="D44" s="6">
        <v>3</v>
      </c>
      <c r="E44" s="19">
        <v>3</v>
      </c>
      <c r="F44" s="19">
        <v>7</v>
      </c>
      <c r="G44" s="7">
        <f t="shared" si="1"/>
        <v>21</v>
      </c>
      <c r="H44" s="7" t="s">
        <v>337</v>
      </c>
    </row>
    <row r="45" spans="1:8" ht="63.75" hidden="1" x14ac:dyDescent="0.25">
      <c r="A45" s="12" t="s">
        <v>72</v>
      </c>
      <c r="B45" s="11" t="s">
        <v>258</v>
      </c>
      <c r="C45" s="13" t="s">
        <v>5</v>
      </c>
      <c r="D45" s="12">
        <v>3</v>
      </c>
      <c r="E45" s="19">
        <v>4</v>
      </c>
      <c r="F45" s="19">
        <v>10</v>
      </c>
      <c r="G45" s="7">
        <f t="shared" si="1"/>
        <v>30</v>
      </c>
    </row>
    <row r="46" spans="1:8" ht="25.5" hidden="1" x14ac:dyDescent="0.25">
      <c r="A46" s="6" t="s">
        <v>73</v>
      </c>
      <c r="B46" s="6" t="s">
        <v>74</v>
      </c>
      <c r="C46" s="4" t="s">
        <v>5</v>
      </c>
      <c r="D46" s="6">
        <v>1</v>
      </c>
      <c r="E46" s="19">
        <v>4</v>
      </c>
      <c r="F46" s="19">
        <v>10</v>
      </c>
      <c r="G46" s="7">
        <f t="shared" si="1"/>
        <v>10</v>
      </c>
    </row>
    <row r="47" spans="1:8" ht="27" hidden="1" customHeight="1" x14ac:dyDescent="0.25">
      <c r="A47" s="6" t="s">
        <v>75</v>
      </c>
      <c r="B47" s="6" t="s">
        <v>76</v>
      </c>
      <c r="C47" s="4" t="s">
        <v>5</v>
      </c>
      <c r="D47" s="6">
        <v>3</v>
      </c>
      <c r="E47" s="19">
        <v>4</v>
      </c>
      <c r="F47" s="19">
        <v>10</v>
      </c>
      <c r="G47" s="7">
        <f t="shared" si="1"/>
        <v>30</v>
      </c>
    </row>
    <row r="48" spans="1:8" ht="38.25" hidden="1" x14ac:dyDescent="0.25">
      <c r="A48" s="6" t="s">
        <v>77</v>
      </c>
      <c r="B48" s="6" t="s">
        <v>78</v>
      </c>
      <c r="C48" s="4" t="s">
        <v>5</v>
      </c>
      <c r="D48" s="6">
        <v>1</v>
      </c>
      <c r="E48" s="19">
        <v>4</v>
      </c>
      <c r="F48" s="19">
        <v>10</v>
      </c>
      <c r="G48" s="7">
        <f t="shared" si="1"/>
        <v>10</v>
      </c>
    </row>
    <row r="49" spans="1:8" ht="25.5" hidden="1" x14ac:dyDescent="0.25">
      <c r="A49" s="6" t="s">
        <v>79</v>
      </c>
      <c r="B49" s="6" t="s">
        <v>80</v>
      </c>
      <c r="C49" s="4" t="s">
        <v>5</v>
      </c>
      <c r="D49" s="6">
        <v>2</v>
      </c>
      <c r="E49" s="19">
        <v>4</v>
      </c>
      <c r="F49" s="19">
        <v>10</v>
      </c>
      <c r="G49" s="7">
        <f t="shared" si="1"/>
        <v>20</v>
      </c>
    </row>
    <row r="50" spans="1:8" ht="25.5" hidden="1" x14ac:dyDescent="0.25">
      <c r="A50" s="6" t="s">
        <v>81</v>
      </c>
      <c r="B50" s="6" t="s">
        <v>82</v>
      </c>
      <c r="C50" s="4" t="s">
        <v>5</v>
      </c>
      <c r="D50" s="6">
        <v>3</v>
      </c>
      <c r="E50" s="19">
        <v>4</v>
      </c>
      <c r="F50" s="19">
        <v>10</v>
      </c>
      <c r="G50" s="7">
        <f t="shared" si="1"/>
        <v>30</v>
      </c>
    </row>
    <row r="51" spans="1:8" ht="25.5" hidden="1" x14ac:dyDescent="0.25">
      <c r="A51" s="6" t="s">
        <v>83</v>
      </c>
      <c r="B51" s="6" t="s">
        <v>84</v>
      </c>
      <c r="C51" s="4" t="s">
        <v>5</v>
      </c>
      <c r="D51" s="6">
        <v>2</v>
      </c>
      <c r="E51" s="19">
        <v>3</v>
      </c>
      <c r="F51" s="19">
        <v>7</v>
      </c>
      <c r="G51" s="7">
        <f t="shared" si="1"/>
        <v>14</v>
      </c>
      <c r="H51" s="7" t="s">
        <v>351</v>
      </c>
    </row>
    <row r="52" spans="1:8" ht="25.5" hidden="1" x14ac:dyDescent="0.25">
      <c r="A52" s="6" t="s">
        <v>85</v>
      </c>
      <c r="B52" s="6" t="s">
        <v>86</v>
      </c>
      <c r="C52" s="4" t="s">
        <v>5</v>
      </c>
      <c r="D52" s="6">
        <v>2</v>
      </c>
      <c r="E52" s="19">
        <v>4</v>
      </c>
      <c r="F52" s="19">
        <v>10</v>
      </c>
      <c r="G52" s="7">
        <f t="shared" si="1"/>
        <v>20</v>
      </c>
    </row>
    <row r="53" spans="1:8" ht="45" hidden="1" x14ac:dyDescent="0.25">
      <c r="A53" s="6" t="s">
        <v>87</v>
      </c>
      <c r="B53" s="6" t="s">
        <v>88</v>
      </c>
      <c r="C53" s="4" t="s">
        <v>5</v>
      </c>
      <c r="D53" s="6">
        <v>2</v>
      </c>
      <c r="E53" s="19">
        <v>2</v>
      </c>
      <c r="F53" s="19">
        <v>4</v>
      </c>
      <c r="G53" s="7">
        <f t="shared" si="1"/>
        <v>8</v>
      </c>
      <c r="H53" s="23" t="s">
        <v>329</v>
      </c>
    </row>
    <row r="54" spans="1:8" ht="25.5" hidden="1" x14ac:dyDescent="0.25">
      <c r="A54" s="6" t="s">
        <v>89</v>
      </c>
      <c r="B54" s="6" t="s">
        <v>90</v>
      </c>
      <c r="C54" s="4" t="s">
        <v>5</v>
      </c>
      <c r="D54" s="6">
        <v>3</v>
      </c>
      <c r="E54" s="19">
        <v>4</v>
      </c>
      <c r="F54" s="19">
        <v>10</v>
      </c>
      <c r="G54" s="7">
        <f t="shared" si="1"/>
        <v>30</v>
      </c>
    </row>
    <row r="55" spans="1:8" ht="25.5" hidden="1" x14ac:dyDescent="0.25">
      <c r="A55" s="6" t="s">
        <v>91</v>
      </c>
      <c r="B55" s="6" t="s">
        <v>92</v>
      </c>
      <c r="C55" s="4" t="s">
        <v>5</v>
      </c>
      <c r="D55" s="6">
        <v>3</v>
      </c>
      <c r="E55" s="19">
        <v>4</v>
      </c>
      <c r="F55" s="19">
        <v>10</v>
      </c>
      <c r="G55" s="7">
        <f t="shared" si="1"/>
        <v>30</v>
      </c>
    </row>
    <row r="56" spans="1:8" ht="25.5" hidden="1" x14ac:dyDescent="0.25">
      <c r="A56" s="6" t="s">
        <v>93</v>
      </c>
      <c r="B56" s="6" t="s">
        <v>94</v>
      </c>
      <c r="C56" s="4" t="s">
        <v>5</v>
      </c>
      <c r="D56" s="6">
        <v>2</v>
      </c>
      <c r="E56" s="19">
        <v>4</v>
      </c>
      <c r="F56" s="19">
        <v>10</v>
      </c>
      <c r="G56" s="7">
        <f t="shared" si="1"/>
        <v>20</v>
      </c>
    </row>
    <row r="57" spans="1:8" hidden="1" x14ac:dyDescent="0.25">
      <c r="A57" s="6" t="s">
        <v>295</v>
      </c>
      <c r="B57" s="6" t="s">
        <v>96</v>
      </c>
      <c r="C57" s="4" t="s">
        <v>5</v>
      </c>
      <c r="D57" s="6">
        <v>2</v>
      </c>
      <c r="E57" s="19">
        <v>4</v>
      </c>
      <c r="F57" s="19">
        <v>10</v>
      </c>
      <c r="G57" s="7">
        <f t="shared" si="1"/>
        <v>20</v>
      </c>
    </row>
    <row r="58" spans="1:8" ht="38.25" hidden="1" x14ac:dyDescent="0.25">
      <c r="A58" s="6" t="s">
        <v>95</v>
      </c>
      <c r="B58" s="6" t="s">
        <v>97</v>
      </c>
      <c r="C58" s="4" t="s">
        <v>5</v>
      </c>
      <c r="D58" s="6">
        <v>3</v>
      </c>
      <c r="E58" s="19">
        <v>4</v>
      </c>
      <c r="F58" s="19">
        <v>10</v>
      </c>
      <c r="G58" s="7">
        <f t="shared" si="1"/>
        <v>30</v>
      </c>
    </row>
    <row r="59" spans="1:8" ht="38.25" hidden="1" x14ac:dyDescent="0.25">
      <c r="A59" s="6" t="s">
        <v>98</v>
      </c>
      <c r="B59" s="6" t="s">
        <v>99</v>
      </c>
      <c r="C59" s="4" t="s">
        <v>5</v>
      </c>
      <c r="D59" s="6">
        <v>2</v>
      </c>
      <c r="E59" s="19">
        <v>4</v>
      </c>
      <c r="F59" s="19">
        <v>10</v>
      </c>
      <c r="G59" s="7">
        <f t="shared" si="1"/>
        <v>20</v>
      </c>
    </row>
    <row r="60" spans="1:8" ht="76.5" hidden="1" x14ac:dyDescent="0.25">
      <c r="A60" s="12" t="s">
        <v>100</v>
      </c>
      <c r="B60" s="11" t="s">
        <v>257</v>
      </c>
      <c r="C60" s="13" t="s">
        <v>5</v>
      </c>
      <c r="D60" s="12">
        <v>3</v>
      </c>
      <c r="E60" s="19">
        <v>4</v>
      </c>
      <c r="F60" s="19">
        <v>10</v>
      </c>
      <c r="G60" s="7">
        <f t="shared" si="1"/>
        <v>30</v>
      </c>
    </row>
    <row r="61" spans="1:8" ht="25.5" hidden="1" x14ac:dyDescent="0.25">
      <c r="A61" s="6" t="s">
        <v>101</v>
      </c>
      <c r="B61" s="6" t="s">
        <v>102</v>
      </c>
      <c r="C61" s="4" t="s">
        <v>5</v>
      </c>
      <c r="D61" s="6">
        <v>3</v>
      </c>
      <c r="E61" s="19">
        <v>4</v>
      </c>
      <c r="F61" s="19">
        <v>10</v>
      </c>
      <c r="G61" s="7">
        <f t="shared" si="1"/>
        <v>30</v>
      </c>
    </row>
    <row r="62" spans="1:8" ht="25.5" hidden="1" x14ac:dyDescent="0.25">
      <c r="A62" s="6" t="s">
        <v>103</v>
      </c>
      <c r="B62" s="6" t="s">
        <v>104</v>
      </c>
      <c r="C62" s="4" t="s">
        <v>5</v>
      </c>
      <c r="D62" s="6">
        <v>2</v>
      </c>
      <c r="E62" s="19">
        <v>4</v>
      </c>
      <c r="F62" s="19">
        <v>10</v>
      </c>
      <c r="G62" s="7">
        <f t="shared" si="1"/>
        <v>20</v>
      </c>
      <c r="H62" s="7" t="s">
        <v>352</v>
      </c>
    </row>
    <row r="63" spans="1:8" ht="25.5" hidden="1" x14ac:dyDescent="0.25">
      <c r="A63" s="6" t="s">
        <v>105</v>
      </c>
      <c r="B63" s="6" t="s">
        <v>106</v>
      </c>
      <c r="C63" s="4" t="s">
        <v>5</v>
      </c>
      <c r="D63" s="6">
        <v>1</v>
      </c>
      <c r="E63" s="19">
        <v>4</v>
      </c>
      <c r="F63" s="19">
        <v>10</v>
      </c>
      <c r="G63" s="7">
        <f t="shared" si="1"/>
        <v>10</v>
      </c>
    </row>
    <row r="64" spans="1:8" hidden="1" x14ac:dyDescent="0.25">
      <c r="A64" s="6" t="s">
        <v>107</v>
      </c>
      <c r="B64" s="6" t="s">
        <v>108</v>
      </c>
      <c r="C64" s="4" t="s">
        <v>5</v>
      </c>
      <c r="D64" s="6">
        <v>2</v>
      </c>
      <c r="E64" s="19">
        <v>4</v>
      </c>
      <c r="F64" s="19">
        <v>10</v>
      </c>
      <c r="G64" s="7">
        <f t="shared" si="1"/>
        <v>20</v>
      </c>
      <c r="H64" s="23"/>
    </row>
    <row r="65" spans="1:8" ht="51" hidden="1" x14ac:dyDescent="0.25">
      <c r="A65" s="6" t="s">
        <v>109</v>
      </c>
      <c r="B65" s="6" t="s">
        <v>296</v>
      </c>
      <c r="C65" s="4" t="s">
        <v>5</v>
      </c>
      <c r="D65" s="6">
        <v>2</v>
      </c>
      <c r="E65" s="19">
        <v>4</v>
      </c>
      <c r="F65" s="19">
        <v>10</v>
      </c>
      <c r="G65" s="7">
        <f t="shared" si="1"/>
        <v>20</v>
      </c>
    </row>
    <row r="66" spans="1:8" hidden="1" x14ac:dyDescent="0.25">
      <c r="A66" s="6" t="s">
        <v>110</v>
      </c>
      <c r="B66" s="6" t="s">
        <v>111</v>
      </c>
      <c r="C66" s="4" t="s">
        <v>5</v>
      </c>
      <c r="D66" s="6">
        <v>2</v>
      </c>
      <c r="E66" s="19">
        <v>4</v>
      </c>
      <c r="F66" s="19">
        <v>10</v>
      </c>
      <c r="G66" s="7">
        <f t="shared" ref="G66:G97" si="2">D66*F66</f>
        <v>20</v>
      </c>
    </row>
    <row r="67" spans="1:8" ht="45" hidden="1" x14ac:dyDescent="0.25">
      <c r="A67" s="6" t="s">
        <v>112</v>
      </c>
      <c r="B67" s="6" t="s">
        <v>113</v>
      </c>
      <c r="C67" s="4" t="s">
        <v>5</v>
      </c>
      <c r="D67" s="6">
        <v>2</v>
      </c>
      <c r="E67" s="19">
        <v>0</v>
      </c>
      <c r="F67" s="19">
        <v>0</v>
      </c>
      <c r="G67" s="7">
        <f t="shared" si="2"/>
        <v>0</v>
      </c>
      <c r="H67" s="23" t="s">
        <v>330</v>
      </c>
    </row>
    <row r="68" spans="1:8" hidden="1" x14ac:dyDescent="0.25">
      <c r="A68" s="6" t="s">
        <v>114</v>
      </c>
      <c r="B68" s="6" t="s">
        <v>115</v>
      </c>
      <c r="C68" s="4" t="s">
        <v>5</v>
      </c>
      <c r="D68" s="6">
        <v>2</v>
      </c>
      <c r="E68" s="19">
        <v>4</v>
      </c>
      <c r="F68" s="19">
        <v>10</v>
      </c>
      <c r="G68" s="7">
        <f t="shared" si="2"/>
        <v>20</v>
      </c>
    </row>
    <row r="69" spans="1:8" hidden="1" x14ac:dyDescent="0.25">
      <c r="A69" s="6" t="s">
        <v>116</v>
      </c>
      <c r="B69" s="6" t="s">
        <v>117</v>
      </c>
      <c r="C69" s="4" t="s">
        <v>5</v>
      </c>
      <c r="D69" s="6">
        <v>2</v>
      </c>
      <c r="E69" s="19">
        <v>4</v>
      </c>
      <c r="F69" s="19">
        <v>10</v>
      </c>
      <c r="G69" s="7">
        <f t="shared" si="2"/>
        <v>20</v>
      </c>
    </row>
    <row r="70" spans="1:8" ht="38.25" hidden="1" x14ac:dyDescent="0.25">
      <c r="A70" s="6" t="s">
        <v>118</v>
      </c>
      <c r="B70" s="6" t="s">
        <v>119</v>
      </c>
      <c r="C70" s="4" t="s">
        <v>5</v>
      </c>
      <c r="D70" s="6">
        <v>3</v>
      </c>
      <c r="E70" s="19">
        <v>4</v>
      </c>
      <c r="F70" s="19">
        <v>10</v>
      </c>
      <c r="G70" s="7">
        <f t="shared" si="2"/>
        <v>30</v>
      </c>
    </row>
    <row r="71" spans="1:8" ht="25.5" hidden="1" x14ac:dyDescent="0.25">
      <c r="A71" s="6" t="s">
        <v>120</v>
      </c>
      <c r="B71" s="6" t="s">
        <v>121</v>
      </c>
      <c r="C71" s="4" t="s">
        <v>5</v>
      </c>
      <c r="D71" s="6">
        <v>2</v>
      </c>
      <c r="E71" s="19">
        <v>4</v>
      </c>
      <c r="F71" s="19">
        <v>10</v>
      </c>
      <c r="G71" s="7">
        <f t="shared" si="2"/>
        <v>20</v>
      </c>
    </row>
    <row r="72" spans="1:8" ht="38.25" hidden="1" x14ac:dyDescent="0.25">
      <c r="A72" s="6" t="s">
        <v>122</v>
      </c>
      <c r="B72" s="6" t="s">
        <v>123</v>
      </c>
      <c r="C72" s="4" t="s">
        <v>5</v>
      </c>
      <c r="D72" s="6">
        <v>3</v>
      </c>
      <c r="E72" s="19">
        <v>4</v>
      </c>
      <c r="F72" s="19">
        <v>10</v>
      </c>
      <c r="G72" s="7">
        <f t="shared" si="2"/>
        <v>30</v>
      </c>
    </row>
    <row r="73" spans="1:8" ht="25.5" hidden="1" x14ac:dyDescent="0.25">
      <c r="A73" s="6" t="s">
        <v>124</v>
      </c>
      <c r="B73" s="6" t="s">
        <v>125</v>
      </c>
      <c r="C73" s="4" t="s">
        <v>5</v>
      </c>
      <c r="D73" s="6">
        <v>3</v>
      </c>
      <c r="E73" s="19">
        <v>4</v>
      </c>
      <c r="F73" s="19">
        <v>10</v>
      </c>
      <c r="G73" s="7">
        <f t="shared" si="2"/>
        <v>30</v>
      </c>
    </row>
    <row r="74" spans="1:8" ht="25.5" hidden="1" x14ac:dyDescent="0.25">
      <c r="A74" s="6" t="s">
        <v>126</v>
      </c>
      <c r="B74" s="6" t="s">
        <v>127</v>
      </c>
      <c r="C74" s="4" t="s">
        <v>5</v>
      </c>
      <c r="D74" s="6">
        <v>3</v>
      </c>
      <c r="E74" s="19">
        <v>4</v>
      </c>
      <c r="F74" s="19">
        <v>10</v>
      </c>
      <c r="G74" s="7">
        <f t="shared" si="2"/>
        <v>30</v>
      </c>
    </row>
    <row r="75" spans="1:8" ht="25.5" hidden="1" x14ac:dyDescent="0.25">
      <c r="A75" s="6" t="s">
        <v>128</v>
      </c>
      <c r="B75" s="6" t="s">
        <v>129</v>
      </c>
      <c r="C75" s="4" t="s">
        <v>5</v>
      </c>
      <c r="D75" s="6">
        <v>1</v>
      </c>
      <c r="E75" s="19">
        <v>4</v>
      </c>
      <c r="F75" s="19">
        <v>10</v>
      </c>
      <c r="G75" s="7">
        <f t="shared" si="2"/>
        <v>10</v>
      </c>
    </row>
    <row r="76" spans="1:8" ht="38.25" hidden="1" x14ac:dyDescent="0.25">
      <c r="A76" s="6" t="s">
        <v>130</v>
      </c>
      <c r="B76" s="6" t="s">
        <v>131</v>
      </c>
      <c r="C76" s="4" t="s">
        <v>5</v>
      </c>
      <c r="D76" s="6">
        <v>3</v>
      </c>
      <c r="E76" s="19">
        <v>4</v>
      </c>
      <c r="F76" s="19">
        <v>10</v>
      </c>
      <c r="G76" s="7">
        <f t="shared" si="2"/>
        <v>30</v>
      </c>
    </row>
    <row r="77" spans="1:8" ht="25.5" hidden="1" x14ac:dyDescent="0.25">
      <c r="A77" s="6" t="s">
        <v>132</v>
      </c>
      <c r="B77" s="6" t="s">
        <v>133</v>
      </c>
      <c r="C77" s="4" t="s">
        <v>5</v>
      </c>
      <c r="D77" s="6">
        <v>2</v>
      </c>
      <c r="E77" s="19">
        <v>4</v>
      </c>
      <c r="F77" s="19">
        <v>10</v>
      </c>
      <c r="G77" s="7">
        <f t="shared" si="2"/>
        <v>20</v>
      </c>
    </row>
    <row r="78" spans="1:8" ht="38.25" hidden="1" x14ac:dyDescent="0.25">
      <c r="A78" s="6" t="s">
        <v>134</v>
      </c>
      <c r="B78" s="6" t="s">
        <v>135</v>
      </c>
      <c r="C78" s="4" t="s">
        <v>5</v>
      </c>
      <c r="D78" s="6">
        <v>2</v>
      </c>
      <c r="E78" s="19">
        <v>3</v>
      </c>
      <c r="F78" s="19">
        <v>7</v>
      </c>
      <c r="G78" s="7">
        <f t="shared" si="2"/>
        <v>14</v>
      </c>
      <c r="H78" s="7" t="s">
        <v>338</v>
      </c>
    </row>
    <row r="79" spans="1:8" hidden="1" x14ac:dyDescent="0.25">
      <c r="A79" s="6" t="s">
        <v>136</v>
      </c>
      <c r="B79" s="6" t="s">
        <v>137</v>
      </c>
      <c r="C79" s="4" t="s">
        <v>5</v>
      </c>
      <c r="D79" s="6">
        <v>2</v>
      </c>
      <c r="E79" s="19">
        <v>4</v>
      </c>
      <c r="F79" s="19">
        <v>10</v>
      </c>
      <c r="G79" s="7">
        <f t="shared" si="2"/>
        <v>20</v>
      </c>
    </row>
    <row r="80" spans="1:8" ht="25.5" hidden="1" x14ac:dyDescent="0.25">
      <c r="A80" s="6" t="s">
        <v>138</v>
      </c>
      <c r="B80" s="6" t="s">
        <v>139</v>
      </c>
      <c r="C80" s="4" t="s">
        <v>5</v>
      </c>
      <c r="D80" s="6">
        <v>2</v>
      </c>
      <c r="E80" s="19">
        <v>4</v>
      </c>
      <c r="F80" s="19">
        <v>10</v>
      </c>
      <c r="G80" s="7">
        <f t="shared" si="2"/>
        <v>20</v>
      </c>
    </row>
    <row r="81" spans="1:8" ht="25.5" hidden="1" x14ac:dyDescent="0.25">
      <c r="A81" s="6" t="s">
        <v>140</v>
      </c>
      <c r="B81" s="6" t="s">
        <v>141</v>
      </c>
      <c r="C81" s="4" t="s">
        <v>5</v>
      </c>
      <c r="D81" s="6">
        <v>3</v>
      </c>
      <c r="E81" s="19">
        <v>4</v>
      </c>
      <c r="F81" s="19">
        <v>10</v>
      </c>
      <c r="G81" s="7">
        <f t="shared" si="2"/>
        <v>30</v>
      </c>
    </row>
    <row r="82" spans="1:8" hidden="1" x14ac:dyDescent="0.25">
      <c r="A82" s="6" t="s">
        <v>142</v>
      </c>
      <c r="B82" s="6" t="s">
        <v>143</v>
      </c>
      <c r="C82" s="4" t="s">
        <v>5</v>
      </c>
      <c r="D82" s="6">
        <v>3</v>
      </c>
      <c r="E82" s="19">
        <v>4</v>
      </c>
      <c r="F82" s="19">
        <v>10</v>
      </c>
      <c r="G82" s="7">
        <f t="shared" si="2"/>
        <v>30</v>
      </c>
    </row>
    <row r="83" spans="1:8" ht="45" hidden="1" x14ac:dyDescent="0.25">
      <c r="A83" s="6" t="s">
        <v>144</v>
      </c>
      <c r="B83" s="6" t="s">
        <v>145</v>
      </c>
      <c r="C83" s="4" t="s">
        <v>5</v>
      </c>
      <c r="D83" s="6">
        <v>3</v>
      </c>
      <c r="E83" s="19">
        <v>3</v>
      </c>
      <c r="F83" s="19">
        <v>7</v>
      </c>
      <c r="G83" s="7">
        <f t="shared" si="2"/>
        <v>21</v>
      </c>
      <c r="H83" s="23" t="s">
        <v>331</v>
      </c>
    </row>
    <row r="84" spans="1:8" ht="45" hidden="1" x14ac:dyDescent="0.25">
      <c r="A84" s="6" t="s">
        <v>146</v>
      </c>
      <c r="B84" s="6" t="s">
        <v>147</v>
      </c>
      <c r="C84" s="4" t="s">
        <v>5</v>
      </c>
      <c r="D84" s="6">
        <v>3</v>
      </c>
      <c r="E84" s="19">
        <v>3</v>
      </c>
      <c r="F84" s="19">
        <v>7</v>
      </c>
      <c r="G84" s="7">
        <f t="shared" si="2"/>
        <v>21</v>
      </c>
      <c r="H84" s="23" t="s">
        <v>332</v>
      </c>
    </row>
    <row r="85" spans="1:8" ht="89.25" hidden="1" x14ac:dyDescent="0.25">
      <c r="A85" s="6" t="s">
        <v>148</v>
      </c>
      <c r="B85" s="6" t="s">
        <v>247</v>
      </c>
      <c r="C85" s="4" t="s">
        <v>5</v>
      </c>
      <c r="D85" s="6">
        <v>2</v>
      </c>
      <c r="E85" s="19">
        <v>4</v>
      </c>
      <c r="F85" s="19">
        <v>10</v>
      </c>
      <c r="G85" s="7">
        <f t="shared" si="2"/>
        <v>20</v>
      </c>
    </row>
    <row r="86" spans="1:8" hidden="1" x14ac:dyDescent="0.25">
      <c r="A86" s="6" t="s">
        <v>149</v>
      </c>
      <c r="B86" s="6" t="s">
        <v>150</v>
      </c>
      <c r="C86" s="4" t="s">
        <v>5</v>
      </c>
      <c r="D86" s="6">
        <v>2</v>
      </c>
      <c r="E86" s="19">
        <v>4</v>
      </c>
      <c r="F86" s="19">
        <v>10</v>
      </c>
      <c r="G86" s="7">
        <f t="shared" si="2"/>
        <v>20</v>
      </c>
    </row>
    <row r="87" spans="1:8" ht="25.5" hidden="1" x14ac:dyDescent="0.25">
      <c r="A87" s="6" t="s">
        <v>151</v>
      </c>
      <c r="B87" s="6" t="s">
        <v>152</v>
      </c>
      <c r="C87" s="4" t="s">
        <v>5</v>
      </c>
      <c r="D87" s="6">
        <v>2</v>
      </c>
      <c r="E87" s="19">
        <v>4</v>
      </c>
      <c r="F87" s="19">
        <v>10</v>
      </c>
      <c r="G87" s="7">
        <f t="shared" si="2"/>
        <v>20</v>
      </c>
    </row>
    <row r="88" spans="1:8" ht="76.5" hidden="1" x14ac:dyDescent="0.25">
      <c r="A88" s="12" t="s">
        <v>153</v>
      </c>
      <c r="B88" s="11" t="s">
        <v>256</v>
      </c>
      <c r="C88" s="13" t="s">
        <v>5</v>
      </c>
      <c r="D88" s="12">
        <v>4</v>
      </c>
      <c r="E88" s="19">
        <v>2</v>
      </c>
      <c r="F88" s="19">
        <v>4</v>
      </c>
      <c r="G88" s="7">
        <f t="shared" si="2"/>
        <v>16</v>
      </c>
      <c r="H88" s="15" t="s">
        <v>319</v>
      </c>
    </row>
    <row r="89" spans="1:8" ht="25.5" hidden="1" x14ac:dyDescent="0.25">
      <c r="A89" s="6" t="s">
        <v>154</v>
      </c>
      <c r="B89" s="6" t="s">
        <v>155</v>
      </c>
      <c r="C89" s="4" t="s">
        <v>5</v>
      </c>
      <c r="D89" s="6">
        <v>2</v>
      </c>
      <c r="E89" s="19">
        <v>4</v>
      </c>
      <c r="F89" s="19">
        <v>10</v>
      </c>
      <c r="G89" s="7">
        <f t="shared" si="2"/>
        <v>20</v>
      </c>
    </row>
    <row r="90" spans="1:8" hidden="1" x14ac:dyDescent="0.25">
      <c r="A90" s="6" t="s">
        <v>156</v>
      </c>
      <c r="B90" s="6" t="s">
        <v>157</v>
      </c>
      <c r="C90" s="4" t="s">
        <v>5</v>
      </c>
      <c r="D90" s="6">
        <v>2</v>
      </c>
      <c r="E90" s="19">
        <v>4</v>
      </c>
      <c r="F90" s="19">
        <v>10</v>
      </c>
      <c r="G90" s="7">
        <f t="shared" si="2"/>
        <v>20</v>
      </c>
    </row>
    <row r="91" spans="1:8" ht="38.25" hidden="1" x14ac:dyDescent="0.25">
      <c r="A91" s="12" t="s">
        <v>158</v>
      </c>
      <c r="B91" s="11" t="s">
        <v>255</v>
      </c>
      <c r="C91" s="13" t="s">
        <v>5</v>
      </c>
      <c r="D91" s="12">
        <v>2</v>
      </c>
      <c r="E91" s="19">
        <v>4</v>
      </c>
      <c r="F91" s="19">
        <v>10</v>
      </c>
      <c r="G91" s="7">
        <f t="shared" si="2"/>
        <v>20</v>
      </c>
    </row>
    <row r="92" spans="1:8" ht="38.25" hidden="1" x14ac:dyDescent="0.25">
      <c r="A92" s="6" t="s">
        <v>159</v>
      </c>
      <c r="B92" s="6" t="s">
        <v>160</v>
      </c>
      <c r="C92" s="4" t="s">
        <v>5</v>
      </c>
      <c r="D92" s="6">
        <v>2</v>
      </c>
      <c r="E92" s="19">
        <v>4</v>
      </c>
      <c r="F92" s="19">
        <v>10</v>
      </c>
      <c r="G92" s="7">
        <f t="shared" si="2"/>
        <v>20</v>
      </c>
    </row>
    <row r="93" spans="1:8" ht="38.25" hidden="1" x14ac:dyDescent="0.25">
      <c r="A93" s="6" t="s">
        <v>161</v>
      </c>
      <c r="B93" s="6" t="s">
        <v>162</v>
      </c>
      <c r="C93" s="4" t="s">
        <v>5</v>
      </c>
      <c r="D93" s="6">
        <v>3</v>
      </c>
      <c r="E93" s="19">
        <v>4</v>
      </c>
      <c r="F93" s="19">
        <v>10</v>
      </c>
      <c r="G93" s="7">
        <f t="shared" si="2"/>
        <v>30</v>
      </c>
    </row>
    <row r="94" spans="1:8" ht="38.25" hidden="1" x14ac:dyDescent="0.25">
      <c r="A94" s="6" t="s">
        <v>163</v>
      </c>
      <c r="B94" s="6" t="s">
        <v>164</v>
      </c>
      <c r="C94" s="4" t="s">
        <v>5</v>
      </c>
      <c r="D94" s="6">
        <v>3</v>
      </c>
      <c r="E94" s="19">
        <v>4</v>
      </c>
      <c r="F94" s="19">
        <v>10</v>
      </c>
      <c r="G94" s="7">
        <f t="shared" si="2"/>
        <v>30</v>
      </c>
    </row>
    <row r="95" spans="1:8" ht="25.5" hidden="1" x14ac:dyDescent="0.25">
      <c r="A95" s="6" t="s">
        <v>165</v>
      </c>
      <c r="B95" s="6" t="s">
        <v>166</v>
      </c>
      <c r="C95" s="4" t="s">
        <v>5</v>
      </c>
      <c r="D95" s="6">
        <v>3</v>
      </c>
      <c r="E95" s="19">
        <v>4</v>
      </c>
      <c r="F95" s="19">
        <v>10</v>
      </c>
      <c r="G95" s="7">
        <f t="shared" si="2"/>
        <v>30</v>
      </c>
    </row>
    <row r="96" spans="1:8" ht="25.5" hidden="1" x14ac:dyDescent="0.25">
      <c r="A96" s="6" t="s">
        <v>167</v>
      </c>
      <c r="B96" s="6" t="s">
        <v>168</v>
      </c>
      <c r="C96" s="4" t="s">
        <v>5</v>
      </c>
      <c r="D96" s="6">
        <v>3</v>
      </c>
      <c r="E96" s="19">
        <v>4</v>
      </c>
      <c r="F96" s="19">
        <v>10</v>
      </c>
      <c r="G96" s="7">
        <f t="shared" si="2"/>
        <v>30</v>
      </c>
    </row>
    <row r="97" spans="1:8" ht="38.25" hidden="1" x14ac:dyDescent="0.25">
      <c r="A97" s="6" t="s">
        <v>169</v>
      </c>
      <c r="B97" s="6" t="s">
        <v>170</v>
      </c>
      <c r="C97" s="4" t="s">
        <v>5</v>
      </c>
      <c r="D97" s="6">
        <v>2</v>
      </c>
      <c r="E97" s="19">
        <v>4</v>
      </c>
      <c r="F97" s="19">
        <v>10</v>
      </c>
      <c r="G97" s="7">
        <f t="shared" si="2"/>
        <v>20</v>
      </c>
    </row>
    <row r="98" spans="1:8" ht="38.25" hidden="1" x14ac:dyDescent="0.25">
      <c r="A98" s="12" t="s">
        <v>171</v>
      </c>
      <c r="B98" s="11" t="s">
        <v>297</v>
      </c>
      <c r="C98" s="13" t="s">
        <v>5</v>
      </c>
      <c r="D98" s="12">
        <v>2</v>
      </c>
      <c r="E98" s="19">
        <v>4</v>
      </c>
      <c r="F98" s="19">
        <v>10</v>
      </c>
      <c r="G98" s="7">
        <f t="shared" ref="G98:G129" si="3">D98*F98</f>
        <v>20</v>
      </c>
    </row>
    <row r="99" spans="1:8" ht="25.5" hidden="1" x14ac:dyDescent="0.25">
      <c r="A99" s="12" t="s">
        <v>298</v>
      </c>
      <c r="B99" s="6" t="s">
        <v>173</v>
      </c>
      <c r="C99" s="4" t="s">
        <v>5</v>
      </c>
      <c r="D99" s="6">
        <v>2</v>
      </c>
      <c r="E99" s="19">
        <v>4</v>
      </c>
      <c r="F99" s="19">
        <v>10</v>
      </c>
      <c r="G99" s="7">
        <f t="shared" si="3"/>
        <v>20</v>
      </c>
    </row>
    <row r="100" spans="1:8" hidden="1" x14ac:dyDescent="0.25">
      <c r="A100" s="12" t="s">
        <v>172</v>
      </c>
      <c r="B100" s="6" t="s">
        <v>175</v>
      </c>
      <c r="C100" s="4" t="s">
        <v>5</v>
      </c>
      <c r="D100" s="6">
        <v>2</v>
      </c>
      <c r="E100" s="19">
        <v>4</v>
      </c>
      <c r="F100" s="19">
        <v>10</v>
      </c>
      <c r="G100" s="7">
        <f t="shared" si="3"/>
        <v>20</v>
      </c>
    </row>
    <row r="101" spans="1:8" hidden="1" x14ac:dyDescent="0.25">
      <c r="A101" s="12" t="s">
        <v>174</v>
      </c>
      <c r="B101" s="6" t="s">
        <v>176</v>
      </c>
      <c r="C101" s="4" t="s">
        <v>5</v>
      </c>
      <c r="D101" s="6">
        <v>2</v>
      </c>
      <c r="E101" s="19">
        <v>4</v>
      </c>
      <c r="F101" s="19">
        <v>10</v>
      </c>
      <c r="G101" s="7">
        <f t="shared" si="3"/>
        <v>20</v>
      </c>
    </row>
    <row r="102" spans="1:8" ht="25.5" hidden="1" x14ac:dyDescent="0.25">
      <c r="A102" s="12" t="s">
        <v>179</v>
      </c>
      <c r="B102" s="11" t="s">
        <v>254</v>
      </c>
      <c r="C102" s="13" t="s">
        <v>5</v>
      </c>
      <c r="D102" s="12">
        <v>2</v>
      </c>
      <c r="E102" s="19">
        <v>4</v>
      </c>
      <c r="F102" s="19">
        <v>10</v>
      </c>
      <c r="G102" s="7">
        <f t="shared" si="3"/>
        <v>20</v>
      </c>
    </row>
    <row r="103" spans="1:8" ht="38.25" hidden="1" x14ac:dyDescent="0.25">
      <c r="A103" s="12" t="s">
        <v>180</v>
      </c>
      <c r="B103" s="11" t="s">
        <v>253</v>
      </c>
      <c r="C103" s="13" t="s">
        <v>5</v>
      </c>
      <c r="D103" s="12">
        <v>3</v>
      </c>
      <c r="E103" s="19">
        <v>4</v>
      </c>
      <c r="F103" s="19">
        <v>10</v>
      </c>
      <c r="G103" s="7">
        <f t="shared" si="3"/>
        <v>30</v>
      </c>
    </row>
    <row r="104" spans="1:8" ht="38.25" hidden="1" x14ac:dyDescent="0.2">
      <c r="A104" s="12" t="s">
        <v>181</v>
      </c>
      <c r="B104" s="8" t="s">
        <v>270</v>
      </c>
      <c r="C104" s="4" t="s">
        <v>5</v>
      </c>
      <c r="D104" s="6">
        <v>3</v>
      </c>
      <c r="E104" s="24">
        <v>3</v>
      </c>
      <c r="F104" s="24">
        <v>7</v>
      </c>
      <c r="G104" s="26">
        <f t="shared" si="3"/>
        <v>21</v>
      </c>
      <c r="H104" s="27" t="s">
        <v>333</v>
      </c>
    </row>
    <row r="105" spans="1:8" ht="51" hidden="1" x14ac:dyDescent="0.25">
      <c r="A105" s="12" t="s">
        <v>182</v>
      </c>
      <c r="B105" s="11" t="s">
        <v>252</v>
      </c>
      <c r="C105" s="13" t="s">
        <v>5</v>
      </c>
      <c r="D105" s="12">
        <v>3</v>
      </c>
      <c r="E105" s="19">
        <v>4</v>
      </c>
      <c r="F105" s="19">
        <v>10</v>
      </c>
      <c r="G105" s="7">
        <f t="shared" si="3"/>
        <v>30</v>
      </c>
    </row>
    <row r="106" spans="1:8" ht="25.5" hidden="1" x14ac:dyDescent="0.25">
      <c r="A106" s="12" t="s">
        <v>286</v>
      </c>
      <c r="B106" s="11" t="s">
        <v>251</v>
      </c>
      <c r="C106" s="13" t="s">
        <v>5</v>
      </c>
      <c r="D106" s="12">
        <v>3</v>
      </c>
      <c r="E106" s="19">
        <v>4</v>
      </c>
      <c r="F106" s="19">
        <v>10</v>
      </c>
      <c r="G106" s="7">
        <f t="shared" si="3"/>
        <v>30</v>
      </c>
    </row>
    <row r="107" spans="1:8" ht="38.25" hidden="1" x14ac:dyDescent="0.25">
      <c r="A107" s="12" t="s">
        <v>183</v>
      </c>
      <c r="B107" s="6" t="s">
        <v>186</v>
      </c>
      <c r="C107" s="4" t="s">
        <v>5</v>
      </c>
      <c r="D107" s="6">
        <v>3</v>
      </c>
      <c r="E107" s="19">
        <v>4</v>
      </c>
      <c r="F107" s="19">
        <v>10</v>
      </c>
      <c r="G107" s="7">
        <f t="shared" si="3"/>
        <v>30</v>
      </c>
    </row>
    <row r="108" spans="1:8" ht="25.5" hidden="1" x14ac:dyDescent="0.25">
      <c r="A108" s="12" t="s">
        <v>184</v>
      </c>
      <c r="B108" s="6" t="s">
        <v>188</v>
      </c>
      <c r="C108" s="4" t="s">
        <v>5</v>
      </c>
      <c r="D108" s="6">
        <v>3</v>
      </c>
      <c r="E108" s="19">
        <v>0</v>
      </c>
      <c r="F108" s="19">
        <v>0</v>
      </c>
      <c r="G108" s="7">
        <f t="shared" si="3"/>
        <v>0</v>
      </c>
      <c r="H108" s="7" t="s">
        <v>334</v>
      </c>
    </row>
    <row r="109" spans="1:8" ht="25.5" hidden="1" x14ac:dyDescent="0.25">
      <c r="A109" s="12" t="s">
        <v>185</v>
      </c>
      <c r="B109" s="6" t="s">
        <v>190</v>
      </c>
      <c r="C109" s="4" t="s">
        <v>5</v>
      </c>
      <c r="D109" s="6">
        <v>3</v>
      </c>
      <c r="E109" s="19">
        <v>4</v>
      </c>
      <c r="F109" s="19">
        <v>10</v>
      </c>
      <c r="G109" s="7">
        <f t="shared" si="3"/>
        <v>30</v>
      </c>
    </row>
    <row r="110" spans="1:8" ht="38.25" hidden="1" x14ac:dyDescent="0.25">
      <c r="A110" s="12" t="s">
        <v>187</v>
      </c>
      <c r="B110" s="6" t="s">
        <v>192</v>
      </c>
      <c r="C110" s="4" t="s">
        <v>5</v>
      </c>
      <c r="D110" s="6">
        <v>3</v>
      </c>
      <c r="E110" s="19">
        <v>4</v>
      </c>
      <c r="F110" s="19">
        <v>10</v>
      </c>
      <c r="G110" s="7">
        <f t="shared" si="3"/>
        <v>30</v>
      </c>
    </row>
    <row r="111" spans="1:8" ht="38.25" hidden="1" x14ac:dyDescent="0.25">
      <c r="A111" s="12" t="s">
        <v>189</v>
      </c>
      <c r="B111" s="6" t="s">
        <v>310</v>
      </c>
      <c r="C111" s="4" t="s">
        <v>5</v>
      </c>
      <c r="D111" s="6">
        <v>3</v>
      </c>
      <c r="E111" s="19">
        <v>4</v>
      </c>
      <c r="F111" s="19">
        <v>10</v>
      </c>
      <c r="G111" s="7">
        <f t="shared" si="3"/>
        <v>30</v>
      </c>
    </row>
    <row r="112" spans="1:8" ht="25.5" hidden="1" x14ac:dyDescent="0.25">
      <c r="A112" s="12" t="s">
        <v>191</v>
      </c>
      <c r="B112" s="6" t="s">
        <v>195</v>
      </c>
      <c r="C112" s="4" t="s">
        <v>5</v>
      </c>
      <c r="D112" s="6">
        <v>3</v>
      </c>
      <c r="E112" s="19">
        <v>4</v>
      </c>
      <c r="F112" s="19">
        <v>10</v>
      </c>
      <c r="G112" s="7">
        <f t="shared" si="3"/>
        <v>30</v>
      </c>
    </row>
    <row r="113" spans="1:8" ht="25.5" hidden="1" x14ac:dyDescent="0.25">
      <c r="A113" s="12" t="s">
        <v>193</v>
      </c>
      <c r="B113" s="6" t="s">
        <v>197</v>
      </c>
      <c r="C113" s="4" t="s">
        <v>5</v>
      </c>
      <c r="D113" s="6">
        <v>3</v>
      </c>
      <c r="E113" s="19">
        <v>4</v>
      </c>
      <c r="F113" s="19">
        <v>10</v>
      </c>
      <c r="G113" s="7">
        <f t="shared" si="3"/>
        <v>30</v>
      </c>
    </row>
    <row r="114" spans="1:8" ht="25.5" hidden="1" x14ac:dyDescent="0.25">
      <c r="A114" s="12" t="s">
        <v>194</v>
      </c>
      <c r="B114" s="6" t="s">
        <v>199</v>
      </c>
      <c r="C114" s="4" t="s">
        <v>5</v>
      </c>
      <c r="D114" s="6">
        <v>4</v>
      </c>
      <c r="E114" s="19">
        <v>4</v>
      </c>
      <c r="F114" s="19">
        <v>10</v>
      </c>
      <c r="G114" s="7">
        <f t="shared" si="3"/>
        <v>40</v>
      </c>
    </row>
    <row r="115" spans="1:8" ht="89.25" hidden="1" x14ac:dyDescent="0.25">
      <c r="A115" s="12" t="s">
        <v>196</v>
      </c>
      <c r="B115" s="11" t="s">
        <v>248</v>
      </c>
      <c r="C115" s="13" t="s">
        <v>5</v>
      </c>
      <c r="D115" s="12">
        <v>2</v>
      </c>
      <c r="E115" s="19">
        <v>4</v>
      </c>
      <c r="F115" s="19">
        <v>10</v>
      </c>
      <c r="G115" s="7">
        <f t="shared" si="3"/>
        <v>20</v>
      </c>
    </row>
    <row r="116" spans="1:8" ht="25.5" hidden="1" x14ac:dyDescent="0.25">
      <c r="A116" s="12" t="s">
        <v>198</v>
      </c>
      <c r="B116" s="6" t="s">
        <v>249</v>
      </c>
      <c r="C116" s="4" t="s">
        <v>5</v>
      </c>
      <c r="D116" s="6">
        <v>2</v>
      </c>
      <c r="E116" s="19">
        <v>4</v>
      </c>
      <c r="F116" s="19">
        <v>10</v>
      </c>
      <c r="G116" s="7">
        <f t="shared" si="3"/>
        <v>20</v>
      </c>
    </row>
    <row r="117" spans="1:8" ht="63.75" hidden="1" x14ac:dyDescent="0.25">
      <c r="A117" s="12" t="s">
        <v>200</v>
      </c>
      <c r="B117" s="6" t="s">
        <v>204</v>
      </c>
      <c r="C117" s="4" t="s">
        <v>5</v>
      </c>
      <c r="D117" s="6">
        <v>3</v>
      </c>
      <c r="E117" s="19">
        <v>4</v>
      </c>
      <c r="F117" s="19">
        <v>10</v>
      </c>
      <c r="G117" s="7">
        <f t="shared" si="3"/>
        <v>30</v>
      </c>
    </row>
    <row r="118" spans="1:8" ht="38.25" hidden="1" x14ac:dyDescent="0.25">
      <c r="A118" s="12" t="s">
        <v>201</v>
      </c>
      <c r="B118" s="6" t="s">
        <v>206</v>
      </c>
      <c r="C118" s="4" t="s">
        <v>5</v>
      </c>
      <c r="D118" s="6">
        <v>3</v>
      </c>
      <c r="E118" s="19">
        <v>4</v>
      </c>
      <c r="F118" s="19">
        <v>10</v>
      </c>
      <c r="G118" s="7">
        <f t="shared" si="3"/>
        <v>30</v>
      </c>
    </row>
    <row r="119" spans="1:8" ht="45" hidden="1" x14ac:dyDescent="0.25">
      <c r="A119" s="12" t="s">
        <v>202</v>
      </c>
      <c r="B119" s="6" t="s">
        <v>208</v>
      </c>
      <c r="C119" s="4" t="s">
        <v>5</v>
      </c>
      <c r="D119" s="6">
        <v>3</v>
      </c>
      <c r="E119" s="24">
        <v>0</v>
      </c>
      <c r="F119" s="19">
        <v>0</v>
      </c>
      <c r="G119" s="7">
        <f t="shared" si="3"/>
        <v>0</v>
      </c>
      <c r="H119" s="23" t="s">
        <v>353</v>
      </c>
    </row>
    <row r="120" spans="1:8" ht="25.5" hidden="1" x14ac:dyDescent="0.25">
      <c r="A120" s="12" t="s">
        <v>203</v>
      </c>
      <c r="B120" s="6" t="s">
        <v>210</v>
      </c>
      <c r="C120" s="4" t="s">
        <v>5</v>
      </c>
      <c r="D120" s="6">
        <v>2</v>
      </c>
      <c r="E120" s="19">
        <v>4</v>
      </c>
      <c r="F120" s="19">
        <v>10</v>
      </c>
      <c r="G120" s="7">
        <f t="shared" si="3"/>
        <v>20</v>
      </c>
    </row>
    <row r="121" spans="1:8" hidden="1" x14ac:dyDescent="0.25">
      <c r="A121" s="12" t="s">
        <v>205</v>
      </c>
      <c r="B121" s="6" t="s">
        <v>212</v>
      </c>
      <c r="C121" s="4" t="s">
        <v>5</v>
      </c>
      <c r="D121" s="6">
        <v>2</v>
      </c>
      <c r="E121" s="19">
        <v>4</v>
      </c>
      <c r="F121" s="19">
        <v>10</v>
      </c>
      <c r="G121" s="7">
        <f t="shared" si="3"/>
        <v>20</v>
      </c>
    </row>
    <row r="122" spans="1:8" hidden="1" x14ac:dyDescent="0.25">
      <c r="A122" s="12" t="s">
        <v>207</v>
      </c>
      <c r="B122" s="6" t="s">
        <v>214</v>
      </c>
      <c r="C122" s="4" t="s">
        <v>5</v>
      </c>
      <c r="D122" s="6">
        <v>2</v>
      </c>
      <c r="E122" s="19">
        <v>4</v>
      </c>
      <c r="F122" s="19">
        <v>10</v>
      </c>
      <c r="G122" s="7">
        <f t="shared" si="3"/>
        <v>20</v>
      </c>
    </row>
    <row r="123" spans="1:8" hidden="1" x14ac:dyDescent="0.25">
      <c r="A123" s="12" t="s">
        <v>209</v>
      </c>
      <c r="B123" s="6" t="s">
        <v>216</v>
      </c>
      <c r="C123" s="4" t="s">
        <v>5</v>
      </c>
      <c r="D123" s="6">
        <v>2</v>
      </c>
      <c r="E123" s="19">
        <v>4</v>
      </c>
      <c r="F123" s="19">
        <v>10</v>
      </c>
      <c r="G123" s="7">
        <f t="shared" si="3"/>
        <v>20</v>
      </c>
    </row>
    <row r="124" spans="1:8" ht="38.25" hidden="1" x14ac:dyDescent="0.25">
      <c r="A124" s="12" t="s">
        <v>211</v>
      </c>
      <c r="B124" s="6" t="s">
        <v>218</v>
      </c>
      <c r="C124" s="4" t="s">
        <v>5</v>
      </c>
      <c r="D124" s="6">
        <v>4</v>
      </c>
      <c r="E124" s="19">
        <v>4</v>
      </c>
      <c r="F124" s="19">
        <v>10</v>
      </c>
      <c r="G124" s="7">
        <f t="shared" si="3"/>
        <v>40</v>
      </c>
    </row>
    <row r="125" spans="1:8" hidden="1" x14ac:dyDescent="0.25">
      <c r="A125" s="12" t="s">
        <v>213</v>
      </c>
      <c r="B125" s="6" t="s">
        <v>220</v>
      </c>
      <c r="C125" s="4" t="s">
        <v>5</v>
      </c>
      <c r="D125" s="6">
        <v>3</v>
      </c>
      <c r="E125" s="19">
        <v>4</v>
      </c>
      <c r="F125" s="19">
        <v>10</v>
      </c>
      <c r="G125" s="7">
        <f t="shared" si="3"/>
        <v>30</v>
      </c>
    </row>
    <row r="126" spans="1:8" ht="25.5" hidden="1" x14ac:dyDescent="0.25">
      <c r="A126" s="12" t="s">
        <v>215</v>
      </c>
      <c r="B126" s="6" t="s">
        <v>222</v>
      </c>
      <c r="C126" s="4" t="s">
        <v>5</v>
      </c>
      <c r="D126" s="6">
        <v>2</v>
      </c>
      <c r="E126" s="19">
        <v>4</v>
      </c>
      <c r="F126" s="19">
        <v>10</v>
      </c>
      <c r="G126" s="7">
        <f t="shared" si="3"/>
        <v>20</v>
      </c>
    </row>
    <row r="127" spans="1:8" ht="63.75" hidden="1" x14ac:dyDescent="0.25">
      <c r="A127" s="12" t="s">
        <v>217</v>
      </c>
      <c r="B127" s="11" t="s">
        <v>250</v>
      </c>
      <c r="C127" s="13" t="s">
        <v>5</v>
      </c>
      <c r="D127" s="12">
        <v>3</v>
      </c>
      <c r="E127" s="19">
        <v>4</v>
      </c>
      <c r="F127" s="19">
        <v>10</v>
      </c>
      <c r="G127" s="7">
        <f t="shared" si="3"/>
        <v>30</v>
      </c>
    </row>
    <row r="128" spans="1:8" ht="25.5" hidden="1" x14ac:dyDescent="0.25">
      <c r="A128" s="12" t="s">
        <v>219</v>
      </c>
      <c r="B128" s="6" t="s">
        <v>225</v>
      </c>
      <c r="C128" s="4" t="s">
        <v>5</v>
      </c>
      <c r="D128" s="6">
        <v>3</v>
      </c>
      <c r="E128" s="19">
        <v>4</v>
      </c>
      <c r="F128" s="19">
        <v>10</v>
      </c>
      <c r="G128" s="7">
        <f t="shared" si="3"/>
        <v>30</v>
      </c>
    </row>
    <row r="129" spans="1:8" ht="51" hidden="1" x14ac:dyDescent="0.25">
      <c r="A129" s="12" t="s">
        <v>221</v>
      </c>
      <c r="B129" s="6" t="s">
        <v>227</v>
      </c>
      <c r="C129" s="4" t="s">
        <v>5</v>
      </c>
      <c r="D129" s="6">
        <v>4</v>
      </c>
      <c r="E129" s="19">
        <v>4</v>
      </c>
      <c r="F129" s="19">
        <v>10</v>
      </c>
      <c r="G129" s="7">
        <f t="shared" si="3"/>
        <v>40</v>
      </c>
    </row>
    <row r="130" spans="1:8" hidden="1" x14ac:dyDescent="0.25">
      <c r="A130" s="12" t="s">
        <v>223</v>
      </c>
      <c r="B130" s="6" t="s">
        <v>229</v>
      </c>
      <c r="C130" s="4" t="s">
        <v>5</v>
      </c>
      <c r="D130" s="6">
        <v>3</v>
      </c>
      <c r="E130" s="19">
        <v>4</v>
      </c>
      <c r="F130" s="19">
        <v>10</v>
      </c>
      <c r="G130" s="7">
        <f t="shared" ref="G130:G141" si="4">D130*F130</f>
        <v>30</v>
      </c>
    </row>
    <row r="131" spans="1:8" ht="25.5" hidden="1" x14ac:dyDescent="0.25">
      <c r="A131" s="12" t="s">
        <v>224</v>
      </c>
      <c r="B131" s="6" t="s">
        <v>231</v>
      </c>
      <c r="C131" s="4" t="s">
        <v>5</v>
      </c>
      <c r="D131" s="6">
        <v>3</v>
      </c>
      <c r="E131" s="19">
        <v>4</v>
      </c>
      <c r="F131" s="19">
        <v>10</v>
      </c>
      <c r="G131" s="7">
        <f t="shared" si="4"/>
        <v>30</v>
      </c>
    </row>
    <row r="132" spans="1:8" ht="25.5" hidden="1" x14ac:dyDescent="0.25">
      <c r="A132" s="12" t="s">
        <v>226</v>
      </c>
      <c r="B132" s="6" t="s">
        <v>233</v>
      </c>
      <c r="C132" s="4" t="s">
        <v>5</v>
      </c>
      <c r="D132" s="6">
        <v>3</v>
      </c>
      <c r="E132" s="19">
        <v>4</v>
      </c>
      <c r="F132" s="19">
        <v>10</v>
      </c>
      <c r="G132" s="7">
        <f t="shared" si="4"/>
        <v>30</v>
      </c>
    </row>
    <row r="133" spans="1:8" ht="25.5" hidden="1" x14ac:dyDescent="0.25">
      <c r="A133" s="12" t="s">
        <v>228</v>
      </c>
      <c r="B133" s="6" t="s">
        <v>235</v>
      </c>
      <c r="C133" s="4" t="s">
        <v>5</v>
      </c>
      <c r="D133" s="6">
        <v>2</v>
      </c>
      <c r="E133" s="19">
        <v>4</v>
      </c>
      <c r="F133" s="19">
        <v>10</v>
      </c>
      <c r="G133" s="7">
        <f t="shared" si="4"/>
        <v>20</v>
      </c>
    </row>
    <row r="134" spans="1:8" hidden="1" x14ac:dyDescent="0.25">
      <c r="A134" s="12" t="s">
        <v>230</v>
      </c>
      <c r="B134" s="6" t="s">
        <v>237</v>
      </c>
      <c r="C134" s="4" t="s">
        <v>5</v>
      </c>
      <c r="D134" s="6">
        <v>1</v>
      </c>
      <c r="E134" s="19">
        <v>4</v>
      </c>
      <c r="F134" s="19">
        <v>10</v>
      </c>
      <c r="G134" s="7">
        <f t="shared" si="4"/>
        <v>10</v>
      </c>
    </row>
    <row r="135" spans="1:8" ht="25.5" hidden="1" x14ac:dyDescent="0.25">
      <c r="A135" s="12" t="s">
        <v>232</v>
      </c>
      <c r="B135" s="6" t="s">
        <v>239</v>
      </c>
      <c r="C135" s="4" t="s">
        <v>5</v>
      </c>
      <c r="D135" s="6">
        <v>3</v>
      </c>
      <c r="E135" s="19">
        <v>4</v>
      </c>
      <c r="F135" s="19">
        <v>10</v>
      </c>
      <c r="G135" s="7">
        <f t="shared" si="4"/>
        <v>30</v>
      </c>
    </row>
    <row r="136" spans="1:8" ht="25.5" hidden="1" x14ac:dyDescent="0.25">
      <c r="A136" s="12" t="s">
        <v>234</v>
      </c>
      <c r="B136" s="6" t="s">
        <v>241</v>
      </c>
      <c r="C136" s="4" t="s">
        <v>5</v>
      </c>
      <c r="D136" s="6">
        <v>1</v>
      </c>
      <c r="E136" s="19">
        <v>4</v>
      </c>
      <c r="F136" s="19">
        <v>10</v>
      </c>
      <c r="G136" s="7">
        <f t="shared" si="4"/>
        <v>10</v>
      </c>
    </row>
    <row r="137" spans="1:8" ht="25.5" hidden="1" x14ac:dyDescent="0.25">
      <c r="A137" s="12" t="s">
        <v>236</v>
      </c>
      <c r="B137" s="6" t="s">
        <v>311</v>
      </c>
      <c r="C137" s="4" t="s">
        <v>5</v>
      </c>
      <c r="D137" s="6">
        <v>3</v>
      </c>
      <c r="E137" s="19">
        <v>4</v>
      </c>
      <c r="F137" s="19">
        <v>10</v>
      </c>
      <c r="G137" s="7">
        <f t="shared" si="4"/>
        <v>30</v>
      </c>
    </row>
    <row r="138" spans="1:8" hidden="1" x14ac:dyDescent="0.25">
      <c r="A138" s="12" t="s">
        <v>238</v>
      </c>
      <c r="B138" s="6" t="s">
        <v>244</v>
      </c>
      <c r="C138" s="4" t="s">
        <v>5</v>
      </c>
      <c r="D138" s="6">
        <v>3</v>
      </c>
      <c r="E138" s="19">
        <v>4</v>
      </c>
      <c r="F138" s="19">
        <v>10</v>
      </c>
      <c r="G138" s="7">
        <f t="shared" si="4"/>
        <v>30</v>
      </c>
    </row>
    <row r="139" spans="1:8" ht="25.5" hidden="1" x14ac:dyDescent="0.25">
      <c r="A139" s="12" t="s">
        <v>240</v>
      </c>
      <c r="B139" s="6" t="s">
        <v>315</v>
      </c>
      <c r="C139" s="4" t="s">
        <v>5</v>
      </c>
      <c r="D139" s="6">
        <v>3</v>
      </c>
      <c r="E139" s="19">
        <v>4</v>
      </c>
      <c r="F139" s="19">
        <v>10</v>
      </c>
      <c r="G139" s="7">
        <f t="shared" si="4"/>
        <v>30</v>
      </c>
    </row>
    <row r="140" spans="1:8" hidden="1" x14ac:dyDescent="0.25">
      <c r="A140" s="12" t="s">
        <v>242</v>
      </c>
      <c r="B140" s="6" t="s">
        <v>245</v>
      </c>
      <c r="C140" s="4" t="s">
        <v>5</v>
      </c>
      <c r="D140" s="6">
        <v>2</v>
      </c>
      <c r="E140" s="19">
        <v>4</v>
      </c>
      <c r="F140" s="19">
        <v>10</v>
      </c>
      <c r="G140" s="7">
        <f t="shared" si="4"/>
        <v>20</v>
      </c>
    </row>
    <row r="141" spans="1:8" ht="25.5" hidden="1" x14ac:dyDescent="0.25">
      <c r="A141" s="12" t="s">
        <v>243</v>
      </c>
      <c r="B141" s="6" t="s">
        <v>246</v>
      </c>
      <c r="C141" s="4" t="s">
        <v>5</v>
      </c>
      <c r="D141" s="6">
        <v>2</v>
      </c>
      <c r="E141" s="19">
        <v>4</v>
      </c>
      <c r="F141" s="19">
        <v>10</v>
      </c>
      <c r="G141" s="7">
        <f t="shared" si="4"/>
        <v>20</v>
      </c>
    </row>
    <row r="142" spans="1:8" x14ac:dyDescent="0.25">
      <c r="A142" s="16" t="s">
        <v>316</v>
      </c>
      <c r="B142" s="17" t="s">
        <v>299</v>
      </c>
      <c r="C142" s="4" t="s">
        <v>0</v>
      </c>
      <c r="D142" s="6"/>
      <c r="E142" s="19" t="s">
        <v>339</v>
      </c>
      <c r="H142" s="7" t="s">
        <v>321</v>
      </c>
    </row>
    <row r="143" spans="1:8" ht="63.75" x14ac:dyDescent="0.25">
      <c r="A143" s="10" t="s">
        <v>271</v>
      </c>
      <c r="B143" s="10" t="s">
        <v>300</v>
      </c>
      <c r="C143" s="10" t="s">
        <v>5</v>
      </c>
      <c r="D143" s="18">
        <v>4</v>
      </c>
      <c r="E143" s="19">
        <v>2</v>
      </c>
      <c r="F143" s="19">
        <v>4</v>
      </c>
      <c r="G143" s="7">
        <f t="shared" ref="G143:G155" si="5">D143*F143</f>
        <v>16</v>
      </c>
      <c r="H143" s="7" t="s">
        <v>354</v>
      </c>
    </row>
    <row r="144" spans="1:8" ht="102" x14ac:dyDescent="0.25">
      <c r="A144" s="10" t="s">
        <v>272</v>
      </c>
      <c r="B144" s="10" t="s">
        <v>301</v>
      </c>
      <c r="C144" s="10" t="s">
        <v>5</v>
      </c>
      <c r="D144" s="18">
        <v>3</v>
      </c>
      <c r="E144" s="10">
        <v>2</v>
      </c>
      <c r="F144" s="19">
        <v>4</v>
      </c>
      <c r="G144" s="7">
        <f t="shared" si="5"/>
        <v>12</v>
      </c>
      <c r="H144" s="12" t="s">
        <v>356</v>
      </c>
    </row>
    <row r="145" spans="1:8" ht="38.25" x14ac:dyDescent="0.25">
      <c r="A145" s="10" t="s">
        <v>273</v>
      </c>
      <c r="B145" s="10" t="s">
        <v>302</v>
      </c>
      <c r="C145" s="10" t="s">
        <v>5</v>
      </c>
      <c r="D145" s="18">
        <v>3</v>
      </c>
      <c r="E145" s="10">
        <v>2</v>
      </c>
      <c r="F145" s="19">
        <v>7</v>
      </c>
      <c r="G145" s="7">
        <f t="shared" si="5"/>
        <v>21</v>
      </c>
      <c r="H145" s="7" t="s">
        <v>357</v>
      </c>
    </row>
    <row r="146" spans="1:8" ht="25.5" x14ac:dyDescent="0.25">
      <c r="A146" s="10" t="s">
        <v>274</v>
      </c>
      <c r="B146" s="10" t="s">
        <v>275</v>
      </c>
      <c r="C146" s="10" t="s">
        <v>5</v>
      </c>
      <c r="D146" s="18">
        <v>4</v>
      </c>
      <c r="E146" s="10">
        <v>4</v>
      </c>
      <c r="F146" s="19">
        <v>10</v>
      </c>
      <c r="G146" s="7">
        <f t="shared" si="5"/>
        <v>40</v>
      </c>
    </row>
    <row r="147" spans="1:8" ht="38.25" x14ac:dyDescent="0.25">
      <c r="A147" s="10" t="s">
        <v>276</v>
      </c>
      <c r="B147" s="10" t="s">
        <v>303</v>
      </c>
      <c r="C147" s="10"/>
      <c r="D147" s="18">
        <v>3</v>
      </c>
      <c r="E147" s="10">
        <v>3</v>
      </c>
      <c r="F147" s="19">
        <v>7</v>
      </c>
      <c r="G147" s="7">
        <f t="shared" si="5"/>
        <v>21</v>
      </c>
      <c r="H147" s="12" t="s">
        <v>355</v>
      </c>
    </row>
    <row r="148" spans="1:8" x14ac:dyDescent="0.25">
      <c r="A148" s="10" t="s">
        <v>278</v>
      </c>
      <c r="B148" s="10" t="s">
        <v>277</v>
      </c>
      <c r="C148" s="10" t="s">
        <v>5</v>
      </c>
      <c r="D148" s="18">
        <v>3</v>
      </c>
      <c r="E148" s="10">
        <v>4</v>
      </c>
      <c r="F148" s="19">
        <v>10</v>
      </c>
      <c r="G148" s="7">
        <f t="shared" si="5"/>
        <v>30</v>
      </c>
    </row>
    <row r="149" spans="1:8" ht="76.5" x14ac:dyDescent="0.25">
      <c r="A149" s="10" t="s">
        <v>279</v>
      </c>
      <c r="B149" s="15" t="s">
        <v>281</v>
      </c>
      <c r="C149" s="10" t="s">
        <v>5</v>
      </c>
      <c r="D149" s="18">
        <v>4</v>
      </c>
      <c r="E149" s="10">
        <v>3</v>
      </c>
      <c r="F149" s="19">
        <v>7</v>
      </c>
      <c r="G149" s="7">
        <f t="shared" si="5"/>
        <v>28</v>
      </c>
      <c r="H149" s="23" t="s">
        <v>358</v>
      </c>
    </row>
    <row r="150" spans="1:8" x14ac:dyDescent="0.25">
      <c r="A150" s="10" t="s">
        <v>304</v>
      </c>
      <c r="B150" s="10" t="s">
        <v>280</v>
      </c>
      <c r="C150" s="10" t="s">
        <v>5</v>
      </c>
      <c r="D150" s="18">
        <v>2</v>
      </c>
      <c r="E150" s="10">
        <v>2</v>
      </c>
      <c r="F150" s="19">
        <v>4</v>
      </c>
      <c r="G150" s="7">
        <f t="shared" si="5"/>
        <v>8</v>
      </c>
      <c r="H150" s="12" t="s">
        <v>359</v>
      </c>
    </row>
    <row r="151" spans="1:8" ht="25.5" x14ac:dyDescent="0.25">
      <c r="A151" s="10" t="s">
        <v>287</v>
      </c>
      <c r="B151" s="10" t="s">
        <v>305</v>
      </c>
      <c r="C151" s="10" t="s">
        <v>5</v>
      </c>
      <c r="D151" s="18">
        <v>2</v>
      </c>
      <c r="E151" s="10">
        <v>2</v>
      </c>
      <c r="F151" s="19">
        <v>7</v>
      </c>
      <c r="G151" s="7">
        <f t="shared" si="5"/>
        <v>14</v>
      </c>
      <c r="H151" s="7" t="s">
        <v>360</v>
      </c>
    </row>
    <row r="152" spans="1:8" ht="51" x14ac:dyDescent="0.25">
      <c r="A152" s="10" t="s">
        <v>288</v>
      </c>
      <c r="B152" s="10" t="s">
        <v>306</v>
      </c>
      <c r="C152" s="10" t="s">
        <v>5</v>
      </c>
      <c r="D152" s="18">
        <v>3</v>
      </c>
      <c r="E152" s="10">
        <v>4</v>
      </c>
      <c r="F152" s="19">
        <v>10</v>
      </c>
      <c r="G152" s="7">
        <f t="shared" si="5"/>
        <v>30</v>
      </c>
    </row>
    <row r="153" spans="1:8" ht="25.5" x14ac:dyDescent="0.25">
      <c r="A153" s="10" t="s">
        <v>312</v>
      </c>
      <c r="B153" s="15" t="s">
        <v>307</v>
      </c>
      <c r="C153" s="13" t="s">
        <v>5</v>
      </c>
      <c r="D153" s="18">
        <v>2</v>
      </c>
      <c r="E153" s="10">
        <v>3</v>
      </c>
      <c r="F153" s="19">
        <v>10</v>
      </c>
      <c r="G153" s="7">
        <f t="shared" si="5"/>
        <v>20</v>
      </c>
    </row>
    <row r="154" spans="1:8" ht="25.5" x14ac:dyDescent="0.25">
      <c r="A154" s="10" t="s">
        <v>313</v>
      </c>
      <c r="B154" s="15" t="s">
        <v>308</v>
      </c>
      <c r="C154" s="13" t="s">
        <v>5</v>
      </c>
      <c r="D154" s="18">
        <v>3</v>
      </c>
      <c r="E154" s="10">
        <v>2</v>
      </c>
      <c r="F154" s="19">
        <v>4</v>
      </c>
      <c r="G154" s="7">
        <f t="shared" si="5"/>
        <v>12</v>
      </c>
      <c r="H154" s="12" t="s">
        <v>361</v>
      </c>
    </row>
    <row r="155" spans="1:8" ht="25.5" x14ac:dyDescent="0.25">
      <c r="A155" s="10" t="s">
        <v>314</v>
      </c>
      <c r="B155" s="15" t="s">
        <v>309</v>
      </c>
      <c r="C155" s="13" t="s">
        <v>5</v>
      </c>
      <c r="D155" s="18">
        <v>2</v>
      </c>
      <c r="E155" s="10">
        <v>1</v>
      </c>
      <c r="F155" s="19">
        <v>2</v>
      </c>
      <c r="G155" s="7">
        <f t="shared" si="5"/>
        <v>4</v>
      </c>
      <c r="H155" s="7" t="s">
        <v>362</v>
      </c>
    </row>
    <row r="156" spans="1:8" x14ac:dyDescent="0.25">
      <c r="G156" s="7">
        <f>SUM(G143:G155)</f>
        <v>256</v>
      </c>
    </row>
    <row r="157" spans="1:8" x14ac:dyDescent="0.25">
      <c r="E157" s="13"/>
      <c r="F157" s="13"/>
      <c r="G157" s="12"/>
    </row>
    <row r="158" spans="1:8" x14ac:dyDescent="0.25">
      <c r="E158" s="13"/>
      <c r="F158" s="13"/>
      <c r="G158" s="12"/>
    </row>
  </sheetData>
  <autoFilter ref="A1:G156">
    <sortState ref="A2:G156">
      <sortCondition ref="A1:A156"/>
    </sortState>
  </autoFilter>
  <printOptions gridLines="1"/>
  <pageMargins left="0.70866141732283472" right="0.70866141732283472" top="0.74803149606299213" bottom="0.74803149606299213" header="0.31496062992125984" footer="0.31496062992125984"/>
  <pageSetup paperSize="9" scale="8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01"/>
  <sheetViews>
    <sheetView tabSelected="1" zoomScaleNormal="100" workbookViewId="0">
      <pane xSplit="4" ySplit="2" topLeftCell="E3" activePane="bottomRight" state="frozen"/>
      <selection pane="topRight" activeCell="C1" sqref="C1"/>
      <selection pane="bottomLeft" activeCell="A2" sqref="A2"/>
      <selection pane="bottomRight" activeCell="L3" sqref="L3"/>
    </sheetView>
  </sheetViews>
  <sheetFormatPr defaultColWidth="9.140625" defaultRowHeight="12" x14ac:dyDescent="0.25"/>
  <cols>
    <col min="1" max="1" width="10.85546875" style="30" hidden="1" customWidth="1"/>
    <col min="2" max="2" width="10.85546875" style="30" customWidth="1"/>
    <col min="3" max="3" width="12.5703125" style="50" customWidth="1"/>
    <col min="4" max="4" width="66.5703125" style="30" customWidth="1"/>
    <col min="5" max="5" width="6.7109375" style="30" customWidth="1"/>
    <col min="6" max="6" width="7.42578125" style="30" hidden="1" customWidth="1"/>
    <col min="7" max="7" width="6" style="54" hidden="1" customWidth="1"/>
    <col min="8" max="8" width="60.5703125" style="71" customWidth="1"/>
    <col min="9" max="16384" width="9.140625" style="54"/>
  </cols>
  <sheetData>
    <row r="1" spans="1:8" s="51" customFormat="1" ht="12.75" customHeight="1" thickBot="1" x14ac:dyDescent="0.3">
      <c r="A1" s="50"/>
      <c r="B1" s="82" t="s">
        <v>839</v>
      </c>
      <c r="C1" s="82"/>
      <c r="D1" s="82"/>
      <c r="E1" s="82"/>
      <c r="F1" s="82"/>
      <c r="G1" s="82"/>
      <c r="H1" s="82"/>
    </row>
    <row r="2" spans="1:8" ht="24" x14ac:dyDescent="0.25">
      <c r="A2" s="52" t="s">
        <v>1</v>
      </c>
      <c r="B2" s="53" t="s">
        <v>465</v>
      </c>
      <c r="C2" s="31" t="s">
        <v>467</v>
      </c>
      <c r="D2" s="31" t="s">
        <v>466</v>
      </c>
      <c r="E2" s="31"/>
      <c r="F2" s="31" t="s">
        <v>265</v>
      </c>
      <c r="G2" s="31"/>
      <c r="H2" s="32" t="s">
        <v>1085</v>
      </c>
    </row>
    <row r="3" spans="1:8" s="56" customFormat="1" ht="156" x14ac:dyDescent="0.25">
      <c r="A3" s="55" t="s">
        <v>438</v>
      </c>
      <c r="B3" s="42" t="s">
        <v>572</v>
      </c>
      <c r="C3" s="40" t="s">
        <v>468</v>
      </c>
      <c r="D3" s="47" t="s">
        <v>1030</v>
      </c>
      <c r="E3" s="37" t="s">
        <v>0</v>
      </c>
      <c r="F3" s="37"/>
      <c r="G3" s="37"/>
      <c r="H3" s="38"/>
    </row>
    <row r="4" spans="1:8" s="56" customFormat="1" ht="36" x14ac:dyDescent="0.25">
      <c r="A4" s="55" t="s">
        <v>439</v>
      </c>
      <c r="B4" s="42" t="s">
        <v>586</v>
      </c>
      <c r="C4" s="40"/>
      <c r="D4" s="37" t="s">
        <v>995</v>
      </c>
      <c r="E4" s="37" t="s">
        <v>0</v>
      </c>
      <c r="F4" s="37"/>
      <c r="G4" s="37"/>
      <c r="H4" s="38"/>
    </row>
    <row r="5" spans="1:8" ht="36" x14ac:dyDescent="0.25">
      <c r="A5" s="57" t="s">
        <v>440</v>
      </c>
      <c r="B5" s="36" t="s">
        <v>587</v>
      </c>
      <c r="C5" s="45"/>
      <c r="D5" s="28" t="s">
        <v>469</v>
      </c>
      <c r="E5" s="28" t="s">
        <v>0</v>
      </c>
      <c r="F5" s="28"/>
      <c r="G5" s="28"/>
      <c r="H5" s="46"/>
    </row>
    <row r="6" spans="1:8" ht="24" x14ac:dyDescent="0.25">
      <c r="A6" s="57" t="s">
        <v>441</v>
      </c>
      <c r="B6" s="36" t="s">
        <v>588</v>
      </c>
      <c r="C6" s="45"/>
      <c r="D6" s="28" t="s">
        <v>996</v>
      </c>
      <c r="E6" s="28" t="s">
        <v>0</v>
      </c>
      <c r="F6" s="28"/>
      <c r="G6" s="28"/>
      <c r="H6" s="46"/>
    </row>
    <row r="7" spans="1:8" ht="24" x14ac:dyDescent="0.25">
      <c r="A7" s="57" t="s">
        <v>442</v>
      </c>
      <c r="B7" s="36" t="s">
        <v>589</v>
      </c>
      <c r="C7" s="45"/>
      <c r="D7" s="28" t="s">
        <v>470</v>
      </c>
      <c r="E7" s="28" t="s">
        <v>0</v>
      </c>
      <c r="F7" s="28"/>
      <c r="G7" s="28"/>
      <c r="H7" s="46"/>
    </row>
    <row r="8" spans="1:8" ht="96" x14ac:dyDescent="0.25">
      <c r="A8" s="57"/>
      <c r="B8" s="36" t="s">
        <v>1046</v>
      </c>
      <c r="C8" s="28"/>
      <c r="D8" s="28" t="s">
        <v>1047</v>
      </c>
      <c r="E8" s="28" t="s">
        <v>0</v>
      </c>
      <c r="F8" s="28"/>
      <c r="G8" s="28"/>
      <c r="H8" s="46"/>
    </row>
    <row r="9" spans="1:8" ht="36" x14ac:dyDescent="0.25">
      <c r="A9" s="57" t="s">
        <v>443</v>
      </c>
      <c r="B9" s="58"/>
      <c r="C9" s="35" t="s">
        <v>471</v>
      </c>
      <c r="D9" s="33"/>
      <c r="E9" s="33" t="s">
        <v>0</v>
      </c>
      <c r="F9" s="33"/>
      <c r="G9" s="33"/>
      <c r="H9" s="59"/>
    </row>
    <row r="10" spans="1:8" s="56" customFormat="1" ht="36" x14ac:dyDescent="0.25">
      <c r="A10" s="55" t="s">
        <v>444</v>
      </c>
      <c r="B10" s="39" t="s">
        <v>472</v>
      </c>
      <c r="C10" s="40"/>
      <c r="D10" s="37" t="s">
        <v>997</v>
      </c>
      <c r="E10" s="37" t="s">
        <v>0</v>
      </c>
      <c r="F10" s="37"/>
      <c r="G10" s="37"/>
      <c r="H10" s="38"/>
    </row>
    <row r="11" spans="1:8" s="56" customFormat="1" ht="36" x14ac:dyDescent="0.25">
      <c r="A11" s="55" t="s">
        <v>445</v>
      </c>
      <c r="B11" s="39" t="s">
        <v>473</v>
      </c>
      <c r="C11" s="40"/>
      <c r="D11" s="37" t="s">
        <v>998</v>
      </c>
      <c r="E11" s="37" t="s">
        <v>0</v>
      </c>
      <c r="F11" s="37"/>
      <c r="G11" s="37"/>
      <c r="H11" s="38"/>
    </row>
    <row r="12" spans="1:8" ht="24" x14ac:dyDescent="0.25">
      <c r="A12" s="57" t="s">
        <v>446</v>
      </c>
      <c r="B12" s="39" t="s">
        <v>474</v>
      </c>
      <c r="C12" s="45"/>
      <c r="D12" s="28" t="s">
        <v>1028</v>
      </c>
      <c r="E12" s="28" t="s">
        <v>0</v>
      </c>
      <c r="F12" s="28"/>
      <c r="G12" s="28"/>
      <c r="H12" s="46"/>
    </row>
    <row r="13" spans="1:8" ht="24" x14ac:dyDescent="0.25">
      <c r="A13" s="57" t="s">
        <v>447</v>
      </c>
      <c r="B13" s="39" t="s">
        <v>475</v>
      </c>
      <c r="C13" s="45"/>
      <c r="D13" s="28" t="s">
        <v>777</v>
      </c>
      <c r="E13" s="28" t="s">
        <v>0</v>
      </c>
      <c r="F13" s="28"/>
      <c r="G13" s="28"/>
      <c r="H13" s="46"/>
    </row>
    <row r="14" spans="1:8" ht="24" x14ac:dyDescent="0.25">
      <c r="A14" s="57"/>
      <c r="B14" s="44" t="s">
        <v>1050</v>
      </c>
      <c r="C14" s="28"/>
      <c r="D14" s="28" t="s">
        <v>1049</v>
      </c>
      <c r="E14" s="45" t="s">
        <v>0</v>
      </c>
      <c r="F14" s="28"/>
      <c r="G14" s="28"/>
      <c r="H14" s="46"/>
    </row>
    <row r="15" spans="1:8" ht="36" x14ac:dyDescent="0.25">
      <c r="A15" s="57" t="s">
        <v>448</v>
      </c>
      <c r="B15" s="60"/>
      <c r="C15" s="35" t="s">
        <v>476</v>
      </c>
      <c r="D15" s="33"/>
      <c r="E15" s="34"/>
      <c r="F15" s="33"/>
      <c r="G15" s="33"/>
      <c r="H15" s="59"/>
    </row>
    <row r="16" spans="1:8" s="56" customFormat="1" ht="36" x14ac:dyDescent="0.25">
      <c r="A16" s="55"/>
      <c r="B16" s="61" t="s">
        <v>590</v>
      </c>
      <c r="C16" s="40"/>
      <c r="D16" s="37" t="s">
        <v>999</v>
      </c>
      <c r="E16" s="41" t="s">
        <v>0</v>
      </c>
      <c r="F16" s="37"/>
      <c r="G16" s="37"/>
      <c r="H16" s="38"/>
    </row>
    <row r="17" spans="1:9" ht="60" x14ac:dyDescent="0.25">
      <c r="A17" s="57" t="s">
        <v>449</v>
      </c>
      <c r="B17" s="62" t="s">
        <v>573</v>
      </c>
      <c r="C17" s="45"/>
      <c r="D17" s="28" t="s">
        <v>778</v>
      </c>
      <c r="E17" s="28" t="s">
        <v>0</v>
      </c>
      <c r="F17" s="28"/>
      <c r="G17" s="28"/>
      <c r="H17" s="46"/>
    </row>
    <row r="18" spans="1:9" ht="24" x14ac:dyDescent="0.25">
      <c r="A18" s="57" t="s">
        <v>450</v>
      </c>
      <c r="B18" s="62" t="s">
        <v>574</v>
      </c>
      <c r="C18" s="45"/>
      <c r="D18" s="28" t="s">
        <v>1051</v>
      </c>
      <c r="E18" s="28" t="s">
        <v>0</v>
      </c>
      <c r="F18" s="28"/>
      <c r="G18" s="28"/>
      <c r="H18" s="46"/>
      <c r="I18" s="51"/>
    </row>
    <row r="19" spans="1:9" s="56" customFormat="1" ht="48" x14ac:dyDescent="0.25">
      <c r="A19" s="55" t="s">
        <v>451</v>
      </c>
      <c r="B19" s="61" t="s">
        <v>575</v>
      </c>
      <c r="C19" s="40"/>
      <c r="D19" s="37" t="s">
        <v>1000</v>
      </c>
      <c r="E19" s="37" t="s">
        <v>0</v>
      </c>
      <c r="F19" s="37"/>
      <c r="G19" s="37"/>
      <c r="H19" s="38"/>
    </row>
    <row r="20" spans="1:9" x14ac:dyDescent="0.25">
      <c r="A20" s="57" t="s">
        <v>452</v>
      </c>
      <c r="B20" s="62" t="s">
        <v>576</v>
      </c>
      <c r="C20" s="45"/>
      <c r="D20" s="28" t="s">
        <v>779</v>
      </c>
      <c r="E20" s="28" t="s">
        <v>0</v>
      </c>
      <c r="F20" s="28"/>
      <c r="G20" s="28"/>
      <c r="H20" s="46"/>
    </row>
    <row r="21" spans="1:9" s="56" customFormat="1" ht="48" x14ac:dyDescent="0.25">
      <c r="A21" s="55" t="s">
        <v>453</v>
      </c>
      <c r="B21" s="61" t="s">
        <v>577</v>
      </c>
      <c r="C21" s="40"/>
      <c r="D21" s="37" t="s">
        <v>776</v>
      </c>
      <c r="E21" s="37" t="s">
        <v>0</v>
      </c>
      <c r="F21" s="37"/>
      <c r="G21" s="37"/>
      <c r="H21" s="63"/>
    </row>
    <row r="22" spans="1:9" s="56" customFormat="1" ht="24" x14ac:dyDescent="0.25">
      <c r="A22" s="55" t="s">
        <v>454</v>
      </c>
      <c r="B22" s="61" t="s">
        <v>578</v>
      </c>
      <c r="C22" s="40"/>
      <c r="D22" s="37" t="s">
        <v>780</v>
      </c>
      <c r="E22" s="37" t="s">
        <v>0</v>
      </c>
      <c r="F22" s="37"/>
      <c r="G22" s="37"/>
      <c r="H22" s="38"/>
    </row>
    <row r="23" spans="1:9" ht="60" x14ac:dyDescent="0.25">
      <c r="A23" s="57" t="s">
        <v>455</v>
      </c>
      <c r="B23" s="62" t="s">
        <v>579</v>
      </c>
      <c r="C23" s="45"/>
      <c r="D23" s="28" t="s">
        <v>477</v>
      </c>
      <c r="E23" s="28" t="s">
        <v>0</v>
      </c>
      <c r="F23" s="28"/>
      <c r="G23" s="28"/>
      <c r="H23" s="46"/>
    </row>
    <row r="24" spans="1:9" ht="24" x14ac:dyDescent="0.25">
      <c r="A24" s="57"/>
      <c r="B24" s="62" t="s">
        <v>580</v>
      </c>
      <c r="C24" s="45"/>
      <c r="D24" s="28" t="s">
        <v>964</v>
      </c>
      <c r="E24" s="28" t="s">
        <v>0</v>
      </c>
      <c r="F24" s="28"/>
      <c r="G24" s="28"/>
      <c r="H24" s="46"/>
    </row>
    <row r="25" spans="1:9" ht="24" x14ac:dyDescent="0.25">
      <c r="A25" s="57" t="s">
        <v>456</v>
      </c>
      <c r="B25" s="58"/>
      <c r="C25" s="35" t="s">
        <v>479</v>
      </c>
      <c r="D25" s="33"/>
      <c r="E25" s="33"/>
      <c r="F25" s="33"/>
      <c r="G25" s="33"/>
      <c r="H25" s="59"/>
    </row>
    <row r="26" spans="1:9" ht="36" x14ac:dyDescent="0.25">
      <c r="A26" s="57" t="s">
        <v>457</v>
      </c>
      <c r="B26" s="44" t="s">
        <v>591</v>
      </c>
      <c r="C26" s="45"/>
      <c r="D26" s="28" t="s">
        <v>1076</v>
      </c>
      <c r="E26" s="28" t="s">
        <v>0</v>
      </c>
      <c r="F26" s="28"/>
      <c r="G26" s="28"/>
      <c r="H26" s="46"/>
    </row>
    <row r="27" spans="1:9" ht="24" x14ac:dyDescent="0.25">
      <c r="A27" s="57" t="s">
        <v>458</v>
      </c>
      <c r="B27" s="44" t="s">
        <v>595</v>
      </c>
      <c r="C27" s="45"/>
      <c r="D27" s="28" t="s">
        <v>478</v>
      </c>
      <c r="E27" s="28" t="s">
        <v>0</v>
      </c>
      <c r="F27" s="28"/>
      <c r="G27" s="28"/>
      <c r="H27" s="46"/>
    </row>
    <row r="28" spans="1:9" ht="24" x14ac:dyDescent="0.25">
      <c r="A28" s="57" t="s">
        <v>459</v>
      </c>
      <c r="B28" s="58"/>
      <c r="C28" s="35" t="s">
        <v>480</v>
      </c>
      <c r="D28" s="33"/>
      <c r="E28" s="33"/>
      <c r="F28" s="33"/>
      <c r="G28" s="33"/>
      <c r="H28" s="59"/>
    </row>
    <row r="29" spans="1:9" ht="36" x14ac:dyDescent="0.25">
      <c r="A29" s="57" t="s">
        <v>460</v>
      </c>
      <c r="B29" s="44" t="s">
        <v>596</v>
      </c>
      <c r="C29" s="45"/>
      <c r="D29" s="28" t="s">
        <v>781</v>
      </c>
      <c r="E29" s="28" t="s">
        <v>0</v>
      </c>
      <c r="F29" s="28"/>
      <c r="G29" s="28"/>
      <c r="H29" s="46"/>
    </row>
    <row r="30" spans="1:9" ht="36" x14ac:dyDescent="0.25">
      <c r="A30" s="57" t="s">
        <v>461</v>
      </c>
      <c r="B30" s="44" t="s">
        <v>597</v>
      </c>
      <c r="C30" s="45"/>
      <c r="D30" s="28" t="s">
        <v>782</v>
      </c>
      <c r="E30" s="28" t="s">
        <v>0</v>
      </c>
      <c r="F30" s="28"/>
      <c r="G30" s="28"/>
      <c r="H30" s="46"/>
    </row>
    <row r="31" spans="1:9" s="56" customFormat="1" ht="36" x14ac:dyDescent="0.25">
      <c r="A31" s="55" t="s">
        <v>462</v>
      </c>
      <c r="B31" s="39" t="s">
        <v>598</v>
      </c>
      <c r="C31" s="40"/>
      <c r="D31" s="37" t="s">
        <v>1001</v>
      </c>
      <c r="E31" s="37" t="s">
        <v>0</v>
      </c>
      <c r="F31" s="37"/>
      <c r="G31" s="37"/>
      <c r="H31" s="38"/>
    </row>
    <row r="32" spans="1:9" s="56" customFormat="1" ht="24" x14ac:dyDescent="0.25">
      <c r="A32" s="55" t="s">
        <v>463</v>
      </c>
      <c r="B32" s="39" t="s">
        <v>599</v>
      </c>
      <c r="C32" s="40"/>
      <c r="D32" s="37" t="s">
        <v>1031</v>
      </c>
      <c r="E32" s="37" t="s">
        <v>0</v>
      </c>
      <c r="F32" s="37"/>
      <c r="G32" s="37"/>
      <c r="H32" s="38"/>
    </row>
    <row r="33" spans="1:8" ht="24" x14ac:dyDescent="0.25">
      <c r="A33" s="57" t="s">
        <v>464</v>
      </c>
      <c r="B33" s="44" t="s">
        <v>600</v>
      </c>
      <c r="C33" s="45"/>
      <c r="D33" s="28" t="s">
        <v>783</v>
      </c>
      <c r="E33" s="28" t="s">
        <v>0</v>
      </c>
      <c r="F33" s="28"/>
      <c r="G33" s="28"/>
      <c r="H33" s="46"/>
    </row>
    <row r="34" spans="1:8" x14ac:dyDescent="0.25">
      <c r="A34" s="57" t="s">
        <v>373</v>
      </c>
      <c r="B34" s="58"/>
      <c r="C34" s="35" t="s">
        <v>481</v>
      </c>
      <c r="D34" s="33"/>
      <c r="E34" s="33"/>
      <c r="F34" s="33"/>
      <c r="G34" s="33"/>
      <c r="H34" s="59"/>
    </row>
    <row r="35" spans="1:8" s="56" customFormat="1" ht="24" x14ac:dyDescent="0.25">
      <c r="A35" s="55"/>
      <c r="B35" s="39" t="s">
        <v>601</v>
      </c>
      <c r="C35" s="40"/>
      <c r="D35" s="37" t="s">
        <v>860</v>
      </c>
      <c r="E35" s="37" t="s">
        <v>0</v>
      </c>
      <c r="F35" s="37"/>
      <c r="G35" s="37"/>
      <c r="H35" s="38"/>
    </row>
    <row r="36" spans="1:8" s="56" customFormat="1" ht="120" x14ac:dyDescent="0.25">
      <c r="A36" s="55" t="s">
        <v>375</v>
      </c>
      <c r="B36" s="39" t="s">
        <v>602</v>
      </c>
      <c r="C36" s="40"/>
      <c r="D36" s="37" t="s">
        <v>884</v>
      </c>
      <c r="E36" s="37" t="s">
        <v>0</v>
      </c>
      <c r="F36" s="37"/>
      <c r="G36" s="37"/>
      <c r="H36" s="38"/>
    </row>
    <row r="37" spans="1:8" s="56" customFormat="1" x14ac:dyDescent="0.25">
      <c r="A37" s="55" t="s">
        <v>376</v>
      </c>
      <c r="B37" s="39" t="s">
        <v>603</v>
      </c>
      <c r="C37" s="40"/>
      <c r="D37" s="37" t="s">
        <v>1002</v>
      </c>
      <c r="E37" s="37" t="s">
        <v>0</v>
      </c>
      <c r="F37" s="37"/>
      <c r="G37" s="37"/>
      <c r="H37" s="38"/>
    </row>
    <row r="38" spans="1:8" ht="24" x14ac:dyDescent="0.25">
      <c r="A38" s="57" t="s">
        <v>377</v>
      </c>
      <c r="B38" s="58"/>
      <c r="C38" s="35" t="s">
        <v>482</v>
      </c>
      <c r="D38" s="33"/>
      <c r="E38" s="33"/>
      <c r="F38" s="33"/>
      <c r="G38" s="33"/>
      <c r="H38" s="59"/>
    </row>
    <row r="39" spans="1:8" s="56" customFormat="1" ht="24" x14ac:dyDescent="0.25">
      <c r="A39" s="55" t="s">
        <v>378</v>
      </c>
      <c r="B39" s="39" t="s">
        <v>604</v>
      </c>
      <c r="C39" s="40"/>
      <c r="D39" s="37" t="s">
        <v>885</v>
      </c>
      <c r="E39" s="37" t="s">
        <v>0</v>
      </c>
      <c r="F39" s="37"/>
      <c r="G39" s="37"/>
      <c r="H39" s="38"/>
    </row>
    <row r="40" spans="1:8" s="56" customFormat="1" ht="24" x14ac:dyDescent="0.25">
      <c r="A40" s="55" t="s">
        <v>374</v>
      </c>
      <c r="B40" s="39" t="s">
        <v>605</v>
      </c>
      <c r="C40" s="40"/>
      <c r="D40" s="37" t="s">
        <v>784</v>
      </c>
      <c r="E40" s="37" t="s">
        <v>0</v>
      </c>
      <c r="F40" s="37"/>
      <c r="G40" s="37"/>
      <c r="H40" s="38"/>
    </row>
    <row r="41" spans="1:8" s="56" customFormat="1" ht="36" x14ac:dyDescent="0.25">
      <c r="A41" s="55" t="s">
        <v>379</v>
      </c>
      <c r="B41" s="39" t="s">
        <v>606</v>
      </c>
      <c r="C41" s="40"/>
      <c r="D41" s="37" t="s">
        <v>785</v>
      </c>
      <c r="E41" s="37" t="s">
        <v>0</v>
      </c>
      <c r="F41" s="37"/>
      <c r="G41" s="37"/>
      <c r="H41" s="38"/>
    </row>
    <row r="42" spans="1:8" ht="36" x14ac:dyDescent="0.25">
      <c r="A42" s="57" t="s">
        <v>380</v>
      </c>
      <c r="B42" s="58"/>
      <c r="C42" s="35" t="s">
        <v>483</v>
      </c>
      <c r="D42" s="33"/>
      <c r="E42" s="33"/>
      <c r="F42" s="33"/>
      <c r="G42" s="33"/>
      <c r="H42" s="59"/>
    </row>
    <row r="43" spans="1:8" x14ac:dyDescent="0.25">
      <c r="A43" s="57" t="s">
        <v>381</v>
      </c>
      <c r="B43" s="44" t="s">
        <v>607</v>
      </c>
      <c r="C43" s="45"/>
      <c r="D43" s="28" t="s">
        <v>484</v>
      </c>
      <c r="E43" s="28" t="s">
        <v>0</v>
      </c>
      <c r="F43" s="28"/>
      <c r="G43" s="28"/>
      <c r="H43" s="46"/>
    </row>
    <row r="44" spans="1:8" s="56" customFormat="1" ht="36" x14ac:dyDescent="0.25">
      <c r="A44" s="55" t="s">
        <v>382</v>
      </c>
      <c r="B44" s="39" t="s">
        <v>608</v>
      </c>
      <c r="C44" s="40"/>
      <c r="D44" s="37" t="s">
        <v>1003</v>
      </c>
      <c r="E44" s="37" t="s">
        <v>0</v>
      </c>
      <c r="F44" s="37"/>
      <c r="G44" s="37"/>
      <c r="H44" s="38"/>
    </row>
    <row r="45" spans="1:8" x14ac:dyDescent="0.25">
      <c r="A45" s="57" t="s">
        <v>401</v>
      </c>
      <c r="B45" s="44" t="s">
        <v>609</v>
      </c>
      <c r="C45" s="45"/>
      <c r="D45" s="28" t="s">
        <v>485</v>
      </c>
      <c r="E45" s="28" t="s">
        <v>0</v>
      </c>
      <c r="F45" s="28"/>
      <c r="G45" s="28"/>
      <c r="H45" s="46"/>
    </row>
    <row r="46" spans="1:8" s="56" customFormat="1" ht="24" x14ac:dyDescent="0.25">
      <c r="A46" s="55" t="s">
        <v>402</v>
      </c>
      <c r="B46" s="39" t="s">
        <v>610</v>
      </c>
      <c r="C46" s="40"/>
      <c r="D46" s="37" t="s">
        <v>861</v>
      </c>
      <c r="E46" s="37" t="s">
        <v>0</v>
      </c>
      <c r="F46" s="37"/>
      <c r="G46" s="37"/>
      <c r="H46" s="38"/>
    </row>
    <row r="47" spans="1:8" ht="48" x14ac:dyDescent="0.25">
      <c r="A47" s="57" t="s">
        <v>403</v>
      </c>
      <c r="B47" s="44" t="s">
        <v>611</v>
      </c>
      <c r="C47" s="45"/>
      <c r="D47" s="28" t="s">
        <v>786</v>
      </c>
      <c r="E47" s="28" t="s">
        <v>0</v>
      </c>
      <c r="F47" s="28"/>
      <c r="G47" s="28"/>
      <c r="H47" s="46"/>
    </row>
    <row r="48" spans="1:8" x14ac:dyDescent="0.25">
      <c r="A48" s="57" t="s">
        <v>404</v>
      </c>
      <c r="B48" s="44" t="s">
        <v>612</v>
      </c>
      <c r="C48" s="45"/>
      <c r="D48" s="28" t="s">
        <v>787</v>
      </c>
      <c r="E48" s="28" t="s">
        <v>0</v>
      </c>
      <c r="F48" s="28"/>
      <c r="G48" s="28"/>
      <c r="H48" s="46"/>
    </row>
    <row r="49" spans="1:8" x14ac:dyDescent="0.25">
      <c r="A49" s="57" t="s">
        <v>405</v>
      </c>
      <c r="B49" s="58"/>
      <c r="C49" s="35" t="s">
        <v>486</v>
      </c>
      <c r="D49" s="33"/>
      <c r="E49" s="33"/>
      <c r="F49" s="33"/>
      <c r="G49" s="33"/>
      <c r="H49" s="59"/>
    </row>
    <row r="50" spans="1:8" x14ac:dyDescent="0.25">
      <c r="A50" s="57" t="s">
        <v>406</v>
      </c>
      <c r="B50" s="44" t="s">
        <v>613</v>
      </c>
      <c r="C50" s="45"/>
      <c r="D50" s="28" t="s">
        <v>487</v>
      </c>
      <c r="E50" s="28" t="s">
        <v>0</v>
      </c>
      <c r="F50" s="28"/>
      <c r="G50" s="28"/>
      <c r="H50" s="46"/>
    </row>
    <row r="51" spans="1:8" ht="24" x14ac:dyDescent="0.25">
      <c r="A51" s="57" t="s">
        <v>407</v>
      </c>
      <c r="B51" s="44" t="s">
        <v>614</v>
      </c>
      <c r="C51" s="45"/>
      <c r="D51" s="28" t="s">
        <v>488</v>
      </c>
      <c r="E51" s="28" t="s">
        <v>0</v>
      </c>
      <c r="F51" s="28"/>
      <c r="G51" s="28"/>
      <c r="H51" s="46"/>
    </row>
    <row r="52" spans="1:8" ht="36" x14ac:dyDescent="0.25">
      <c r="A52" s="57" t="s">
        <v>408</v>
      </c>
      <c r="B52" s="44" t="s">
        <v>615</v>
      </c>
      <c r="C52" s="45"/>
      <c r="D52" s="28" t="s">
        <v>489</v>
      </c>
      <c r="E52" s="28" t="s">
        <v>0</v>
      </c>
      <c r="F52" s="28"/>
      <c r="G52" s="28"/>
      <c r="H52" s="46"/>
    </row>
    <row r="53" spans="1:8" ht="36" x14ac:dyDescent="0.25">
      <c r="A53" s="57" t="s">
        <v>409</v>
      </c>
      <c r="B53" s="44" t="s">
        <v>616</v>
      </c>
      <c r="C53" s="45"/>
      <c r="D53" s="28" t="s">
        <v>490</v>
      </c>
      <c r="E53" s="28" t="s">
        <v>0</v>
      </c>
      <c r="F53" s="28"/>
      <c r="G53" s="28"/>
      <c r="H53" s="46"/>
    </row>
    <row r="54" spans="1:8" x14ac:dyDescent="0.25">
      <c r="A54" s="57" t="s">
        <v>432</v>
      </c>
      <c r="B54" s="58"/>
      <c r="C54" s="35" t="s">
        <v>491</v>
      </c>
      <c r="D54" s="33"/>
      <c r="E54" s="33"/>
      <c r="F54" s="33"/>
      <c r="G54" s="33"/>
      <c r="H54" s="59"/>
    </row>
    <row r="55" spans="1:8" ht="24" x14ac:dyDescent="0.25">
      <c r="A55" s="57" t="s">
        <v>433</v>
      </c>
      <c r="B55" s="44" t="s">
        <v>617</v>
      </c>
      <c r="C55" s="45"/>
      <c r="D55" s="28" t="s">
        <v>492</v>
      </c>
      <c r="E55" s="28" t="s">
        <v>0</v>
      </c>
      <c r="F55" s="28"/>
      <c r="G55" s="28"/>
      <c r="H55" s="46"/>
    </row>
    <row r="56" spans="1:8" ht="72" x14ac:dyDescent="0.25">
      <c r="A56" s="57" t="s">
        <v>383</v>
      </c>
      <c r="B56" s="44" t="s">
        <v>618</v>
      </c>
      <c r="C56" s="45"/>
      <c r="D56" s="28" t="s">
        <v>1034</v>
      </c>
      <c r="E56" s="28" t="s">
        <v>0</v>
      </c>
      <c r="F56" s="28"/>
      <c r="G56" s="28"/>
      <c r="H56" s="46"/>
    </row>
    <row r="57" spans="1:8" x14ac:dyDescent="0.25">
      <c r="A57" s="57" t="s">
        <v>384</v>
      </c>
      <c r="B57" s="44" t="s">
        <v>619</v>
      </c>
      <c r="C57" s="45"/>
      <c r="D57" s="28" t="s">
        <v>493</v>
      </c>
      <c r="E57" s="28" t="s">
        <v>0</v>
      </c>
      <c r="F57" s="28"/>
      <c r="G57" s="28"/>
      <c r="H57" s="46"/>
    </row>
    <row r="58" spans="1:8" ht="24" x14ac:dyDescent="0.25">
      <c r="A58" s="57" t="s">
        <v>385</v>
      </c>
      <c r="B58" s="58"/>
      <c r="C58" s="35" t="s">
        <v>494</v>
      </c>
      <c r="D58" s="33"/>
      <c r="E58" s="33"/>
      <c r="F58" s="33"/>
      <c r="G58" s="33"/>
      <c r="H58" s="59"/>
    </row>
    <row r="59" spans="1:8" ht="24" x14ac:dyDescent="0.25">
      <c r="A59" s="57" t="s">
        <v>396</v>
      </c>
      <c r="B59" s="44" t="s">
        <v>620</v>
      </c>
      <c r="C59" s="45"/>
      <c r="D59" s="28" t="s">
        <v>495</v>
      </c>
      <c r="E59" s="28" t="s">
        <v>0</v>
      </c>
      <c r="F59" s="28"/>
      <c r="G59" s="28"/>
      <c r="H59" s="46"/>
    </row>
    <row r="60" spans="1:8" x14ac:dyDescent="0.25">
      <c r="A60" s="57"/>
      <c r="B60" s="58"/>
      <c r="C60" s="35" t="s">
        <v>584</v>
      </c>
      <c r="D60" s="33"/>
      <c r="E60" s="33"/>
      <c r="F60" s="33"/>
      <c r="G60" s="33"/>
      <c r="H60" s="59"/>
    </row>
    <row r="61" spans="1:8" s="56" customFormat="1" ht="132" x14ac:dyDescent="0.25">
      <c r="A61" s="55" t="s">
        <v>410</v>
      </c>
      <c r="B61" s="39" t="s">
        <v>621</v>
      </c>
      <c r="C61" s="40"/>
      <c r="D61" s="37" t="s">
        <v>936</v>
      </c>
      <c r="E61" s="37" t="s">
        <v>0</v>
      </c>
      <c r="F61" s="37"/>
      <c r="G61" s="37"/>
      <c r="H61" s="38"/>
    </row>
    <row r="62" spans="1:8" s="56" customFormat="1" ht="36" x14ac:dyDescent="0.25">
      <c r="A62" s="55" t="s">
        <v>411</v>
      </c>
      <c r="B62" s="39" t="s">
        <v>622</v>
      </c>
      <c r="C62" s="40"/>
      <c r="D62" s="37" t="s">
        <v>1004</v>
      </c>
      <c r="E62" s="37" t="s">
        <v>0</v>
      </c>
      <c r="F62" s="37"/>
      <c r="G62" s="37"/>
      <c r="H62" s="38"/>
    </row>
    <row r="63" spans="1:8" ht="24" x14ac:dyDescent="0.25">
      <c r="A63" s="57" t="s">
        <v>412</v>
      </c>
      <c r="B63" s="58"/>
      <c r="C63" s="35" t="s">
        <v>496</v>
      </c>
      <c r="D63" s="33"/>
      <c r="E63" s="33"/>
      <c r="F63" s="33"/>
      <c r="G63" s="33"/>
      <c r="H63" s="59"/>
    </row>
    <row r="64" spans="1:8" ht="24" x14ac:dyDescent="0.25">
      <c r="A64" s="57" t="s">
        <v>413</v>
      </c>
      <c r="B64" s="44" t="s">
        <v>623</v>
      </c>
      <c r="C64" s="45"/>
      <c r="D64" s="28" t="s">
        <v>497</v>
      </c>
      <c r="E64" s="28" t="s">
        <v>0</v>
      </c>
      <c r="F64" s="28"/>
      <c r="G64" s="28"/>
      <c r="H64" s="46"/>
    </row>
    <row r="65" spans="1:8" x14ac:dyDescent="0.25">
      <c r="A65" s="57" t="s">
        <v>414</v>
      </c>
      <c r="B65" s="44" t="s">
        <v>624</v>
      </c>
      <c r="C65" s="45"/>
      <c r="D65" s="28" t="s">
        <v>498</v>
      </c>
      <c r="E65" s="28" t="s">
        <v>0</v>
      </c>
      <c r="F65" s="28"/>
      <c r="G65" s="28"/>
      <c r="H65" s="46"/>
    </row>
    <row r="66" spans="1:8" x14ac:dyDescent="0.25">
      <c r="A66" s="57" t="s">
        <v>386</v>
      </c>
      <c r="B66" s="44" t="s">
        <v>625</v>
      </c>
      <c r="C66" s="45"/>
      <c r="D66" s="28" t="s">
        <v>499</v>
      </c>
      <c r="E66" s="28" t="s">
        <v>0</v>
      </c>
      <c r="F66" s="28"/>
      <c r="G66" s="28"/>
      <c r="H66" s="46"/>
    </row>
    <row r="67" spans="1:8" s="56" customFormat="1" ht="24" x14ac:dyDescent="0.25">
      <c r="A67" s="55"/>
      <c r="B67" s="39" t="s">
        <v>863</v>
      </c>
      <c r="C67" s="40"/>
      <c r="D67" s="37" t="s">
        <v>864</v>
      </c>
      <c r="E67" s="37" t="s">
        <v>0</v>
      </c>
      <c r="F67" s="37"/>
      <c r="G67" s="37"/>
      <c r="H67" s="38"/>
    </row>
    <row r="68" spans="1:8" ht="24" x14ac:dyDescent="0.25">
      <c r="A68" s="57" t="s">
        <v>387</v>
      </c>
      <c r="B68" s="58"/>
      <c r="C68" s="35" t="s">
        <v>500</v>
      </c>
      <c r="D68" s="33"/>
      <c r="E68" s="33"/>
      <c r="F68" s="33"/>
      <c r="G68" s="33"/>
      <c r="H68" s="59"/>
    </row>
    <row r="69" spans="1:8" x14ac:dyDescent="0.25">
      <c r="A69" s="57" t="s">
        <v>388</v>
      </c>
      <c r="B69" s="44" t="s">
        <v>626</v>
      </c>
      <c r="C69" s="45"/>
      <c r="D69" s="28" t="s">
        <v>501</v>
      </c>
      <c r="E69" s="28" t="s">
        <v>0</v>
      </c>
      <c r="F69" s="28"/>
      <c r="G69" s="28"/>
      <c r="H69" s="46"/>
    </row>
    <row r="70" spans="1:8" x14ac:dyDescent="0.25">
      <c r="A70" s="57" t="s">
        <v>415</v>
      </c>
      <c r="B70" s="44" t="s">
        <v>627</v>
      </c>
      <c r="C70" s="45"/>
      <c r="D70" s="28" t="s">
        <v>502</v>
      </c>
      <c r="E70" s="28" t="s">
        <v>0</v>
      </c>
      <c r="F70" s="28"/>
      <c r="G70" s="28"/>
      <c r="H70" s="46"/>
    </row>
    <row r="71" spans="1:8" s="56" customFormat="1" x14ac:dyDescent="0.25">
      <c r="A71" s="55" t="s">
        <v>416</v>
      </c>
      <c r="B71" s="39" t="s">
        <v>628</v>
      </c>
      <c r="C71" s="40"/>
      <c r="D71" s="37" t="s">
        <v>865</v>
      </c>
      <c r="E71" s="37" t="s">
        <v>0</v>
      </c>
      <c r="F71" s="37"/>
      <c r="G71" s="37"/>
      <c r="H71" s="38"/>
    </row>
    <row r="72" spans="1:8" x14ac:dyDescent="0.25">
      <c r="A72" s="57" t="s">
        <v>434</v>
      </c>
      <c r="B72" s="44" t="s">
        <v>629</v>
      </c>
      <c r="C72" s="45"/>
      <c r="D72" s="28" t="s">
        <v>503</v>
      </c>
      <c r="E72" s="28" t="s">
        <v>0</v>
      </c>
      <c r="F72" s="28"/>
      <c r="G72" s="28"/>
      <c r="H72" s="46"/>
    </row>
    <row r="73" spans="1:8" ht="24" x14ac:dyDescent="0.25">
      <c r="A73" s="57" t="s">
        <v>417</v>
      </c>
      <c r="B73" s="58"/>
      <c r="C73" s="35" t="s">
        <v>504</v>
      </c>
      <c r="D73" s="33"/>
      <c r="E73" s="33"/>
      <c r="F73" s="33"/>
      <c r="G73" s="33"/>
      <c r="H73" s="59"/>
    </row>
    <row r="74" spans="1:8" x14ac:dyDescent="0.25">
      <c r="A74" s="57" t="s">
        <v>435</v>
      </c>
      <c r="B74" s="44" t="s">
        <v>630</v>
      </c>
      <c r="C74" s="45"/>
      <c r="D74" s="28" t="s">
        <v>505</v>
      </c>
      <c r="E74" s="28" t="s">
        <v>0</v>
      </c>
      <c r="F74" s="28"/>
      <c r="G74" s="28"/>
      <c r="H74" s="46"/>
    </row>
    <row r="75" spans="1:8" x14ac:dyDescent="0.25">
      <c r="A75" s="57" t="s">
        <v>418</v>
      </c>
      <c r="B75" s="44" t="s">
        <v>631</v>
      </c>
      <c r="C75" s="45"/>
      <c r="D75" s="28" t="s">
        <v>506</v>
      </c>
      <c r="E75" s="28" t="s">
        <v>0</v>
      </c>
      <c r="F75" s="28"/>
      <c r="G75" s="28"/>
      <c r="H75" s="46"/>
    </row>
    <row r="76" spans="1:8" ht="24" x14ac:dyDescent="0.25">
      <c r="A76" s="57" t="s">
        <v>419</v>
      </c>
      <c r="B76" s="58"/>
      <c r="C76" s="35" t="s">
        <v>507</v>
      </c>
      <c r="D76" s="33"/>
      <c r="E76" s="33"/>
      <c r="F76" s="33"/>
      <c r="G76" s="33"/>
      <c r="H76" s="59"/>
    </row>
    <row r="77" spans="1:8" x14ac:dyDescent="0.25">
      <c r="A77" s="57" t="s">
        <v>389</v>
      </c>
      <c r="B77" s="44" t="s">
        <v>632</v>
      </c>
      <c r="C77" s="45"/>
      <c r="D77" s="28" t="s">
        <v>508</v>
      </c>
      <c r="E77" s="28" t="s">
        <v>0</v>
      </c>
      <c r="F77" s="28"/>
      <c r="G77" s="28"/>
      <c r="H77" s="46"/>
    </row>
    <row r="78" spans="1:8" ht="24" x14ac:dyDescent="0.25">
      <c r="A78" s="57" t="s">
        <v>390</v>
      </c>
      <c r="B78" s="44" t="s">
        <v>639</v>
      </c>
      <c r="C78" s="45"/>
      <c r="D78" s="28" t="s">
        <v>509</v>
      </c>
      <c r="E78" s="28" t="s">
        <v>0</v>
      </c>
      <c r="F78" s="28"/>
      <c r="G78" s="28"/>
      <c r="H78" s="46"/>
    </row>
    <row r="79" spans="1:8" x14ac:dyDescent="0.25">
      <c r="A79" s="57" t="s">
        <v>391</v>
      </c>
      <c r="B79" s="44" t="s">
        <v>640</v>
      </c>
      <c r="C79" s="45"/>
      <c r="D79" s="28" t="s">
        <v>510</v>
      </c>
      <c r="E79" s="28" t="s">
        <v>0</v>
      </c>
      <c r="F79" s="28"/>
      <c r="G79" s="28"/>
      <c r="H79" s="46"/>
    </row>
    <row r="80" spans="1:8" s="56" customFormat="1" ht="60" x14ac:dyDescent="0.25">
      <c r="A80" s="55" t="s">
        <v>392</v>
      </c>
      <c r="B80" s="39" t="s">
        <v>641</v>
      </c>
      <c r="C80" s="40"/>
      <c r="D80" s="37" t="s">
        <v>1077</v>
      </c>
      <c r="E80" s="37" t="s">
        <v>0</v>
      </c>
      <c r="F80" s="37"/>
      <c r="G80" s="37"/>
      <c r="H80" s="38"/>
    </row>
    <row r="81" spans="1:8" ht="24" x14ac:dyDescent="0.25">
      <c r="A81" s="57"/>
      <c r="B81" s="44" t="s">
        <v>789</v>
      </c>
      <c r="C81" s="45"/>
      <c r="D81" s="28" t="s">
        <v>790</v>
      </c>
      <c r="E81" s="28" t="s">
        <v>0</v>
      </c>
      <c r="F81" s="28"/>
      <c r="G81" s="28"/>
      <c r="H81" s="46"/>
    </row>
    <row r="82" spans="1:8" ht="36" x14ac:dyDescent="0.25">
      <c r="A82" s="57"/>
      <c r="B82" s="44" t="s">
        <v>856</v>
      </c>
      <c r="C82" s="45"/>
      <c r="D82" s="28" t="s">
        <v>857</v>
      </c>
      <c r="E82" s="28" t="s">
        <v>0</v>
      </c>
      <c r="F82" s="28"/>
      <c r="G82" s="28"/>
      <c r="H82" s="46"/>
    </row>
    <row r="83" spans="1:8" ht="24" x14ac:dyDescent="0.25">
      <c r="A83" s="57" t="s">
        <v>393</v>
      </c>
      <c r="B83" s="58"/>
      <c r="C83" s="35" t="s">
        <v>512</v>
      </c>
      <c r="D83" s="33"/>
      <c r="E83" s="33"/>
      <c r="F83" s="33"/>
      <c r="G83" s="33"/>
      <c r="H83" s="59"/>
    </row>
    <row r="84" spans="1:8" ht="36" x14ac:dyDescent="0.25">
      <c r="A84" s="57" t="s">
        <v>420</v>
      </c>
      <c r="B84" s="54" t="s">
        <v>633</v>
      </c>
      <c r="C84" s="45"/>
      <c r="D84" s="28" t="s">
        <v>511</v>
      </c>
      <c r="E84" s="28" t="s">
        <v>0</v>
      </c>
      <c r="F84" s="28"/>
      <c r="G84" s="28"/>
      <c r="H84" s="46"/>
    </row>
    <row r="85" spans="1:8" s="56" customFormat="1" ht="60" x14ac:dyDescent="0.25">
      <c r="A85" s="55" t="s">
        <v>421</v>
      </c>
      <c r="B85" s="39" t="s">
        <v>634</v>
      </c>
      <c r="C85" s="40"/>
      <c r="D85" s="37" t="s">
        <v>1005</v>
      </c>
      <c r="E85" s="37" t="s">
        <v>0</v>
      </c>
      <c r="F85" s="37"/>
      <c r="G85" s="37"/>
      <c r="H85" s="38"/>
    </row>
    <row r="86" spans="1:8" x14ac:dyDescent="0.25">
      <c r="A86" s="57" t="s">
        <v>422</v>
      </c>
      <c r="B86" s="54" t="s">
        <v>635</v>
      </c>
      <c r="C86" s="45"/>
      <c r="D86" s="28" t="s">
        <v>513</v>
      </c>
      <c r="E86" s="28" t="s">
        <v>0</v>
      </c>
      <c r="F86" s="28"/>
      <c r="G86" s="28"/>
      <c r="H86" s="46"/>
    </row>
    <row r="87" spans="1:8" ht="36" x14ac:dyDescent="0.25">
      <c r="A87" s="57" t="s">
        <v>423</v>
      </c>
      <c r="B87" s="44" t="s">
        <v>642</v>
      </c>
      <c r="C87" s="45"/>
      <c r="D87" s="28" t="s">
        <v>514</v>
      </c>
      <c r="E87" s="28" t="s">
        <v>0</v>
      </c>
      <c r="F87" s="28"/>
      <c r="G87" s="28"/>
      <c r="H87" s="46"/>
    </row>
    <row r="88" spans="1:8" ht="24" x14ac:dyDescent="0.25">
      <c r="A88" s="57" t="s">
        <v>424</v>
      </c>
      <c r="B88" s="54" t="s">
        <v>643</v>
      </c>
      <c r="C88" s="45"/>
      <c r="D88" s="28" t="s">
        <v>515</v>
      </c>
      <c r="E88" s="28" t="s">
        <v>0</v>
      </c>
      <c r="F88" s="28"/>
      <c r="G88" s="28"/>
      <c r="H88" s="46"/>
    </row>
    <row r="89" spans="1:8" s="56" customFormat="1" ht="36" x14ac:dyDescent="0.25">
      <c r="A89" s="55" t="s">
        <v>425</v>
      </c>
      <c r="B89" s="39" t="s">
        <v>644</v>
      </c>
      <c r="C89" s="40"/>
      <c r="D89" s="37" t="s">
        <v>1007</v>
      </c>
      <c r="E89" s="37" t="s">
        <v>0</v>
      </c>
      <c r="F89" s="37"/>
      <c r="G89" s="37"/>
      <c r="H89" s="38"/>
    </row>
    <row r="90" spans="1:8" ht="36" x14ac:dyDescent="0.25">
      <c r="A90" s="57" t="s">
        <v>436</v>
      </c>
      <c r="B90" s="54" t="s">
        <v>645</v>
      </c>
      <c r="C90" s="45"/>
      <c r="D90" s="28" t="s">
        <v>516</v>
      </c>
      <c r="E90" s="28" t="s">
        <v>0</v>
      </c>
      <c r="F90" s="28"/>
      <c r="G90" s="28"/>
      <c r="H90" s="46"/>
    </row>
    <row r="91" spans="1:8" ht="36" x14ac:dyDescent="0.25">
      <c r="A91" s="57" t="s">
        <v>437</v>
      </c>
      <c r="B91" s="44" t="s">
        <v>646</v>
      </c>
      <c r="C91" s="45"/>
      <c r="D91" s="28" t="s">
        <v>791</v>
      </c>
      <c r="E91" s="28" t="s">
        <v>0</v>
      </c>
      <c r="F91" s="28"/>
      <c r="G91" s="28"/>
      <c r="H91" s="46"/>
    </row>
    <row r="92" spans="1:8" ht="36" x14ac:dyDescent="0.25">
      <c r="A92" s="57" t="s">
        <v>426</v>
      </c>
      <c r="B92" s="54" t="s">
        <v>647</v>
      </c>
      <c r="C92" s="45"/>
      <c r="D92" s="28" t="s">
        <v>517</v>
      </c>
      <c r="E92" s="28" t="s">
        <v>0</v>
      </c>
      <c r="F92" s="28"/>
      <c r="G92" s="28"/>
      <c r="H92" s="46"/>
    </row>
    <row r="93" spans="1:8" ht="24" x14ac:dyDescent="0.25">
      <c r="A93" s="57" t="s">
        <v>394</v>
      </c>
      <c r="B93" s="44" t="s">
        <v>648</v>
      </c>
      <c r="C93" s="45"/>
      <c r="D93" s="28" t="s">
        <v>518</v>
      </c>
      <c r="E93" s="28" t="s">
        <v>0</v>
      </c>
      <c r="F93" s="28"/>
      <c r="G93" s="28"/>
      <c r="H93" s="46"/>
    </row>
    <row r="94" spans="1:8" ht="24" x14ac:dyDescent="0.25">
      <c r="A94" s="57" t="s">
        <v>395</v>
      </c>
      <c r="B94" s="54" t="s">
        <v>649</v>
      </c>
      <c r="C94" s="45"/>
      <c r="D94" s="28" t="s">
        <v>519</v>
      </c>
      <c r="E94" s="28" t="s">
        <v>0</v>
      </c>
      <c r="F94" s="28"/>
      <c r="G94" s="28"/>
      <c r="H94" s="46"/>
    </row>
    <row r="95" spans="1:8" ht="36" x14ac:dyDescent="0.25">
      <c r="A95" s="57" t="s">
        <v>397</v>
      </c>
      <c r="B95" s="44" t="s">
        <v>650</v>
      </c>
      <c r="C95" s="45"/>
      <c r="D95" s="28" t="s">
        <v>520</v>
      </c>
      <c r="E95" s="28" t="s">
        <v>0</v>
      </c>
      <c r="F95" s="28"/>
      <c r="G95" s="28"/>
      <c r="H95" s="46"/>
    </row>
    <row r="96" spans="1:8" ht="24" x14ac:dyDescent="0.25">
      <c r="A96" s="57" t="s">
        <v>398</v>
      </c>
      <c r="B96" s="54" t="s">
        <v>651</v>
      </c>
      <c r="C96" s="45"/>
      <c r="D96" s="28" t="s">
        <v>521</v>
      </c>
      <c r="E96" s="28" t="s">
        <v>0</v>
      </c>
      <c r="F96" s="28"/>
      <c r="G96" s="28"/>
      <c r="H96" s="46"/>
    </row>
    <row r="97" spans="1:8" ht="24" x14ac:dyDescent="0.25">
      <c r="A97" s="57" t="s">
        <v>427</v>
      </c>
      <c r="B97" s="44" t="s">
        <v>652</v>
      </c>
      <c r="C97" s="45"/>
      <c r="D97" s="28" t="s">
        <v>792</v>
      </c>
      <c r="E97" s="28" t="s">
        <v>0</v>
      </c>
      <c r="F97" s="28"/>
      <c r="G97" s="28"/>
      <c r="H97" s="46"/>
    </row>
    <row r="98" spans="1:8" s="56" customFormat="1" ht="192" x14ac:dyDescent="0.25">
      <c r="A98" s="55" t="s">
        <v>428</v>
      </c>
      <c r="B98" s="56" t="s">
        <v>653</v>
      </c>
      <c r="C98" s="40"/>
      <c r="D98" s="37" t="s">
        <v>1082</v>
      </c>
      <c r="E98" s="37" t="s">
        <v>0</v>
      </c>
      <c r="F98" s="37"/>
      <c r="G98" s="37"/>
      <c r="H98" s="38"/>
    </row>
    <row r="99" spans="1:8" ht="24" x14ac:dyDescent="0.25">
      <c r="A99" s="57" t="s">
        <v>429</v>
      </c>
      <c r="B99" s="44" t="s">
        <v>654</v>
      </c>
      <c r="C99" s="45"/>
      <c r="D99" s="28" t="s">
        <v>522</v>
      </c>
      <c r="E99" s="28" t="s">
        <v>0</v>
      </c>
      <c r="F99" s="28"/>
      <c r="G99" s="28"/>
      <c r="H99" s="46"/>
    </row>
    <row r="100" spans="1:8" ht="60" x14ac:dyDescent="0.25">
      <c r="A100" s="57"/>
      <c r="B100" s="44" t="s">
        <v>793</v>
      </c>
      <c r="C100" s="45"/>
      <c r="D100" s="48" t="s">
        <v>916</v>
      </c>
      <c r="E100" s="28" t="s">
        <v>0</v>
      </c>
      <c r="F100" s="28"/>
      <c r="G100" s="28"/>
      <c r="H100" s="46"/>
    </row>
    <row r="101" spans="1:8" ht="48" x14ac:dyDescent="0.25">
      <c r="A101" s="57"/>
      <c r="B101" s="44" t="s">
        <v>858</v>
      </c>
      <c r="C101" s="45"/>
      <c r="D101" s="49" t="s">
        <v>859</v>
      </c>
      <c r="E101" s="28" t="s">
        <v>0</v>
      </c>
      <c r="F101" s="28"/>
      <c r="G101" s="28"/>
      <c r="H101" s="46"/>
    </row>
    <row r="102" spans="1:8" ht="36" x14ac:dyDescent="0.25">
      <c r="A102" s="57"/>
      <c r="B102" s="44" t="s">
        <v>917</v>
      </c>
      <c r="C102" s="45"/>
      <c r="D102" s="49" t="s">
        <v>918</v>
      </c>
      <c r="E102" s="28" t="s">
        <v>0</v>
      </c>
      <c r="F102" s="28"/>
      <c r="G102" s="28"/>
      <c r="H102" s="46"/>
    </row>
    <row r="103" spans="1:8" ht="72" x14ac:dyDescent="0.25">
      <c r="A103" s="57" t="s">
        <v>430</v>
      </c>
      <c r="B103" s="58"/>
      <c r="C103" s="35" t="s">
        <v>523</v>
      </c>
      <c r="D103" s="33"/>
      <c r="E103" s="33"/>
      <c r="F103" s="33"/>
      <c r="G103" s="33"/>
      <c r="H103" s="59"/>
    </row>
    <row r="104" spans="1:8" ht="84" x14ac:dyDescent="0.25">
      <c r="A104" s="57" t="s">
        <v>431</v>
      </c>
      <c r="B104" s="44" t="s">
        <v>636</v>
      </c>
      <c r="C104" s="45"/>
      <c r="D104" s="28" t="s">
        <v>794</v>
      </c>
      <c r="E104" s="28" t="s">
        <v>0</v>
      </c>
      <c r="F104" s="28"/>
      <c r="G104" s="28"/>
      <c r="H104" s="46"/>
    </row>
    <row r="105" spans="1:8" x14ac:dyDescent="0.25">
      <c r="A105" s="52" t="s">
        <v>399</v>
      </c>
      <c r="B105" s="44" t="s">
        <v>637</v>
      </c>
      <c r="C105" s="45"/>
      <c r="D105" s="28" t="s">
        <v>524</v>
      </c>
      <c r="E105" s="28" t="s">
        <v>0</v>
      </c>
      <c r="F105" s="28"/>
      <c r="G105" s="28"/>
      <c r="H105" s="46"/>
    </row>
    <row r="106" spans="1:8" ht="24" x14ac:dyDescent="0.25">
      <c r="A106" s="52" t="s">
        <v>400</v>
      </c>
      <c r="B106" s="44" t="s">
        <v>638</v>
      </c>
      <c r="C106" s="45"/>
      <c r="D106" s="28" t="s">
        <v>525</v>
      </c>
      <c r="E106" s="28" t="s">
        <v>0</v>
      </c>
      <c r="F106" s="28"/>
      <c r="G106" s="28"/>
      <c r="H106" s="46"/>
    </row>
    <row r="107" spans="1:8" ht="24" x14ac:dyDescent="0.25">
      <c r="A107" s="29"/>
      <c r="B107" s="44" t="s">
        <v>810</v>
      </c>
      <c r="C107" s="45"/>
      <c r="D107" s="28" t="s">
        <v>795</v>
      </c>
      <c r="E107" s="28" t="s">
        <v>0</v>
      </c>
      <c r="F107" s="28"/>
      <c r="G107" s="28"/>
      <c r="H107" s="46"/>
    </row>
    <row r="108" spans="1:8" ht="24" x14ac:dyDescent="0.25">
      <c r="B108" s="44" t="s">
        <v>811</v>
      </c>
      <c r="C108" s="45"/>
      <c r="D108" s="28" t="s">
        <v>526</v>
      </c>
      <c r="E108" s="28" t="s">
        <v>0</v>
      </c>
      <c r="F108" s="28"/>
      <c r="G108" s="28"/>
      <c r="H108" s="46"/>
    </row>
    <row r="109" spans="1:8" ht="48" x14ac:dyDescent="0.25">
      <c r="B109" s="44" t="s">
        <v>812</v>
      </c>
      <c r="C109" s="45"/>
      <c r="D109" s="28" t="s">
        <v>797</v>
      </c>
      <c r="E109" s="28" t="s">
        <v>0</v>
      </c>
      <c r="F109" s="28"/>
      <c r="G109" s="28"/>
      <c r="H109" s="46"/>
    </row>
    <row r="110" spans="1:8" ht="24" x14ac:dyDescent="0.25">
      <c r="B110" s="44" t="s">
        <v>813</v>
      </c>
      <c r="C110" s="45"/>
      <c r="D110" s="28" t="s">
        <v>796</v>
      </c>
      <c r="E110" s="28" t="s">
        <v>0</v>
      </c>
      <c r="F110" s="28"/>
      <c r="G110" s="28"/>
      <c r="H110" s="46"/>
    </row>
    <row r="111" spans="1:8" ht="24" x14ac:dyDescent="0.25">
      <c r="B111" s="44" t="s">
        <v>814</v>
      </c>
      <c r="C111" s="45"/>
      <c r="D111" s="28" t="s">
        <v>527</v>
      </c>
      <c r="E111" s="28" t="s">
        <v>0</v>
      </c>
      <c r="F111" s="28"/>
      <c r="G111" s="28"/>
      <c r="H111" s="46"/>
    </row>
    <row r="112" spans="1:8" s="56" customFormat="1" ht="48" x14ac:dyDescent="0.25">
      <c r="A112" s="64"/>
      <c r="B112" s="39" t="s">
        <v>815</v>
      </c>
      <c r="C112" s="40"/>
      <c r="D112" s="37" t="s">
        <v>1008</v>
      </c>
      <c r="E112" s="37" t="s">
        <v>0</v>
      </c>
      <c r="F112" s="37"/>
      <c r="G112" s="37"/>
      <c r="H112" s="38"/>
    </row>
    <row r="113" spans="1:8" x14ac:dyDescent="0.25">
      <c r="B113" s="65"/>
      <c r="C113" s="35" t="s">
        <v>771</v>
      </c>
      <c r="D113" s="33"/>
      <c r="E113" s="33"/>
      <c r="F113" s="33"/>
      <c r="G113" s="33"/>
      <c r="H113" s="59"/>
    </row>
    <row r="114" spans="1:8" ht="36" x14ac:dyDescent="0.25">
      <c r="B114" s="58"/>
      <c r="C114" s="35" t="s">
        <v>528</v>
      </c>
      <c r="D114" s="33"/>
      <c r="E114" s="33"/>
      <c r="F114" s="33"/>
      <c r="G114" s="33"/>
      <c r="H114" s="59"/>
    </row>
    <row r="115" spans="1:8" s="56" customFormat="1" x14ac:dyDescent="0.25">
      <c r="A115" s="64"/>
      <c r="B115" s="39" t="s">
        <v>592</v>
      </c>
      <c r="C115" s="40"/>
      <c r="D115" s="37" t="s">
        <v>881</v>
      </c>
      <c r="E115" s="37" t="s">
        <v>0</v>
      </c>
      <c r="F115" s="37"/>
      <c r="G115" s="37"/>
      <c r="H115" s="38"/>
    </row>
    <row r="116" spans="1:8" s="56" customFormat="1" x14ac:dyDescent="0.25">
      <c r="A116" s="64"/>
      <c r="B116" s="39" t="s">
        <v>593</v>
      </c>
      <c r="C116" s="40"/>
      <c r="D116" s="37" t="s">
        <v>866</v>
      </c>
      <c r="E116" s="37" t="s">
        <v>0</v>
      </c>
      <c r="F116" s="37"/>
      <c r="G116" s="37"/>
      <c r="H116" s="38"/>
    </row>
    <row r="117" spans="1:8" ht="36" x14ac:dyDescent="0.25">
      <c r="B117" s="44" t="s">
        <v>594</v>
      </c>
      <c r="C117" s="45"/>
      <c r="D117" s="28" t="s">
        <v>798</v>
      </c>
      <c r="E117" s="28" t="s">
        <v>0</v>
      </c>
      <c r="F117" s="28"/>
      <c r="G117" s="28"/>
      <c r="H117" s="46"/>
    </row>
    <row r="118" spans="1:8" ht="48" x14ac:dyDescent="0.25">
      <c r="B118" s="44" t="s">
        <v>886</v>
      </c>
      <c r="C118" s="45"/>
      <c r="D118" s="28" t="s">
        <v>1052</v>
      </c>
      <c r="E118" s="28" t="s">
        <v>0</v>
      </c>
      <c r="F118" s="28"/>
      <c r="G118" s="28"/>
      <c r="H118" s="46"/>
    </row>
    <row r="119" spans="1:8" ht="36" x14ac:dyDescent="0.25">
      <c r="A119" s="66"/>
      <c r="B119" s="58"/>
      <c r="C119" s="35" t="s">
        <v>529</v>
      </c>
      <c r="D119" s="33"/>
      <c r="E119" s="33"/>
      <c r="F119" s="33"/>
      <c r="G119" s="33"/>
      <c r="H119" s="59"/>
    </row>
    <row r="120" spans="1:8" ht="48" x14ac:dyDescent="0.25">
      <c r="B120" s="44" t="s">
        <v>655</v>
      </c>
      <c r="C120" s="45"/>
      <c r="D120" s="28" t="s">
        <v>1072</v>
      </c>
      <c r="E120" s="28" t="s">
        <v>0</v>
      </c>
      <c r="F120" s="28"/>
      <c r="G120" s="28"/>
      <c r="H120" s="46"/>
    </row>
    <row r="121" spans="1:8" s="56" customFormat="1" ht="24" x14ac:dyDescent="0.25">
      <c r="A121" s="64"/>
      <c r="B121" s="39" t="s">
        <v>950</v>
      </c>
      <c r="C121" s="40"/>
      <c r="D121" s="37" t="s">
        <v>1009</v>
      </c>
      <c r="E121" s="37" t="s">
        <v>0</v>
      </c>
      <c r="F121" s="37"/>
      <c r="G121" s="37"/>
      <c r="H121" s="38"/>
    </row>
    <row r="122" spans="1:8" x14ac:dyDescent="0.25">
      <c r="B122" s="44" t="s">
        <v>1040</v>
      </c>
      <c r="C122" s="45"/>
      <c r="D122" s="28" t="s">
        <v>1041</v>
      </c>
      <c r="E122" s="28" t="s">
        <v>0</v>
      </c>
      <c r="F122" s="28"/>
      <c r="G122" s="28"/>
      <c r="H122" s="46"/>
    </row>
    <row r="123" spans="1:8" x14ac:dyDescent="0.25">
      <c r="B123" s="58"/>
      <c r="C123" s="35" t="s">
        <v>530</v>
      </c>
      <c r="D123" s="33"/>
      <c r="E123" s="33"/>
      <c r="F123" s="33"/>
      <c r="G123" s="33"/>
      <c r="H123" s="59"/>
    </row>
    <row r="124" spans="1:8" ht="72" x14ac:dyDescent="0.25">
      <c r="B124" s="44" t="s">
        <v>656</v>
      </c>
      <c r="C124" s="45"/>
      <c r="D124" s="28" t="s">
        <v>919</v>
      </c>
      <c r="E124" s="28" t="s">
        <v>0</v>
      </c>
      <c r="F124" s="28"/>
      <c r="G124" s="28"/>
      <c r="H124" s="46"/>
    </row>
    <row r="125" spans="1:8" ht="36" x14ac:dyDescent="0.25">
      <c r="B125" s="44" t="s">
        <v>657</v>
      </c>
      <c r="C125" s="45"/>
      <c r="D125" s="28" t="s">
        <v>920</v>
      </c>
      <c r="E125" s="28" t="s">
        <v>0</v>
      </c>
      <c r="F125" s="28"/>
      <c r="G125" s="28"/>
      <c r="H125" s="46"/>
    </row>
    <row r="126" spans="1:8" ht="24" x14ac:dyDescent="0.25">
      <c r="B126" s="44" t="s">
        <v>658</v>
      </c>
      <c r="C126" s="45"/>
      <c r="D126" s="28" t="s">
        <v>921</v>
      </c>
      <c r="E126" s="28" t="s">
        <v>0</v>
      </c>
      <c r="F126" s="28"/>
      <c r="G126" s="28"/>
      <c r="H126" s="46"/>
    </row>
    <row r="127" spans="1:8" s="56" customFormat="1" ht="24" x14ac:dyDescent="0.25">
      <c r="A127" s="64"/>
      <c r="B127" s="39" t="s">
        <v>659</v>
      </c>
      <c r="C127" s="40"/>
      <c r="D127" s="37" t="s">
        <v>867</v>
      </c>
      <c r="E127" s="37" t="s">
        <v>0</v>
      </c>
      <c r="F127" s="37"/>
      <c r="G127" s="37"/>
      <c r="H127" s="38"/>
    </row>
    <row r="128" spans="1:8" ht="36" x14ac:dyDescent="0.25">
      <c r="B128" s="44" t="s">
        <v>660</v>
      </c>
      <c r="C128" s="45"/>
      <c r="D128" s="28" t="s">
        <v>922</v>
      </c>
      <c r="E128" s="28" t="s">
        <v>0</v>
      </c>
      <c r="F128" s="28"/>
      <c r="G128" s="28"/>
      <c r="H128" s="46"/>
    </row>
    <row r="129" spans="1:8" ht="36" x14ac:dyDescent="0.25">
      <c r="B129" s="44" t="s">
        <v>661</v>
      </c>
      <c r="C129" s="45"/>
      <c r="D129" s="28" t="s">
        <v>802</v>
      </c>
      <c r="E129" s="28" t="s">
        <v>0</v>
      </c>
      <c r="F129" s="28"/>
      <c r="G129" s="28"/>
      <c r="H129" s="46"/>
    </row>
    <row r="130" spans="1:8" s="56" customFormat="1" ht="36" x14ac:dyDescent="0.25">
      <c r="A130" s="64"/>
      <c r="B130" s="39" t="s">
        <v>662</v>
      </c>
      <c r="C130" s="40"/>
      <c r="D130" s="37" t="s">
        <v>1010</v>
      </c>
      <c r="E130" s="37" t="s">
        <v>0</v>
      </c>
      <c r="F130" s="37"/>
      <c r="G130" s="37"/>
      <c r="H130" s="38"/>
    </row>
    <row r="131" spans="1:8" s="56" customFormat="1" ht="24" x14ac:dyDescent="0.25">
      <c r="A131" s="64"/>
      <c r="B131" s="39" t="s">
        <v>663</v>
      </c>
      <c r="C131" s="40"/>
      <c r="D131" s="37" t="s">
        <v>1078</v>
      </c>
      <c r="E131" s="37" t="s">
        <v>0</v>
      </c>
      <c r="F131" s="37"/>
      <c r="G131" s="37"/>
      <c r="H131" s="38"/>
    </row>
    <row r="132" spans="1:8" ht="24" x14ac:dyDescent="0.25">
      <c r="B132" s="44" t="s">
        <v>664</v>
      </c>
      <c r="C132" s="45"/>
      <c r="D132" s="28" t="s">
        <v>803</v>
      </c>
      <c r="E132" s="28" t="s">
        <v>0</v>
      </c>
      <c r="F132" s="28"/>
      <c r="G132" s="28"/>
      <c r="H132" s="46"/>
    </row>
    <row r="133" spans="1:8" ht="24" x14ac:dyDescent="0.25">
      <c r="B133" s="44" t="s">
        <v>665</v>
      </c>
      <c r="C133" s="45"/>
      <c r="D133" s="28" t="s">
        <v>531</v>
      </c>
      <c r="E133" s="28" t="s">
        <v>0</v>
      </c>
      <c r="F133" s="28"/>
      <c r="G133" s="28"/>
      <c r="H133" s="46"/>
    </row>
    <row r="134" spans="1:8" ht="48" x14ac:dyDescent="0.25">
      <c r="B134" s="44" t="s">
        <v>666</v>
      </c>
      <c r="C134" s="45"/>
      <c r="D134" s="28" t="s">
        <v>923</v>
      </c>
      <c r="E134" s="28" t="s">
        <v>0</v>
      </c>
      <c r="F134" s="28"/>
      <c r="G134" s="28"/>
      <c r="H134" s="46"/>
    </row>
    <row r="135" spans="1:8" ht="24" x14ac:dyDescent="0.25">
      <c r="A135" s="30" t="s">
        <v>799</v>
      </c>
      <c r="B135" s="44" t="s">
        <v>800</v>
      </c>
      <c r="C135" s="45"/>
      <c r="D135" s="28" t="s">
        <v>801</v>
      </c>
      <c r="E135" s="28" t="s">
        <v>0</v>
      </c>
      <c r="F135" s="28"/>
      <c r="G135" s="28"/>
      <c r="H135" s="46"/>
    </row>
    <row r="136" spans="1:8" s="56" customFormat="1" x14ac:dyDescent="0.25">
      <c r="A136" s="64"/>
      <c r="B136" s="39" t="s">
        <v>888</v>
      </c>
      <c r="C136" s="40"/>
      <c r="D136" s="37" t="s">
        <v>889</v>
      </c>
      <c r="E136" s="37" t="s">
        <v>0</v>
      </c>
      <c r="F136" s="37"/>
      <c r="G136" s="37"/>
      <c r="H136" s="38"/>
    </row>
    <row r="137" spans="1:8" s="56" customFormat="1" ht="24" x14ac:dyDescent="0.25">
      <c r="A137" s="64"/>
      <c r="B137" s="39" t="s">
        <v>1012</v>
      </c>
      <c r="C137" s="40"/>
      <c r="D137" s="37" t="s">
        <v>1013</v>
      </c>
      <c r="E137" s="37" t="s">
        <v>0</v>
      </c>
      <c r="F137" s="37"/>
      <c r="G137" s="37"/>
      <c r="H137" s="38"/>
    </row>
    <row r="138" spans="1:8" ht="36" x14ac:dyDescent="0.25">
      <c r="B138" s="58"/>
      <c r="C138" s="35" t="s">
        <v>532</v>
      </c>
      <c r="D138" s="33"/>
      <c r="E138" s="33"/>
      <c r="F138" s="33"/>
      <c r="G138" s="33"/>
      <c r="H138" s="59"/>
    </row>
    <row r="139" spans="1:8" ht="60" x14ac:dyDescent="0.25">
      <c r="B139" s="44" t="s">
        <v>667</v>
      </c>
      <c r="C139" s="45"/>
      <c r="D139" s="28" t="s">
        <v>804</v>
      </c>
      <c r="E139" s="28" t="s">
        <v>0</v>
      </c>
      <c r="F139" s="28"/>
      <c r="G139" s="28"/>
      <c r="H139" s="46"/>
    </row>
    <row r="140" spans="1:8" ht="72" x14ac:dyDescent="0.25">
      <c r="B140" s="44" t="s">
        <v>668</v>
      </c>
      <c r="C140" s="45"/>
      <c r="D140" s="28" t="s">
        <v>533</v>
      </c>
      <c r="E140" s="28" t="s">
        <v>0</v>
      </c>
      <c r="F140" s="28"/>
      <c r="G140" s="28"/>
      <c r="H140" s="46"/>
    </row>
    <row r="141" spans="1:8" s="56" customFormat="1" ht="36" x14ac:dyDescent="0.25">
      <c r="A141" s="64"/>
      <c r="B141" s="39" t="s">
        <v>669</v>
      </c>
      <c r="C141" s="40"/>
      <c r="D141" s="37" t="s">
        <v>869</v>
      </c>
      <c r="E141" s="37" t="s">
        <v>0</v>
      </c>
      <c r="F141" s="37"/>
      <c r="G141" s="37"/>
      <c r="H141" s="38"/>
    </row>
    <row r="142" spans="1:8" s="56" customFormat="1" ht="24" x14ac:dyDescent="0.25">
      <c r="A142" s="64"/>
      <c r="B142" s="39" t="s">
        <v>670</v>
      </c>
      <c r="C142" s="40"/>
      <c r="D142" s="37" t="s">
        <v>1011</v>
      </c>
      <c r="E142" s="37" t="s">
        <v>0</v>
      </c>
      <c r="F142" s="37"/>
      <c r="G142" s="37"/>
      <c r="H142" s="38"/>
    </row>
    <row r="143" spans="1:8" x14ac:dyDescent="0.25">
      <c r="B143" s="58"/>
      <c r="C143" s="35" t="s">
        <v>534</v>
      </c>
      <c r="D143" s="33"/>
      <c r="E143" s="33"/>
      <c r="F143" s="33"/>
      <c r="G143" s="33"/>
      <c r="H143" s="59"/>
    </row>
    <row r="144" spans="1:8" ht="60" x14ac:dyDescent="0.25">
      <c r="B144" s="44" t="s">
        <v>671</v>
      </c>
      <c r="C144" s="45"/>
      <c r="D144" s="28" t="s">
        <v>924</v>
      </c>
      <c r="E144" s="28" t="s">
        <v>0</v>
      </c>
      <c r="F144" s="28"/>
      <c r="G144" s="28"/>
      <c r="H144" s="46"/>
    </row>
    <row r="145" spans="1:9" s="56" customFormat="1" ht="24" x14ac:dyDescent="0.25">
      <c r="A145" s="64"/>
      <c r="B145" s="39" t="s">
        <v>672</v>
      </c>
      <c r="C145" s="40"/>
      <c r="D145" s="37" t="s">
        <v>992</v>
      </c>
      <c r="E145" s="37" t="s">
        <v>0</v>
      </c>
      <c r="F145" s="37"/>
      <c r="G145" s="37"/>
      <c r="H145" s="38"/>
    </row>
    <row r="146" spans="1:9" ht="36" x14ac:dyDescent="0.25">
      <c r="B146" s="44" t="s">
        <v>673</v>
      </c>
      <c r="C146" s="45"/>
      <c r="D146" s="28" t="s">
        <v>1037</v>
      </c>
      <c r="E146" s="28" t="s">
        <v>0</v>
      </c>
      <c r="F146" s="28"/>
      <c r="G146" s="28"/>
      <c r="H146" s="46"/>
    </row>
    <row r="147" spans="1:9" ht="24" x14ac:dyDescent="0.25">
      <c r="B147" s="44" t="s">
        <v>674</v>
      </c>
      <c r="C147" s="45"/>
      <c r="D147" s="28" t="s">
        <v>535</v>
      </c>
      <c r="E147" s="28" t="s">
        <v>0</v>
      </c>
      <c r="F147" s="28"/>
      <c r="G147" s="28"/>
      <c r="H147" s="46"/>
    </row>
    <row r="148" spans="1:9" s="56" customFormat="1" ht="36" x14ac:dyDescent="0.25">
      <c r="A148" s="64"/>
      <c r="B148" s="39" t="s">
        <v>675</v>
      </c>
      <c r="C148" s="40"/>
      <c r="D148" s="37" t="s">
        <v>1032</v>
      </c>
      <c r="E148" s="37" t="s">
        <v>0</v>
      </c>
      <c r="F148" s="37"/>
      <c r="G148" s="37"/>
      <c r="H148" s="38"/>
    </row>
    <row r="149" spans="1:9" ht="48" x14ac:dyDescent="0.25">
      <c r="B149" s="58"/>
      <c r="C149" s="35" t="s">
        <v>536</v>
      </c>
      <c r="D149" s="33"/>
      <c r="E149" s="33"/>
      <c r="F149" s="33"/>
      <c r="G149" s="33"/>
      <c r="H149" s="59"/>
    </row>
    <row r="150" spans="1:9" ht="24" x14ac:dyDescent="0.25">
      <c r="B150" s="44" t="s">
        <v>676</v>
      </c>
      <c r="C150" s="45"/>
      <c r="D150" s="28" t="s">
        <v>805</v>
      </c>
      <c r="E150" s="28" t="s">
        <v>0</v>
      </c>
      <c r="F150" s="28"/>
      <c r="G150" s="28"/>
      <c r="H150" s="46"/>
    </row>
    <row r="151" spans="1:9" s="56" customFormat="1" ht="36" x14ac:dyDescent="0.25">
      <c r="A151" s="64"/>
      <c r="B151" s="39" t="s">
        <v>677</v>
      </c>
      <c r="C151" s="40"/>
      <c r="D151" s="37" t="s">
        <v>1014</v>
      </c>
      <c r="E151" s="37" t="s">
        <v>0</v>
      </c>
      <c r="F151" s="37"/>
      <c r="G151" s="37"/>
      <c r="H151" s="38"/>
    </row>
    <row r="152" spans="1:9" ht="24" x14ac:dyDescent="0.25">
      <c r="B152" s="44" t="s">
        <v>678</v>
      </c>
      <c r="C152" s="45"/>
      <c r="D152" s="28" t="s">
        <v>807</v>
      </c>
      <c r="E152" s="28" t="s">
        <v>0</v>
      </c>
      <c r="F152" s="28"/>
      <c r="G152" s="28"/>
      <c r="H152" s="46"/>
    </row>
    <row r="153" spans="1:9" ht="36" x14ac:dyDescent="0.25">
      <c r="B153" s="44" t="s">
        <v>679</v>
      </c>
      <c r="C153" s="45"/>
      <c r="D153" s="28" t="s">
        <v>806</v>
      </c>
      <c r="E153" s="28" t="s">
        <v>0</v>
      </c>
      <c r="F153" s="28"/>
      <c r="G153" s="28"/>
      <c r="H153" s="46"/>
    </row>
    <row r="154" spans="1:9" ht="24" x14ac:dyDescent="0.25">
      <c r="B154" s="58"/>
      <c r="C154" s="35" t="s">
        <v>537</v>
      </c>
      <c r="D154" s="33"/>
      <c r="E154" s="33"/>
      <c r="F154" s="33"/>
      <c r="G154" s="33"/>
      <c r="H154" s="59"/>
    </row>
    <row r="155" spans="1:9" ht="24" x14ac:dyDescent="0.25">
      <c r="B155" s="44" t="s">
        <v>680</v>
      </c>
      <c r="C155" s="45"/>
      <c r="D155" s="28" t="s">
        <v>538</v>
      </c>
      <c r="E155" s="28" t="s">
        <v>0</v>
      </c>
      <c r="F155" s="28"/>
      <c r="G155" s="28"/>
      <c r="H155" s="46"/>
    </row>
    <row r="156" spans="1:9" ht="36" x14ac:dyDescent="0.25">
      <c r="B156" s="44" t="s">
        <v>681</v>
      </c>
      <c r="C156" s="45"/>
      <c r="D156" s="28" t="s">
        <v>1054</v>
      </c>
      <c r="E156" s="28" t="s">
        <v>0</v>
      </c>
      <c r="F156" s="28"/>
      <c r="G156" s="28"/>
      <c r="H156" s="46"/>
      <c r="I156" s="51"/>
    </row>
    <row r="157" spans="1:9" ht="36" x14ac:dyDescent="0.25">
      <c r="B157" s="44" t="s">
        <v>682</v>
      </c>
      <c r="C157" s="45"/>
      <c r="D157" s="28" t="s">
        <v>1053</v>
      </c>
      <c r="E157" s="28" t="s">
        <v>0</v>
      </c>
      <c r="F157" s="28"/>
      <c r="G157" s="28"/>
      <c r="H157" s="46"/>
    </row>
    <row r="158" spans="1:9" s="56" customFormat="1" ht="24" x14ac:dyDescent="0.25">
      <c r="A158" s="64"/>
      <c r="B158" s="39" t="s">
        <v>683</v>
      </c>
      <c r="C158" s="40"/>
      <c r="D158" s="37" t="s">
        <v>1015</v>
      </c>
      <c r="E158" s="37" t="s">
        <v>0</v>
      </c>
      <c r="F158" s="37"/>
      <c r="G158" s="37"/>
      <c r="H158" s="38"/>
    </row>
    <row r="159" spans="1:9" s="56" customFormat="1" ht="60" x14ac:dyDescent="0.25">
      <c r="A159" s="64"/>
      <c r="B159" s="39" t="s">
        <v>842</v>
      </c>
      <c r="C159" s="40"/>
      <c r="D159" s="37" t="s">
        <v>1016</v>
      </c>
      <c r="E159" s="37" t="s">
        <v>0</v>
      </c>
      <c r="F159" s="37"/>
      <c r="G159" s="37"/>
      <c r="H159" s="38"/>
    </row>
    <row r="160" spans="1:9" x14ac:dyDescent="0.25">
      <c r="B160" s="44" t="s">
        <v>855</v>
      </c>
      <c r="C160" s="45"/>
      <c r="D160" s="28" t="s">
        <v>1017</v>
      </c>
      <c r="E160" s="28" t="s">
        <v>0</v>
      </c>
      <c r="F160" s="28"/>
      <c r="G160" s="28"/>
      <c r="H160" s="46"/>
    </row>
    <row r="161" spans="1:8" s="56" customFormat="1" ht="24" x14ac:dyDescent="0.25">
      <c r="A161" s="64"/>
      <c r="B161" s="39" t="s">
        <v>870</v>
      </c>
      <c r="C161" s="40"/>
      <c r="D161" s="37" t="s">
        <v>1018</v>
      </c>
      <c r="E161" s="37" t="s">
        <v>0</v>
      </c>
      <c r="F161" s="37"/>
      <c r="G161" s="37"/>
      <c r="H161" s="38"/>
    </row>
    <row r="162" spans="1:8" ht="36" x14ac:dyDescent="0.25">
      <c r="B162" s="58"/>
      <c r="C162" s="35" t="s">
        <v>772</v>
      </c>
      <c r="D162" s="33"/>
      <c r="E162" s="33"/>
      <c r="F162" s="33"/>
      <c r="G162" s="33"/>
      <c r="H162" s="59"/>
    </row>
    <row r="163" spans="1:8" x14ac:dyDescent="0.25">
      <c r="B163" s="58"/>
      <c r="C163" s="35" t="s">
        <v>468</v>
      </c>
      <c r="D163" s="33"/>
      <c r="E163" s="33"/>
      <c r="F163" s="33"/>
      <c r="G163" s="33"/>
      <c r="H163" s="59"/>
    </row>
    <row r="164" spans="1:8" x14ac:dyDescent="0.25">
      <c r="B164" s="44" t="s">
        <v>684</v>
      </c>
      <c r="C164" s="45"/>
      <c r="D164" s="28" t="s">
        <v>808</v>
      </c>
      <c r="E164" s="28" t="s">
        <v>0</v>
      </c>
      <c r="F164" s="28"/>
      <c r="G164" s="28"/>
      <c r="H164" s="46"/>
    </row>
    <row r="165" spans="1:8" s="56" customFormat="1" ht="72" x14ac:dyDescent="0.25">
      <c r="A165" s="64"/>
      <c r="B165" s="39" t="s">
        <v>685</v>
      </c>
      <c r="C165" s="40"/>
      <c r="D165" s="37" t="s">
        <v>1079</v>
      </c>
      <c r="E165" s="37" t="s">
        <v>0</v>
      </c>
      <c r="F165" s="37"/>
      <c r="G165" s="37"/>
      <c r="H165" s="38"/>
    </row>
    <row r="166" spans="1:8" ht="36" x14ac:dyDescent="0.25">
      <c r="B166" s="44" t="s">
        <v>686</v>
      </c>
      <c r="C166" s="45"/>
      <c r="D166" s="28" t="s">
        <v>539</v>
      </c>
      <c r="E166" s="28" t="s">
        <v>0</v>
      </c>
      <c r="F166" s="28"/>
      <c r="G166" s="28"/>
      <c r="H166" s="46"/>
    </row>
    <row r="167" spans="1:8" ht="36" x14ac:dyDescent="0.25">
      <c r="B167" s="44" t="s">
        <v>687</v>
      </c>
      <c r="C167" s="45"/>
      <c r="D167" s="28" t="s">
        <v>818</v>
      </c>
      <c r="E167" s="28" t="s">
        <v>0</v>
      </c>
      <c r="F167" s="28"/>
      <c r="G167" s="28"/>
      <c r="H167" s="46"/>
    </row>
    <row r="168" spans="1:8" s="56" customFormat="1" ht="24" x14ac:dyDescent="0.25">
      <c r="A168" s="64"/>
      <c r="B168" s="39" t="s">
        <v>688</v>
      </c>
      <c r="C168" s="40"/>
      <c r="D168" s="37" t="s">
        <v>872</v>
      </c>
      <c r="E168" s="37" t="s">
        <v>0</v>
      </c>
      <c r="F168" s="37"/>
      <c r="G168" s="37"/>
      <c r="H168" s="38"/>
    </row>
    <row r="169" spans="1:8" s="56" customFormat="1" ht="36" x14ac:dyDescent="0.25">
      <c r="A169" s="64"/>
      <c r="B169" s="39" t="s">
        <v>689</v>
      </c>
      <c r="C169" s="40"/>
      <c r="D169" s="37" t="s">
        <v>892</v>
      </c>
      <c r="E169" s="37" t="s">
        <v>0</v>
      </c>
      <c r="F169" s="37"/>
      <c r="G169" s="37"/>
      <c r="H169" s="38"/>
    </row>
    <row r="170" spans="1:8" s="56" customFormat="1" ht="24" x14ac:dyDescent="0.25">
      <c r="A170" s="64"/>
      <c r="B170" s="39" t="s">
        <v>690</v>
      </c>
      <c r="C170" s="40"/>
      <c r="D170" s="37" t="s">
        <v>871</v>
      </c>
      <c r="E170" s="37" t="s">
        <v>0</v>
      </c>
      <c r="F170" s="37"/>
      <c r="G170" s="37"/>
      <c r="H170" s="38"/>
    </row>
    <row r="171" spans="1:8" s="56" customFormat="1" ht="48" x14ac:dyDescent="0.25">
      <c r="A171" s="64"/>
      <c r="B171" s="39" t="s">
        <v>691</v>
      </c>
      <c r="C171" s="40"/>
      <c r="D171" s="37" t="s">
        <v>893</v>
      </c>
      <c r="E171" s="37" t="s">
        <v>0</v>
      </c>
      <c r="F171" s="37"/>
      <c r="G171" s="37"/>
      <c r="H171" s="38"/>
    </row>
    <row r="172" spans="1:8" ht="24" x14ac:dyDescent="0.25">
      <c r="B172" s="44" t="s">
        <v>854</v>
      </c>
      <c r="C172" s="45"/>
      <c r="D172" s="28" t="s">
        <v>873</v>
      </c>
      <c r="E172" s="28" t="s">
        <v>0</v>
      </c>
      <c r="F172" s="28"/>
      <c r="G172" s="28"/>
      <c r="H172" s="46"/>
    </row>
    <row r="173" spans="1:8" s="56" customFormat="1" ht="24" x14ac:dyDescent="0.25">
      <c r="A173" s="64"/>
      <c r="B173" s="39" t="s">
        <v>890</v>
      </c>
      <c r="C173" s="40"/>
      <c r="D173" s="37" t="s">
        <v>891</v>
      </c>
      <c r="E173" s="37" t="s">
        <v>0</v>
      </c>
      <c r="F173" s="37"/>
      <c r="G173" s="37"/>
      <c r="H173" s="38"/>
    </row>
    <row r="174" spans="1:8" s="56" customFormat="1" ht="48" x14ac:dyDescent="0.25">
      <c r="A174" s="64"/>
      <c r="B174" s="39" t="s">
        <v>925</v>
      </c>
      <c r="C174" s="40"/>
      <c r="D174" s="37" t="s">
        <v>953</v>
      </c>
      <c r="E174" s="37" t="s">
        <v>0</v>
      </c>
      <c r="F174" s="37"/>
      <c r="G174" s="37"/>
      <c r="H174" s="38"/>
    </row>
    <row r="175" spans="1:8" ht="24" x14ac:dyDescent="0.25">
      <c r="B175" s="44" t="s">
        <v>1038</v>
      </c>
      <c r="C175" s="45"/>
      <c r="D175" s="28" t="s">
        <v>1055</v>
      </c>
      <c r="E175" s="28" t="s">
        <v>0</v>
      </c>
      <c r="F175" s="28"/>
      <c r="G175" s="28"/>
      <c r="H175" s="46"/>
    </row>
    <row r="176" spans="1:8" ht="36" x14ac:dyDescent="0.25">
      <c r="B176" s="58"/>
      <c r="C176" s="35" t="s">
        <v>937</v>
      </c>
      <c r="D176" s="33"/>
      <c r="E176" s="33"/>
      <c r="F176" s="33"/>
      <c r="G176" s="33"/>
      <c r="H176" s="59"/>
    </row>
    <row r="177" spans="1:8" ht="24" x14ac:dyDescent="0.25">
      <c r="B177" s="44" t="s">
        <v>692</v>
      </c>
      <c r="C177" s="45"/>
      <c r="D177" s="28" t="s">
        <v>1074</v>
      </c>
      <c r="E177" s="28" t="s">
        <v>0</v>
      </c>
      <c r="F177" s="28"/>
      <c r="G177" s="28"/>
      <c r="H177" s="46" t="s">
        <v>882</v>
      </c>
    </row>
    <row r="178" spans="1:8" x14ac:dyDescent="0.25">
      <c r="B178" s="58"/>
      <c r="C178" s="35" t="s">
        <v>540</v>
      </c>
      <c r="D178" s="33"/>
      <c r="E178" s="33"/>
      <c r="F178" s="33"/>
      <c r="G178" s="33"/>
      <c r="H178" s="59"/>
    </row>
    <row r="179" spans="1:8" ht="24" x14ac:dyDescent="0.25">
      <c r="B179" s="44" t="s">
        <v>693</v>
      </c>
      <c r="C179" s="45"/>
      <c r="D179" s="28" t="s">
        <v>541</v>
      </c>
      <c r="E179" s="28" t="s">
        <v>0</v>
      </c>
      <c r="F179" s="28"/>
      <c r="G179" s="28"/>
      <c r="H179" s="46"/>
    </row>
    <row r="180" spans="1:8" x14ac:dyDescent="0.25">
      <c r="B180" s="44" t="s">
        <v>694</v>
      </c>
      <c r="C180" s="45"/>
      <c r="D180" s="28" t="s">
        <v>542</v>
      </c>
      <c r="E180" s="28" t="s">
        <v>0</v>
      </c>
      <c r="F180" s="28"/>
      <c r="G180" s="28"/>
      <c r="H180" s="46"/>
    </row>
    <row r="181" spans="1:8" x14ac:dyDescent="0.25">
      <c r="B181" s="44" t="s">
        <v>695</v>
      </c>
      <c r="C181" s="45"/>
      <c r="D181" s="28" t="s">
        <v>834</v>
      </c>
      <c r="E181" s="28" t="s">
        <v>0</v>
      </c>
      <c r="F181" s="28"/>
      <c r="G181" s="28"/>
      <c r="H181" s="46"/>
    </row>
    <row r="182" spans="1:8" ht="24" x14ac:dyDescent="0.25">
      <c r="B182" s="58"/>
      <c r="C182" s="35" t="s">
        <v>543</v>
      </c>
      <c r="D182" s="33"/>
      <c r="E182" s="33"/>
      <c r="F182" s="33"/>
      <c r="G182" s="33"/>
      <c r="H182" s="59"/>
    </row>
    <row r="183" spans="1:8" ht="24" x14ac:dyDescent="0.25">
      <c r="B183" s="44" t="s">
        <v>696</v>
      </c>
      <c r="C183" s="45"/>
      <c r="D183" s="28" t="s">
        <v>544</v>
      </c>
      <c r="E183" s="28" t="s">
        <v>0</v>
      </c>
      <c r="F183" s="28"/>
      <c r="G183" s="28"/>
      <c r="H183" s="46"/>
    </row>
    <row r="184" spans="1:8" ht="24" x14ac:dyDescent="0.25">
      <c r="B184" s="58"/>
      <c r="C184" s="35" t="s">
        <v>585</v>
      </c>
      <c r="D184" s="33"/>
      <c r="E184" s="33"/>
      <c r="F184" s="33"/>
      <c r="G184" s="33"/>
      <c r="H184" s="59"/>
    </row>
    <row r="185" spans="1:8" ht="84" x14ac:dyDescent="0.25">
      <c r="B185" s="44" t="s">
        <v>697</v>
      </c>
      <c r="C185" s="45"/>
      <c r="D185" s="28" t="s">
        <v>809</v>
      </c>
      <c r="E185" s="28" t="s">
        <v>0</v>
      </c>
      <c r="F185" s="28"/>
      <c r="G185" s="28"/>
      <c r="H185" s="46"/>
    </row>
    <row r="186" spans="1:8" ht="48" x14ac:dyDescent="0.25">
      <c r="B186" s="58"/>
      <c r="C186" s="35" t="s">
        <v>545</v>
      </c>
      <c r="D186" s="33"/>
      <c r="E186" s="33"/>
      <c r="F186" s="33"/>
      <c r="G186" s="33"/>
      <c r="H186" s="59"/>
    </row>
    <row r="187" spans="1:8" s="56" customFormat="1" ht="24" x14ac:dyDescent="0.25">
      <c r="A187" s="64"/>
      <c r="B187" s="39" t="s">
        <v>698</v>
      </c>
      <c r="C187" s="40"/>
      <c r="D187" s="37" t="s">
        <v>951</v>
      </c>
      <c r="E187" s="37" t="s">
        <v>0</v>
      </c>
      <c r="F187" s="37"/>
      <c r="G187" s="37"/>
      <c r="H187" s="38"/>
    </row>
    <row r="188" spans="1:8" ht="36" x14ac:dyDescent="0.25">
      <c r="B188" s="44" t="s">
        <v>699</v>
      </c>
      <c r="C188" s="45"/>
      <c r="D188" s="28" t="s">
        <v>816</v>
      </c>
      <c r="E188" s="28" t="s">
        <v>0</v>
      </c>
      <c r="F188" s="28"/>
      <c r="G188" s="28"/>
      <c r="H188" s="46"/>
    </row>
    <row r="189" spans="1:8" s="56" customFormat="1" ht="36" x14ac:dyDescent="0.25">
      <c r="A189" s="64"/>
      <c r="B189" s="39" t="s">
        <v>700</v>
      </c>
      <c r="C189" s="40"/>
      <c r="D189" s="37" t="s">
        <v>952</v>
      </c>
      <c r="E189" s="37" t="s">
        <v>0</v>
      </c>
      <c r="F189" s="37"/>
      <c r="G189" s="37"/>
      <c r="H189" s="38"/>
    </row>
    <row r="190" spans="1:8" ht="48" x14ac:dyDescent="0.25">
      <c r="B190" s="44" t="s">
        <v>701</v>
      </c>
      <c r="C190" s="45"/>
      <c r="D190" s="28" t="s">
        <v>1080</v>
      </c>
      <c r="E190" s="28" t="s">
        <v>0</v>
      </c>
      <c r="F190" s="28"/>
      <c r="G190" s="28"/>
      <c r="H190" s="46"/>
    </row>
    <row r="191" spans="1:8" ht="24" x14ac:dyDescent="0.25">
      <c r="B191" s="58"/>
      <c r="C191" s="35" t="s">
        <v>546</v>
      </c>
      <c r="D191" s="33"/>
      <c r="E191" s="33"/>
      <c r="F191" s="33"/>
      <c r="G191" s="33"/>
      <c r="H191" s="59"/>
    </row>
    <row r="192" spans="1:8" ht="36" x14ac:dyDescent="0.25">
      <c r="B192" s="44" t="s">
        <v>702</v>
      </c>
      <c r="C192" s="45"/>
      <c r="D192" s="28" t="s">
        <v>939</v>
      </c>
      <c r="E192" s="28" t="s">
        <v>0</v>
      </c>
      <c r="F192" s="28"/>
      <c r="G192" s="28"/>
      <c r="H192" s="46"/>
    </row>
    <row r="193" spans="1:9" s="56" customFormat="1" ht="36" x14ac:dyDescent="0.25">
      <c r="A193" s="64"/>
      <c r="B193" s="39" t="s">
        <v>703</v>
      </c>
      <c r="C193" s="40"/>
      <c r="D193" s="37" t="s">
        <v>954</v>
      </c>
      <c r="E193" s="37" t="s">
        <v>0</v>
      </c>
      <c r="F193" s="37"/>
      <c r="G193" s="37"/>
      <c r="H193" s="38"/>
    </row>
    <row r="194" spans="1:9" ht="36" x14ac:dyDescent="0.25">
      <c r="B194" s="44" t="s">
        <v>817</v>
      </c>
      <c r="C194" s="45"/>
      <c r="D194" s="28" t="s">
        <v>1056</v>
      </c>
      <c r="E194" s="28" t="s">
        <v>0</v>
      </c>
      <c r="F194" s="28"/>
      <c r="G194" s="28"/>
      <c r="H194" s="46"/>
      <c r="I194" s="51"/>
    </row>
    <row r="195" spans="1:9" ht="36" x14ac:dyDescent="0.25">
      <c r="B195" s="58"/>
      <c r="C195" s="35" t="s">
        <v>547</v>
      </c>
      <c r="D195" s="33"/>
      <c r="E195" s="33"/>
      <c r="F195" s="33"/>
      <c r="G195" s="33"/>
      <c r="H195" s="59"/>
    </row>
    <row r="196" spans="1:9" ht="24" x14ac:dyDescent="0.25">
      <c r="B196" s="44" t="s">
        <v>704</v>
      </c>
      <c r="C196" s="45"/>
      <c r="D196" s="28" t="s">
        <v>819</v>
      </c>
      <c r="E196" s="28" t="s">
        <v>0</v>
      </c>
      <c r="F196" s="28"/>
      <c r="G196" s="28"/>
      <c r="H196" s="46"/>
    </row>
    <row r="197" spans="1:9" ht="72" x14ac:dyDescent="0.25">
      <c r="B197" s="44" t="s">
        <v>705</v>
      </c>
      <c r="C197" s="45"/>
      <c r="D197" s="28" t="s">
        <v>1057</v>
      </c>
      <c r="E197" s="28" t="s">
        <v>0</v>
      </c>
      <c r="F197" s="28"/>
      <c r="G197" s="28"/>
      <c r="H197" s="46"/>
    </row>
    <row r="198" spans="1:9" ht="36" x14ac:dyDescent="0.25">
      <c r="B198" s="44" t="s">
        <v>706</v>
      </c>
      <c r="C198" s="45"/>
      <c r="D198" s="28" t="s">
        <v>940</v>
      </c>
      <c r="E198" s="28" t="s">
        <v>0</v>
      </c>
      <c r="F198" s="28"/>
      <c r="G198" s="28"/>
      <c r="H198" s="46"/>
    </row>
    <row r="199" spans="1:9" ht="36" x14ac:dyDescent="0.25">
      <c r="B199" s="44" t="s">
        <v>707</v>
      </c>
      <c r="C199" s="45"/>
      <c r="D199" s="28" t="s">
        <v>941</v>
      </c>
      <c r="E199" s="28" t="s">
        <v>0</v>
      </c>
      <c r="F199" s="28"/>
      <c r="G199" s="28"/>
      <c r="H199" s="46"/>
    </row>
    <row r="200" spans="1:9" s="56" customFormat="1" ht="36" x14ac:dyDescent="0.25">
      <c r="A200" s="64"/>
      <c r="B200" s="39" t="s">
        <v>708</v>
      </c>
      <c r="C200" s="40"/>
      <c r="D200" s="37" t="s">
        <v>874</v>
      </c>
      <c r="E200" s="37" t="s">
        <v>0</v>
      </c>
      <c r="F200" s="37"/>
      <c r="G200" s="37"/>
      <c r="H200" s="38"/>
    </row>
    <row r="201" spans="1:9" ht="24" x14ac:dyDescent="0.25">
      <c r="B201" s="44" t="s">
        <v>709</v>
      </c>
      <c r="C201" s="45"/>
      <c r="D201" s="28" t="s">
        <v>820</v>
      </c>
      <c r="E201" s="28" t="s">
        <v>0</v>
      </c>
      <c r="F201" s="28"/>
      <c r="G201" s="28"/>
      <c r="H201" s="46"/>
    </row>
    <row r="202" spans="1:9" x14ac:dyDescent="0.25">
      <c r="B202" s="44" t="s">
        <v>710</v>
      </c>
      <c r="C202" s="45"/>
      <c r="D202" s="28" t="s">
        <v>548</v>
      </c>
      <c r="E202" s="28" t="s">
        <v>0</v>
      </c>
      <c r="F202" s="28"/>
      <c r="G202" s="28"/>
      <c r="H202" s="46"/>
    </row>
    <row r="203" spans="1:9" s="56" customFormat="1" ht="24" x14ac:dyDescent="0.25">
      <c r="A203" s="64"/>
      <c r="B203" s="39" t="s">
        <v>926</v>
      </c>
      <c r="C203" s="40"/>
      <c r="D203" s="37" t="s">
        <v>955</v>
      </c>
      <c r="E203" s="37" t="s">
        <v>0</v>
      </c>
      <c r="F203" s="37"/>
      <c r="G203" s="37"/>
      <c r="H203" s="38"/>
    </row>
    <row r="204" spans="1:9" x14ac:dyDescent="0.25">
      <c r="B204" s="58"/>
      <c r="C204" s="35" t="s">
        <v>549</v>
      </c>
      <c r="D204" s="33"/>
      <c r="E204" s="33"/>
      <c r="F204" s="33"/>
      <c r="G204" s="33"/>
      <c r="H204" s="59"/>
    </row>
    <row r="205" spans="1:9" s="56" customFormat="1" ht="132" x14ac:dyDescent="0.25">
      <c r="A205" s="64"/>
      <c r="B205" s="39" t="s">
        <v>711</v>
      </c>
      <c r="C205" s="40"/>
      <c r="D205" s="37" t="s">
        <v>1058</v>
      </c>
      <c r="E205" s="37" t="s">
        <v>0</v>
      </c>
      <c r="F205" s="37"/>
      <c r="G205" s="37"/>
      <c r="H205" s="38"/>
      <c r="I205" s="67"/>
    </row>
    <row r="206" spans="1:9" s="56" customFormat="1" ht="72" x14ac:dyDescent="0.25">
      <c r="A206" s="64"/>
      <c r="B206" s="39" t="s">
        <v>712</v>
      </c>
      <c r="C206" s="40"/>
      <c r="D206" s="37" t="s">
        <v>1019</v>
      </c>
      <c r="E206" s="37" t="s">
        <v>0</v>
      </c>
      <c r="F206" s="37"/>
      <c r="G206" s="37"/>
      <c r="H206" s="38"/>
    </row>
    <row r="207" spans="1:9" s="56" customFormat="1" ht="36" x14ac:dyDescent="0.25">
      <c r="A207" s="64"/>
      <c r="B207" s="39" t="s">
        <v>713</v>
      </c>
      <c r="C207" s="40"/>
      <c r="D207" s="37" t="s">
        <v>956</v>
      </c>
      <c r="E207" s="37" t="s">
        <v>0</v>
      </c>
      <c r="F207" s="37"/>
      <c r="G207" s="37"/>
      <c r="H207" s="38"/>
    </row>
    <row r="208" spans="1:9" s="56" customFormat="1" x14ac:dyDescent="0.25">
      <c r="A208" s="64"/>
      <c r="B208" s="39" t="s">
        <v>714</v>
      </c>
      <c r="C208" s="40"/>
      <c r="D208" s="37" t="s">
        <v>927</v>
      </c>
      <c r="E208" s="37" t="s">
        <v>0</v>
      </c>
      <c r="F208" s="37"/>
      <c r="G208" s="37"/>
      <c r="H208" s="38"/>
    </row>
    <row r="209" spans="1:8" s="56" customFormat="1" ht="72" x14ac:dyDescent="0.25">
      <c r="A209" s="64"/>
      <c r="B209" s="39" t="s">
        <v>928</v>
      </c>
      <c r="C209" s="40"/>
      <c r="D209" s="37" t="s">
        <v>957</v>
      </c>
      <c r="E209" s="37" t="s">
        <v>0</v>
      </c>
      <c r="F209" s="37"/>
      <c r="G209" s="37"/>
      <c r="H209" s="38"/>
    </row>
    <row r="210" spans="1:8" s="56" customFormat="1" ht="24" x14ac:dyDescent="0.25">
      <c r="A210" s="64"/>
      <c r="B210" s="39" t="s">
        <v>983</v>
      </c>
      <c r="C210" s="40"/>
      <c r="D210" s="37" t="s">
        <v>1020</v>
      </c>
      <c r="E210" s="37" t="s">
        <v>0</v>
      </c>
      <c r="F210" s="37"/>
      <c r="G210" s="37"/>
      <c r="H210" s="38"/>
    </row>
    <row r="211" spans="1:8" ht="36" x14ac:dyDescent="0.25">
      <c r="A211" s="66"/>
      <c r="B211" s="58"/>
      <c r="C211" s="35" t="s">
        <v>550</v>
      </c>
      <c r="D211" s="33"/>
      <c r="E211" s="33" t="s">
        <v>0</v>
      </c>
      <c r="F211" s="33"/>
      <c r="G211" s="33"/>
      <c r="H211" s="59"/>
    </row>
    <row r="212" spans="1:8" s="56" customFormat="1" ht="48" x14ac:dyDescent="0.25">
      <c r="A212" s="64"/>
      <c r="B212" s="39" t="s">
        <v>715</v>
      </c>
      <c r="C212" s="40"/>
      <c r="D212" s="37" t="s">
        <v>1021</v>
      </c>
      <c r="E212" s="37" t="s">
        <v>0</v>
      </c>
      <c r="F212" s="37"/>
      <c r="G212" s="37"/>
      <c r="H212" s="38"/>
    </row>
    <row r="213" spans="1:8" s="56" customFormat="1" ht="24" x14ac:dyDescent="0.25">
      <c r="A213" s="64"/>
      <c r="B213" s="39" t="s">
        <v>716</v>
      </c>
      <c r="C213" s="40"/>
      <c r="D213" s="37" t="s">
        <v>959</v>
      </c>
      <c r="E213" s="37" t="s">
        <v>0</v>
      </c>
      <c r="F213" s="37"/>
      <c r="G213" s="37"/>
      <c r="H213" s="38"/>
    </row>
    <row r="214" spans="1:8" s="56" customFormat="1" ht="36" x14ac:dyDescent="0.25">
      <c r="A214" s="64"/>
      <c r="B214" s="39" t="s">
        <v>717</v>
      </c>
      <c r="C214" s="40"/>
      <c r="D214" s="37" t="s">
        <v>1022</v>
      </c>
      <c r="E214" s="37" t="s">
        <v>0</v>
      </c>
      <c r="F214" s="37"/>
      <c r="G214" s="37"/>
      <c r="H214" s="38"/>
    </row>
    <row r="215" spans="1:8" ht="24" x14ac:dyDescent="0.25">
      <c r="B215" s="58"/>
      <c r="C215" s="35" t="s">
        <v>821</v>
      </c>
      <c r="D215" s="33"/>
      <c r="E215" s="33"/>
      <c r="F215" s="33"/>
      <c r="G215" s="33"/>
      <c r="H215" s="59"/>
    </row>
    <row r="216" spans="1:8" ht="36" x14ac:dyDescent="0.25">
      <c r="B216" s="44" t="s">
        <v>718</v>
      </c>
      <c r="C216" s="45"/>
      <c r="D216" s="28" t="s">
        <v>1036</v>
      </c>
      <c r="E216" s="28" t="s">
        <v>0</v>
      </c>
      <c r="F216" s="28"/>
      <c r="G216" s="28"/>
      <c r="H216" s="46"/>
    </row>
    <row r="217" spans="1:8" x14ac:dyDescent="0.25">
      <c r="B217" s="58"/>
      <c r="C217" s="35" t="s">
        <v>551</v>
      </c>
      <c r="D217" s="33"/>
      <c r="E217" s="33"/>
      <c r="F217" s="33"/>
      <c r="G217" s="33"/>
      <c r="H217" s="59"/>
    </row>
    <row r="218" spans="1:8" s="56" customFormat="1" ht="24" x14ac:dyDescent="0.25">
      <c r="A218" s="64"/>
      <c r="B218" s="39" t="s">
        <v>719</v>
      </c>
      <c r="C218" s="40"/>
      <c r="D218" s="37" t="s">
        <v>1023</v>
      </c>
      <c r="E218" s="37" t="s">
        <v>0</v>
      </c>
      <c r="F218" s="37"/>
      <c r="G218" s="37"/>
      <c r="H218" s="38"/>
    </row>
    <row r="219" spans="1:8" x14ac:dyDescent="0.25">
      <c r="B219" s="58"/>
      <c r="C219" s="35" t="s">
        <v>581</v>
      </c>
      <c r="D219" s="33"/>
      <c r="E219" s="33"/>
      <c r="F219" s="33"/>
      <c r="G219" s="33"/>
      <c r="H219" s="59"/>
    </row>
    <row r="220" spans="1:8" s="56" customFormat="1" ht="24" x14ac:dyDescent="0.25">
      <c r="A220" s="64"/>
      <c r="B220" s="39" t="s">
        <v>720</v>
      </c>
      <c r="C220" s="40"/>
      <c r="D220" s="37" t="s">
        <v>875</v>
      </c>
      <c r="E220" s="37" t="s">
        <v>0</v>
      </c>
      <c r="F220" s="37"/>
      <c r="G220" s="37"/>
      <c r="H220" s="38"/>
    </row>
    <row r="221" spans="1:8" ht="24" x14ac:dyDescent="0.25">
      <c r="B221" s="44" t="s">
        <v>721</v>
      </c>
      <c r="C221" s="45"/>
      <c r="D221" s="28" t="s">
        <v>822</v>
      </c>
      <c r="E221" s="28" t="s">
        <v>0</v>
      </c>
      <c r="F221" s="28"/>
      <c r="G221" s="28"/>
      <c r="H221" s="46"/>
    </row>
    <row r="222" spans="1:8" ht="24" x14ac:dyDescent="0.25">
      <c r="B222" s="65"/>
      <c r="C222" s="35" t="s">
        <v>773</v>
      </c>
      <c r="D222" s="33"/>
      <c r="E222" s="33"/>
      <c r="F222" s="33"/>
      <c r="G222" s="33"/>
      <c r="H222" s="59"/>
    </row>
    <row r="223" spans="1:8" x14ac:dyDescent="0.25">
      <c r="B223" s="58"/>
      <c r="C223" s="35" t="s">
        <v>552</v>
      </c>
      <c r="D223" s="33"/>
      <c r="E223" s="33"/>
      <c r="F223" s="33"/>
      <c r="G223" s="33"/>
      <c r="H223" s="59"/>
    </row>
    <row r="224" spans="1:8" s="56" customFormat="1" ht="36" x14ac:dyDescent="0.25">
      <c r="A224" s="64"/>
      <c r="B224" s="39" t="s">
        <v>725</v>
      </c>
      <c r="C224" s="40"/>
      <c r="D224" s="37" t="s">
        <v>960</v>
      </c>
      <c r="E224" s="37" t="s">
        <v>0</v>
      </c>
      <c r="F224" s="37"/>
      <c r="G224" s="37"/>
      <c r="H224" s="38"/>
    </row>
    <row r="225" spans="1:8" ht="24" x14ac:dyDescent="0.25">
      <c r="B225" s="44" t="s">
        <v>722</v>
      </c>
      <c r="C225" s="45"/>
      <c r="D225" s="28" t="s">
        <v>823</v>
      </c>
      <c r="E225" s="28" t="s">
        <v>0</v>
      </c>
      <c r="F225" s="28"/>
      <c r="G225" s="28"/>
      <c r="H225" s="46"/>
    </row>
    <row r="226" spans="1:8" ht="24" x14ac:dyDescent="0.25">
      <c r="B226" s="44" t="s">
        <v>723</v>
      </c>
      <c r="C226" s="45"/>
      <c r="D226" s="28" t="s">
        <v>824</v>
      </c>
      <c r="E226" s="28" t="s">
        <v>0</v>
      </c>
      <c r="F226" s="28"/>
      <c r="G226" s="28"/>
      <c r="H226" s="46"/>
    </row>
    <row r="227" spans="1:8" ht="24" x14ac:dyDescent="0.25">
      <c r="B227" s="44" t="s">
        <v>724</v>
      </c>
      <c r="C227" s="45"/>
      <c r="D227" s="28" t="s">
        <v>553</v>
      </c>
      <c r="E227" s="28" t="s">
        <v>0</v>
      </c>
      <c r="F227" s="28"/>
      <c r="G227" s="28"/>
      <c r="H227" s="46"/>
    </row>
    <row r="228" spans="1:8" s="56" customFormat="1" ht="60" x14ac:dyDescent="0.25">
      <c r="A228" s="64"/>
      <c r="B228" s="39" t="s">
        <v>726</v>
      </c>
      <c r="C228" s="40"/>
      <c r="D228" s="37" t="s">
        <v>1024</v>
      </c>
      <c r="E228" s="37" t="s">
        <v>0</v>
      </c>
      <c r="F228" s="37"/>
      <c r="G228" s="37"/>
      <c r="H228" s="38"/>
    </row>
    <row r="229" spans="1:8" s="56" customFormat="1" ht="24" x14ac:dyDescent="0.25">
      <c r="A229" s="64"/>
      <c r="B229" s="39" t="s">
        <v>727</v>
      </c>
      <c r="C229" s="40"/>
      <c r="D229" s="37" t="s">
        <v>876</v>
      </c>
      <c r="E229" s="37" t="s">
        <v>0</v>
      </c>
      <c r="F229" s="37"/>
      <c r="G229" s="37"/>
      <c r="H229" s="38"/>
    </row>
    <row r="230" spans="1:8" s="56" customFormat="1" ht="24" x14ac:dyDescent="0.25">
      <c r="A230" s="64"/>
      <c r="B230" s="39" t="s">
        <v>896</v>
      </c>
      <c r="C230" s="40"/>
      <c r="D230" s="37" t="s">
        <v>932</v>
      </c>
      <c r="E230" s="37" t="s">
        <v>0</v>
      </c>
      <c r="F230" s="37"/>
      <c r="G230" s="37"/>
      <c r="H230" s="38"/>
    </row>
    <row r="231" spans="1:8" s="56" customFormat="1" ht="24" x14ac:dyDescent="0.25">
      <c r="A231" s="64"/>
      <c r="B231" s="39" t="s">
        <v>914</v>
      </c>
      <c r="C231" s="40"/>
      <c r="D231" s="37" t="s">
        <v>933</v>
      </c>
      <c r="E231" s="37" t="s">
        <v>0</v>
      </c>
      <c r="F231" s="37"/>
      <c r="G231" s="37"/>
      <c r="H231" s="38"/>
    </row>
    <row r="232" spans="1:8" s="56" customFormat="1" ht="36" x14ac:dyDescent="0.25">
      <c r="A232" s="64"/>
      <c r="B232" s="39" t="s">
        <v>931</v>
      </c>
      <c r="C232" s="40"/>
      <c r="D232" s="37" t="s">
        <v>934</v>
      </c>
      <c r="E232" s="37" t="s">
        <v>0</v>
      </c>
      <c r="F232" s="37"/>
      <c r="G232" s="37"/>
      <c r="H232" s="38"/>
    </row>
    <row r="233" spans="1:8" s="56" customFormat="1" ht="24" x14ac:dyDescent="0.25">
      <c r="A233" s="64"/>
      <c r="B233" s="39" t="s">
        <v>986</v>
      </c>
      <c r="C233" s="40"/>
      <c r="D233" s="37" t="s">
        <v>987</v>
      </c>
      <c r="E233" s="37" t="s">
        <v>0</v>
      </c>
      <c r="F233" s="37"/>
      <c r="G233" s="37"/>
      <c r="H233" s="38"/>
    </row>
    <row r="234" spans="1:8" s="56" customFormat="1" ht="24" x14ac:dyDescent="0.25">
      <c r="A234" s="64"/>
      <c r="B234" s="39" t="s">
        <v>988</v>
      </c>
      <c r="C234" s="40"/>
      <c r="D234" s="37" t="s">
        <v>989</v>
      </c>
      <c r="E234" s="37" t="s">
        <v>0</v>
      </c>
      <c r="F234" s="37"/>
      <c r="G234" s="37"/>
      <c r="H234" s="38"/>
    </row>
    <row r="235" spans="1:8" x14ac:dyDescent="0.25">
      <c r="A235" s="30" t="s">
        <v>1042</v>
      </c>
      <c r="B235" s="44" t="s">
        <v>1042</v>
      </c>
      <c r="C235" s="45"/>
      <c r="D235" s="28" t="s">
        <v>1043</v>
      </c>
      <c r="E235" s="28" t="s">
        <v>0</v>
      </c>
      <c r="F235" s="28"/>
      <c r="G235" s="28"/>
      <c r="H235" s="46"/>
    </row>
    <row r="236" spans="1:8" x14ac:dyDescent="0.25">
      <c r="B236" s="58"/>
      <c r="C236" s="35" t="s">
        <v>554</v>
      </c>
      <c r="D236" s="33"/>
      <c r="E236" s="33"/>
      <c r="F236" s="33"/>
      <c r="G236" s="33"/>
      <c r="H236" s="59"/>
    </row>
    <row r="237" spans="1:8" s="56" customFormat="1" ht="48" x14ac:dyDescent="0.25">
      <c r="A237" s="64"/>
      <c r="B237" s="39" t="s">
        <v>728</v>
      </c>
      <c r="C237" s="40"/>
      <c r="D237" s="37" t="s">
        <v>897</v>
      </c>
      <c r="E237" s="37" t="s">
        <v>0</v>
      </c>
      <c r="F237" s="37"/>
      <c r="G237" s="37"/>
      <c r="H237" s="38"/>
    </row>
    <row r="238" spans="1:8" ht="36" x14ac:dyDescent="0.25">
      <c r="B238" s="44" t="s">
        <v>729</v>
      </c>
      <c r="C238" s="45"/>
      <c r="D238" s="28" t="s">
        <v>825</v>
      </c>
      <c r="E238" s="28" t="s">
        <v>0</v>
      </c>
      <c r="F238" s="28"/>
      <c r="G238" s="28"/>
      <c r="H238" s="46"/>
    </row>
    <row r="239" spans="1:8" ht="36" x14ac:dyDescent="0.25">
      <c r="B239" s="44" t="s">
        <v>730</v>
      </c>
      <c r="C239" s="45"/>
      <c r="D239" s="28" t="s">
        <v>826</v>
      </c>
      <c r="E239" s="28" t="s">
        <v>0</v>
      </c>
      <c r="F239" s="28"/>
      <c r="G239" s="28"/>
      <c r="H239" s="46"/>
    </row>
    <row r="240" spans="1:8" x14ac:dyDescent="0.25">
      <c r="B240" s="58"/>
      <c r="C240" s="35" t="s">
        <v>551</v>
      </c>
      <c r="D240" s="33"/>
      <c r="E240" s="33"/>
      <c r="F240" s="33"/>
      <c r="G240" s="33"/>
      <c r="H240" s="59"/>
    </row>
    <row r="241" spans="1:8" ht="24" x14ac:dyDescent="0.25">
      <c r="B241" s="44" t="s">
        <v>731</v>
      </c>
      <c r="C241" s="45"/>
      <c r="D241" s="28" t="s">
        <v>827</v>
      </c>
      <c r="E241" s="28" t="s">
        <v>0</v>
      </c>
      <c r="F241" s="28"/>
      <c r="G241" s="28"/>
      <c r="H241" s="46"/>
    </row>
    <row r="242" spans="1:8" s="56" customFormat="1" ht="36" x14ac:dyDescent="0.25">
      <c r="A242" s="64"/>
      <c r="B242" s="39" t="s">
        <v>732</v>
      </c>
      <c r="C242" s="40"/>
      <c r="D242" s="37" t="s">
        <v>898</v>
      </c>
      <c r="E242" s="37" t="s">
        <v>0</v>
      </c>
      <c r="F242" s="37"/>
      <c r="G242" s="37"/>
      <c r="H242" s="38"/>
    </row>
    <row r="243" spans="1:8" s="56" customFormat="1" ht="96" x14ac:dyDescent="0.25">
      <c r="A243" s="64"/>
      <c r="B243" s="39" t="s">
        <v>733</v>
      </c>
      <c r="C243" s="40"/>
      <c r="D243" s="37" t="s">
        <v>899</v>
      </c>
      <c r="E243" s="37" t="s">
        <v>0</v>
      </c>
      <c r="F243" s="37"/>
      <c r="G243" s="37"/>
      <c r="H243" s="38"/>
    </row>
    <row r="244" spans="1:8" ht="36" x14ac:dyDescent="0.25">
      <c r="B244" s="58"/>
      <c r="C244" s="35" t="s">
        <v>555</v>
      </c>
      <c r="D244" s="33"/>
      <c r="E244" s="33"/>
      <c r="F244" s="33"/>
      <c r="G244" s="33"/>
      <c r="H244" s="59"/>
    </row>
    <row r="245" spans="1:8" ht="24" x14ac:dyDescent="0.25">
      <c r="B245" s="39" t="s">
        <v>734</v>
      </c>
      <c r="C245" s="40"/>
      <c r="D245" s="37" t="s">
        <v>828</v>
      </c>
      <c r="E245" s="37" t="s">
        <v>0</v>
      </c>
      <c r="F245" s="37"/>
      <c r="G245" s="37"/>
      <c r="H245" s="38"/>
    </row>
    <row r="246" spans="1:8" ht="24" x14ac:dyDescent="0.25">
      <c r="B246" s="39" t="s">
        <v>735</v>
      </c>
      <c r="C246" s="40"/>
      <c r="D246" s="37" t="s">
        <v>830</v>
      </c>
      <c r="E246" s="37" t="s">
        <v>0</v>
      </c>
      <c r="F246" s="37"/>
      <c r="G246" s="37"/>
      <c r="H246" s="38"/>
    </row>
    <row r="247" spans="1:8" ht="24" x14ac:dyDescent="0.25">
      <c r="B247" s="39" t="s">
        <v>736</v>
      </c>
      <c r="C247" s="40"/>
      <c r="D247" s="37" t="s">
        <v>829</v>
      </c>
      <c r="E247" s="37" t="s">
        <v>0</v>
      </c>
      <c r="F247" s="37"/>
      <c r="G247" s="37"/>
      <c r="H247" s="38"/>
    </row>
    <row r="248" spans="1:8" ht="24" x14ac:dyDescent="0.25">
      <c r="B248" s="58"/>
      <c r="C248" s="35" t="s">
        <v>556</v>
      </c>
      <c r="D248" s="33"/>
      <c r="E248" s="33"/>
      <c r="F248" s="33"/>
      <c r="G248" s="33"/>
      <c r="H248" s="59"/>
    </row>
    <row r="249" spans="1:8" s="56" customFormat="1" ht="36" x14ac:dyDescent="0.25">
      <c r="A249" s="64"/>
      <c r="B249" s="39" t="s">
        <v>737</v>
      </c>
      <c r="C249" s="40"/>
      <c r="D249" s="37" t="s">
        <v>935</v>
      </c>
      <c r="E249" s="37" t="s">
        <v>0</v>
      </c>
      <c r="F249" s="37"/>
      <c r="G249" s="37"/>
      <c r="H249" s="38"/>
    </row>
    <row r="250" spans="1:8" ht="36" x14ac:dyDescent="0.25">
      <c r="B250" s="44" t="s">
        <v>738</v>
      </c>
      <c r="C250" s="45"/>
      <c r="D250" s="28" t="s">
        <v>831</v>
      </c>
      <c r="E250" s="28" t="s">
        <v>0</v>
      </c>
      <c r="F250" s="28"/>
      <c r="G250" s="28"/>
      <c r="H250" s="46"/>
    </row>
    <row r="251" spans="1:8" ht="24" x14ac:dyDescent="0.25">
      <c r="B251" s="44" t="s">
        <v>739</v>
      </c>
      <c r="C251" s="45"/>
      <c r="D251" s="28" t="s">
        <v>557</v>
      </c>
      <c r="E251" s="28" t="s">
        <v>0</v>
      </c>
      <c r="F251" s="28"/>
      <c r="G251" s="28"/>
      <c r="H251" s="46"/>
    </row>
    <row r="252" spans="1:8" s="56" customFormat="1" x14ac:dyDescent="0.25">
      <c r="A252" s="64"/>
      <c r="B252" s="39" t="s">
        <v>900</v>
      </c>
      <c r="C252" s="40"/>
      <c r="D252" s="37" t="s">
        <v>901</v>
      </c>
      <c r="E252" s="37" t="s">
        <v>0</v>
      </c>
      <c r="F252" s="37"/>
      <c r="G252" s="37"/>
      <c r="H252" s="38"/>
    </row>
    <row r="253" spans="1:8" ht="36" x14ac:dyDescent="0.25">
      <c r="B253" s="58"/>
      <c r="C253" s="35" t="s">
        <v>558</v>
      </c>
      <c r="D253" s="33"/>
      <c r="E253" s="33"/>
      <c r="F253" s="33"/>
      <c r="G253" s="33"/>
      <c r="H253" s="59"/>
    </row>
    <row r="254" spans="1:8" ht="24" x14ac:dyDescent="0.25">
      <c r="B254" s="44" t="s">
        <v>740</v>
      </c>
      <c r="C254" s="45"/>
      <c r="D254" s="28" t="s">
        <v>832</v>
      </c>
      <c r="E254" s="28" t="s">
        <v>0</v>
      </c>
      <c r="F254" s="28"/>
      <c r="G254" s="28"/>
      <c r="H254" s="46"/>
    </row>
    <row r="255" spans="1:8" ht="36" x14ac:dyDescent="0.25">
      <c r="B255" s="44" t="s">
        <v>741</v>
      </c>
      <c r="C255" s="45"/>
      <c r="D255" s="28" t="s">
        <v>559</v>
      </c>
      <c r="E255" s="28" t="s">
        <v>0</v>
      </c>
      <c r="F255" s="28"/>
      <c r="G255" s="28"/>
      <c r="H255" s="46"/>
    </row>
    <row r="256" spans="1:8" ht="24" x14ac:dyDescent="0.25">
      <c r="B256" s="44" t="s">
        <v>742</v>
      </c>
      <c r="C256" s="45"/>
      <c r="D256" s="28" t="s">
        <v>833</v>
      </c>
      <c r="E256" s="28" t="s">
        <v>0</v>
      </c>
      <c r="F256" s="28"/>
      <c r="G256" s="28"/>
      <c r="H256" s="46"/>
    </row>
    <row r="257" spans="1:8" s="56" customFormat="1" ht="24" x14ac:dyDescent="0.25">
      <c r="A257" s="64"/>
      <c r="B257" s="39" t="s">
        <v>903</v>
      </c>
      <c r="C257" s="40"/>
      <c r="D257" s="37" t="s">
        <v>904</v>
      </c>
      <c r="E257" s="37" t="s">
        <v>0</v>
      </c>
      <c r="F257" s="37"/>
      <c r="G257" s="37"/>
      <c r="H257" s="38"/>
    </row>
    <row r="258" spans="1:8" ht="60" x14ac:dyDescent="0.25">
      <c r="B258" s="58"/>
      <c r="C258" s="35" t="s">
        <v>582</v>
      </c>
      <c r="D258" s="33"/>
      <c r="E258" s="33"/>
      <c r="F258" s="33"/>
      <c r="G258" s="33"/>
      <c r="H258" s="59"/>
    </row>
    <row r="259" spans="1:8" s="56" customFormat="1" ht="36" x14ac:dyDescent="0.25">
      <c r="A259" s="64"/>
      <c r="B259" s="39" t="s">
        <v>743</v>
      </c>
      <c r="C259" s="40"/>
      <c r="D259" s="37" t="s">
        <v>929</v>
      </c>
      <c r="E259" s="37" t="s">
        <v>0</v>
      </c>
      <c r="F259" s="37"/>
      <c r="G259" s="37"/>
      <c r="H259" s="38"/>
    </row>
    <row r="260" spans="1:8" s="56" customFormat="1" ht="24" x14ac:dyDescent="0.25">
      <c r="A260" s="64"/>
      <c r="B260" s="39" t="s">
        <v>744</v>
      </c>
      <c r="C260" s="40"/>
      <c r="D260" s="37" t="s">
        <v>906</v>
      </c>
      <c r="E260" s="37" t="s">
        <v>0</v>
      </c>
      <c r="F260" s="37"/>
      <c r="G260" s="37"/>
      <c r="H260" s="38"/>
    </row>
    <row r="261" spans="1:8" s="56" customFormat="1" ht="24" x14ac:dyDescent="0.25">
      <c r="A261" s="64"/>
      <c r="B261" s="39" t="s">
        <v>745</v>
      </c>
      <c r="C261" s="40"/>
      <c r="D261" s="37" t="s">
        <v>907</v>
      </c>
      <c r="E261" s="37" t="s">
        <v>0</v>
      </c>
      <c r="F261" s="37"/>
      <c r="G261" s="37"/>
      <c r="H261" s="38"/>
    </row>
    <row r="262" spans="1:8" s="56" customFormat="1" ht="72" x14ac:dyDescent="0.25">
      <c r="A262" s="64"/>
      <c r="B262" s="39" t="s">
        <v>746</v>
      </c>
      <c r="C262" s="40"/>
      <c r="D262" s="37" t="s">
        <v>942</v>
      </c>
      <c r="E262" s="37" t="s">
        <v>0</v>
      </c>
      <c r="F262" s="37"/>
      <c r="G262" s="37"/>
      <c r="H262" s="38"/>
    </row>
    <row r="263" spans="1:8" s="56" customFormat="1" ht="48" x14ac:dyDescent="0.25">
      <c r="A263" s="64"/>
      <c r="B263" s="39" t="s">
        <v>747</v>
      </c>
      <c r="C263" s="40"/>
      <c r="D263" s="37" t="s">
        <v>910</v>
      </c>
      <c r="E263" s="37" t="s">
        <v>0</v>
      </c>
      <c r="F263" s="37"/>
      <c r="G263" s="37"/>
      <c r="H263" s="38"/>
    </row>
    <row r="264" spans="1:8" s="56" customFormat="1" ht="24" x14ac:dyDescent="0.25">
      <c r="A264" s="64"/>
      <c r="B264" s="39" t="s">
        <v>905</v>
      </c>
      <c r="C264" s="40"/>
      <c r="D264" s="37" t="s">
        <v>961</v>
      </c>
      <c r="E264" s="37" t="s">
        <v>0</v>
      </c>
      <c r="F264" s="37"/>
      <c r="G264" s="37"/>
      <c r="H264" s="38"/>
    </row>
    <row r="265" spans="1:8" s="56" customFormat="1" ht="24" x14ac:dyDescent="0.25">
      <c r="A265" s="64"/>
      <c r="B265" s="39" t="s">
        <v>909</v>
      </c>
      <c r="C265" s="40"/>
      <c r="D265" s="37" t="s">
        <v>908</v>
      </c>
      <c r="E265" s="37" t="s">
        <v>0</v>
      </c>
      <c r="F265" s="37"/>
      <c r="G265" s="37"/>
      <c r="H265" s="38"/>
    </row>
    <row r="266" spans="1:8" ht="24" x14ac:dyDescent="0.25">
      <c r="B266" s="58"/>
      <c r="C266" s="35" t="s">
        <v>560</v>
      </c>
      <c r="D266" s="33"/>
      <c r="E266" s="33"/>
      <c r="F266" s="33"/>
      <c r="G266" s="33"/>
      <c r="H266" s="59"/>
    </row>
    <row r="267" spans="1:8" ht="24" x14ac:dyDescent="0.25">
      <c r="B267" s="44" t="s">
        <v>748</v>
      </c>
      <c r="C267" s="45"/>
      <c r="D267" s="28" t="s">
        <v>943</v>
      </c>
      <c r="E267" s="28" t="s">
        <v>0</v>
      </c>
      <c r="F267" s="28"/>
      <c r="G267" s="28"/>
      <c r="H267" s="46"/>
    </row>
    <row r="268" spans="1:8" s="56" customFormat="1" ht="24" x14ac:dyDescent="0.25">
      <c r="A268" s="64"/>
      <c r="B268" s="39" t="s">
        <v>749</v>
      </c>
      <c r="C268" s="40"/>
      <c r="D268" s="37" t="s">
        <v>877</v>
      </c>
      <c r="E268" s="37" t="s">
        <v>0</v>
      </c>
      <c r="F268" s="37"/>
      <c r="G268" s="37"/>
      <c r="H268" s="38"/>
    </row>
    <row r="269" spans="1:8" x14ac:dyDescent="0.25">
      <c r="B269" s="44" t="s">
        <v>835</v>
      </c>
      <c r="C269" s="45"/>
      <c r="D269" s="28" t="s">
        <v>1059</v>
      </c>
      <c r="E269" s="28" t="s">
        <v>0</v>
      </c>
      <c r="F269" s="28"/>
      <c r="G269" s="28"/>
      <c r="H269" s="46"/>
    </row>
    <row r="270" spans="1:8" ht="60" x14ac:dyDescent="0.25">
      <c r="B270" s="44" t="s">
        <v>949</v>
      </c>
      <c r="C270" s="45"/>
      <c r="D270" s="28" t="s">
        <v>1035</v>
      </c>
      <c r="E270" s="28" t="s">
        <v>0</v>
      </c>
      <c r="F270" s="28"/>
      <c r="G270" s="28"/>
      <c r="H270" s="46"/>
    </row>
    <row r="271" spans="1:8" ht="24" x14ac:dyDescent="0.25">
      <c r="B271" s="58"/>
      <c r="C271" s="35" t="s">
        <v>561</v>
      </c>
      <c r="D271" s="33"/>
      <c r="E271" s="33"/>
      <c r="F271" s="33"/>
      <c r="G271" s="33"/>
      <c r="H271" s="59"/>
    </row>
    <row r="272" spans="1:8" ht="84" x14ac:dyDescent="0.25">
      <c r="B272" s="44" t="s">
        <v>750</v>
      </c>
      <c r="C272" s="40"/>
      <c r="D272" s="28" t="s">
        <v>944</v>
      </c>
      <c r="E272" s="28" t="s">
        <v>0</v>
      </c>
      <c r="F272" s="28"/>
      <c r="G272" s="28"/>
      <c r="H272" s="46"/>
    </row>
    <row r="273" spans="1:9" ht="24" x14ac:dyDescent="0.25">
      <c r="B273" s="44" t="s">
        <v>751</v>
      </c>
      <c r="C273" s="45"/>
      <c r="D273" s="28" t="s">
        <v>562</v>
      </c>
      <c r="E273" s="28" t="s">
        <v>0</v>
      </c>
      <c r="F273" s="28"/>
      <c r="G273" s="28"/>
      <c r="H273" s="46"/>
    </row>
    <row r="274" spans="1:9" ht="60" x14ac:dyDescent="0.25">
      <c r="B274" s="44" t="s">
        <v>752</v>
      </c>
      <c r="C274" s="45"/>
      <c r="D274" s="28" t="s">
        <v>945</v>
      </c>
      <c r="E274" s="28" t="s">
        <v>0</v>
      </c>
      <c r="F274" s="28"/>
      <c r="G274" s="28"/>
      <c r="H274" s="46"/>
    </row>
    <row r="275" spans="1:9" ht="24" x14ac:dyDescent="0.25">
      <c r="B275" s="44" t="s">
        <v>753</v>
      </c>
      <c r="C275" s="45"/>
      <c r="D275" s="28" t="s">
        <v>930</v>
      </c>
      <c r="E275" s="28" t="s">
        <v>0</v>
      </c>
      <c r="F275" s="28"/>
      <c r="G275" s="28"/>
      <c r="H275" s="46"/>
    </row>
    <row r="276" spans="1:9" ht="24" x14ac:dyDescent="0.25">
      <c r="B276" s="44" t="s">
        <v>754</v>
      </c>
      <c r="C276" s="45"/>
      <c r="D276" s="28" t="s">
        <v>836</v>
      </c>
      <c r="E276" s="28" t="s">
        <v>0</v>
      </c>
      <c r="F276" s="28"/>
      <c r="G276" s="28"/>
      <c r="H276" s="46"/>
    </row>
    <row r="277" spans="1:9" ht="48" x14ac:dyDescent="0.25">
      <c r="B277" s="44" t="s">
        <v>755</v>
      </c>
      <c r="C277" s="45"/>
      <c r="D277" s="28" t="s">
        <v>837</v>
      </c>
      <c r="E277" s="28" t="s">
        <v>0</v>
      </c>
      <c r="F277" s="28"/>
      <c r="G277" s="28"/>
      <c r="H277" s="46"/>
    </row>
    <row r="278" spans="1:9" s="56" customFormat="1" ht="24" x14ac:dyDescent="0.25">
      <c r="A278" s="64"/>
      <c r="B278" s="39" t="s">
        <v>911</v>
      </c>
      <c r="C278" s="40"/>
      <c r="D278" s="37" t="s">
        <v>1083</v>
      </c>
      <c r="E278" s="37" t="s">
        <v>0</v>
      </c>
      <c r="F278" s="37"/>
      <c r="G278" s="37"/>
      <c r="H278" s="38"/>
      <c r="I278" s="67"/>
    </row>
    <row r="279" spans="1:9" x14ac:dyDescent="0.25">
      <c r="B279" s="58"/>
      <c r="C279" s="35" t="s">
        <v>563</v>
      </c>
      <c r="D279" s="33"/>
      <c r="E279" s="33"/>
      <c r="F279" s="33"/>
      <c r="G279" s="33"/>
      <c r="H279" s="59"/>
    </row>
    <row r="280" spans="1:9" s="56" customFormat="1" ht="48" x14ac:dyDescent="0.25">
      <c r="A280" s="64"/>
      <c r="B280" s="39" t="s">
        <v>756</v>
      </c>
      <c r="C280" s="40"/>
      <c r="D280" s="37" t="s">
        <v>564</v>
      </c>
      <c r="E280" s="37" t="s">
        <v>0</v>
      </c>
      <c r="F280" s="37"/>
      <c r="G280" s="37"/>
      <c r="H280" s="38"/>
    </row>
    <row r="281" spans="1:9" s="56" customFormat="1" ht="36" x14ac:dyDescent="0.25">
      <c r="A281" s="64"/>
      <c r="B281" s="39" t="s">
        <v>757</v>
      </c>
      <c r="C281" s="40"/>
      <c r="D281" s="37" t="s">
        <v>938</v>
      </c>
      <c r="E281" s="37" t="s">
        <v>0</v>
      </c>
      <c r="F281" s="37"/>
      <c r="G281" s="37"/>
      <c r="H281" s="38"/>
    </row>
    <row r="282" spans="1:9" ht="24" x14ac:dyDescent="0.25">
      <c r="B282" s="44" t="s">
        <v>758</v>
      </c>
      <c r="C282" s="45"/>
      <c r="D282" s="28" t="s">
        <v>838</v>
      </c>
      <c r="E282" s="28" t="s">
        <v>0</v>
      </c>
      <c r="F282" s="28"/>
      <c r="G282" s="28"/>
      <c r="H282" s="46"/>
    </row>
    <row r="283" spans="1:9" ht="36" x14ac:dyDescent="0.25">
      <c r="B283" s="58"/>
      <c r="C283" s="35" t="s">
        <v>565</v>
      </c>
      <c r="D283" s="33"/>
      <c r="E283" s="33"/>
      <c r="F283" s="33"/>
      <c r="G283" s="33"/>
      <c r="H283" s="59"/>
    </row>
    <row r="284" spans="1:9" ht="24" x14ac:dyDescent="0.25">
      <c r="B284" s="44" t="s">
        <v>759</v>
      </c>
      <c r="C284" s="45"/>
      <c r="D284" s="28" t="s">
        <v>583</v>
      </c>
      <c r="E284" s="28" t="s">
        <v>0</v>
      </c>
      <c r="F284" s="28"/>
      <c r="G284" s="28"/>
      <c r="H284" s="46"/>
    </row>
    <row r="285" spans="1:9" ht="24" x14ac:dyDescent="0.25">
      <c r="B285" s="44" t="s">
        <v>760</v>
      </c>
      <c r="C285" s="45"/>
      <c r="D285" s="28" t="s">
        <v>1081</v>
      </c>
      <c r="E285" s="28" t="s">
        <v>0</v>
      </c>
      <c r="F285" s="28"/>
      <c r="G285" s="28"/>
      <c r="H285" s="46"/>
    </row>
    <row r="286" spans="1:9" s="56" customFormat="1" ht="36" x14ac:dyDescent="0.25">
      <c r="A286" s="64"/>
      <c r="B286" s="39" t="s">
        <v>761</v>
      </c>
      <c r="C286" s="40"/>
      <c r="D286" s="37" t="s">
        <v>1025</v>
      </c>
      <c r="E286" s="37" t="s">
        <v>0</v>
      </c>
      <c r="F286" s="37"/>
      <c r="G286" s="37"/>
      <c r="H286" s="38"/>
    </row>
    <row r="287" spans="1:9" s="56" customFormat="1" ht="24" x14ac:dyDescent="0.25">
      <c r="A287" s="64"/>
      <c r="B287" s="39" t="s">
        <v>762</v>
      </c>
      <c r="C287" s="40"/>
      <c r="D287" s="37" t="s">
        <v>946</v>
      </c>
      <c r="E287" s="37" t="s">
        <v>0</v>
      </c>
      <c r="F287" s="37"/>
      <c r="G287" s="37"/>
      <c r="H287" s="38"/>
    </row>
    <row r="288" spans="1:9" ht="24" x14ac:dyDescent="0.25">
      <c r="B288" s="44" t="s">
        <v>763</v>
      </c>
      <c r="C288" s="45"/>
      <c r="D288" s="28" t="s">
        <v>566</v>
      </c>
      <c r="E288" s="28" t="s">
        <v>0</v>
      </c>
      <c r="F288" s="28"/>
      <c r="G288" s="28"/>
      <c r="H288" s="46"/>
    </row>
    <row r="289" spans="1:8" ht="24" x14ac:dyDescent="0.25">
      <c r="B289" s="44" t="s">
        <v>764</v>
      </c>
      <c r="C289" s="45"/>
      <c r="D289" s="28" t="s">
        <v>912</v>
      </c>
      <c r="E289" s="28" t="s">
        <v>0</v>
      </c>
      <c r="F289" s="28"/>
      <c r="G289" s="28"/>
      <c r="H289" s="46"/>
    </row>
    <row r="290" spans="1:8" ht="36" x14ac:dyDescent="0.25">
      <c r="B290" s="44" t="s">
        <v>765</v>
      </c>
      <c r="C290" s="45"/>
      <c r="D290" s="28" t="s">
        <v>841</v>
      </c>
      <c r="E290" s="28" t="s">
        <v>0</v>
      </c>
      <c r="F290" s="28"/>
      <c r="G290" s="28"/>
      <c r="H290" s="46"/>
    </row>
    <row r="291" spans="1:8" s="56" customFormat="1" ht="36" x14ac:dyDescent="0.25">
      <c r="A291" s="64"/>
      <c r="B291" s="39" t="s">
        <v>948</v>
      </c>
      <c r="C291" s="40"/>
      <c r="D291" s="37" t="s">
        <v>913</v>
      </c>
      <c r="E291" s="37" t="s">
        <v>0</v>
      </c>
      <c r="F291" s="37"/>
      <c r="G291" s="37"/>
      <c r="H291" s="38"/>
    </row>
    <row r="292" spans="1:8" s="56" customFormat="1" ht="84" x14ac:dyDescent="0.25">
      <c r="A292" s="64"/>
      <c r="B292" s="39" t="s">
        <v>766</v>
      </c>
      <c r="C292" s="40"/>
      <c r="D292" s="37" t="s">
        <v>947</v>
      </c>
      <c r="E292" s="37" t="s">
        <v>0</v>
      </c>
      <c r="F292" s="37"/>
      <c r="G292" s="37"/>
      <c r="H292" s="38"/>
    </row>
    <row r="293" spans="1:8" ht="24" x14ac:dyDescent="0.25">
      <c r="B293" s="44" t="s">
        <v>767</v>
      </c>
      <c r="C293" s="45"/>
      <c r="D293" s="28" t="s">
        <v>1060</v>
      </c>
      <c r="E293" s="28" t="s">
        <v>0</v>
      </c>
      <c r="F293" s="28"/>
      <c r="G293" s="28"/>
      <c r="H293" s="46"/>
    </row>
    <row r="294" spans="1:8" s="56" customFormat="1" ht="36" x14ac:dyDescent="0.25">
      <c r="A294" s="64"/>
      <c r="B294" s="39" t="s">
        <v>840</v>
      </c>
      <c r="C294" s="40"/>
      <c r="D294" s="37" t="s">
        <v>1026</v>
      </c>
      <c r="E294" s="37" t="s">
        <v>0</v>
      </c>
      <c r="F294" s="37"/>
      <c r="G294" s="37"/>
      <c r="H294" s="38"/>
    </row>
    <row r="295" spans="1:8" s="56" customFormat="1" ht="48" x14ac:dyDescent="0.25">
      <c r="A295" s="64"/>
      <c r="B295" s="39" t="s">
        <v>1039</v>
      </c>
      <c r="C295" s="40"/>
      <c r="D295" s="37" t="s">
        <v>990</v>
      </c>
      <c r="E295" s="37" t="s">
        <v>0</v>
      </c>
      <c r="F295" s="37"/>
      <c r="G295" s="37"/>
      <c r="H295" s="38"/>
    </row>
    <row r="296" spans="1:8" ht="24" x14ac:dyDescent="0.25">
      <c r="A296" s="30" t="s">
        <v>1044</v>
      </c>
      <c r="B296" s="44" t="s">
        <v>1045</v>
      </c>
      <c r="C296" s="45"/>
      <c r="D296" s="28" t="s">
        <v>1061</v>
      </c>
      <c r="E296" s="28" t="s">
        <v>0</v>
      </c>
      <c r="F296" s="28"/>
      <c r="G296" s="28"/>
      <c r="H296" s="46"/>
    </row>
    <row r="297" spans="1:8" ht="36" x14ac:dyDescent="0.25">
      <c r="B297" s="58"/>
      <c r="C297" s="35" t="s">
        <v>843</v>
      </c>
      <c r="D297" s="33"/>
      <c r="E297" s="33"/>
      <c r="F297" s="33"/>
      <c r="G297" s="33"/>
      <c r="H297" s="59"/>
    </row>
    <row r="298" spans="1:8" ht="89.25" customHeight="1" x14ac:dyDescent="0.25">
      <c r="B298" s="44" t="s">
        <v>768</v>
      </c>
      <c r="C298" s="45"/>
      <c r="D298" s="28" t="s">
        <v>1062</v>
      </c>
      <c r="E298" s="28" t="s">
        <v>0</v>
      </c>
      <c r="F298" s="28"/>
      <c r="G298" s="28"/>
      <c r="H298" s="46"/>
    </row>
    <row r="299" spans="1:8" ht="72" x14ac:dyDescent="0.25">
      <c r="B299" s="44" t="s">
        <v>769</v>
      </c>
      <c r="C299" s="45"/>
      <c r="D299" s="28" t="s">
        <v>1063</v>
      </c>
      <c r="E299" s="28" t="s">
        <v>0</v>
      </c>
      <c r="F299" s="28"/>
      <c r="G299" s="28"/>
      <c r="H299" s="46"/>
    </row>
    <row r="300" spans="1:8" x14ac:dyDescent="0.25">
      <c r="B300" s="58"/>
      <c r="C300" s="35" t="s">
        <v>844</v>
      </c>
      <c r="D300" s="33"/>
      <c r="E300" s="33"/>
      <c r="F300" s="33"/>
      <c r="G300" s="33"/>
      <c r="H300" s="59"/>
    </row>
    <row r="301" spans="1:8" s="56" customFormat="1" ht="72.75" thickBot="1" x14ac:dyDescent="0.3">
      <c r="A301" s="64"/>
      <c r="B301" s="68" t="s">
        <v>770</v>
      </c>
      <c r="C301" s="69"/>
      <c r="D301" s="43" t="s">
        <v>1027</v>
      </c>
      <c r="E301" s="43" t="s">
        <v>0</v>
      </c>
      <c r="F301" s="43"/>
      <c r="G301" s="43"/>
      <c r="H301" s="70"/>
    </row>
  </sheetData>
  <mergeCells count="1">
    <mergeCell ref="B1:H1"/>
  </mergeCells>
  <phoneticPr fontId="9" type="noConversion"/>
  <printOptions gridLines="1"/>
  <pageMargins left="0.70866141732283472" right="0.70866141732283472" top="0.74803149606299213" bottom="0.74803149606299213" header="0.31496062992125984" footer="0.31496062992125984"/>
  <pageSetup paperSize="9" scale="83"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4"/>
  <sheetViews>
    <sheetView zoomScaleNormal="100" workbookViewId="0">
      <selection activeCell="G4" sqref="G4"/>
    </sheetView>
  </sheetViews>
  <sheetFormatPr defaultColWidth="9.140625" defaultRowHeight="12" x14ac:dyDescent="0.25"/>
  <cols>
    <col min="1" max="1" width="14.140625" style="80" customWidth="1"/>
    <col min="2" max="2" width="29.7109375" style="81" bestFit="1" customWidth="1"/>
    <col min="3" max="3" width="83" style="29" customWidth="1"/>
    <col min="4" max="4" width="13.85546875" style="29" customWidth="1"/>
    <col min="5" max="5" width="10.85546875" style="29" customWidth="1"/>
    <col min="6" max="6" width="12" style="29" customWidth="1"/>
    <col min="7" max="7" width="42.140625" style="80" customWidth="1"/>
    <col min="8" max="8" width="9.140625" style="80"/>
    <col min="9" max="9" width="20.42578125" style="80" customWidth="1"/>
    <col min="10" max="16384" width="9.140625" style="80"/>
  </cols>
  <sheetData>
    <row r="1" spans="1:7" s="75" customFormat="1" ht="12.75" x14ac:dyDescent="0.25">
      <c r="A1" s="83" t="s">
        <v>1075</v>
      </c>
      <c r="B1" s="84"/>
      <c r="C1" s="84"/>
      <c r="D1" s="84"/>
      <c r="E1" s="84"/>
      <c r="F1" s="84"/>
      <c r="G1" s="85"/>
    </row>
    <row r="2" spans="1:7" s="77" customFormat="1" ht="38.25" x14ac:dyDescent="0.25">
      <c r="A2" s="76" t="s">
        <v>567</v>
      </c>
      <c r="B2" s="73" t="s">
        <v>467</v>
      </c>
      <c r="C2" s="73" t="s">
        <v>568</v>
      </c>
      <c r="D2" s="73" t="s">
        <v>569</v>
      </c>
      <c r="E2" s="73" t="s">
        <v>264</v>
      </c>
      <c r="F2" s="73" t="s">
        <v>265</v>
      </c>
      <c r="G2" s="74" t="s">
        <v>1048</v>
      </c>
    </row>
    <row r="3" spans="1:7" s="77" customFormat="1" ht="12.75" x14ac:dyDescent="0.25">
      <c r="A3" s="76"/>
      <c r="B3" s="73"/>
      <c r="C3" s="73"/>
      <c r="D3" s="73" t="s">
        <v>1029</v>
      </c>
      <c r="E3" s="73" t="s">
        <v>774</v>
      </c>
      <c r="F3" s="73"/>
      <c r="G3" s="74"/>
    </row>
    <row r="4" spans="1:7" s="72" customFormat="1" ht="180" x14ac:dyDescent="0.25">
      <c r="A4" s="39">
        <v>1</v>
      </c>
      <c r="B4" s="40" t="s">
        <v>570</v>
      </c>
      <c r="C4" s="37" t="s">
        <v>845</v>
      </c>
      <c r="D4" s="37"/>
      <c r="E4" s="37">
        <v>1</v>
      </c>
      <c r="F4" s="37">
        <f>D4*E4</f>
        <v>0</v>
      </c>
      <c r="G4" s="38"/>
    </row>
    <row r="5" spans="1:7" s="72" customFormat="1" ht="192" x14ac:dyDescent="0.25">
      <c r="A5" s="39">
        <v>2</v>
      </c>
      <c r="B5" s="40" t="s">
        <v>962</v>
      </c>
      <c r="C5" s="37" t="s">
        <v>1071</v>
      </c>
      <c r="D5" s="37"/>
      <c r="E5" s="37">
        <v>4</v>
      </c>
      <c r="F5" s="37">
        <f t="shared" ref="F5:F34" si="0">D5*E5</f>
        <v>0</v>
      </c>
      <c r="G5" s="38"/>
    </row>
    <row r="6" spans="1:7" s="72" customFormat="1" ht="108" x14ac:dyDescent="0.25">
      <c r="A6" s="39">
        <v>3</v>
      </c>
      <c r="B6" s="40" t="s">
        <v>984</v>
      </c>
      <c r="C6" s="37" t="s">
        <v>991</v>
      </c>
      <c r="D6" s="37"/>
      <c r="E6" s="37">
        <v>2</v>
      </c>
      <c r="F6" s="37">
        <f t="shared" si="0"/>
        <v>0</v>
      </c>
      <c r="G6" s="38"/>
    </row>
    <row r="7" spans="1:7" s="72" customFormat="1" ht="252" x14ac:dyDescent="0.25">
      <c r="A7" s="39">
        <v>4</v>
      </c>
      <c r="B7" s="40" t="s">
        <v>571</v>
      </c>
      <c r="C7" s="37" t="s">
        <v>1084</v>
      </c>
      <c r="D7" s="37"/>
      <c r="E7" s="37">
        <v>3</v>
      </c>
      <c r="F7" s="37">
        <f t="shared" si="0"/>
        <v>0</v>
      </c>
      <c r="G7" s="38"/>
    </row>
    <row r="8" spans="1:7" ht="120" x14ac:dyDescent="0.25">
      <c r="A8" s="39">
        <v>5</v>
      </c>
      <c r="B8" s="78" t="s">
        <v>963</v>
      </c>
      <c r="C8" s="28" t="s">
        <v>775</v>
      </c>
      <c r="D8" s="37"/>
      <c r="E8" s="28">
        <v>1</v>
      </c>
      <c r="F8" s="28">
        <f t="shared" si="0"/>
        <v>0</v>
      </c>
      <c r="G8" s="79"/>
    </row>
    <row r="9" spans="1:7" s="72" customFormat="1" ht="48" x14ac:dyDescent="0.25">
      <c r="A9" s="39">
        <v>6</v>
      </c>
      <c r="B9" s="40" t="s">
        <v>788</v>
      </c>
      <c r="C9" s="37" t="s">
        <v>993</v>
      </c>
      <c r="D9" s="37"/>
      <c r="E9" s="37">
        <v>1</v>
      </c>
      <c r="F9" s="37">
        <f t="shared" si="0"/>
        <v>0</v>
      </c>
      <c r="G9" s="38"/>
    </row>
    <row r="10" spans="1:7" ht="84" x14ac:dyDescent="0.25">
      <c r="A10" s="39">
        <v>7</v>
      </c>
      <c r="B10" s="78" t="s">
        <v>846</v>
      </c>
      <c r="C10" s="28" t="s">
        <v>1064</v>
      </c>
      <c r="D10" s="37"/>
      <c r="E10" s="28">
        <v>2</v>
      </c>
      <c r="F10" s="28">
        <f t="shared" si="0"/>
        <v>0</v>
      </c>
      <c r="G10" s="79"/>
    </row>
    <row r="11" spans="1:7" ht="24" x14ac:dyDescent="0.25">
      <c r="A11" s="39">
        <v>8</v>
      </c>
      <c r="B11" s="78" t="s">
        <v>852</v>
      </c>
      <c r="C11" s="28" t="s">
        <v>980</v>
      </c>
      <c r="D11" s="37"/>
      <c r="E11" s="28">
        <v>1</v>
      </c>
      <c r="F11" s="28">
        <f t="shared" si="0"/>
        <v>0</v>
      </c>
      <c r="G11" s="79"/>
    </row>
    <row r="12" spans="1:7" ht="24" x14ac:dyDescent="0.25">
      <c r="A12" s="39">
        <v>9</v>
      </c>
      <c r="B12" s="78" t="s">
        <v>847</v>
      </c>
      <c r="C12" s="28" t="s">
        <v>979</v>
      </c>
      <c r="D12" s="37"/>
      <c r="E12" s="28">
        <v>1</v>
      </c>
      <c r="F12" s="28">
        <f t="shared" si="0"/>
        <v>0</v>
      </c>
      <c r="G12" s="79"/>
    </row>
    <row r="13" spans="1:7" s="72" customFormat="1" ht="24" x14ac:dyDescent="0.25">
      <c r="A13" s="39">
        <v>10</v>
      </c>
      <c r="B13" s="40" t="s">
        <v>848</v>
      </c>
      <c r="C13" s="37" t="s">
        <v>981</v>
      </c>
      <c r="D13" s="37"/>
      <c r="E13" s="37">
        <v>2</v>
      </c>
      <c r="F13" s="37">
        <f t="shared" si="0"/>
        <v>0</v>
      </c>
      <c r="G13" s="38"/>
    </row>
    <row r="14" spans="1:7" s="72" customFormat="1" ht="24" x14ac:dyDescent="0.25">
      <c r="A14" s="39">
        <v>11</v>
      </c>
      <c r="B14" s="40" t="s">
        <v>849</v>
      </c>
      <c r="C14" s="37" t="s">
        <v>978</v>
      </c>
      <c r="D14" s="37"/>
      <c r="E14" s="37">
        <v>1</v>
      </c>
      <c r="F14" s="37">
        <f t="shared" si="0"/>
        <v>0</v>
      </c>
      <c r="G14" s="38"/>
    </row>
    <row r="15" spans="1:7" s="72" customFormat="1" ht="36" x14ac:dyDescent="0.25">
      <c r="A15" s="39">
        <v>12</v>
      </c>
      <c r="B15" s="40" t="s">
        <v>850</v>
      </c>
      <c r="C15" s="37" t="s">
        <v>994</v>
      </c>
      <c r="D15" s="37"/>
      <c r="E15" s="37">
        <v>2</v>
      </c>
      <c r="F15" s="37">
        <f t="shared" si="0"/>
        <v>0</v>
      </c>
      <c r="G15" s="38"/>
    </row>
    <row r="16" spans="1:7" ht="24" x14ac:dyDescent="0.25">
      <c r="A16" s="39">
        <v>13</v>
      </c>
      <c r="B16" s="78" t="s">
        <v>851</v>
      </c>
      <c r="C16" s="28" t="s">
        <v>965</v>
      </c>
      <c r="D16" s="37"/>
      <c r="E16" s="28">
        <v>2</v>
      </c>
      <c r="F16" s="37">
        <f t="shared" si="0"/>
        <v>0</v>
      </c>
      <c r="G16" s="79"/>
    </row>
    <row r="17" spans="1:7" s="72" customFormat="1" ht="24" x14ac:dyDescent="0.25">
      <c r="A17" s="39">
        <v>14</v>
      </c>
      <c r="B17" s="40" t="s">
        <v>853</v>
      </c>
      <c r="C17" s="37" t="s">
        <v>966</v>
      </c>
      <c r="D17" s="37"/>
      <c r="E17" s="37">
        <v>1</v>
      </c>
      <c r="F17" s="37">
        <f t="shared" si="0"/>
        <v>0</v>
      </c>
      <c r="G17" s="38"/>
    </row>
    <row r="18" spans="1:7" s="72" customFormat="1" ht="36" x14ac:dyDescent="0.25">
      <c r="A18" s="39">
        <v>15</v>
      </c>
      <c r="B18" s="40" t="s">
        <v>862</v>
      </c>
      <c r="C18" s="37" t="s">
        <v>1065</v>
      </c>
      <c r="D18" s="37"/>
      <c r="E18" s="37">
        <v>1</v>
      </c>
      <c r="F18" s="37">
        <f t="shared" si="0"/>
        <v>0</v>
      </c>
      <c r="G18" s="38"/>
    </row>
    <row r="19" spans="1:7" s="72" customFormat="1" ht="24" x14ac:dyDescent="0.25">
      <c r="A19" s="39">
        <v>16</v>
      </c>
      <c r="B19" s="40" t="s">
        <v>868</v>
      </c>
      <c r="C19" s="37" t="s">
        <v>975</v>
      </c>
      <c r="D19" s="37"/>
      <c r="E19" s="37">
        <v>1</v>
      </c>
      <c r="F19" s="37">
        <f t="shared" si="0"/>
        <v>0</v>
      </c>
      <c r="G19" s="38"/>
    </row>
    <row r="20" spans="1:7" s="72" customFormat="1" ht="24" x14ac:dyDescent="0.25">
      <c r="A20" s="39">
        <v>17</v>
      </c>
      <c r="B20" s="40" t="s">
        <v>878</v>
      </c>
      <c r="C20" s="37" t="s">
        <v>1066</v>
      </c>
      <c r="D20" s="37"/>
      <c r="E20" s="37">
        <v>1</v>
      </c>
      <c r="F20" s="37">
        <f t="shared" si="0"/>
        <v>0</v>
      </c>
      <c r="G20" s="38"/>
    </row>
    <row r="21" spans="1:7" s="72" customFormat="1" ht="24" x14ac:dyDescent="0.25">
      <c r="A21" s="39">
        <v>18</v>
      </c>
      <c r="B21" s="40" t="s">
        <v>879</v>
      </c>
      <c r="C21" s="37" t="s">
        <v>974</v>
      </c>
      <c r="D21" s="37"/>
      <c r="E21" s="37">
        <v>1</v>
      </c>
      <c r="F21" s="37">
        <f t="shared" si="0"/>
        <v>0</v>
      </c>
      <c r="G21" s="38"/>
    </row>
    <row r="22" spans="1:7" s="72" customFormat="1" ht="24" x14ac:dyDescent="0.25">
      <c r="A22" s="39">
        <v>19</v>
      </c>
      <c r="B22" s="40" t="s">
        <v>880</v>
      </c>
      <c r="C22" s="37" t="s">
        <v>973</v>
      </c>
      <c r="D22" s="37"/>
      <c r="E22" s="37">
        <v>2</v>
      </c>
      <c r="F22" s="37">
        <f t="shared" si="0"/>
        <v>0</v>
      </c>
      <c r="G22" s="38"/>
    </row>
    <row r="23" spans="1:7" s="72" customFormat="1" ht="24" x14ac:dyDescent="0.25">
      <c r="A23" s="39">
        <v>20</v>
      </c>
      <c r="B23" s="40" t="s">
        <v>883</v>
      </c>
      <c r="C23" s="37" t="s">
        <v>972</v>
      </c>
      <c r="D23" s="37"/>
      <c r="E23" s="37">
        <v>1</v>
      </c>
      <c r="F23" s="37">
        <f t="shared" si="0"/>
        <v>0</v>
      </c>
      <c r="G23" s="38"/>
    </row>
    <row r="24" spans="1:7" s="72" customFormat="1" ht="24" x14ac:dyDescent="0.25">
      <c r="A24" s="39">
        <v>21</v>
      </c>
      <c r="B24" s="40" t="s">
        <v>887</v>
      </c>
      <c r="C24" s="37" t="s">
        <v>971</v>
      </c>
      <c r="D24" s="37"/>
      <c r="E24" s="37">
        <v>2</v>
      </c>
      <c r="F24" s="37">
        <f t="shared" si="0"/>
        <v>0</v>
      </c>
      <c r="G24" s="38"/>
    </row>
    <row r="25" spans="1:7" s="72" customFormat="1" ht="24" x14ac:dyDescent="0.25">
      <c r="A25" s="39">
        <v>22</v>
      </c>
      <c r="B25" s="40" t="s">
        <v>967</v>
      </c>
      <c r="C25" s="37" t="s">
        <v>970</v>
      </c>
      <c r="D25" s="37"/>
      <c r="E25" s="37">
        <v>3</v>
      </c>
      <c r="F25" s="37">
        <f t="shared" si="0"/>
        <v>0</v>
      </c>
      <c r="G25" s="38"/>
    </row>
    <row r="26" spans="1:7" s="72" customFormat="1" ht="36" x14ac:dyDescent="0.25">
      <c r="A26" s="39">
        <v>23</v>
      </c>
      <c r="B26" s="40" t="s">
        <v>894</v>
      </c>
      <c r="C26" s="37" t="s">
        <v>982</v>
      </c>
      <c r="D26" s="37"/>
      <c r="E26" s="37">
        <v>2</v>
      </c>
      <c r="F26" s="37">
        <f t="shared" si="0"/>
        <v>0</v>
      </c>
      <c r="G26" s="38"/>
    </row>
    <row r="27" spans="1:7" s="72" customFormat="1" ht="24" x14ac:dyDescent="0.25">
      <c r="A27" s="39">
        <v>24</v>
      </c>
      <c r="B27" s="40" t="s">
        <v>895</v>
      </c>
      <c r="C27" s="37" t="s">
        <v>969</v>
      </c>
      <c r="D27" s="37"/>
      <c r="E27" s="37">
        <v>1</v>
      </c>
      <c r="F27" s="37">
        <f t="shared" si="0"/>
        <v>0</v>
      </c>
      <c r="G27" s="38"/>
    </row>
    <row r="28" spans="1:7" s="72" customFormat="1" ht="24" x14ac:dyDescent="0.25">
      <c r="A28" s="39">
        <v>25</v>
      </c>
      <c r="B28" s="40" t="s">
        <v>902</v>
      </c>
      <c r="C28" s="37" t="s">
        <v>968</v>
      </c>
      <c r="D28" s="37"/>
      <c r="E28" s="37">
        <v>2</v>
      </c>
      <c r="F28" s="37">
        <f t="shared" si="0"/>
        <v>0</v>
      </c>
      <c r="G28" s="38"/>
    </row>
    <row r="29" spans="1:7" s="72" customFormat="1" ht="36" x14ac:dyDescent="0.25">
      <c r="A29" s="39">
        <v>26</v>
      </c>
      <c r="B29" s="40" t="s">
        <v>976</v>
      </c>
      <c r="C29" s="37" t="s">
        <v>1067</v>
      </c>
      <c r="D29" s="37"/>
      <c r="E29" s="37">
        <v>1</v>
      </c>
      <c r="F29" s="37">
        <f t="shared" si="0"/>
        <v>0</v>
      </c>
      <c r="G29" s="38"/>
    </row>
    <row r="30" spans="1:7" s="72" customFormat="1" ht="36" x14ac:dyDescent="0.25">
      <c r="A30" s="39">
        <v>27</v>
      </c>
      <c r="B30" s="40" t="s">
        <v>915</v>
      </c>
      <c r="C30" s="37" t="s">
        <v>1068</v>
      </c>
      <c r="D30" s="37"/>
      <c r="E30" s="37">
        <v>1</v>
      </c>
      <c r="F30" s="37">
        <f t="shared" si="0"/>
        <v>0</v>
      </c>
      <c r="G30" s="38"/>
    </row>
    <row r="31" spans="1:7" s="72" customFormat="1" ht="24" x14ac:dyDescent="0.25">
      <c r="A31" s="39">
        <v>28</v>
      </c>
      <c r="B31" s="40" t="s">
        <v>958</v>
      </c>
      <c r="C31" s="37" t="s">
        <v>977</v>
      </c>
      <c r="D31" s="37"/>
      <c r="E31" s="37">
        <v>1</v>
      </c>
      <c r="F31" s="37">
        <f t="shared" si="0"/>
        <v>0</v>
      </c>
      <c r="G31" s="38"/>
    </row>
    <row r="32" spans="1:7" s="72" customFormat="1" ht="24" x14ac:dyDescent="0.25">
      <c r="A32" s="39">
        <v>29</v>
      </c>
      <c r="B32" s="40" t="s">
        <v>985</v>
      </c>
      <c r="C32" s="37" t="s">
        <v>1073</v>
      </c>
      <c r="D32" s="37"/>
      <c r="E32" s="37">
        <v>1</v>
      </c>
      <c r="F32" s="37">
        <f t="shared" si="0"/>
        <v>0</v>
      </c>
      <c r="G32" s="38"/>
    </row>
    <row r="33" spans="1:7" s="72" customFormat="1" ht="24" x14ac:dyDescent="0.25">
      <c r="A33" s="39">
        <v>30</v>
      </c>
      <c r="B33" s="40" t="s">
        <v>1006</v>
      </c>
      <c r="C33" s="37" t="s">
        <v>1069</v>
      </c>
      <c r="D33" s="37"/>
      <c r="E33" s="37">
        <v>1</v>
      </c>
      <c r="F33" s="37">
        <f t="shared" si="0"/>
        <v>0</v>
      </c>
      <c r="G33" s="38"/>
    </row>
    <row r="34" spans="1:7" ht="24.75" thickBot="1" x14ac:dyDescent="0.3">
      <c r="A34" s="68">
        <v>31</v>
      </c>
      <c r="B34" s="69" t="s">
        <v>1033</v>
      </c>
      <c r="C34" s="43" t="s">
        <v>1070</v>
      </c>
      <c r="D34" s="43"/>
      <c r="E34" s="43">
        <v>1</v>
      </c>
      <c r="F34" s="43">
        <f t="shared" si="0"/>
        <v>0</v>
      </c>
      <c r="G34" s="70"/>
    </row>
  </sheetData>
  <mergeCells count="1">
    <mergeCell ref="A1:G1"/>
  </mergeCells>
  <pageMargins left="0.7" right="0.7" top="0.75" bottom="0.75" header="0.3" footer="0.3"/>
  <pageSetup paperSize="9" scale="63"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9"/>
  <sheetViews>
    <sheetView topLeftCell="A148" workbookViewId="0">
      <selection activeCell="F156" sqref="F156"/>
    </sheetView>
  </sheetViews>
  <sheetFormatPr defaultColWidth="9.140625" defaultRowHeight="15" x14ac:dyDescent="0.25"/>
  <cols>
    <col min="1" max="1" width="9.140625" style="1"/>
    <col min="2" max="2" width="66.5703125" style="1" customWidth="1"/>
    <col min="3" max="3" width="13.140625" style="7" hidden="1" customWidth="1"/>
    <col min="4" max="4" width="10.7109375" style="1" bestFit="1" customWidth="1"/>
    <col min="5" max="5" width="10.7109375" style="7" hidden="1" customWidth="1"/>
    <col min="6" max="6" width="10.7109375" style="1" bestFit="1" customWidth="1"/>
    <col min="7" max="7" width="10.7109375" style="1" hidden="1" customWidth="1"/>
    <col min="8" max="8" width="11.140625" style="1" hidden="1" customWidth="1"/>
    <col min="9" max="16384" width="9.140625" style="1"/>
  </cols>
  <sheetData>
    <row r="1" spans="1:8" ht="30" x14ac:dyDescent="0.25">
      <c r="A1" s="2" t="s">
        <v>1</v>
      </c>
      <c r="B1" s="2" t="s">
        <v>2</v>
      </c>
      <c r="C1" s="2"/>
      <c r="D1" s="22" t="s">
        <v>363</v>
      </c>
      <c r="E1" s="22"/>
      <c r="F1" s="22" t="s">
        <v>364</v>
      </c>
      <c r="G1" s="2" t="s">
        <v>267</v>
      </c>
      <c r="H1" s="2" t="s">
        <v>268</v>
      </c>
    </row>
    <row r="2" spans="1:8" ht="25.5" hidden="1" x14ac:dyDescent="0.25">
      <c r="A2" s="6" t="s">
        <v>3</v>
      </c>
      <c r="B2" s="6" t="s">
        <v>4</v>
      </c>
      <c r="C2" s="6">
        <f>'wensen Strycker'!D2</f>
        <v>3</v>
      </c>
      <c r="D2" s="6">
        <f>'wensen Strycker'!G2</f>
        <v>30</v>
      </c>
      <c r="E2" s="6">
        <f>'wensen Kartsana'!D2</f>
        <v>3</v>
      </c>
      <c r="F2" s="6">
        <f>'wensen Kartsana'!G2</f>
        <v>30</v>
      </c>
      <c r="G2" s="1" t="e">
        <f>#REF!</f>
        <v>#REF!</v>
      </c>
      <c r="H2" s="1" t="e">
        <f>#REF!</f>
        <v>#REF!</v>
      </c>
    </row>
    <row r="3" spans="1:8" ht="76.5" hidden="1" x14ac:dyDescent="0.25">
      <c r="A3" s="6" t="s">
        <v>6</v>
      </c>
      <c r="B3" s="6" t="s">
        <v>263</v>
      </c>
      <c r="C3" s="6">
        <f>'wensen Strycker'!D3</f>
        <v>3</v>
      </c>
      <c r="D3" s="6">
        <f>'wensen Strycker'!G3</f>
        <v>21</v>
      </c>
      <c r="E3" s="6">
        <f>'wensen Kartsana'!D3</f>
        <v>3</v>
      </c>
      <c r="F3" s="6">
        <f>'wensen Kartsana'!G3</f>
        <v>21</v>
      </c>
      <c r="G3" s="1" t="e">
        <f>#REF!</f>
        <v>#REF!</v>
      </c>
      <c r="H3" s="1" t="e">
        <f>#REF!</f>
        <v>#REF!</v>
      </c>
    </row>
    <row r="4" spans="1:8" ht="89.25" hidden="1" x14ac:dyDescent="0.25">
      <c r="A4" s="6" t="s">
        <v>7</v>
      </c>
      <c r="B4" s="6" t="s">
        <v>282</v>
      </c>
      <c r="C4" s="6">
        <f>'wensen Strycker'!D4</f>
        <v>2</v>
      </c>
      <c r="D4" s="6">
        <f>'wensen Strycker'!G4</f>
        <v>20</v>
      </c>
      <c r="E4" s="6">
        <f>'wensen Kartsana'!D4</f>
        <v>2</v>
      </c>
      <c r="F4" s="6">
        <f>'wensen Kartsana'!G4</f>
        <v>20</v>
      </c>
      <c r="G4" s="1" t="e">
        <f>#REF!</f>
        <v>#REF!</v>
      </c>
      <c r="H4" s="1" t="e">
        <f>#REF!</f>
        <v>#REF!</v>
      </c>
    </row>
    <row r="5" spans="1:8" ht="38.25" hidden="1" x14ac:dyDescent="0.25">
      <c r="A5" s="12" t="s">
        <v>8</v>
      </c>
      <c r="B5" s="11" t="s">
        <v>262</v>
      </c>
      <c r="C5" s="6">
        <f>'wensen Strycker'!D5</f>
        <v>3</v>
      </c>
      <c r="D5" s="6">
        <f>'wensen Strycker'!G5</f>
        <v>30</v>
      </c>
      <c r="E5" s="6">
        <f>'wensen Kartsana'!D5</f>
        <v>3</v>
      </c>
      <c r="F5" s="6">
        <f>'wensen Kartsana'!G5</f>
        <v>30</v>
      </c>
      <c r="G5" s="1" t="e">
        <f>#REF!</f>
        <v>#REF!</v>
      </c>
      <c r="H5" s="1" t="e">
        <f>#REF!</f>
        <v>#REF!</v>
      </c>
    </row>
    <row r="6" spans="1:8" ht="51" hidden="1" x14ac:dyDescent="0.25">
      <c r="A6" s="12" t="s">
        <v>9</v>
      </c>
      <c r="B6" s="11" t="s">
        <v>283</v>
      </c>
      <c r="C6" s="6">
        <f>'wensen Strycker'!D6</f>
        <v>2</v>
      </c>
      <c r="D6" s="6">
        <f>'wensen Strycker'!G6</f>
        <v>20</v>
      </c>
      <c r="E6" s="6">
        <f>'wensen Kartsana'!D6</f>
        <v>2</v>
      </c>
      <c r="F6" s="6">
        <f>'wensen Kartsana'!G6</f>
        <v>20</v>
      </c>
      <c r="G6" s="1" t="e">
        <f>#REF!</f>
        <v>#REF!</v>
      </c>
      <c r="H6" s="1" t="e">
        <f>#REF!</f>
        <v>#REF!</v>
      </c>
    </row>
    <row r="7" spans="1:8" ht="38.25" hidden="1" x14ac:dyDescent="0.25">
      <c r="A7" s="12" t="s">
        <v>10</v>
      </c>
      <c r="B7" s="11" t="s">
        <v>261</v>
      </c>
      <c r="C7" s="6">
        <f>'wensen Strycker'!D7</f>
        <v>2</v>
      </c>
      <c r="D7" s="6">
        <f>'wensen Strycker'!G7</f>
        <v>20</v>
      </c>
      <c r="E7" s="6">
        <f>'wensen Kartsana'!D7</f>
        <v>2</v>
      </c>
      <c r="F7" s="6">
        <f>'wensen Kartsana'!G7</f>
        <v>20</v>
      </c>
      <c r="G7" s="1" t="e">
        <f>#REF!</f>
        <v>#REF!</v>
      </c>
      <c r="H7" s="1" t="e">
        <f>#REF!</f>
        <v>#REF!</v>
      </c>
    </row>
    <row r="8" spans="1:8" ht="25.5" hidden="1" x14ac:dyDescent="0.25">
      <c r="A8" s="6" t="s">
        <v>11</v>
      </c>
      <c r="B8" s="6" t="s">
        <v>12</v>
      </c>
      <c r="C8" s="6">
        <f>'wensen Strycker'!D8</f>
        <v>3</v>
      </c>
      <c r="D8" s="6">
        <f>'wensen Strycker'!G8</f>
        <v>30</v>
      </c>
      <c r="E8" s="6">
        <f>'wensen Kartsana'!D8</f>
        <v>3</v>
      </c>
      <c r="F8" s="6">
        <f>'wensen Kartsana'!G8</f>
        <v>30</v>
      </c>
      <c r="G8" s="1" t="e">
        <f>#REF!</f>
        <v>#REF!</v>
      </c>
      <c r="H8" s="1" t="e">
        <f>#REF!</f>
        <v>#REF!</v>
      </c>
    </row>
    <row r="9" spans="1:8" hidden="1" x14ac:dyDescent="0.25">
      <c r="A9" s="6" t="s">
        <v>13</v>
      </c>
      <c r="B9" s="6" t="s">
        <v>14</v>
      </c>
      <c r="C9" s="6">
        <f>'wensen Strycker'!D9</f>
        <v>3</v>
      </c>
      <c r="D9" s="6">
        <f>'wensen Strycker'!G9</f>
        <v>30</v>
      </c>
      <c r="E9" s="6">
        <f>'wensen Kartsana'!D9</f>
        <v>3</v>
      </c>
      <c r="F9" s="6">
        <f>'wensen Kartsana'!G9</f>
        <v>30</v>
      </c>
      <c r="G9" s="1" t="e">
        <f>#REF!</f>
        <v>#REF!</v>
      </c>
      <c r="H9" s="1" t="e">
        <f>#REF!</f>
        <v>#REF!</v>
      </c>
    </row>
    <row r="10" spans="1:8" ht="63.75" hidden="1" x14ac:dyDescent="0.25">
      <c r="A10" s="6" t="s">
        <v>15</v>
      </c>
      <c r="B10" s="6" t="s">
        <v>16</v>
      </c>
      <c r="C10" s="6">
        <f>'wensen Strycker'!D10</f>
        <v>3</v>
      </c>
      <c r="D10" s="6">
        <f>'wensen Strycker'!G10</f>
        <v>30</v>
      </c>
      <c r="E10" s="6">
        <f>'wensen Kartsana'!D10</f>
        <v>3</v>
      </c>
      <c r="F10" s="6">
        <f>'wensen Kartsana'!G10</f>
        <v>30</v>
      </c>
      <c r="G10" s="1" t="e">
        <f>#REF!</f>
        <v>#REF!</v>
      </c>
      <c r="H10" s="1" t="e">
        <f>#REF!</f>
        <v>#REF!</v>
      </c>
    </row>
    <row r="11" spans="1:8" ht="63.75" hidden="1" x14ac:dyDescent="0.25">
      <c r="A11" s="12" t="s">
        <v>17</v>
      </c>
      <c r="B11" s="11" t="s">
        <v>260</v>
      </c>
      <c r="C11" s="6">
        <f>'wensen Strycker'!D11</f>
        <v>3</v>
      </c>
      <c r="D11" s="6">
        <f>'wensen Strycker'!G11</f>
        <v>21</v>
      </c>
      <c r="E11" s="6">
        <f>'wensen Kartsana'!D11</f>
        <v>3</v>
      </c>
      <c r="F11" s="6">
        <f>'wensen Kartsana'!G11</f>
        <v>12</v>
      </c>
      <c r="G11" s="1" t="e">
        <f>#REF!</f>
        <v>#REF!</v>
      </c>
      <c r="H11" s="1" t="e">
        <f>#REF!</f>
        <v>#REF!</v>
      </c>
    </row>
    <row r="12" spans="1:8" ht="25.5" hidden="1" x14ac:dyDescent="0.25">
      <c r="A12" s="6" t="s">
        <v>18</v>
      </c>
      <c r="B12" s="6" t="s">
        <v>19</v>
      </c>
      <c r="C12" s="6">
        <f>'wensen Strycker'!D12</f>
        <v>2</v>
      </c>
      <c r="D12" s="6">
        <f>'wensen Strycker'!G12</f>
        <v>20</v>
      </c>
      <c r="E12" s="6">
        <f>'wensen Kartsana'!D12</f>
        <v>2</v>
      </c>
      <c r="F12" s="6">
        <f>'wensen Kartsana'!G12</f>
        <v>20</v>
      </c>
      <c r="G12" s="1" t="e">
        <f>#REF!</f>
        <v>#REF!</v>
      </c>
      <c r="H12" s="1" t="e">
        <f>#REF!</f>
        <v>#REF!</v>
      </c>
    </row>
    <row r="13" spans="1:8" hidden="1" x14ac:dyDescent="0.25">
      <c r="A13" s="6" t="s">
        <v>20</v>
      </c>
      <c r="B13" s="6" t="s">
        <v>21</v>
      </c>
      <c r="C13" s="6">
        <f>'wensen Strycker'!D13</f>
        <v>2</v>
      </c>
      <c r="D13" s="6">
        <f>'wensen Strycker'!G13</f>
        <v>20</v>
      </c>
      <c r="E13" s="6">
        <f>'wensen Kartsana'!D13</f>
        <v>2</v>
      </c>
      <c r="F13" s="6">
        <f>'wensen Kartsana'!G13</f>
        <v>20</v>
      </c>
      <c r="G13" s="1" t="e">
        <f>#REF!</f>
        <v>#REF!</v>
      </c>
      <c r="H13" s="1" t="e">
        <f>#REF!</f>
        <v>#REF!</v>
      </c>
    </row>
    <row r="14" spans="1:8" hidden="1" x14ac:dyDescent="0.25">
      <c r="A14" s="6" t="s">
        <v>22</v>
      </c>
      <c r="B14" s="6" t="s">
        <v>23</v>
      </c>
      <c r="C14" s="6">
        <f>'wensen Strycker'!D14</f>
        <v>1</v>
      </c>
      <c r="D14" s="6">
        <f>'wensen Strycker'!G14</f>
        <v>10</v>
      </c>
      <c r="E14" s="6">
        <f>'wensen Kartsana'!D14</f>
        <v>1</v>
      </c>
      <c r="F14" s="6">
        <f>'wensen Kartsana'!G14</f>
        <v>10</v>
      </c>
      <c r="G14" s="1" t="e">
        <f>#REF!</f>
        <v>#REF!</v>
      </c>
      <c r="H14" s="1" t="e">
        <f>#REF!</f>
        <v>#REF!</v>
      </c>
    </row>
    <row r="15" spans="1:8" hidden="1" x14ac:dyDescent="0.25">
      <c r="A15" s="6" t="s">
        <v>24</v>
      </c>
      <c r="B15" s="6" t="s">
        <v>25</v>
      </c>
      <c r="C15" s="6">
        <f>'wensen Strycker'!D15</f>
        <v>1</v>
      </c>
      <c r="D15" s="6">
        <f>'wensen Strycker'!G15</f>
        <v>10</v>
      </c>
      <c r="E15" s="6">
        <f>'wensen Kartsana'!D15</f>
        <v>1</v>
      </c>
      <c r="F15" s="6">
        <f>'wensen Kartsana'!G15</f>
        <v>10</v>
      </c>
      <c r="G15" s="1" t="e">
        <f>#REF!</f>
        <v>#REF!</v>
      </c>
      <c r="H15" s="1" t="e">
        <f>#REF!</f>
        <v>#REF!</v>
      </c>
    </row>
    <row r="16" spans="1:8" ht="110.25" hidden="1" customHeight="1" x14ac:dyDescent="0.25">
      <c r="A16" s="12" t="s">
        <v>26</v>
      </c>
      <c r="B16" s="11" t="s">
        <v>284</v>
      </c>
      <c r="C16" s="6">
        <f>'wensen Strycker'!D16</f>
        <v>3</v>
      </c>
      <c r="D16" s="6">
        <f>'wensen Strycker'!G16</f>
        <v>21</v>
      </c>
      <c r="E16" s="6">
        <f>'wensen Kartsana'!D16</f>
        <v>3</v>
      </c>
      <c r="F16" s="6">
        <f>'wensen Kartsana'!G16</f>
        <v>21</v>
      </c>
      <c r="G16" s="1" t="e">
        <f>#REF!</f>
        <v>#REF!</v>
      </c>
      <c r="H16" s="1" t="e">
        <f>#REF!</f>
        <v>#REF!</v>
      </c>
    </row>
    <row r="17" spans="1:8" ht="51" hidden="1" x14ac:dyDescent="0.25">
      <c r="A17" s="6" t="s">
        <v>27</v>
      </c>
      <c r="B17" s="6" t="s">
        <v>177</v>
      </c>
      <c r="C17" s="6">
        <f>'wensen Strycker'!D17</f>
        <v>3</v>
      </c>
      <c r="D17" s="6">
        <f>'wensen Strycker'!G17</f>
        <v>21</v>
      </c>
      <c r="E17" s="6">
        <f>'wensen Kartsana'!D17</f>
        <v>3</v>
      </c>
      <c r="F17" s="6">
        <f>'wensen Kartsana'!G17</f>
        <v>21</v>
      </c>
      <c r="G17" s="1" t="e">
        <f>#REF!</f>
        <v>#REF!</v>
      </c>
      <c r="H17" s="1" t="e">
        <f>#REF!</f>
        <v>#REF!</v>
      </c>
    </row>
    <row r="18" spans="1:8" ht="38.25" hidden="1" x14ac:dyDescent="0.25">
      <c r="A18" s="6" t="s">
        <v>28</v>
      </c>
      <c r="B18" s="6" t="s">
        <v>29</v>
      </c>
      <c r="C18" s="6">
        <f>'wensen Strycker'!D18</f>
        <v>4</v>
      </c>
      <c r="D18" s="6">
        <f>'wensen Strycker'!G18</f>
        <v>40</v>
      </c>
      <c r="E18" s="6">
        <f>'wensen Kartsana'!D18</f>
        <v>4</v>
      </c>
      <c r="F18" s="6">
        <f>'wensen Kartsana'!G18</f>
        <v>28</v>
      </c>
      <c r="G18" s="1" t="e">
        <f>#REF!</f>
        <v>#REF!</v>
      </c>
      <c r="H18" s="1" t="e">
        <f>#REF!</f>
        <v>#REF!</v>
      </c>
    </row>
    <row r="19" spans="1:8" hidden="1" x14ac:dyDescent="0.25">
      <c r="A19" s="6" t="s">
        <v>30</v>
      </c>
      <c r="B19" s="6" t="s">
        <v>31</v>
      </c>
      <c r="C19" s="6">
        <f>'wensen Strycker'!D19</f>
        <v>2</v>
      </c>
      <c r="D19" s="6">
        <f>'wensen Strycker'!G19</f>
        <v>20</v>
      </c>
      <c r="E19" s="6">
        <f>'wensen Kartsana'!D19</f>
        <v>2</v>
      </c>
      <c r="F19" s="6">
        <f>'wensen Kartsana'!G19</f>
        <v>20</v>
      </c>
      <c r="G19" s="1" t="e">
        <f>#REF!</f>
        <v>#REF!</v>
      </c>
      <c r="H19" s="1" t="e">
        <f>#REF!</f>
        <v>#REF!</v>
      </c>
    </row>
    <row r="20" spans="1:8" ht="25.5" hidden="1" x14ac:dyDescent="0.25">
      <c r="A20" s="6" t="s">
        <v>32</v>
      </c>
      <c r="B20" s="6" t="s">
        <v>33</v>
      </c>
      <c r="C20" s="6">
        <f>'wensen Strycker'!D20</f>
        <v>2</v>
      </c>
      <c r="D20" s="6">
        <f>'wensen Strycker'!G20</f>
        <v>20</v>
      </c>
      <c r="E20" s="6">
        <f>'wensen Kartsana'!D20</f>
        <v>2</v>
      </c>
      <c r="F20" s="6">
        <f>'wensen Kartsana'!G20</f>
        <v>0</v>
      </c>
      <c r="G20" s="1" t="e">
        <f>#REF!</f>
        <v>#REF!</v>
      </c>
      <c r="H20" s="1" t="e">
        <f>#REF!</f>
        <v>#REF!</v>
      </c>
    </row>
    <row r="21" spans="1:8" hidden="1" x14ac:dyDescent="0.25">
      <c r="A21" s="6" t="s">
        <v>34</v>
      </c>
      <c r="B21" s="6" t="s">
        <v>35</v>
      </c>
      <c r="C21" s="6">
        <f>'wensen Strycker'!D21</f>
        <v>1</v>
      </c>
      <c r="D21" s="6">
        <f>'wensen Strycker'!G21</f>
        <v>10</v>
      </c>
      <c r="E21" s="6">
        <f>'wensen Kartsana'!D21</f>
        <v>1</v>
      </c>
      <c r="F21" s="6">
        <f>'wensen Kartsana'!G21</f>
        <v>10</v>
      </c>
      <c r="G21" s="1" t="e">
        <f>#REF!</f>
        <v>#REF!</v>
      </c>
      <c r="H21" s="1" t="e">
        <f>#REF!</f>
        <v>#REF!</v>
      </c>
    </row>
    <row r="22" spans="1:8" ht="25.5" hidden="1" x14ac:dyDescent="0.25">
      <c r="A22" s="6" t="s">
        <v>36</v>
      </c>
      <c r="B22" s="6" t="s">
        <v>37</v>
      </c>
      <c r="C22" s="6">
        <f>'wensen Strycker'!D22</f>
        <v>3</v>
      </c>
      <c r="D22" s="6">
        <f>'wensen Strycker'!G22</f>
        <v>30</v>
      </c>
      <c r="E22" s="6">
        <f>'wensen Kartsana'!D22</f>
        <v>3</v>
      </c>
      <c r="F22" s="6">
        <f>'wensen Kartsana'!G22</f>
        <v>30</v>
      </c>
      <c r="G22" s="1" t="e">
        <f>#REF!</f>
        <v>#REF!</v>
      </c>
      <c r="H22" s="1" t="e">
        <f>#REF!</f>
        <v>#REF!</v>
      </c>
    </row>
    <row r="23" spans="1:8" hidden="1" x14ac:dyDescent="0.25">
      <c r="A23" s="6" t="s">
        <v>266</v>
      </c>
      <c r="B23" s="6" t="s">
        <v>38</v>
      </c>
      <c r="C23" s="6">
        <f>'wensen Strycker'!D23</f>
        <v>1</v>
      </c>
      <c r="D23" s="6">
        <f>'wensen Strycker'!G23</f>
        <v>10</v>
      </c>
      <c r="E23" s="6">
        <f>'wensen Kartsana'!D23</f>
        <v>1</v>
      </c>
      <c r="F23" s="6">
        <f>'wensen Kartsana'!G23</f>
        <v>10</v>
      </c>
      <c r="G23" s="1" t="e">
        <f>#REF!</f>
        <v>#REF!</v>
      </c>
      <c r="H23" s="1" t="e">
        <f>#REF!</f>
        <v>#REF!</v>
      </c>
    </row>
    <row r="24" spans="1:8" hidden="1" x14ac:dyDescent="0.25">
      <c r="A24" s="6" t="s">
        <v>39</v>
      </c>
      <c r="B24" s="6" t="s">
        <v>40</v>
      </c>
      <c r="C24" s="6">
        <f>'wensen Strycker'!D24</f>
        <v>1</v>
      </c>
      <c r="D24" s="6">
        <f>'wensen Strycker'!G24</f>
        <v>10</v>
      </c>
      <c r="E24" s="6">
        <f>'wensen Kartsana'!D24</f>
        <v>1</v>
      </c>
      <c r="F24" s="6">
        <f>'wensen Kartsana'!G24</f>
        <v>10</v>
      </c>
      <c r="G24" s="1" t="e">
        <f>#REF!</f>
        <v>#REF!</v>
      </c>
      <c r="H24" s="1" t="e">
        <f>#REF!</f>
        <v>#REF!</v>
      </c>
    </row>
    <row r="25" spans="1:8" hidden="1" x14ac:dyDescent="0.25">
      <c r="A25" s="6" t="s">
        <v>41</v>
      </c>
      <c r="B25" s="6" t="s">
        <v>42</v>
      </c>
      <c r="C25" s="6">
        <f>'wensen Strycker'!D25</f>
        <v>2</v>
      </c>
      <c r="D25" s="6">
        <f>'wensen Strycker'!G25</f>
        <v>20</v>
      </c>
      <c r="E25" s="6">
        <f>'wensen Kartsana'!D25</f>
        <v>2</v>
      </c>
      <c r="F25" s="6">
        <f>'wensen Kartsana'!G25</f>
        <v>14</v>
      </c>
      <c r="G25" s="1" t="e">
        <f>#REF!</f>
        <v>#REF!</v>
      </c>
      <c r="H25" s="1" t="e">
        <f>#REF!</f>
        <v>#REF!</v>
      </c>
    </row>
    <row r="26" spans="1:8" hidden="1" x14ac:dyDescent="0.25">
      <c r="A26" s="6" t="s">
        <v>292</v>
      </c>
      <c r="B26" s="6" t="s">
        <v>285</v>
      </c>
      <c r="C26" s="6">
        <f>'wensen Strycker'!D26</f>
        <v>1</v>
      </c>
      <c r="D26" s="6">
        <f>'wensen Strycker'!G26</f>
        <v>7</v>
      </c>
      <c r="E26" s="6">
        <f>'wensen Kartsana'!D26</f>
        <v>1</v>
      </c>
      <c r="F26" s="6">
        <f>'wensen Kartsana'!G26</f>
        <v>7</v>
      </c>
      <c r="G26" s="1" t="e">
        <f>#REF!</f>
        <v>#REF!</v>
      </c>
      <c r="H26" s="1" t="e">
        <f>#REF!</f>
        <v>#REF!</v>
      </c>
    </row>
    <row r="27" spans="1:8" ht="25.5" hidden="1" x14ac:dyDescent="0.25">
      <c r="A27" s="6" t="s">
        <v>43</v>
      </c>
      <c r="B27" s="6" t="s">
        <v>45</v>
      </c>
      <c r="C27" s="6">
        <f>'wensen Strycker'!D27</f>
        <v>2</v>
      </c>
      <c r="D27" s="6">
        <f>'wensen Strycker'!G27</f>
        <v>20</v>
      </c>
      <c r="E27" s="6">
        <f>'wensen Kartsana'!D27</f>
        <v>2</v>
      </c>
      <c r="F27" s="6">
        <f>'wensen Kartsana'!G27</f>
        <v>20</v>
      </c>
      <c r="G27" s="1" t="e">
        <f>#REF!</f>
        <v>#REF!</v>
      </c>
      <c r="H27" s="1" t="e">
        <f>#REF!</f>
        <v>#REF!</v>
      </c>
    </row>
    <row r="28" spans="1:8" ht="38.25" hidden="1" x14ac:dyDescent="0.25">
      <c r="A28" s="6" t="s">
        <v>44</v>
      </c>
      <c r="B28" s="11" t="s">
        <v>259</v>
      </c>
      <c r="C28" s="6">
        <f>'wensen Strycker'!D28</f>
        <v>2</v>
      </c>
      <c r="D28" s="6">
        <f>'wensen Strycker'!G28</f>
        <v>14</v>
      </c>
      <c r="E28" s="6">
        <f>'wensen Kartsana'!D28</f>
        <v>2</v>
      </c>
      <c r="F28" s="6">
        <f>'wensen Kartsana'!G28</f>
        <v>4</v>
      </c>
      <c r="G28" s="1" t="e">
        <f>#REF!</f>
        <v>#REF!</v>
      </c>
      <c r="H28" s="1" t="e">
        <f>#REF!</f>
        <v>#REF!</v>
      </c>
    </row>
    <row r="29" spans="1:8" ht="25.5" hidden="1" x14ac:dyDescent="0.25">
      <c r="A29" s="6" t="s">
        <v>289</v>
      </c>
      <c r="B29" s="6" t="s">
        <v>48</v>
      </c>
      <c r="C29" s="6">
        <f>'wensen Strycker'!D29</f>
        <v>2</v>
      </c>
      <c r="D29" s="6">
        <f>'wensen Strycker'!G29</f>
        <v>20</v>
      </c>
      <c r="E29" s="6">
        <f>'wensen Kartsana'!D29</f>
        <v>2</v>
      </c>
      <c r="F29" s="6">
        <f>'wensen Kartsana'!G29</f>
        <v>20</v>
      </c>
      <c r="G29" s="1" t="e">
        <f>#REF!</f>
        <v>#REF!</v>
      </c>
      <c r="H29" s="1" t="e">
        <f>#REF!</f>
        <v>#REF!</v>
      </c>
    </row>
    <row r="30" spans="1:8" ht="51" hidden="1" x14ac:dyDescent="0.25">
      <c r="A30" s="6" t="s">
        <v>46</v>
      </c>
      <c r="B30" s="6" t="s">
        <v>50</v>
      </c>
      <c r="C30" s="6">
        <f>'wensen Strycker'!D30</f>
        <v>2</v>
      </c>
      <c r="D30" s="6">
        <f>'wensen Strycker'!G30</f>
        <v>20</v>
      </c>
      <c r="E30" s="6">
        <f>'wensen Kartsana'!D30</f>
        <v>2</v>
      </c>
      <c r="F30" s="6">
        <f>'wensen Kartsana'!G30</f>
        <v>20</v>
      </c>
      <c r="G30" s="1" t="e">
        <f>#REF!</f>
        <v>#REF!</v>
      </c>
      <c r="H30" s="1" t="e">
        <f>#REF!</f>
        <v>#REF!</v>
      </c>
    </row>
    <row r="31" spans="1:8" ht="25.5" hidden="1" x14ac:dyDescent="0.25">
      <c r="A31" s="6" t="s">
        <v>47</v>
      </c>
      <c r="B31" s="6" t="s">
        <v>52</v>
      </c>
      <c r="C31" s="6">
        <f>'wensen Strycker'!D31</f>
        <v>2</v>
      </c>
      <c r="D31" s="6">
        <f>'wensen Strycker'!G31</f>
        <v>20</v>
      </c>
      <c r="E31" s="6">
        <f>'wensen Kartsana'!D31</f>
        <v>2</v>
      </c>
      <c r="F31" s="6">
        <f>'wensen Kartsana'!G31</f>
        <v>20</v>
      </c>
      <c r="G31" s="1" t="e">
        <f>#REF!</f>
        <v>#REF!</v>
      </c>
      <c r="H31" s="1" t="e">
        <f>#REF!</f>
        <v>#REF!</v>
      </c>
    </row>
    <row r="32" spans="1:8" ht="25.5" hidden="1" x14ac:dyDescent="0.25">
      <c r="A32" s="6" t="s">
        <v>290</v>
      </c>
      <c r="B32" s="6" t="s">
        <v>54</v>
      </c>
      <c r="C32" s="6">
        <f>'wensen Strycker'!D32</f>
        <v>3</v>
      </c>
      <c r="D32" s="6">
        <f>'wensen Strycker'!G32</f>
        <v>30</v>
      </c>
      <c r="E32" s="6">
        <f>'wensen Kartsana'!D32</f>
        <v>3</v>
      </c>
      <c r="F32" s="6">
        <f>'wensen Kartsana'!G32</f>
        <v>30</v>
      </c>
      <c r="G32" s="1" t="e">
        <f>#REF!</f>
        <v>#REF!</v>
      </c>
      <c r="H32" s="1" t="e">
        <f>#REF!</f>
        <v>#REF!</v>
      </c>
    </row>
    <row r="33" spans="1:8" ht="25.5" hidden="1" x14ac:dyDescent="0.25">
      <c r="A33" s="6" t="s">
        <v>49</v>
      </c>
      <c r="B33" s="6" t="s">
        <v>56</v>
      </c>
      <c r="C33" s="6">
        <f>'wensen Strycker'!D33</f>
        <v>1</v>
      </c>
      <c r="D33" s="6">
        <f>'wensen Strycker'!G33</f>
        <v>10</v>
      </c>
      <c r="E33" s="6">
        <f>'wensen Kartsana'!D33</f>
        <v>1</v>
      </c>
      <c r="F33" s="6">
        <f>'wensen Kartsana'!G33</f>
        <v>10</v>
      </c>
      <c r="G33" s="1" t="e">
        <f>#REF!</f>
        <v>#REF!</v>
      </c>
      <c r="H33" s="1" t="e">
        <f>#REF!</f>
        <v>#REF!</v>
      </c>
    </row>
    <row r="34" spans="1:8" ht="38.25" hidden="1" x14ac:dyDescent="0.25">
      <c r="A34" s="6" t="s">
        <v>51</v>
      </c>
      <c r="B34" s="6" t="s">
        <v>58</v>
      </c>
      <c r="C34" s="6">
        <f>'wensen Strycker'!D34</f>
        <v>1</v>
      </c>
      <c r="D34" s="6">
        <f>'wensen Strycker'!G34</f>
        <v>10</v>
      </c>
      <c r="E34" s="6">
        <f>'wensen Kartsana'!D34</f>
        <v>1</v>
      </c>
      <c r="F34" s="6">
        <f>'wensen Kartsana'!G34</f>
        <v>10</v>
      </c>
      <c r="G34" s="1" t="e">
        <f>#REF!</f>
        <v>#REF!</v>
      </c>
      <c r="H34" s="1" t="e">
        <f>#REF!</f>
        <v>#REF!</v>
      </c>
    </row>
    <row r="35" spans="1:8" hidden="1" x14ac:dyDescent="0.25">
      <c r="A35" s="6" t="s">
        <v>291</v>
      </c>
      <c r="B35" s="6" t="s">
        <v>60</v>
      </c>
      <c r="C35" s="6">
        <f>'wensen Strycker'!D35</f>
        <v>1</v>
      </c>
      <c r="D35" s="6">
        <f>'wensen Strycker'!G35</f>
        <v>7</v>
      </c>
      <c r="E35" s="6">
        <f>'wensen Kartsana'!D35</f>
        <v>1</v>
      </c>
      <c r="F35" s="6">
        <f>'wensen Kartsana'!G35</f>
        <v>7</v>
      </c>
      <c r="G35" s="1" t="e">
        <f>#REF!</f>
        <v>#REF!</v>
      </c>
      <c r="H35" s="1" t="e">
        <f>#REF!</f>
        <v>#REF!</v>
      </c>
    </row>
    <row r="36" spans="1:8" ht="25.5" hidden="1" x14ac:dyDescent="0.25">
      <c r="A36" s="6" t="s">
        <v>53</v>
      </c>
      <c r="B36" s="6" t="s">
        <v>62</v>
      </c>
      <c r="C36" s="6">
        <f>'wensen Strycker'!D36</f>
        <v>2</v>
      </c>
      <c r="D36" s="6">
        <f>'wensen Strycker'!G36</f>
        <v>14</v>
      </c>
      <c r="E36" s="6">
        <f>'wensen Kartsana'!D36</f>
        <v>2</v>
      </c>
      <c r="F36" s="6">
        <f>'wensen Kartsana'!G36</f>
        <v>20</v>
      </c>
      <c r="G36" s="1" t="e">
        <f>#REF!</f>
        <v>#REF!</v>
      </c>
      <c r="H36" s="1" t="e">
        <f>#REF!</f>
        <v>#REF!</v>
      </c>
    </row>
    <row r="37" spans="1:8" hidden="1" x14ac:dyDescent="0.25">
      <c r="A37" s="6" t="s">
        <v>55</v>
      </c>
      <c r="B37" s="6" t="s">
        <v>63</v>
      </c>
      <c r="C37" s="6">
        <f>'wensen Strycker'!D37</f>
        <v>2</v>
      </c>
      <c r="D37" s="6">
        <f>'wensen Strycker'!G37</f>
        <v>20</v>
      </c>
      <c r="E37" s="6">
        <f>'wensen Kartsana'!D37</f>
        <v>2</v>
      </c>
      <c r="F37" s="6">
        <f>'wensen Kartsana'!G37</f>
        <v>20</v>
      </c>
      <c r="G37" s="1" t="e">
        <f>#REF!</f>
        <v>#REF!</v>
      </c>
      <c r="H37" s="1" t="e">
        <f>#REF!</f>
        <v>#REF!</v>
      </c>
    </row>
    <row r="38" spans="1:8" ht="38.25" hidden="1" x14ac:dyDescent="0.25">
      <c r="A38" s="6" t="s">
        <v>57</v>
      </c>
      <c r="B38" s="6" t="s">
        <v>64</v>
      </c>
      <c r="C38" s="6">
        <f>'wensen Strycker'!D38</f>
        <v>4</v>
      </c>
      <c r="D38" s="6">
        <f>'wensen Strycker'!G38</f>
        <v>40</v>
      </c>
      <c r="E38" s="6">
        <f>'wensen Kartsana'!D38</f>
        <v>4</v>
      </c>
      <c r="F38" s="6">
        <f>'wensen Kartsana'!G38</f>
        <v>28</v>
      </c>
      <c r="G38" s="1" t="e">
        <f>#REF!</f>
        <v>#REF!</v>
      </c>
      <c r="H38" s="1" t="e">
        <f>#REF!</f>
        <v>#REF!</v>
      </c>
    </row>
    <row r="39" spans="1:8" hidden="1" x14ac:dyDescent="0.25">
      <c r="A39" s="6" t="s">
        <v>59</v>
      </c>
      <c r="B39" s="6" t="s">
        <v>65</v>
      </c>
      <c r="C39" s="6">
        <f>'wensen Strycker'!D39</f>
        <v>1</v>
      </c>
      <c r="D39" s="6">
        <f>'wensen Strycker'!G39</f>
        <v>10</v>
      </c>
      <c r="E39" s="6">
        <f>'wensen Kartsana'!D39</f>
        <v>1</v>
      </c>
      <c r="F39" s="6">
        <f>'wensen Kartsana'!G39</f>
        <v>10</v>
      </c>
      <c r="G39" s="1" t="e">
        <f>#REF!</f>
        <v>#REF!</v>
      </c>
      <c r="H39" s="1" t="e">
        <f>#REF!</f>
        <v>#REF!</v>
      </c>
    </row>
    <row r="40" spans="1:8" ht="25.5" hidden="1" x14ac:dyDescent="0.25">
      <c r="A40" s="6" t="s">
        <v>61</v>
      </c>
      <c r="B40" s="6" t="s">
        <v>66</v>
      </c>
      <c r="C40" s="6">
        <f>'wensen Strycker'!D40</f>
        <v>1</v>
      </c>
      <c r="D40" s="6">
        <f>'wensen Strycker'!G40</f>
        <v>10</v>
      </c>
      <c r="E40" s="6">
        <f>'wensen Kartsana'!D40</f>
        <v>1</v>
      </c>
      <c r="F40" s="6">
        <f>'wensen Kartsana'!G40</f>
        <v>10</v>
      </c>
      <c r="G40" s="1" t="e">
        <f>#REF!</f>
        <v>#REF!</v>
      </c>
      <c r="H40" s="1" t="e">
        <f>#REF!</f>
        <v>#REF!</v>
      </c>
    </row>
    <row r="41" spans="1:8" ht="51" hidden="1" x14ac:dyDescent="0.25">
      <c r="A41" s="12" t="s">
        <v>67</v>
      </c>
      <c r="B41" s="11" t="s">
        <v>293</v>
      </c>
      <c r="C41" s="6">
        <f>'wensen Strycker'!D41</f>
        <v>2</v>
      </c>
      <c r="D41" s="6">
        <f>'wensen Strycker'!G41</f>
        <v>20</v>
      </c>
      <c r="E41" s="6">
        <f>'wensen Kartsana'!D41</f>
        <v>2</v>
      </c>
      <c r="F41" s="6">
        <f>'wensen Kartsana'!G41</f>
        <v>8</v>
      </c>
      <c r="G41" s="1" t="e">
        <f>#REF!</f>
        <v>#REF!</v>
      </c>
      <c r="H41" s="1" t="e">
        <f>#REF!</f>
        <v>#REF!</v>
      </c>
    </row>
    <row r="42" spans="1:8" hidden="1" x14ac:dyDescent="0.2">
      <c r="A42" s="6" t="s">
        <v>68</v>
      </c>
      <c r="B42" s="5" t="s">
        <v>269</v>
      </c>
      <c r="C42" s="6">
        <f>'wensen Strycker'!D42</f>
        <v>4</v>
      </c>
      <c r="D42" s="6">
        <f>'wensen Strycker'!G42</f>
        <v>40</v>
      </c>
      <c r="E42" s="6">
        <f>'wensen Kartsana'!D42</f>
        <v>4</v>
      </c>
      <c r="F42" s="6">
        <f>'wensen Kartsana'!G42</f>
        <v>40</v>
      </c>
      <c r="G42" s="1" t="e">
        <f>#REF!</f>
        <v>#REF!</v>
      </c>
      <c r="H42" s="1" t="e">
        <f>#REF!</f>
        <v>#REF!</v>
      </c>
    </row>
    <row r="43" spans="1:8" ht="25.5" hidden="1" x14ac:dyDescent="0.25">
      <c r="A43" s="6" t="s">
        <v>69</v>
      </c>
      <c r="B43" s="6" t="s">
        <v>294</v>
      </c>
      <c r="C43" s="6">
        <f>'wensen Strycker'!D43</f>
        <v>4</v>
      </c>
      <c r="D43" s="6">
        <f>'wensen Strycker'!G43</f>
        <v>40</v>
      </c>
      <c r="E43" s="6">
        <f>'wensen Kartsana'!D43</f>
        <v>4</v>
      </c>
      <c r="F43" s="6">
        <f>'wensen Kartsana'!G43</f>
        <v>28</v>
      </c>
      <c r="G43" s="1" t="e">
        <f>#REF!</f>
        <v>#REF!</v>
      </c>
      <c r="H43" s="1" t="e">
        <f>#REF!</f>
        <v>#REF!</v>
      </c>
    </row>
    <row r="44" spans="1:8" ht="51" hidden="1" x14ac:dyDescent="0.25">
      <c r="A44" s="6" t="s">
        <v>70</v>
      </c>
      <c r="B44" s="6" t="s">
        <v>71</v>
      </c>
      <c r="C44" s="6">
        <f>'wensen Strycker'!D44</f>
        <v>3</v>
      </c>
      <c r="D44" s="6">
        <f>'wensen Strycker'!G44</f>
        <v>30</v>
      </c>
      <c r="E44" s="6">
        <f>'wensen Kartsana'!D44</f>
        <v>3</v>
      </c>
      <c r="F44" s="6">
        <f>'wensen Kartsana'!G44</f>
        <v>21</v>
      </c>
      <c r="G44" s="1" t="e">
        <f>#REF!</f>
        <v>#REF!</v>
      </c>
      <c r="H44" s="1" t="e">
        <f>#REF!</f>
        <v>#REF!</v>
      </c>
    </row>
    <row r="45" spans="1:8" ht="63.75" hidden="1" x14ac:dyDescent="0.25">
      <c r="A45" s="12" t="s">
        <v>72</v>
      </c>
      <c r="B45" s="11" t="s">
        <v>258</v>
      </c>
      <c r="C45" s="6">
        <f>'wensen Strycker'!D45</f>
        <v>3</v>
      </c>
      <c r="D45" s="6">
        <f>'wensen Strycker'!G45</f>
        <v>30</v>
      </c>
      <c r="E45" s="6">
        <f>'wensen Kartsana'!D45</f>
        <v>3</v>
      </c>
      <c r="F45" s="6">
        <f>'wensen Kartsana'!G45</f>
        <v>30</v>
      </c>
      <c r="G45" s="1" t="e">
        <f>#REF!</f>
        <v>#REF!</v>
      </c>
      <c r="H45" s="1" t="e">
        <f>#REF!</f>
        <v>#REF!</v>
      </c>
    </row>
    <row r="46" spans="1:8" ht="25.5" hidden="1" x14ac:dyDescent="0.25">
      <c r="A46" s="6" t="s">
        <v>73</v>
      </c>
      <c r="B46" s="6" t="s">
        <v>74</v>
      </c>
      <c r="C46" s="6">
        <f>'wensen Strycker'!D46</f>
        <v>1</v>
      </c>
      <c r="D46" s="6">
        <f>'wensen Strycker'!G46</f>
        <v>10</v>
      </c>
      <c r="E46" s="6">
        <f>'wensen Kartsana'!D46</f>
        <v>1</v>
      </c>
      <c r="F46" s="6">
        <f>'wensen Kartsana'!G46</f>
        <v>10</v>
      </c>
      <c r="G46" s="1" t="e">
        <f>#REF!</f>
        <v>#REF!</v>
      </c>
      <c r="H46" s="1" t="e">
        <f>#REF!</f>
        <v>#REF!</v>
      </c>
    </row>
    <row r="47" spans="1:8" hidden="1" x14ac:dyDescent="0.25">
      <c r="A47" s="6" t="s">
        <v>75</v>
      </c>
      <c r="B47" s="6" t="s">
        <v>76</v>
      </c>
      <c r="C47" s="6">
        <f>'wensen Strycker'!D47</f>
        <v>3</v>
      </c>
      <c r="D47" s="6">
        <f>'wensen Strycker'!G47</f>
        <v>30</v>
      </c>
      <c r="E47" s="6">
        <f>'wensen Kartsana'!D47</f>
        <v>3</v>
      </c>
      <c r="F47" s="6">
        <f>'wensen Kartsana'!G47</f>
        <v>30</v>
      </c>
      <c r="G47" s="1" t="e">
        <f>#REF!</f>
        <v>#REF!</v>
      </c>
      <c r="H47" s="1" t="e">
        <f>#REF!</f>
        <v>#REF!</v>
      </c>
    </row>
    <row r="48" spans="1:8" ht="38.25" hidden="1" x14ac:dyDescent="0.25">
      <c r="A48" s="6" t="s">
        <v>77</v>
      </c>
      <c r="B48" s="6" t="s">
        <v>78</v>
      </c>
      <c r="C48" s="6">
        <f>'wensen Strycker'!D48</f>
        <v>1</v>
      </c>
      <c r="D48" s="6">
        <f>'wensen Strycker'!G48</f>
        <v>10</v>
      </c>
      <c r="E48" s="6">
        <f>'wensen Kartsana'!D48</f>
        <v>1</v>
      </c>
      <c r="F48" s="6">
        <f>'wensen Kartsana'!G48</f>
        <v>10</v>
      </c>
      <c r="G48" s="1" t="e">
        <f>#REF!</f>
        <v>#REF!</v>
      </c>
      <c r="H48" s="1" t="e">
        <f>#REF!</f>
        <v>#REF!</v>
      </c>
    </row>
    <row r="49" spans="1:8" ht="25.5" hidden="1" x14ac:dyDescent="0.25">
      <c r="A49" s="6" t="s">
        <v>79</v>
      </c>
      <c r="B49" s="6" t="s">
        <v>80</v>
      </c>
      <c r="C49" s="6">
        <f>'wensen Strycker'!D49</f>
        <v>2</v>
      </c>
      <c r="D49" s="6">
        <f>'wensen Strycker'!G49</f>
        <v>20</v>
      </c>
      <c r="E49" s="6">
        <f>'wensen Kartsana'!D49</f>
        <v>2</v>
      </c>
      <c r="F49" s="6">
        <f>'wensen Kartsana'!G49</f>
        <v>20</v>
      </c>
      <c r="G49" s="1" t="e">
        <f>#REF!</f>
        <v>#REF!</v>
      </c>
      <c r="H49" s="1" t="e">
        <f>#REF!</f>
        <v>#REF!</v>
      </c>
    </row>
    <row r="50" spans="1:8" ht="25.5" hidden="1" x14ac:dyDescent="0.25">
      <c r="A50" s="6" t="s">
        <v>81</v>
      </c>
      <c r="B50" s="6" t="s">
        <v>82</v>
      </c>
      <c r="C50" s="6">
        <f>'wensen Strycker'!D50</f>
        <v>3</v>
      </c>
      <c r="D50" s="6">
        <f>'wensen Strycker'!G50</f>
        <v>30</v>
      </c>
      <c r="E50" s="6">
        <f>'wensen Kartsana'!D50</f>
        <v>3</v>
      </c>
      <c r="F50" s="6">
        <f>'wensen Kartsana'!G50</f>
        <v>30</v>
      </c>
      <c r="G50" s="1" t="e">
        <f>#REF!</f>
        <v>#REF!</v>
      </c>
      <c r="H50" s="1" t="e">
        <f>#REF!</f>
        <v>#REF!</v>
      </c>
    </row>
    <row r="51" spans="1:8" ht="25.5" hidden="1" x14ac:dyDescent="0.25">
      <c r="A51" s="6" t="s">
        <v>83</v>
      </c>
      <c r="B51" s="6" t="s">
        <v>84</v>
      </c>
      <c r="C51" s="6">
        <f>'wensen Strycker'!D51</f>
        <v>2</v>
      </c>
      <c r="D51" s="6">
        <f>'wensen Strycker'!G51</f>
        <v>20</v>
      </c>
      <c r="E51" s="6">
        <f>'wensen Kartsana'!D51</f>
        <v>2</v>
      </c>
      <c r="F51" s="6">
        <f>'wensen Kartsana'!G51</f>
        <v>14</v>
      </c>
      <c r="G51" s="1" t="e">
        <f>#REF!</f>
        <v>#REF!</v>
      </c>
      <c r="H51" s="1" t="e">
        <f>#REF!</f>
        <v>#REF!</v>
      </c>
    </row>
    <row r="52" spans="1:8" ht="25.5" hidden="1" x14ac:dyDescent="0.25">
      <c r="A52" s="6" t="s">
        <v>85</v>
      </c>
      <c r="B52" s="6" t="s">
        <v>86</v>
      </c>
      <c r="C52" s="6">
        <f>'wensen Strycker'!D52</f>
        <v>2</v>
      </c>
      <c r="D52" s="6">
        <f>'wensen Strycker'!G52</f>
        <v>20</v>
      </c>
      <c r="E52" s="6">
        <f>'wensen Kartsana'!D52</f>
        <v>2</v>
      </c>
      <c r="F52" s="6">
        <f>'wensen Kartsana'!G52</f>
        <v>20</v>
      </c>
      <c r="G52" s="1" t="e">
        <f>#REF!</f>
        <v>#REF!</v>
      </c>
      <c r="H52" s="1" t="e">
        <f>#REF!</f>
        <v>#REF!</v>
      </c>
    </row>
    <row r="53" spans="1:8" ht="25.5" hidden="1" x14ac:dyDescent="0.25">
      <c r="A53" s="6" t="s">
        <v>87</v>
      </c>
      <c r="B53" s="6" t="s">
        <v>88</v>
      </c>
      <c r="C53" s="6">
        <f>'wensen Strycker'!D53</f>
        <v>2</v>
      </c>
      <c r="D53" s="6">
        <f>'wensen Strycker'!G53</f>
        <v>20</v>
      </c>
      <c r="E53" s="6">
        <f>'wensen Kartsana'!D53</f>
        <v>2</v>
      </c>
      <c r="F53" s="6">
        <f>'wensen Kartsana'!G53</f>
        <v>8</v>
      </c>
      <c r="G53" s="1" t="e">
        <f>#REF!</f>
        <v>#REF!</v>
      </c>
      <c r="H53" s="1" t="e">
        <f>#REF!</f>
        <v>#REF!</v>
      </c>
    </row>
    <row r="54" spans="1:8" ht="25.5" hidden="1" x14ac:dyDescent="0.25">
      <c r="A54" s="6" t="s">
        <v>89</v>
      </c>
      <c r="B54" s="6" t="s">
        <v>90</v>
      </c>
      <c r="C54" s="6">
        <f>'wensen Strycker'!D54</f>
        <v>3</v>
      </c>
      <c r="D54" s="6">
        <f>'wensen Strycker'!G54</f>
        <v>30</v>
      </c>
      <c r="E54" s="6">
        <f>'wensen Kartsana'!D54</f>
        <v>3</v>
      </c>
      <c r="F54" s="6">
        <f>'wensen Kartsana'!G54</f>
        <v>30</v>
      </c>
      <c r="G54" s="1" t="e">
        <f>#REF!</f>
        <v>#REF!</v>
      </c>
      <c r="H54" s="1" t="e">
        <f>#REF!</f>
        <v>#REF!</v>
      </c>
    </row>
    <row r="55" spans="1:8" ht="25.5" hidden="1" x14ac:dyDescent="0.25">
      <c r="A55" s="6" t="s">
        <v>91</v>
      </c>
      <c r="B55" s="6" t="s">
        <v>92</v>
      </c>
      <c r="C55" s="6">
        <f>'wensen Strycker'!D55</f>
        <v>3</v>
      </c>
      <c r="D55" s="6">
        <f>'wensen Strycker'!G55</f>
        <v>30</v>
      </c>
      <c r="E55" s="6">
        <f>'wensen Kartsana'!D55</f>
        <v>3</v>
      </c>
      <c r="F55" s="6">
        <f>'wensen Kartsana'!G55</f>
        <v>30</v>
      </c>
      <c r="G55" s="1" t="e">
        <f>#REF!</f>
        <v>#REF!</v>
      </c>
      <c r="H55" s="1" t="e">
        <f>#REF!</f>
        <v>#REF!</v>
      </c>
    </row>
    <row r="56" spans="1:8" ht="25.5" hidden="1" x14ac:dyDescent="0.25">
      <c r="A56" s="6" t="s">
        <v>93</v>
      </c>
      <c r="B56" s="6" t="s">
        <v>94</v>
      </c>
      <c r="C56" s="6">
        <f>'wensen Strycker'!D56</f>
        <v>2</v>
      </c>
      <c r="D56" s="6">
        <f>'wensen Strycker'!G56</f>
        <v>20</v>
      </c>
      <c r="E56" s="6">
        <f>'wensen Kartsana'!D56</f>
        <v>2</v>
      </c>
      <c r="F56" s="6">
        <f>'wensen Kartsana'!G56</f>
        <v>20</v>
      </c>
      <c r="G56" s="1" t="e">
        <f>#REF!</f>
        <v>#REF!</v>
      </c>
      <c r="H56" s="1" t="e">
        <f>#REF!</f>
        <v>#REF!</v>
      </c>
    </row>
    <row r="57" spans="1:8" hidden="1" x14ac:dyDescent="0.25">
      <c r="A57" s="6" t="s">
        <v>295</v>
      </c>
      <c r="B57" s="6" t="s">
        <v>96</v>
      </c>
      <c r="C57" s="6">
        <f>'wensen Strycker'!D57</f>
        <v>2</v>
      </c>
      <c r="D57" s="6">
        <f>'wensen Strycker'!G57</f>
        <v>20</v>
      </c>
      <c r="E57" s="6">
        <f>'wensen Kartsana'!D57</f>
        <v>2</v>
      </c>
      <c r="F57" s="6">
        <f>'wensen Kartsana'!G57</f>
        <v>20</v>
      </c>
      <c r="G57" s="1" t="e">
        <f>#REF!</f>
        <v>#REF!</v>
      </c>
      <c r="H57" s="1" t="e">
        <f>#REF!</f>
        <v>#REF!</v>
      </c>
    </row>
    <row r="58" spans="1:8" ht="38.25" hidden="1" x14ac:dyDescent="0.25">
      <c r="A58" s="6" t="s">
        <v>95</v>
      </c>
      <c r="B58" s="6" t="s">
        <v>97</v>
      </c>
      <c r="C58" s="6">
        <f>'wensen Strycker'!D58</f>
        <v>3</v>
      </c>
      <c r="D58" s="6">
        <f>'wensen Strycker'!G58</f>
        <v>30</v>
      </c>
      <c r="E58" s="6">
        <f>'wensen Kartsana'!D58</f>
        <v>3</v>
      </c>
      <c r="F58" s="6">
        <f>'wensen Kartsana'!G58</f>
        <v>30</v>
      </c>
      <c r="G58" s="1" t="e">
        <f>#REF!</f>
        <v>#REF!</v>
      </c>
      <c r="H58" s="1" t="e">
        <f>#REF!</f>
        <v>#REF!</v>
      </c>
    </row>
    <row r="59" spans="1:8" ht="38.25" hidden="1" x14ac:dyDescent="0.25">
      <c r="A59" s="6" t="s">
        <v>98</v>
      </c>
      <c r="B59" s="6" t="s">
        <v>99</v>
      </c>
      <c r="C59" s="6">
        <f>'wensen Strycker'!D59</f>
        <v>2</v>
      </c>
      <c r="D59" s="6">
        <f>'wensen Strycker'!G59</f>
        <v>20</v>
      </c>
      <c r="E59" s="6">
        <f>'wensen Kartsana'!D59</f>
        <v>2</v>
      </c>
      <c r="F59" s="6">
        <f>'wensen Kartsana'!G59</f>
        <v>20</v>
      </c>
      <c r="G59" s="1" t="e">
        <f>#REF!</f>
        <v>#REF!</v>
      </c>
      <c r="H59" s="1" t="e">
        <f>#REF!</f>
        <v>#REF!</v>
      </c>
    </row>
    <row r="60" spans="1:8" ht="76.5" hidden="1" x14ac:dyDescent="0.25">
      <c r="A60" s="12" t="s">
        <v>100</v>
      </c>
      <c r="B60" s="11" t="s">
        <v>257</v>
      </c>
      <c r="C60" s="6">
        <f>'wensen Strycker'!D60</f>
        <v>3</v>
      </c>
      <c r="D60" s="6">
        <f>'wensen Strycker'!G60</f>
        <v>30</v>
      </c>
      <c r="E60" s="6">
        <f>'wensen Kartsana'!D60</f>
        <v>3</v>
      </c>
      <c r="F60" s="6">
        <f>'wensen Kartsana'!G60</f>
        <v>30</v>
      </c>
      <c r="G60" s="1" t="e">
        <f>#REF!</f>
        <v>#REF!</v>
      </c>
      <c r="H60" s="1" t="e">
        <f>#REF!</f>
        <v>#REF!</v>
      </c>
    </row>
    <row r="61" spans="1:8" ht="25.5" hidden="1" x14ac:dyDescent="0.25">
      <c r="A61" s="6" t="s">
        <v>101</v>
      </c>
      <c r="B61" s="6" t="s">
        <v>102</v>
      </c>
      <c r="C61" s="6">
        <f>'wensen Strycker'!D61</f>
        <v>3</v>
      </c>
      <c r="D61" s="6">
        <f>'wensen Strycker'!G61</f>
        <v>30</v>
      </c>
      <c r="E61" s="6">
        <f>'wensen Kartsana'!D61</f>
        <v>3</v>
      </c>
      <c r="F61" s="6">
        <f>'wensen Kartsana'!G61</f>
        <v>30</v>
      </c>
      <c r="G61" s="1" t="e">
        <f>#REF!</f>
        <v>#REF!</v>
      </c>
      <c r="H61" s="1" t="e">
        <f>#REF!</f>
        <v>#REF!</v>
      </c>
    </row>
    <row r="62" spans="1:8" ht="25.5" hidden="1" x14ac:dyDescent="0.25">
      <c r="A62" s="6" t="s">
        <v>103</v>
      </c>
      <c r="B62" s="6" t="s">
        <v>104</v>
      </c>
      <c r="C62" s="6">
        <f>'wensen Strycker'!D62</f>
        <v>2</v>
      </c>
      <c r="D62" s="6">
        <f>'wensen Strycker'!G62</f>
        <v>20</v>
      </c>
      <c r="E62" s="6">
        <f>'wensen Kartsana'!D62</f>
        <v>2</v>
      </c>
      <c r="F62" s="6">
        <f>'wensen Kartsana'!G62</f>
        <v>20</v>
      </c>
      <c r="G62" s="1" t="e">
        <f>#REF!</f>
        <v>#REF!</v>
      </c>
      <c r="H62" s="1" t="e">
        <f>#REF!</f>
        <v>#REF!</v>
      </c>
    </row>
    <row r="63" spans="1:8" ht="25.5" hidden="1" x14ac:dyDescent="0.25">
      <c r="A63" s="6" t="s">
        <v>105</v>
      </c>
      <c r="B63" s="6" t="s">
        <v>106</v>
      </c>
      <c r="C63" s="6">
        <f>'wensen Strycker'!D63</f>
        <v>1</v>
      </c>
      <c r="D63" s="6">
        <f>'wensen Strycker'!G63</f>
        <v>10</v>
      </c>
      <c r="E63" s="6">
        <f>'wensen Kartsana'!D63</f>
        <v>1</v>
      </c>
      <c r="F63" s="6">
        <f>'wensen Kartsana'!G63</f>
        <v>10</v>
      </c>
      <c r="G63" s="1" t="e">
        <f>#REF!</f>
        <v>#REF!</v>
      </c>
      <c r="H63" s="1" t="e">
        <f>#REF!</f>
        <v>#REF!</v>
      </c>
    </row>
    <row r="64" spans="1:8" hidden="1" x14ac:dyDescent="0.25">
      <c r="A64" s="6" t="s">
        <v>107</v>
      </c>
      <c r="B64" s="6" t="s">
        <v>108</v>
      </c>
      <c r="C64" s="6">
        <f>'wensen Strycker'!D64</f>
        <v>2</v>
      </c>
      <c r="D64" s="6">
        <f>'wensen Strycker'!G64</f>
        <v>20</v>
      </c>
      <c r="E64" s="6">
        <f>'wensen Kartsana'!D64</f>
        <v>2</v>
      </c>
      <c r="F64" s="6">
        <f>'wensen Kartsana'!G64</f>
        <v>20</v>
      </c>
      <c r="G64" s="1" t="e">
        <f>#REF!</f>
        <v>#REF!</v>
      </c>
      <c r="H64" s="1" t="e">
        <f>#REF!</f>
        <v>#REF!</v>
      </c>
    </row>
    <row r="65" spans="1:8" ht="51" hidden="1" x14ac:dyDescent="0.25">
      <c r="A65" s="6" t="s">
        <v>109</v>
      </c>
      <c r="B65" s="6" t="s">
        <v>296</v>
      </c>
      <c r="C65" s="6">
        <f>'wensen Strycker'!D65</f>
        <v>2</v>
      </c>
      <c r="D65" s="6">
        <f>'wensen Strycker'!G65</f>
        <v>20</v>
      </c>
      <c r="E65" s="6">
        <f>'wensen Kartsana'!D65</f>
        <v>2</v>
      </c>
      <c r="F65" s="6">
        <f>'wensen Kartsana'!G65</f>
        <v>20</v>
      </c>
      <c r="G65" s="1" t="e">
        <f>#REF!</f>
        <v>#REF!</v>
      </c>
      <c r="H65" s="1" t="e">
        <f>#REF!</f>
        <v>#REF!</v>
      </c>
    </row>
    <row r="66" spans="1:8" hidden="1" x14ac:dyDescent="0.25">
      <c r="A66" s="6" t="s">
        <v>110</v>
      </c>
      <c r="B66" s="6" t="s">
        <v>111</v>
      </c>
      <c r="C66" s="6">
        <f>'wensen Strycker'!D66</f>
        <v>2</v>
      </c>
      <c r="D66" s="6">
        <f>'wensen Strycker'!G66</f>
        <v>20</v>
      </c>
      <c r="E66" s="6">
        <f>'wensen Kartsana'!D66</f>
        <v>2</v>
      </c>
      <c r="F66" s="6">
        <f>'wensen Kartsana'!G66</f>
        <v>20</v>
      </c>
      <c r="G66" s="1" t="e">
        <f>#REF!</f>
        <v>#REF!</v>
      </c>
      <c r="H66" s="1" t="e">
        <f>#REF!</f>
        <v>#REF!</v>
      </c>
    </row>
    <row r="67" spans="1:8" hidden="1" x14ac:dyDescent="0.25">
      <c r="A67" s="6" t="s">
        <v>112</v>
      </c>
      <c r="B67" s="6" t="s">
        <v>113</v>
      </c>
      <c r="C67" s="6">
        <f>'wensen Strycker'!D67</f>
        <v>2</v>
      </c>
      <c r="D67" s="6">
        <f>'wensen Strycker'!G67</f>
        <v>20</v>
      </c>
      <c r="E67" s="6">
        <f>'wensen Kartsana'!D67</f>
        <v>2</v>
      </c>
      <c r="F67" s="6">
        <f>'wensen Kartsana'!G67</f>
        <v>0</v>
      </c>
      <c r="G67" s="1" t="e">
        <f>#REF!</f>
        <v>#REF!</v>
      </c>
      <c r="H67" s="1" t="e">
        <f>#REF!</f>
        <v>#REF!</v>
      </c>
    </row>
    <row r="68" spans="1:8" hidden="1" x14ac:dyDescent="0.25">
      <c r="A68" s="6" t="s">
        <v>114</v>
      </c>
      <c r="B68" s="6" t="s">
        <v>115</v>
      </c>
      <c r="C68" s="6">
        <f>'wensen Strycker'!D68</f>
        <v>2</v>
      </c>
      <c r="D68" s="6">
        <f>'wensen Strycker'!G68</f>
        <v>20</v>
      </c>
      <c r="E68" s="6">
        <f>'wensen Kartsana'!D68</f>
        <v>2</v>
      </c>
      <c r="F68" s="6">
        <f>'wensen Kartsana'!G68</f>
        <v>20</v>
      </c>
      <c r="G68" s="1" t="e">
        <f>#REF!</f>
        <v>#REF!</v>
      </c>
      <c r="H68" s="1" t="e">
        <f>#REF!</f>
        <v>#REF!</v>
      </c>
    </row>
    <row r="69" spans="1:8" hidden="1" x14ac:dyDescent="0.25">
      <c r="A69" s="6" t="s">
        <v>116</v>
      </c>
      <c r="B69" s="6" t="s">
        <v>117</v>
      </c>
      <c r="C69" s="6">
        <f>'wensen Strycker'!D69</f>
        <v>2</v>
      </c>
      <c r="D69" s="6">
        <f>'wensen Strycker'!G69</f>
        <v>20</v>
      </c>
      <c r="E69" s="6">
        <f>'wensen Kartsana'!D69</f>
        <v>2</v>
      </c>
      <c r="F69" s="6">
        <f>'wensen Kartsana'!G69</f>
        <v>20</v>
      </c>
      <c r="G69" s="1" t="e">
        <f>#REF!</f>
        <v>#REF!</v>
      </c>
      <c r="H69" s="1" t="e">
        <f>#REF!</f>
        <v>#REF!</v>
      </c>
    </row>
    <row r="70" spans="1:8" ht="38.25" hidden="1" x14ac:dyDescent="0.25">
      <c r="A70" s="6" t="s">
        <v>118</v>
      </c>
      <c r="B70" s="6" t="s">
        <v>119</v>
      </c>
      <c r="C70" s="6">
        <f>'wensen Strycker'!D70</f>
        <v>3</v>
      </c>
      <c r="D70" s="6">
        <f>'wensen Strycker'!G70</f>
        <v>30</v>
      </c>
      <c r="E70" s="6">
        <f>'wensen Kartsana'!D70</f>
        <v>3</v>
      </c>
      <c r="F70" s="6">
        <f>'wensen Kartsana'!G70</f>
        <v>30</v>
      </c>
      <c r="G70" s="1" t="e">
        <f>#REF!</f>
        <v>#REF!</v>
      </c>
      <c r="H70" s="1" t="e">
        <f>#REF!</f>
        <v>#REF!</v>
      </c>
    </row>
    <row r="71" spans="1:8" ht="25.5" hidden="1" x14ac:dyDescent="0.25">
      <c r="A71" s="6" t="s">
        <v>120</v>
      </c>
      <c r="B71" s="6" t="s">
        <v>121</v>
      </c>
      <c r="C71" s="6">
        <f>'wensen Strycker'!D71</f>
        <v>2</v>
      </c>
      <c r="D71" s="6">
        <f>'wensen Strycker'!G71</f>
        <v>20</v>
      </c>
      <c r="E71" s="6">
        <f>'wensen Kartsana'!D71</f>
        <v>2</v>
      </c>
      <c r="F71" s="6">
        <f>'wensen Kartsana'!G71</f>
        <v>20</v>
      </c>
      <c r="G71" s="1" t="e">
        <f>#REF!</f>
        <v>#REF!</v>
      </c>
      <c r="H71" s="1" t="e">
        <f>#REF!</f>
        <v>#REF!</v>
      </c>
    </row>
    <row r="72" spans="1:8" ht="38.25" hidden="1" x14ac:dyDescent="0.25">
      <c r="A72" s="6" t="s">
        <v>122</v>
      </c>
      <c r="B72" s="6" t="s">
        <v>123</v>
      </c>
      <c r="C72" s="6">
        <f>'wensen Strycker'!D72</f>
        <v>3</v>
      </c>
      <c r="D72" s="6">
        <f>'wensen Strycker'!G72</f>
        <v>30</v>
      </c>
      <c r="E72" s="6">
        <f>'wensen Kartsana'!D72</f>
        <v>3</v>
      </c>
      <c r="F72" s="6">
        <f>'wensen Kartsana'!G72</f>
        <v>30</v>
      </c>
      <c r="G72" s="1" t="e">
        <f>#REF!</f>
        <v>#REF!</v>
      </c>
      <c r="H72" s="1" t="e">
        <f>#REF!</f>
        <v>#REF!</v>
      </c>
    </row>
    <row r="73" spans="1:8" ht="25.5" hidden="1" x14ac:dyDescent="0.25">
      <c r="A73" s="6" t="s">
        <v>124</v>
      </c>
      <c r="B73" s="6" t="s">
        <v>125</v>
      </c>
      <c r="C73" s="6">
        <f>'wensen Strycker'!D73</f>
        <v>3</v>
      </c>
      <c r="D73" s="6">
        <f>'wensen Strycker'!G73</f>
        <v>30</v>
      </c>
      <c r="E73" s="6">
        <f>'wensen Kartsana'!D73</f>
        <v>3</v>
      </c>
      <c r="F73" s="6">
        <f>'wensen Kartsana'!G73</f>
        <v>30</v>
      </c>
      <c r="G73" s="1" t="e">
        <f>#REF!</f>
        <v>#REF!</v>
      </c>
      <c r="H73" s="1" t="e">
        <f>#REF!</f>
        <v>#REF!</v>
      </c>
    </row>
    <row r="74" spans="1:8" ht="25.5" hidden="1" x14ac:dyDescent="0.25">
      <c r="A74" s="6" t="s">
        <v>126</v>
      </c>
      <c r="B74" s="6" t="s">
        <v>127</v>
      </c>
      <c r="C74" s="6">
        <f>'wensen Strycker'!D74</f>
        <v>3</v>
      </c>
      <c r="D74" s="6">
        <f>'wensen Strycker'!G74</f>
        <v>30</v>
      </c>
      <c r="E74" s="6">
        <f>'wensen Kartsana'!D74</f>
        <v>3</v>
      </c>
      <c r="F74" s="6">
        <f>'wensen Kartsana'!G74</f>
        <v>30</v>
      </c>
      <c r="G74" s="1" t="e">
        <f>#REF!</f>
        <v>#REF!</v>
      </c>
      <c r="H74" s="1" t="e">
        <f>#REF!</f>
        <v>#REF!</v>
      </c>
    </row>
    <row r="75" spans="1:8" ht="25.5" hidden="1" x14ac:dyDescent="0.25">
      <c r="A75" s="6" t="s">
        <v>128</v>
      </c>
      <c r="B75" s="6" t="s">
        <v>129</v>
      </c>
      <c r="C75" s="6">
        <f>'wensen Strycker'!D75</f>
        <v>1</v>
      </c>
      <c r="D75" s="6">
        <f>'wensen Strycker'!G75</f>
        <v>10</v>
      </c>
      <c r="E75" s="6">
        <f>'wensen Kartsana'!D75</f>
        <v>1</v>
      </c>
      <c r="F75" s="6">
        <f>'wensen Kartsana'!G75</f>
        <v>10</v>
      </c>
      <c r="G75" s="1" t="e">
        <f>#REF!</f>
        <v>#REF!</v>
      </c>
      <c r="H75" s="1" t="e">
        <f>#REF!</f>
        <v>#REF!</v>
      </c>
    </row>
    <row r="76" spans="1:8" ht="38.25" hidden="1" x14ac:dyDescent="0.25">
      <c r="A76" s="6" t="s">
        <v>130</v>
      </c>
      <c r="B76" s="6" t="s">
        <v>131</v>
      </c>
      <c r="C76" s="6">
        <f>'wensen Strycker'!D76</f>
        <v>3</v>
      </c>
      <c r="D76" s="6">
        <f>'wensen Strycker'!G76</f>
        <v>30</v>
      </c>
      <c r="E76" s="6">
        <f>'wensen Kartsana'!D76</f>
        <v>3</v>
      </c>
      <c r="F76" s="6">
        <f>'wensen Kartsana'!G76</f>
        <v>30</v>
      </c>
      <c r="G76" s="1" t="e">
        <f>#REF!</f>
        <v>#REF!</v>
      </c>
      <c r="H76" s="1" t="e">
        <f>#REF!</f>
        <v>#REF!</v>
      </c>
    </row>
    <row r="77" spans="1:8" ht="25.5" hidden="1" x14ac:dyDescent="0.25">
      <c r="A77" s="6" t="s">
        <v>132</v>
      </c>
      <c r="B77" s="6" t="s">
        <v>133</v>
      </c>
      <c r="C77" s="6">
        <f>'wensen Strycker'!D77</f>
        <v>2</v>
      </c>
      <c r="D77" s="6">
        <f>'wensen Strycker'!G77</f>
        <v>20</v>
      </c>
      <c r="E77" s="6">
        <f>'wensen Kartsana'!D77</f>
        <v>2</v>
      </c>
      <c r="F77" s="6">
        <f>'wensen Kartsana'!G77</f>
        <v>20</v>
      </c>
      <c r="G77" s="1" t="e">
        <f>#REF!</f>
        <v>#REF!</v>
      </c>
      <c r="H77" s="1" t="e">
        <f>#REF!</f>
        <v>#REF!</v>
      </c>
    </row>
    <row r="78" spans="1:8" ht="38.25" hidden="1" x14ac:dyDescent="0.25">
      <c r="A78" s="6" t="s">
        <v>134</v>
      </c>
      <c r="B78" s="6" t="s">
        <v>135</v>
      </c>
      <c r="C78" s="6">
        <f>'wensen Strycker'!D78</f>
        <v>2</v>
      </c>
      <c r="D78" s="6">
        <f>'wensen Strycker'!G78</f>
        <v>20</v>
      </c>
      <c r="E78" s="6">
        <f>'wensen Kartsana'!D78</f>
        <v>2</v>
      </c>
      <c r="F78" s="6">
        <f>'wensen Kartsana'!G78</f>
        <v>14</v>
      </c>
      <c r="G78" s="1" t="e">
        <f>#REF!</f>
        <v>#REF!</v>
      </c>
      <c r="H78" s="1" t="e">
        <f>#REF!</f>
        <v>#REF!</v>
      </c>
    </row>
    <row r="79" spans="1:8" hidden="1" x14ac:dyDescent="0.25">
      <c r="A79" s="6" t="s">
        <v>136</v>
      </c>
      <c r="B79" s="6" t="s">
        <v>137</v>
      </c>
      <c r="C79" s="6">
        <f>'wensen Strycker'!D79</f>
        <v>2</v>
      </c>
      <c r="D79" s="6">
        <f>'wensen Strycker'!G79</f>
        <v>20</v>
      </c>
      <c r="E79" s="6">
        <f>'wensen Kartsana'!D79</f>
        <v>2</v>
      </c>
      <c r="F79" s="6">
        <f>'wensen Kartsana'!G79</f>
        <v>20</v>
      </c>
      <c r="G79" s="1" t="e">
        <f>#REF!</f>
        <v>#REF!</v>
      </c>
      <c r="H79" s="1" t="e">
        <f>#REF!</f>
        <v>#REF!</v>
      </c>
    </row>
    <row r="80" spans="1:8" ht="25.5" hidden="1" x14ac:dyDescent="0.25">
      <c r="A80" s="6" t="s">
        <v>138</v>
      </c>
      <c r="B80" s="6" t="s">
        <v>139</v>
      </c>
      <c r="C80" s="6">
        <f>'wensen Strycker'!D80</f>
        <v>2</v>
      </c>
      <c r="D80" s="6">
        <f>'wensen Strycker'!G80</f>
        <v>20</v>
      </c>
      <c r="E80" s="6">
        <f>'wensen Kartsana'!D80</f>
        <v>2</v>
      </c>
      <c r="F80" s="6">
        <f>'wensen Kartsana'!G80</f>
        <v>20</v>
      </c>
      <c r="G80" s="1" t="e">
        <f>#REF!</f>
        <v>#REF!</v>
      </c>
      <c r="H80" s="1" t="e">
        <f>#REF!</f>
        <v>#REF!</v>
      </c>
    </row>
    <row r="81" spans="1:8" ht="25.5" hidden="1" x14ac:dyDescent="0.25">
      <c r="A81" s="6" t="s">
        <v>140</v>
      </c>
      <c r="B81" s="6" t="s">
        <v>141</v>
      </c>
      <c r="C81" s="6">
        <f>'wensen Strycker'!D81</f>
        <v>3</v>
      </c>
      <c r="D81" s="6">
        <f>'wensen Strycker'!G81</f>
        <v>30</v>
      </c>
      <c r="E81" s="6">
        <f>'wensen Kartsana'!D81</f>
        <v>3</v>
      </c>
      <c r="F81" s="6">
        <f>'wensen Kartsana'!G81</f>
        <v>30</v>
      </c>
      <c r="G81" s="1" t="e">
        <f>#REF!</f>
        <v>#REF!</v>
      </c>
      <c r="H81" s="1" t="e">
        <f>#REF!</f>
        <v>#REF!</v>
      </c>
    </row>
    <row r="82" spans="1:8" hidden="1" x14ac:dyDescent="0.25">
      <c r="A82" s="6" t="s">
        <v>142</v>
      </c>
      <c r="B82" s="6" t="s">
        <v>143</v>
      </c>
      <c r="C82" s="6">
        <f>'wensen Strycker'!D82</f>
        <v>3</v>
      </c>
      <c r="D82" s="6">
        <f>'wensen Strycker'!G82</f>
        <v>30</v>
      </c>
      <c r="E82" s="6">
        <f>'wensen Kartsana'!D82</f>
        <v>3</v>
      </c>
      <c r="F82" s="6">
        <f>'wensen Kartsana'!G82</f>
        <v>30</v>
      </c>
      <c r="G82" s="1" t="e">
        <f>#REF!</f>
        <v>#REF!</v>
      </c>
      <c r="H82" s="1" t="e">
        <f>#REF!</f>
        <v>#REF!</v>
      </c>
    </row>
    <row r="83" spans="1:8" ht="25.5" hidden="1" x14ac:dyDescent="0.25">
      <c r="A83" s="6" t="s">
        <v>144</v>
      </c>
      <c r="B83" s="6" t="s">
        <v>145</v>
      </c>
      <c r="C83" s="6">
        <f>'wensen Strycker'!D83</f>
        <v>3</v>
      </c>
      <c r="D83" s="6">
        <f>'wensen Strycker'!G83</f>
        <v>30</v>
      </c>
      <c r="E83" s="6">
        <f>'wensen Kartsana'!D83</f>
        <v>3</v>
      </c>
      <c r="F83" s="6">
        <f>'wensen Kartsana'!G83</f>
        <v>21</v>
      </c>
      <c r="G83" s="1" t="e">
        <f>#REF!</f>
        <v>#REF!</v>
      </c>
      <c r="H83" s="1" t="e">
        <f>#REF!</f>
        <v>#REF!</v>
      </c>
    </row>
    <row r="84" spans="1:8" hidden="1" x14ac:dyDescent="0.25">
      <c r="A84" s="6" t="s">
        <v>146</v>
      </c>
      <c r="B84" s="6" t="s">
        <v>147</v>
      </c>
      <c r="C84" s="6">
        <f>'wensen Strycker'!D84</f>
        <v>3</v>
      </c>
      <c r="D84" s="6">
        <f>'wensen Strycker'!G84</f>
        <v>30</v>
      </c>
      <c r="E84" s="6">
        <f>'wensen Kartsana'!D84</f>
        <v>3</v>
      </c>
      <c r="F84" s="6">
        <f>'wensen Kartsana'!G84</f>
        <v>21</v>
      </c>
      <c r="G84" s="1" t="e">
        <f>#REF!</f>
        <v>#REF!</v>
      </c>
      <c r="H84" s="1" t="e">
        <f>#REF!</f>
        <v>#REF!</v>
      </c>
    </row>
    <row r="85" spans="1:8" ht="89.25" hidden="1" x14ac:dyDescent="0.25">
      <c r="A85" s="6" t="s">
        <v>148</v>
      </c>
      <c r="B85" s="6" t="s">
        <v>247</v>
      </c>
      <c r="C85" s="6">
        <f>'wensen Strycker'!D85</f>
        <v>2</v>
      </c>
      <c r="D85" s="6">
        <f>'wensen Strycker'!G85</f>
        <v>20</v>
      </c>
      <c r="E85" s="6">
        <f>'wensen Kartsana'!D85</f>
        <v>2</v>
      </c>
      <c r="F85" s="6">
        <f>'wensen Kartsana'!G85</f>
        <v>20</v>
      </c>
      <c r="G85" s="1" t="e">
        <f>#REF!</f>
        <v>#REF!</v>
      </c>
      <c r="H85" s="1" t="e">
        <f>#REF!</f>
        <v>#REF!</v>
      </c>
    </row>
    <row r="86" spans="1:8" hidden="1" x14ac:dyDescent="0.25">
      <c r="A86" s="6" t="s">
        <v>149</v>
      </c>
      <c r="B86" s="6" t="s">
        <v>150</v>
      </c>
      <c r="C86" s="6">
        <f>'wensen Strycker'!D86</f>
        <v>2</v>
      </c>
      <c r="D86" s="6">
        <f>'wensen Strycker'!G86</f>
        <v>20</v>
      </c>
      <c r="E86" s="6">
        <f>'wensen Kartsana'!D86</f>
        <v>2</v>
      </c>
      <c r="F86" s="6">
        <f>'wensen Kartsana'!G86</f>
        <v>20</v>
      </c>
      <c r="G86" s="1" t="e">
        <f>#REF!</f>
        <v>#REF!</v>
      </c>
      <c r="H86" s="1" t="e">
        <f>#REF!</f>
        <v>#REF!</v>
      </c>
    </row>
    <row r="87" spans="1:8" ht="25.5" hidden="1" x14ac:dyDescent="0.25">
      <c r="A87" s="6" t="s">
        <v>151</v>
      </c>
      <c r="B87" s="6" t="s">
        <v>152</v>
      </c>
      <c r="C87" s="6">
        <f>'wensen Strycker'!D87</f>
        <v>2</v>
      </c>
      <c r="D87" s="6">
        <f>'wensen Strycker'!G87</f>
        <v>20</v>
      </c>
      <c r="E87" s="6">
        <f>'wensen Kartsana'!D87</f>
        <v>2</v>
      </c>
      <c r="F87" s="6">
        <f>'wensen Kartsana'!G87</f>
        <v>20</v>
      </c>
      <c r="G87" s="1" t="e">
        <f>#REF!</f>
        <v>#REF!</v>
      </c>
      <c r="H87" s="1" t="e">
        <f>#REF!</f>
        <v>#REF!</v>
      </c>
    </row>
    <row r="88" spans="1:8" ht="76.5" hidden="1" x14ac:dyDescent="0.25">
      <c r="A88" s="12" t="s">
        <v>153</v>
      </c>
      <c r="B88" s="11" t="s">
        <v>256</v>
      </c>
      <c r="C88" s="6">
        <f>'wensen Strycker'!D88</f>
        <v>4</v>
      </c>
      <c r="D88" s="6">
        <f>'wensen Strycker'!G88</f>
        <v>16</v>
      </c>
      <c r="E88" s="6">
        <f>'wensen Kartsana'!D88</f>
        <v>4</v>
      </c>
      <c r="F88" s="6">
        <f>'wensen Kartsana'!G88</f>
        <v>16</v>
      </c>
      <c r="G88" s="1" t="e">
        <f>#REF!</f>
        <v>#REF!</v>
      </c>
      <c r="H88" s="1" t="e">
        <f>#REF!</f>
        <v>#REF!</v>
      </c>
    </row>
    <row r="89" spans="1:8" ht="25.5" hidden="1" x14ac:dyDescent="0.25">
      <c r="A89" s="6" t="s">
        <v>154</v>
      </c>
      <c r="B89" s="6" t="s">
        <v>155</v>
      </c>
      <c r="C89" s="6">
        <f>'wensen Strycker'!D89</f>
        <v>2</v>
      </c>
      <c r="D89" s="6">
        <f>'wensen Strycker'!G89</f>
        <v>20</v>
      </c>
      <c r="E89" s="6">
        <f>'wensen Kartsana'!D89</f>
        <v>2</v>
      </c>
      <c r="F89" s="6">
        <f>'wensen Kartsana'!G89</f>
        <v>20</v>
      </c>
      <c r="G89" s="1" t="e">
        <f>#REF!</f>
        <v>#REF!</v>
      </c>
      <c r="H89" s="1" t="e">
        <f>#REF!</f>
        <v>#REF!</v>
      </c>
    </row>
    <row r="90" spans="1:8" hidden="1" x14ac:dyDescent="0.25">
      <c r="A90" s="6" t="s">
        <v>156</v>
      </c>
      <c r="B90" s="6" t="s">
        <v>157</v>
      </c>
      <c r="C90" s="6">
        <f>'wensen Strycker'!D90</f>
        <v>2</v>
      </c>
      <c r="D90" s="6">
        <f>'wensen Strycker'!G90</f>
        <v>20</v>
      </c>
      <c r="E90" s="6">
        <f>'wensen Kartsana'!D90</f>
        <v>2</v>
      </c>
      <c r="F90" s="6">
        <f>'wensen Kartsana'!G90</f>
        <v>20</v>
      </c>
      <c r="G90" s="1" t="e">
        <f>#REF!</f>
        <v>#REF!</v>
      </c>
      <c r="H90" s="1" t="e">
        <f>#REF!</f>
        <v>#REF!</v>
      </c>
    </row>
    <row r="91" spans="1:8" ht="38.25" hidden="1" x14ac:dyDescent="0.25">
      <c r="A91" s="12" t="s">
        <v>158</v>
      </c>
      <c r="B91" s="11" t="s">
        <v>255</v>
      </c>
      <c r="C91" s="6">
        <f>'wensen Strycker'!D91</f>
        <v>2</v>
      </c>
      <c r="D91" s="6">
        <f>'wensen Strycker'!G91</f>
        <v>20</v>
      </c>
      <c r="E91" s="6">
        <f>'wensen Kartsana'!D91</f>
        <v>2</v>
      </c>
      <c r="F91" s="6">
        <f>'wensen Kartsana'!G91</f>
        <v>20</v>
      </c>
      <c r="G91" s="1" t="e">
        <f>#REF!</f>
        <v>#REF!</v>
      </c>
      <c r="H91" s="1" t="e">
        <f>#REF!</f>
        <v>#REF!</v>
      </c>
    </row>
    <row r="92" spans="1:8" ht="38.25" hidden="1" x14ac:dyDescent="0.25">
      <c r="A92" s="6" t="s">
        <v>159</v>
      </c>
      <c r="B92" s="6" t="s">
        <v>160</v>
      </c>
      <c r="C92" s="6">
        <f>'wensen Strycker'!D92</f>
        <v>2</v>
      </c>
      <c r="D92" s="6">
        <f>'wensen Strycker'!G92</f>
        <v>20</v>
      </c>
      <c r="E92" s="6">
        <f>'wensen Kartsana'!D92</f>
        <v>2</v>
      </c>
      <c r="F92" s="6">
        <f>'wensen Kartsana'!G92</f>
        <v>20</v>
      </c>
      <c r="G92" s="1" t="e">
        <f>#REF!</f>
        <v>#REF!</v>
      </c>
      <c r="H92" s="1" t="e">
        <f>#REF!</f>
        <v>#REF!</v>
      </c>
    </row>
    <row r="93" spans="1:8" ht="38.25" hidden="1" x14ac:dyDescent="0.25">
      <c r="A93" s="6" t="s">
        <v>161</v>
      </c>
      <c r="B93" s="6" t="s">
        <v>162</v>
      </c>
      <c r="C93" s="6">
        <f>'wensen Strycker'!D93</f>
        <v>3</v>
      </c>
      <c r="D93" s="6">
        <f>'wensen Strycker'!G93</f>
        <v>30</v>
      </c>
      <c r="E93" s="6">
        <f>'wensen Kartsana'!D93</f>
        <v>3</v>
      </c>
      <c r="F93" s="6">
        <f>'wensen Kartsana'!G93</f>
        <v>30</v>
      </c>
      <c r="G93" s="1" t="e">
        <f>#REF!</f>
        <v>#REF!</v>
      </c>
      <c r="H93" s="1" t="e">
        <f>#REF!</f>
        <v>#REF!</v>
      </c>
    </row>
    <row r="94" spans="1:8" ht="38.25" hidden="1" x14ac:dyDescent="0.25">
      <c r="A94" s="6" t="s">
        <v>163</v>
      </c>
      <c r="B94" s="6" t="s">
        <v>164</v>
      </c>
      <c r="C94" s="6">
        <f>'wensen Strycker'!D94</f>
        <v>3</v>
      </c>
      <c r="D94" s="6">
        <f>'wensen Strycker'!G94</f>
        <v>30</v>
      </c>
      <c r="E94" s="6">
        <f>'wensen Kartsana'!D94</f>
        <v>3</v>
      </c>
      <c r="F94" s="6">
        <f>'wensen Kartsana'!G94</f>
        <v>30</v>
      </c>
      <c r="G94" s="1" t="e">
        <f>#REF!</f>
        <v>#REF!</v>
      </c>
      <c r="H94" s="1" t="e">
        <f>#REF!</f>
        <v>#REF!</v>
      </c>
    </row>
    <row r="95" spans="1:8" ht="25.5" hidden="1" x14ac:dyDescent="0.25">
      <c r="A95" s="6" t="s">
        <v>165</v>
      </c>
      <c r="B95" s="6" t="s">
        <v>166</v>
      </c>
      <c r="C95" s="6">
        <f>'wensen Strycker'!D95</f>
        <v>3</v>
      </c>
      <c r="D95" s="6">
        <f>'wensen Strycker'!G95</f>
        <v>30</v>
      </c>
      <c r="E95" s="6">
        <f>'wensen Kartsana'!D95</f>
        <v>3</v>
      </c>
      <c r="F95" s="6">
        <f>'wensen Kartsana'!G95</f>
        <v>30</v>
      </c>
      <c r="G95" s="1" t="e">
        <f>#REF!</f>
        <v>#REF!</v>
      </c>
      <c r="H95" s="1" t="e">
        <f>#REF!</f>
        <v>#REF!</v>
      </c>
    </row>
    <row r="96" spans="1:8" ht="25.5" hidden="1" x14ac:dyDescent="0.25">
      <c r="A96" s="6" t="s">
        <v>167</v>
      </c>
      <c r="B96" s="6" t="s">
        <v>168</v>
      </c>
      <c r="C96" s="6">
        <f>'wensen Strycker'!D96</f>
        <v>3</v>
      </c>
      <c r="D96" s="6">
        <f>'wensen Strycker'!G96</f>
        <v>30</v>
      </c>
      <c r="E96" s="6">
        <f>'wensen Kartsana'!D96</f>
        <v>3</v>
      </c>
      <c r="F96" s="6">
        <f>'wensen Kartsana'!G96</f>
        <v>30</v>
      </c>
      <c r="G96" s="1" t="e">
        <f>#REF!</f>
        <v>#REF!</v>
      </c>
      <c r="H96" s="1" t="e">
        <f>#REF!</f>
        <v>#REF!</v>
      </c>
    </row>
    <row r="97" spans="1:8" ht="38.25" hidden="1" x14ac:dyDescent="0.25">
      <c r="A97" s="6" t="s">
        <v>169</v>
      </c>
      <c r="B97" s="6" t="s">
        <v>170</v>
      </c>
      <c r="C97" s="6">
        <f>'wensen Strycker'!D97</f>
        <v>2</v>
      </c>
      <c r="D97" s="6">
        <f>'wensen Strycker'!G97</f>
        <v>20</v>
      </c>
      <c r="E97" s="6">
        <f>'wensen Kartsana'!D97</f>
        <v>2</v>
      </c>
      <c r="F97" s="6">
        <f>'wensen Kartsana'!G97</f>
        <v>20</v>
      </c>
      <c r="G97" s="1" t="e">
        <f>#REF!</f>
        <v>#REF!</v>
      </c>
      <c r="H97" s="1" t="e">
        <f>#REF!</f>
        <v>#REF!</v>
      </c>
    </row>
    <row r="98" spans="1:8" ht="38.25" hidden="1" x14ac:dyDescent="0.25">
      <c r="A98" s="12" t="s">
        <v>171</v>
      </c>
      <c r="B98" s="11" t="s">
        <v>297</v>
      </c>
      <c r="C98" s="6">
        <f>'wensen Strycker'!D98</f>
        <v>2</v>
      </c>
      <c r="D98" s="6">
        <f>'wensen Strycker'!G98</f>
        <v>20</v>
      </c>
      <c r="E98" s="6">
        <f>'wensen Kartsana'!D98</f>
        <v>2</v>
      </c>
      <c r="F98" s="6">
        <f>'wensen Kartsana'!G98</f>
        <v>20</v>
      </c>
      <c r="G98" s="1" t="e">
        <f>#REF!</f>
        <v>#REF!</v>
      </c>
      <c r="H98" s="1" t="e">
        <f>#REF!</f>
        <v>#REF!</v>
      </c>
    </row>
    <row r="99" spans="1:8" ht="25.5" hidden="1" x14ac:dyDescent="0.25">
      <c r="A99" s="12" t="s">
        <v>298</v>
      </c>
      <c r="B99" s="6" t="s">
        <v>173</v>
      </c>
      <c r="C99" s="6">
        <f>'wensen Strycker'!D99</f>
        <v>2</v>
      </c>
      <c r="D99" s="6">
        <f>'wensen Strycker'!G99</f>
        <v>20</v>
      </c>
      <c r="E99" s="6">
        <f>'wensen Kartsana'!D99</f>
        <v>2</v>
      </c>
      <c r="F99" s="6">
        <f>'wensen Kartsana'!G99</f>
        <v>20</v>
      </c>
      <c r="G99" s="1" t="e">
        <f>#REF!</f>
        <v>#REF!</v>
      </c>
      <c r="H99" s="1" t="e">
        <f>#REF!</f>
        <v>#REF!</v>
      </c>
    </row>
    <row r="100" spans="1:8" hidden="1" x14ac:dyDescent="0.25">
      <c r="A100" s="12" t="s">
        <v>172</v>
      </c>
      <c r="B100" s="6" t="s">
        <v>175</v>
      </c>
      <c r="C100" s="6">
        <f>'wensen Strycker'!D100</f>
        <v>2</v>
      </c>
      <c r="D100" s="6">
        <f>'wensen Strycker'!G100</f>
        <v>20</v>
      </c>
      <c r="E100" s="6">
        <f>'wensen Kartsana'!D100</f>
        <v>2</v>
      </c>
      <c r="F100" s="6">
        <f>'wensen Kartsana'!G100</f>
        <v>20</v>
      </c>
      <c r="G100" s="1" t="e">
        <f>#REF!</f>
        <v>#REF!</v>
      </c>
      <c r="H100" s="1" t="e">
        <f>#REF!</f>
        <v>#REF!</v>
      </c>
    </row>
    <row r="101" spans="1:8" hidden="1" x14ac:dyDescent="0.25">
      <c r="A101" s="12" t="s">
        <v>174</v>
      </c>
      <c r="B101" s="6" t="s">
        <v>176</v>
      </c>
      <c r="C101" s="6">
        <f>'wensen Strycker'!D101</f>
        <v>2</v>
      </c>
      <c r="D101" s="6">
        <f>'wensen Strycker'!G101</f>
        <v>20</v>
      </c>
      <c r="E101" s="6">
        <f>'wensen Kartsana'!D101</f>
        <v>2</v>
      </c>
      <c r="F101" s="6">
        <f>'wensen Kartsana'!G101</f>
        <v>20</v>
      </c>
      <c r="G101" s="1" t="e">
        <f>#REF!</f>
        <v>#REF!</v>
      </c>
      <c r="H101" s="1" t="e">
        <f>#REF!</f>
        <v>#REF!</v>
      </c>
    </row>
    <row r="102" spans="1:8" ht="25.5" hidden="1" x14ac:dyDescent="0.25">
      <c r="A102" s="12" t="s">
        <v>179</v>
      </c>
      <c r="B102" s="11" t="s">
        <v>254</v>
      </c>
      <c r="C102" s="6">
        <f>'wensen Strycker'!D102</f>
        <v>2</v>
      </c>
      <c r="D102" s="6">
        <f>'wensen Strycker'!G102</f>
        <v>20</v>
      </c>
      <c r="E102" s="6">
        <f>'wensen Kartsana'!D102</f>
        <v>2</v>
      </c>
      <c r="F102" s="6">
        <f>'wensen Kartsana'!G102</f>
        <v>20</v>
      </c>
      <c r="G102" s="1" t="e">
        <f>#REF!</f>
        <v>#REF!</v>
      </c>
      <c r="H102" s="1" t="e">
        <f>#REF!</f>
        <v>#REF!</v>
      </c>
    </row>
    <row r="103" spans="1:8" ht="38.25" hidden="1" x14ac:dyDescent="0.25">
      <c r="A103" s="12" t="s">
        <v>180</v>
      </c>
      <c r="B103" s="11" t="s">
        <v>253</v>
      </c>
      <c r="C103" s="6">
        <f>'wensen Strycker'!D103</f>
        <v>3</v>
      </c>
      <c r="D103" s="6">
        <f>'wensen Strycker'!G103</f>
        <v>30</v>
      </c>
      <c r="E103" s="6">
        <f>'wensen Kartsana'!D103</f>
        <v>3</v>
      </c>
      <c r="F103" s="6">
        <f>'wensen Kartsana'!G103</f>
        <v>30</v>
      </c>
      <c r="G103" s="1" t="e">
        <f>#REF!</f>
        <v>#REF!</v>
      </c>
      <c r="H103" s="1" t="e">
        <f>#REF!</f>
        <v>#REF!</v>
      </c>
    </row>
    <row r="104" spans="1:8" ht="38.25" hidden="1" x14ac:dyDescent="0.2">
      <c r="A104" s="12" t="s">
        <v>181</v>
      </c>
      <c r="B104" s="8" t="s">
        <v>270</v>
      </c>
      <c r="C104" s="6">
        <f>'wensen Strycker'!D104</f>
        <v>3</v>
      </c>
      <c r="D104" s="6">
        <f>'wensen Strycker'!G104</f>
        <v>30</v>
      </c>
      <c r="E104" s="6">
        <f>'wensen Kartsana'!D104</f>
        <v>3</v>
      </c>
      <c r="F104" s="6">
        <f>'wensen Kartsana'!G104</f>
        <v>21</v>
      </c>
      <c r="G104" s="1" t="e">
        <f>#REF!</f>
        <v>#REF!</v>
      </c>
      <c r="H104" s="1" t="e">
        <f>#REF!</f>
        <v>#REF!</v>
      </c>
    </row>
    <row r="105" spans="1:8" ht="51" hidden="1" x14ac:dyDescent="0.25">
      <c r="A105" s="12" t="s">
        <v>182</v>
      </c>
      <c r="B105" s="11" t="s">
        <v>252</v>
      </c>
      <c r="C105" s="6">
        <f>'wensen Strycker'!D105</f>
        <v>3</v>
      </c>
      <c r="D105" s="6">
        <f>'wensen Strycker'!G105</f>
        <v>30</v>
      </c>
      <c r="E105" s="6">
        <f>'wensen Kartsana'!D105</f>
        <v>3</v>
      </c>
      <c r="F105" s="6">
        <f>'wensen Kartsana'!G105</f>
        <v>30</v>
      </c>
      <c r="G105" s="1" t="e">
        <f>#REF!</f>
        <v>#REF!</v>
      </c>
      <c r="H105" s="1" t="e">
        <f>#REF!</f>
        <v>#REF!</v>
      </c>
    </row>
    <row r="106" spans="1:8" ht="25.5" hidden="1" x14ac:dyDescent="0.25">
      <c r="A106" s="12" t="s">
        <v>286</v>
      </c>
      <c r="B106" s="11" t="s">
        <v>251</v>
      </c>
      <c r="C106" s="6">
        <f>'wensen Strycker'!D106</f>
        <v>3</v>
      </c>
      <c r="D106" s="6">
        <f>'wensen Strycker'!G106</f>
        <v>30</v>
      </c>
      <c r="E106" s="6">
        <f>'wensen Kartsana'!D106</f>
        <v>3</v>
      </c>
      <c r="F106" s="6">
        <f>'wensen Kartsana'!G106</f>
        <v>30</v>
      </c>
      <c r="G106" s="1" t="e">
        <f>#REF!</f>
        <v>#REF!</v>
      </c>
      <c r="H106" s="1" t="e">
        <f>#REF!</f>
        <v>#REF!</v>
      </c>
    </row>
    <row r="107" spans="1:8" ht="38.25" hidden="1" x14ac:dyDescent="0.25">
      <c r="A107" s="12" t="s">
        <v>183</v>
      </c>
      <c r="B107" s="6" t="s">
        <v>186</v>
      </c>
      <c r="C107" s="6">
        <f>'wensen Strycker'!D107</f>
        <v>3</v>
      </c>
      <c r="D107" s="6">
        <f>'wensen Strycker'!G107</f>
        <v>30</v>
      </c>
      <c r="E107" s="6">
        <f>'wensen Kartsana'!D107</f>
        <v>3</v>
      </c>
      <c r="F107" s="6">
        <f>'wensen Kartsana'!G107</f>
        <v>30</v>
      </c>
      <c r="G107" s="1" t="e">
        <f>#REF!</f>
        <v>#REF!</v>
      </c>
      <c r="H107" s="1" t="e">
        <f>#REF!</f>
        <v>#REF!</v>
      </c>
    </row>
    <row r="108" spans="1:8" ht="25.5" hidden="1" x14ac:dyDescent="0.25">
      <c r="A108" s="12" t="s">
        <v>184</v>
      </c>
      <c r="B108" s="6" t="s">
        <v>188</v>
      </c>
      <c r="C108" s="6">
        <f>'wensen Strycker'!D108</f>
        <v>3</v>
      </c>
      <c r="D108" s="6">
        <f>'wensen Strycker'!G108</f>
        <v>21</v>
      </c>
      <c r="E108" s="6">
        <f>'wensen Kartsana'!D108</f>
        <v>3</v>
      </c>
      <c r="F108" s="6">
        <f>'wensen Kartsana'!G108</f>
        <v>0</v>
      </c>
      <c r="G108" s="1" t="e">
        <f>#REF!</f>
        <v>#REF!</v>
      </c>
      <c r="H108" s="1" t="e">
        <f>#REF!</f>
        <v>#REF!</v>
      </c>
    </row>
    <row r="109" spans="1:8" ht="25.5" hidden="1" x14ac:dyDescent="0.25">
      <c r="A109" s="12" t="s">
        <v>185</v>
      </c>
      <c r="B109" s="6" t="s">
        <v>190</v>
      </c>
      <c r="C109" s="6">
        <f>'wensen Strycker'!D109</f>
        <v>3</v>
      </c>
      <c r="D109" s="6">
        <f>'wensen Strycker'!G109</f>
        <v>30</v>
      </c>
      <c r="E109" s="6">
        <f>'wensen Kartsana'!D109</f>
        <v>3</v>
      </c>
      <c r="F109" s="6">
        <f>'wensen Kartsana'!G109</f>
        <v>30</v>
      </c>
      <c r="G109" s="1" t="e">
        <f>#REF!</f>
        <v>#REF!</v>
      </c>
      <c r="H109" s="1" t="e">
        <f>#REF!</f>
        <v>#REF!</v>
      </c>
    </row>
    <row r="110" spans="1:8" ht="38.25" hidden="1" x14ac:dyDescent="0.25">
      <c r="A110" s="12" t="s">
        <v>187</v>
      </c>
      <c r="B110" s="6" t="s">
        <v>192</v>
      </c>
      <c r="C110" s="6">
        <f>'wensen Strycker'!D110</f>
        <v>3</v>
      </c>
      <c r="D110" s="6">
        <f>'wensen Strycker'!G110</f>
        <v>30</v>
      </c>
      <c r="E110" s="6">
        <f>'wensen Kartsana'!D110</f>
        <v>3</v>
      </c>
      <c r="F110" s="6">
        <f>'wensen Kartsana'!G110</f>
        <v>30</v>
      </c>
      <c r="G110" s="1" t="e">
        <f>#REF!</f>
        <v>#REF!</v>
      </c>
      <c r="H110" s="1" t="e">
        <f>#REF!</f>
        <v>#REF!</v>
      </c>
    </row>
    <row r="111" spans="1:8" ht="38.25" hidden="1" x14ac:dyDescent="0.25">
      <c r="A111" s="12" t="s">
        <v>189</v>
      </c>
      <c r="B111" s="6" t="s">
        <v>310</v>
      </c>
      <c r="C111" s="6">
        <f>'wensen Strycker'!D111</f>
        <v>3</v>
      </c>
      <c r="D111" s="6">
        <f>'wensen Strycker'!G111</f>
        <v>30</v>
      </c>
      <c r="E111" s="6">
        <f>'wensen Kartsana'!D111</f>
        <v>3</v>
      </c>
      <c r="F111" s="6">
        <f>'wensen Kartsana'!G111</f>
        <v>30</v>
      </c>
      <c r="G111" s="1" t="e">
        <f>#REF!</f>
        <v>#REF!</v>
      </c>
      <c r="H111" s="1" t="e">
        <f>#REF!</f>
        <v>#REF!</v>
      </c>
    </row>
    <row r="112" spans="1:8" ht="25.5" hidden="1" x14ac:dyDescent="0.25">
      <c r="A112" s="12" t="s">
        <v>191</v>
      </c>
      <c r="B112" s="6" t="s">
        <v>195</v>
      </c>
      <c r="C112" s="6">
        <f>'wensen Strycker'!D112</f>
        <v>3</v>
      </c>
      <c r="D112" s="6">
        <f>'wensen Strycker'!G112</f>
        <v>30</v>
      </c>
      <c r="E112" s="6">
        <f>'wensen Kartsana'!D112</f>
        <v>3</v>
      </c>
      <c r="F112" s="6">
        <f>'wensen Kartsana'!G112</f>
        <v>30</v>
      </c>
      <c r="G112" s="1" t="e">
        <f>#REF!</f>
        <v>#REF!</v>
      </c>
      <c r="H112" s="1" t="e">
        <f>#REF!</f>
        <v>#REF!</v>
      </c>
    </row>
    <row r="113" spans="1:8" ht="25.5" hidden="1" x14ac:dyDescent="0.25">
      <c r="A113" s="12" t="s">
        <v>193</v>
      </c>
      <c r="B113" s="6" t="s">
        <v>197</v>
      </c>
      <c r="C113" s="6">
        <f>'wensen Strycker'!D113</f>
        <v>3</v>
      </c>
      <c r="D113" s="6">
        <f>'wensen Strycker'!G113</f>
        <v>30</v>
      </c>
      <c r="E113" s="6">
        <f>'wensen Kartsana'!D113</f>
        <v>3</v>
      </c>
      <c r="F113" s="6">
        <f>'wensen Kartsana'!G113</f>
        <v>30</v>
      </c>
      <c r="G113" s="1" t="e">
        <f>#REF!</f>
        <v>#REF!</v>
      </c>
      <c r="H113" s="1" t="e">
        <f>#REF!</f>
        <v>#REF!</v>
      </c>
    </row>
    <row r="114" spans="1:8" ht="25.5" hidden="1" x14ac:dyDescent="0.25">
      <c r="A114" s="12" t="s">
        <v>194</v>
      </c>
      <c r="B114" s="6" t="s">
        <v>199</v>
      </c>
      <c r="C114" s="6">
        <f>'wensen Strycker'!D114</f>
        <v>4</v>
      </c>
      <c r="D114" s="6">
        <f>'wensen Strycker'!G114</f>
        <v>40</v>
      </c>
      <c r="E114" s="6">
        <f>'wensen Kartsana'!D114</f>
        <v>4</v>
      </c>
      <c r="F114" s="6">
        <f>'wensen Kartsana'!G114</f>
        <v>40</v>
      </c>
      <c r="G114" s="1" t="e">
        <f>#REF!</f>
        <v>#REF!</v>
      </c>
      <c r="H114" s="1" t="e">
        <f>#REF!</f>
        <v>#REF!</v>
      </c>
    </row>
    <row r="115" spans="1:8" ht="89.25" hidden="1" x14ac:dyDescent="0.25">
      <c r="A115" s="12" t="s">
        <v>196</v>
      </c>
      <c r="B115" s="11" t="s">
        <v>248</v>
      </c>
      <c r="C115" s="6">
        <f>'wensen Strycker'!D115</f>
        <v>2</v>
      </c>
      <c r="D115" s="6">
        <f>'wensen Strycker'!G115</f>
        <v>20</v>
      </c>
      <c r="E115" s="6">
        <f>'wensen Kartsana'!D115</f>
        <v>2</v>
      </c>
      <c r="F115" s="6">
        <f>'wensen Kartsana'!G115</f>
        <v>20</v>
      </c>
      <c r="G115" s="1" t="e">
        <f>#REF!</f>
        <v>#REF!</v>
      </c>
      <c r="H115" s="1" t="e">
        <f>#REF!</f>
        <v>#REF!</v>
      </c>
    </row>
    <row r="116" spans="1:8" ht="25.5" hidden="1" x14ac:dyDescent="0.25">
      <c r="A116" s="12" t="s">
        <v>198</v>
      </c>
      <c r="B116" s="6" t="s">
        <v>249</v>
      </c>
      <c r="C116" s="6">
        <f>'wensen Strycker'!D116</f>
        <v>2</v>
      </c>
      <c r="D116" s="6">
        <f>'wensen Strycker'!G116</f>
        <v>20</v>
      </c>
      <c r="E116" s="6">
        <f>'wensen Kartsana'!D116</f>
        <v>2</v>
      </c>
      <c r="F116" s="6">
        <f>'wensen Kartsana'!G116</f>
        <v>20</v>
      </c>
      <c r="G116" s="1" t="e">
        <f>#REF!</f>
        <v>#REF!</v>
      </c>
      <c r="H116" s="1" t="e">
        <f>#REF!</f>
        <v>#REF!</v>
      </c>
    </row>
    <row r="117" spans="1:8" ht="63.75" hidden="1" x14ac:dyDescent="0.25">
      <c r="A117" s="12" t="s">
        <v>200</v>
      </c>
      <c r="B117" s="6" t="s">
        <v>204</v>
      </c>
      <c r="C117" s="6">
        <f>'wensen Strycker'!D117</f>
        <v>3</v>
      </c>
      <c r="D117" s="6">
        <f>'wensen Strycker'!G117</f>
        <v>30</v>
      </c>
      <c r="E117" s="6">
        <f>'wensen Kartsana'!D117</f>
        <v>3</v>
      </c>
      <c r="F117" s="6">
        <f>'wensen Kartsana'!G117</f>
        <v>30</v>
      </c>
      <c r="G117" s="1" t="e">
        <f>#REF!</f>
        <v>#REF!</v>
      </c>
      <c r="H117" s="1" t="e">
        <f>#REF!</f>
        <v>#REF!</v>
      </c>
    </row>
    <row r="118" spans="1:8" ht="38.25" hidden="1" x14ac:dyDescent="0.25">
      <c r="A118" s="12" t="s">
        <v>201</v>
      </c>
      <c r="B118" s="6" t="s">
        <v>206</v>
      </c>
      <c r="C118" s="6">
        <f>'wensen Strycker'!D118</f>
        <v>3</v>
      </c>
      <c r="D118" s="6">
        <f>'wensen Strycker'!G118</f>
        <v>30</v>
      </c>
      <c r="E118" s="6">
        <f>'wensen Kartsana'!D118</f>
        <v>3</v>
      </c>
      <c r="F118" s="6">
        <f>'wensen Kartsana'!G118</f>
        <v>30</v>
      </c>
      <c r="G118" s="1" t="e">
        <f>#REF!</f>
        <v>#REF!</v>
      </c>
      <c r="H118" s="1" t="e">
        <f>#REF!</f>
        <v>#REF!</v>
      </c>
    </row>
    <row r="119" spans="1:8" ht="25.5" hidden="1" x14ac:dyDescent="0.25">
      <c r="A119" s="12" t="s">
        <v>202</v>
      </c>
      <c r="B119" s="6" t="s">
        <v>208</v>
      </c>
      <c r="C119" s="6">
        <f>'wensen Strycker'!D119</f>
        <v>3</v>
      </c>
      <c r="D119" s="6">
        <f>'wensen Strycker'!G119</f>
        <v>30</v>
      </c>
      <c r="E119" s="6">
        <f>'wensen Kartsana'!D119</f>
        <v>3</v>
      </c>
      <c r="F119" s="6">
        <f>'wensen Kartsana'!G119</f>
        <v>0</v>
      </c>
      <c r="G119" s="1" t="e">
        <f>#REF!</f>
        <v>#REF!</v>
      </c>
      <c r="H119" s="1" t="e">
        <f>#REF!</f>
        <v>#REF!</v>
      </c>
    </row>
    <row r="120" spans="1:8" ht="25.5" hidden="1" x14ac:dyDescent="0.25">
      <c r="A120" s="12" t="s">
        <v>203</v>
      </c>
      <c r="B120" s="6" t="s">
        <v>210</v>
      </c>
      <c r="C120" s="6">
        <f>'wensen Strycker'!D120</f>
        <v>2</v>
      </c>
      <c r="D120" s="6">
        <f>'wensen Strycker'!G120</f>
        <v>20</v>
      </c>
      <c r="E120" s="6">
        <f>'wensen Kartsana'!D120</f>
        <v>2</v>
      </c>
      <c r="F120" s="6">
        <f>'wensen Kartsana'!G120</f>
        <v>20</v>
      </c>
      <c r="G120" s="1" t="e">
        <f>#REF!</f>
        <v>#REF!</v>
      </c>
      <c r="H120" s="1" t="e">
        <f>#REF!</f>
        <v>#REF!</v>
      </c>
    </row>
    <row r="121" spans="1:8" hidden="1" x14ac:dyDescent="0.25">
      <c r="A121" s="12" t="s">
        <v>205</v>
      </c>
      <c r="B121" s="6" t="s">
        <v>212</v>
      </c>
      <c r="C121" s="6">
        <f>'wensen Strycker'!D121</f>
        <v>2</v>
      </c>
      <c r="D121" s="6">
        <f>'wensen Strycker'!G121</f>
        <v>20</v>
      </c>
      <c r="E121" s="6">
        <f>'wensen Kartsana'!D121</f>
        <v>2</v>
      </c>
      <c r="F121" s="6">
        <f>'wensen Kartsana'!G121</f>
        <v>20</v>
      </c>
      <c r="G121" s="1" t="e">
        <f>#REF!</f>
        <v>#REF!</v>
      </c>
      <c r="H121" s="1" t="e">
        <f>#REF!</f>
        <v>#REF!</v>
      </c>
    </row>
    <row r="122" spans="1:8" hidden="1" x14ac:dyDescent="0.25">
      <c r="A122" s="12" t="s">
        <v>207</v>
      </c>
      <c r="B122" s="6" t="s">
        <v>214</v>
      </c>
      <c r="C122" s="6">
        <f>'wensen Strycker'!D122</f>
        <v>2</v>
      </c>
      <c r="D122" s="6">
        <f>'wensen Strycker'!G122</f>
        <v>20</v>
      </c>
      <c r="E122" s="6">
        <f>'wensen Kartsana'!D122</f>
        <v>2</v>
      </c>
      <c r="F122" s="6">
        <f>'wensen Kartsana'!G122</f>
        <v>20</v>
      </c>
      <c r="G122" s="1" t="e">
        <f>#REF!</f>
        <v>#REF!</v>
      </c>
      <c r="H122" s="1" t="e">
        <f>#REF!</f>
        <v>#REF!</v>
      </c>
    </row>
    <row r="123" spans="1:8" hidden="1" x14ac:dyDescent="0.25">
      <c r="A123" s="12" t="s">
        <v>209</v>
      </c>
      <c r="B123" s="6" t="s">
        <v>216</v>
      </c>
      <c r="C123" s="6">
        <f>'wensen Strycker'!D123</f>
        <v>2</v>
      </c>
      <c r="D123" s="6">
        <f>'wensen Strycker'!G123</f>
        <v>20</v>
      </c>
      <c r="E123" s="6">
        <f>'wensen Kartsana'!D123</f>
        <v>2</v>
      </c>
      <c r="F123" s="6">
        <f>'wensen Kartsana'!G123</f>
        <v>20</v>
      </c>
      <c r="G123" s="1" t="e">
        <f>#REF!</f>
        <v>#REF!</v>
      </c>
      <c r="H123" s="1" t="e">
        <f>#REF!</f>
        <v>#REF!</v>
      </c>
    </row>
    <row r="124" spans="1:8" ht="38.25" hidden="1" x14ac:dyDescent="0.25">
      <c r="A124" s="12" t="s">
        <v>211</v>
      </c>
      <c r="B124" s="6" t="s">
        <v>218</v>
      </c>
      <c r="C124" s="6">
        <f>'wensen Strycker'!D124</f>
        <v>4</v>
      </c>
      <c r="D124" s="6">
        <f>'wensen Strycker'!G124</f>
        <v>40</v>
      </c>
      <c r="E124" s="6">
        <f>'wensen Kartsana'!D124</f>
        <v>4</v>
      </c>
      <c r="F124" s="6">
        <f>'wensen Kartsana'!G124</f>
        <v>40</v>
      </c>
      <c r="G124" s="1" t="e">
        <f>#REF!</f>
        <v>#REF!</v>
      </c>
      <c r="H124" s="1" t="e">
        <f>#REF!</f>
        <v>#REF!</v>
      </c>
    </row>
    <row r="125" spans="1:8" hidden="1" x14ac:dyDescent="0.25">
      <c r="A125" s="12" t="s">
        <v>213</v>
      </c>
      <c r="B125" s="6" t="s">
        <v>220</v>
      </c>
      <c r="C125" s="6">
        <f>'wensen Strycker'!D125</f>
        <v>3</v>
      </c>
      <c r="D125" s="6">
        <f>'wensen Strycker'!G125</f>
        <v>30</v>
      </c>
      <c r="E125" s="6">
        <f>'wensen Kartsana'!D125</f>
        <v>3</v>
      </c>
      <c r="F125" s="6">
        <f>'wensen Kartsana'!G125</f>
        <v>30</v>
      </c>
      <c r="G125" s="1" t="e">
        <f>#REF!</f>
        <v>#REF!</v>
      </c>
      <c r="H125" s="1" t="e">
        <f>#REF!</f>
        <v>#REF!</v>
      </c>
    </row>
    <row r="126" spans="1:8" ht="25.5" hidden="1" x14ac:dyDescent="0.25">
      <c r="A126" s="12" t="s">
        <v>215</v>
      </c>
      <c r="B126" s="6" t="s">
        <v>222</v>
      </c>
      <c r="C126" s="6">
        <f>'wensen Strycker'!D126</f>
        <v>2</v>
      </c>
      <c r="D126" s="6">
        <f>'wensen Strycker'!G126</f>
        <v>20</v>
      </c>
      <c r="E126" s="6">
        <f>'wensen Kartsana'!D126</f>
        <v>2</v>
      </c>
      <c r="F126" s="6">
        <f>'wensen Kartsana'!G126</f>
        <v>20</v>
      </c>
      <c r="G126" s="1" t="e">
        <f>#REF!</f>
        <v>#REF!</v>
      </c>
      <c r="H126" s="1" t="e">
        <f>#REF!</f>
        <v>#REF!</v>
      </c>
    </row>
    <row r="127" spans="1:8" ht="63.75" hidden="1" x14ac:dyDescent="0.25">
      <c r="A127" s="12" t="s">
        <v>217</v>
      </c>
      <c r="B127" s="11" t="s">
        <v>250</v>
      </c>
      <c r="C127" s="6">
        <f>'wensen Strycker'!D127</f>
        <v>3</v>
      </c>
      <c r="D127" s="6">
        <f>'wensen Strycker'!G127</f>
        <v>30</v>
      </c>
      <c r="E127" s="6">
        <f>'wensen Kartsana'!D127</f>
        <v>3</v>
      </c>
      <c r="F127" s="6">
        <f>'wensen Kartsana'!G127</f>
        <v>30</v>
      </c>
      <c r="G127" s="1" t="e">
        <f>#REF!</f>
        <v>#REF!</v>
      </c>
      <c r="H127" s="1" t="e">
        <f>#REF!</f>
        <v>#REF!</v>
      </c>
    </row>
    <row r="128" spans="1:8" ht="25.5" hidden="1" x14ac:dyDescent="0.25">
      <c r="A128" s="12" t="s">
        <v>219</v>
      </c>
      <c r="B128" s="6" t="s">
        <v>225</v>
      </c>
      <c r="C128" s="6">
        <f>'wensen Strycker'!D128</f>
        <v>3</v>
      </c>
      <c r="D128" s="6">
        <f>'wensen Strycker'!G128</f>
        <v>30</v>
      </c>
      <c r="E128" s="6">
        <f>'wensen Kartsana'!D128</f>
        <v>3</v>
      </c>
      <c r="F128" s="6">
        <f>'wensen Kartsana'!G128</f>
        <v>30</v>
      </c>
      <c r="G128" s="1" t="e">
        <f>#REF!</f>
        <v>#REF!</v>
      </c>
      <c r="H128" s="1" t="e">
        <f>#REF!</f>
        <v>#REF!</v>
      </c>
    </row>
    <row r="129" spans="1:8" ht="51" hidden="1" x14ac:dyDescent="0.25">
      <c r="A129" s="12" t="s">
        <v>221</v>
      </c>
      <c r="B129" s="6" t="s">
        <v>227</v>
      </c>
      <c r="C129" s="6">
        <f>'wensen Strycker'!D129</f>
        <v>4</v>
      </c>
      <c r="D129" s="6">
        <f>'wensen Strycker'!G129</f>
        <v>40</v>
      </c>
      <c r="E129" s="6">
        <f>'wensen Kartsana'!D129</f>
        <v>4</v>
      </c>
      <c r="F129" s="6">
        <f>'wensen Kartsana'!G129</f>
        <v>40</v>
      </c>
      <c r="G129" s="1" t="e">
        <f>#REF!</f>
        <v>#REF!</v>
      </c>
      <c r="H129" s="1" t="e">
        <f>#REF!</f>
        <v>#REF!</v>
      </c>
    </row>
    <row r="130" spans="1:8" hidden="1" x14ac:dyDescent="0.25">
      <c r="A130" s="12" t="s">
        <v>223</v>
      </c>
      <c r="B130" s="6" t="s">
        <v>229</v>
      </c>
      <c r="C130" s="6">
        <f>'wensen Strycker'!D130</f>
        <v>3</v>
      </c>
      <c r="D130" s="6">
        <f>'wensen Strycker'!G130</f>
        <v>30</v>
      </c>
      <c r="E130" s="6">
        <f>'wensen Kartsana'!D130</f>
        <v>3</v>
      </c>
      <c r="F130" s="6">
        <f>'wensen Kartsana'!G130</f>
        <v>30</v>
      </c>
      <c r="G130" s="1" t="e">
        <f>#REF!</f>
        <v>#REF!</v>
      </c>
      <c r="H130" s="1" t="e">
        <f>#REF!</f>
        <v>#REF!</v>
      </c>
    </row>
    <row r="131" spans="1:8" ht="25.5" hidden="1" x14ac:dyDescent="0.25">
      <c r="A131" s="12" t="s">
        <v>224</v>
      </c>
      <c r="B131" s="6" t="s">
        <v>231</v>
      </c>
      <c r="C131" s="6">
        <f>'wensen Strycker'!D131</f>
        <v>3</v>
      </c>
      <c r="D131" s="6">
        <f>'wensen Strycker'!G131</f>
        <v>30</v>
      </c>
      <c r="E131" s="6">
        <f>'wensen Kartsana'!D131</f>
        <v>3</v>
      </c>
      <c r="F131" s="6">
        <f>'wensen Kartsana'!G131</f>
        <v>30</v>
      </c>
      <c r="G131" s="1" t="e">
        <f>#REF!</f>
        <v>#REF!</v>
      </c>
      <c r="H131" s="1" t="e">
        <f>#REF!</f>
        <v>#REF!</v>
      </c>
    </row>
    <row r="132" spans="1:8" ht="25.5" hidden="1" x14ac:dyDescent="0.25">
      <c r="A132" s="12" t="s">
        <v>226</v>
      </c>
      <c r="B132" s="6" t="s">
        <v>233</v>
      </c>
      <c r="C132" s="6">
        <f>'wensen Strycker'!D132</f>
        <v>3</v>
      </c>
      <c r="D132" s="6">
        <f>'wensen Strycker'!G132</f>
        <v>30</v>
      </c>
      <c r="E132" s="6">
        <f>'wensen Kartsana'!D132</f>
        <v>3</v>
      </c>
      <c r="F132" s="6">
        <f>'wensen Kartsana'!G132</f>
        <v>30</v>
      </c>
      <c r="G132" s="1" t="e">
        <f>#REF!</f>
        <v>#REF!</v>
      </c>
      <c r="H132" s="1" t="e">
        <f>#REF!</f>
        <v>#REF!</v>
      </c>
    </row>
    <row r="133" spans="1:8" ht="25.5" hidden="1" x14ac:dyDescent="0.25">
      <c r="A133" s="12" t="s">
        <v>228</v>
      </c>
      <c r="B133" s="6" t="s">
        <v>235</v>
      </c>
      <c r="C133" s="6">
        <f>'wensen Strycker'!D133</f>
        <v>2</v>
      </c>
      <c r="D133" s="6">
        <f>'wensen Strycker'!G133</f>
        <v>20</v>
      </c>
      <c r="E133" s="6">
        <f>'wensen Kartsana'!D133</f>
        <v>2</v>
      </c>
      <c r="F133" s="6">
        <f>'wensen Kartsana'!G133</f>
        <v>20</v>
      </c>
      <c r="G133" s="1" t="e">
        <f>#REF!</f>
        <v>#REF!</v>
      </c>
      <c r="H133" s="1" t="e">
        <f>#REF!</f>
        <v>#REF!</v>
      </c>
    </row>
    <row r="134" spans="1:8" hidden="1" x14ac:dyDescent="0.25">
      <c r="A134" s="12" t="s">
        <v>230</v>
      </c>
      <c r="B134" s="6" t="s">
        <v>237</v>
      </c>
      <c r="C134" s="6">
        <f>'wensen Strycker'!D134</f>
        <v>1</v>
      </c>
      <c r="D134" s="6">
        <f>'wensen Strycker'!G134</f>
        <v>10</v>
      </c>
      <c r="E134" s="6">
        <f>'wensen Kartsana'!D134</f>
        <v>1</v>
      </c>
      <c r="F134" s="6">
        <f>'wensen Kartsana'!G134</f>
        <v>10</v>
      </c>
      <c r="G134" s="1" t="e">
        <f>#REF!</f>
        <v>#REF!</v>
      </c>
      <c r="H134" s="1" t="e">
        <f>#REF!</f>
        <v>#REF!</v>
      </c>
    </row>
    <row r="135" spans="1:8" ht="25.5" hidden="1" x14ac:dyDescent="0.25">
      <c r="A135" s="12" t="s">
        <v>232</v>
      </c>
      <c r="B135" s="6" t="s">
        <v>239</v>
      </c>
      <c r="C135" s="6">
        <f>'wensen Strycker'!D135</f>
        <v>3</v>
      </c>
      <c r="D135" s="6">
        <f>'wensen Strycker'!G135</f>
        <v>30</v>
      </c>
      <c r="E135" s="6">
        <f>'wensen Kartsana'!D135</f>
        <v>3</v>
      </c>
      <c r="F135" s="6">
        <f>'wensen Kartsana'!G135</f>
        <v>30</v>
      </c>
      <c r="G135" s="1" t="e">
        <f>#REF!</f>
        <v>#REF!</v>
      </c>
      <c r="H135" s="1" t="e">
        <f>#REF!</f>
        <v>#REF!</v>
      </c>
    </row>
    <row r="136" spans="1:8" ht="25.5" hidden="1" x14ac:dyDescent="0.25">
      <c r="A136" s="12" t="s">
        <v>234</v>
      </c>
      <c r="B136" s="6" t="s">
        <v>241</v>
      </c>
      <c r="C136" s="6">
        <f>'wensen Strycker'!D136</f>
        <v>1</v>
      </c>
      <c r="D136" s="6">
        <f>'wensen Strycker'!G136</f>
        <v>10</v>
      </c>
      <c r="E136" s="6">
        <f>'wensen Kartsana'!D136</f>
        <v>1</v>
      </c>
      <c r="F136" s="6">
        <f>'wensen Kartsana'!G136</f>
        <v>10</v>
      </c>
      <c r="G136" s="1" t="e">
        <f>#REF!</f>
        <v>#REF!</v>
      </c>
      <c r="H136" s="1" t="e">
        <f>#REF!</f>
        <v>#REF!</v>
      </c>
    </row>
    <row r="137" spans="1:8" ht="25.5" hidden="1" x14ac:dyDescent="0.25">
      <c r="A137" s="12" t="s">
        <v>236</v>
      </c>
      <c r="B137" s="6" t="s">
        <v>311</v>
      </c>
      <c r="C137" s="6">
        <f>'wensen Strycker'!D137</f>
        <v>3</v>
      </c>
      <c r="D137" s="6">
        <f>'wensen Strycker'!G137</f>
        <v>30</v>
      </c>
      <c r="E137" s="6">
        <f>'wensen Kartsana'!D137</f>
        <v>3</v>
      </c>
      <c r="F137" s="6">
        <f>'wensen Kartsana'!G137</f>
        <v>30</v>
      </c>
      <c r="G137" s="1" t="e">
        <f>#REF!</f>
        <v>#REF!</v>
      </c>
      <c r="H137" s="1" t="e">
        <f>#REF!</f>
        <v>#REF!</v>
      </c>
    </row>
    <row r="138" spans="1:8" hidden="1" x14ac:dyDescent="0.25">
      <c r="A138" s="12" t="s">
        <v>238</v>
      </c>
      <c r="B138" s="6" t="s">
        <v>244</v>
      </c>
      <c r="C138" s="6">
        <f>'wensen Strycker'!D138</f>
        <v>3</v>
      </c>
      <c r="D138" s="6">
        <f>'wensen Strycker'!G138</f>
        <v>30</v>
      </c>
      <c r="E138" s="6">
        <f>'wensen Kartsana'!D138</f>
        <v>3</v>
      </c>
      <c r="F138" s="6">
        <f>'wensen Kartsana'!G138</f>
        <v>30</v>
      </c>
      <c r="G138" s="1" t="e">
        <f>#REF!</f>
        <v>#REF!</v>
      </c>
      <c r="H138" s="1" t="e">
        <f>#REF!</f>
        <v>#REF!</v>
      </c>
    </row>
    <row r="139" spans="1:8" ht="25.5" hidden="1" x14ac:dyDescent="0.25">
      <c r="A139" s="12" t="s">
        <v>240</v>
      </c>
      <c r="B139" s="6" t="s">
        <v>315</v>
      </c>
      <c r="C139" s="6">
        <f>'wensen Strycker'!D139</f>
        <v>3</v>
      </c>
      <c r="D139" s="6">
        <f>'wensen Strycker'!G139</f>
        <v>30</v>
      </c>
      <c r="E139" s="6">
        <f>'wensen Kartsana'!D139</f>
        <v>3</v>
      </c>
      <c r="F139" s="6">
        <f>'wensen Kartsana'!G139</f>
        <v>30</v>
      </c>
      <c r="G139" s="1" t="e">
        <f>#REF!</f>
        <v>#REF!</v>
      </c>
      <c r="H139" s="1" t="e">
        <f>#REF!</f>
        <v>#REF!</v>
      </c>
    </row>
    <row r="140" spans="1:8" hidden="1" x14ac:dyDescent="0.25">
      <c r="A140" s="12" t="s">
        <v>242</v>
      </c>
      <c r="B140" s="6" t="s">
        <v>245</v>
      </c>
      <c r="C140" s="6">
        <f>'wensen Strycker'!D140</f>
        <v>2</v>
      </c>
      <c r="D140" s="6">
        <f>'wensen Strycker'!G140</f>
        <v>20</v>
      </c>
      <c r="E140" s="6">
        <f>'wensen Kartsana'!D140</f>
        <v>2</v>
      </c>
      <c r="F140" s="6">
        <f>'wensen Kartsana'!G140</f>
        <v>20</v>
      </c>
      <c r="G140" s="1" t="e">
        <f>#REF!</f>
        <v>#REF!</v>
      </c>
      <c r="H140" s="1" t="e">
        <f>#REF!</f>
        <v>#REF!</v>
      </c>
    </row>
    <row r="141" spans="1:8" ht="25.5" hidden="1" x14ac:dyDescent="0.25">
      <c r="A141" s="12" t="s">
        <v>243</v>
      </c>
      <c r="B141" s="6" t="s">
        <v>246</v>
      </c>
      <c r="C141" s="6">
        <f>'wensen Strycker'!D141</f>
        <v>2</v>
      </c>
      <c r="D141" s="6">
        <f>'wensen Strycker'!G141</f>
        <v>20</v>
      </c>
      <c r="E141" s="6">
        <f>'wensen Kartsana'!D141</f>
        <v>2</v>
      </c>
      <c r="F141" s="6">
        <f>'wensen Kartsana'!G141</f>
        <v>20</v>
      </c>
      <c r="G141" s="1" t="e">
        <f>#REF!</f>
        <v>#REF!</v>
      </c>
      <c r="H141" s="1" t="e">
        <f>#REF!</f>
        <v>#REF!</v>
      </c>
    </row>
    <row r="142" spans="1:8" x14ac:dyDescent="0.25">
      <c r="A142" s="16">
        <v>8</v>
      </c>
      <c r="B142" s="17" t="s">
        <v>299</v>
      </c>
      <c r="C142" s="6"/>
      <c r="D142" s="6"/>
      <c r="E142" s="6"/>
      <c r="F142" s="6"/>
      <c r="G142" s="1" t="e">
        <f>#REF!</f>
        <v>#REF!</v>
      </c>
      <c r="H142" s="1" t="e">
        <f>#REF!</f>
        <v>#REF!</v>
      </c>
    </row>
    <row r="143" spans="1:8" ht="63.75" x14ac:dyDescent="0.25">
      <c r="A143" s="10" t="s">
        <v>271</v>
      </c>
      <c r="B143" s="10" t="s">
        <v>300</v>
      </c>
      <c r="C143" s="6">
        <f>'wensen Strycker'!D143</f>
        <v>4</v>
      </c>
      <c r="D143" s="6">
        <f>'wensen Strycker'!G143</f>
        <v>40</v>
      </c>
      <c r="E143" s="6">
        <f>'wensen Kartsana'!D143</f>
        <v>4</v>
      </c>
      <c r="F143" s="6">
        <f>'wensen Kartsana'!G143</f>
        <v>16</v>
      </c>
      <c r="G143" s="1" t="e">
        <f>#REF!</f>
        <v>#REF!</v>
      </c>
      <c r="H143" s="1" t="e">
        <f>#REF!</f>
        <v>#REF!</v>
      </c>
    </row>
    <row r="144" spans="1:8" ht="102" x14ac:dyDescent="0.25">
      <c r="A144" s="10" t="s">
        <v>272</v>
      </c>
      <c r="B144" s="10" t="s">
        <v>301</v>
      </c>
      <c r="C144" s="6">
        <f>'wensen Strycker'!D144</f>
        <v>3</v>
      </c>
      <c r="D144" s="6">
        <f>'wensen Strycker'!G144</f>
        <v>30</v>
      </c>
      <c r="E144" s="6">
        <f>'wensen Kartsana'!D144</f>
        <v>3</v>
      </c>
      <c r="F144" s="6">
        <f>'wensen Kartsana'!G144</f>
        <v>12</v>
      </c>
      <c r="G144" s="7" t="e">
        <f>#REF!</f>
        <v>#REF!</v>
      </c>
      <c r="H144" s="7" t="e">
        <f>#REF!</f>
        <v>#REF!</v>
      </c>
    </row>
    <row r="145" spans="1:8" ht="38.25" x14ac:dyDescent="0.25">
      <c r="A145" s="10" t="s">
        <v>273</v>
      </c>
      <c r="B145" s="10" t="s">
        <v>302</v>
      </c>
      <c r="C145" s="6">
        <f>'wensen Strycker'!D145</f>
        <v>3</v>
      </c>
      <c r="D145" s="6">
        <f>'wensen Strycker'!G145</f>
        <v>30</v>
      </c>
      <c r="E145" s="6">
        <f>'wensen Kartsana'!D145</f>
        <v>3</v>
      </c>
      <c r="F145" s="6">
        <f>'wensen Kartsana'!G145</f>
        <v>21</v>
      </c>
      <c r="G145" s="7" t="e">
        <f>#REF!</f>
        <v>#REF!</v>
      </c>
      <c r="H145" s="7" t="e">
        <f>#REF!</f>
        <v>#REF!</v>
      </c>
    </row>
    <row r="146" spans="1:8" ht="25.5" x14ac:dyDescent="0.25">
      <c r="A146" s="10" t="s">
        <v>274</v>
      </c>
      <c r="B146" s="10" t="s">
        <v>275</v>
      </c>
      <c r="C146" s="6">
        <f>'wensen Strycker'!D146</f>
        <v>4</v>
      </c>
      <c r="D146" s="6">
        <f>'wensen Strycker'!G146</f>
        <v>40</v>
      </c>
      <c r="E146" s="6">
        <f>'wensen Kartsana'!D146</f>
        <v>4</v>
      </c>
      <c r="F146" s="6">
        <f>'wensen Kartsana'!G146</f>
        <v>40</v>
      </c>
      <c r="G146" s="7" t="e">
        <f>#REF!</f>
        <v>#REF!</v>
      </c>
      <c r="H146" s="7" t="e">
        <f>#REF!</f>
        <v>#REF!</v>
      </c>
    </row>
    <row r="147" spans="1:8" ht="38.25" x14ac:dyDescent="0.25">
      <c r="A147" s="10" t="s">
        <v>276</v>
      </c>
      <c r="B147" s="10" t="s">
        <v>303</v>
      </c>
      <c r="C147" s="6">
        <f>'wensen Strycker'!D147</f>
        <v>3</v>
      </c>
      <c r="D147" s="6">
        <f>'wensen Strycker'!G147</f>
        <v>21</v>
      </c>
      <c r="E147" s="6">
        <f>'wensen Kartsana'!D147</f>
        <v>3</v>
      </c>
      <c r="F147" s="6">
        <f>'wensen Kartsana'!G147</f>
        <v>21</v>
      </c>
      <c r="G147" s="7" t="e">
        <f>#REF!</f>
        <v>#REF!</v>
      </c>
      <c r="H147" s="7" t="e">
        <f>#REF!</f>
        <v>#REF!</v>
      </c>
    </row>
    <row r="148" spans="1:8" x14ac:dyDescent="0.25">
      <c r="A148" s="10" t="s">
        <v>278</v>
      </c>
      <c r="B148" s="10" t="s">
        <v>277</v>
      </c>
      <c r="C148" s="6">
        <f>'wensen Strycker'!D148</f>
        <v>3</v>
      </c>
      <c r="D148" s="6">
        <f>'wensen Strycker'!G148</f>
        <v>21</v>
      </c>
      <c r="E148" s="6">
        <f>'wensen Kartsana'!D148</f>
        <v>3</v>
      </c>
      <c r="F148" s="6">
        <f>'wensen Kartsana'!G148</f>
        <v>30</v>
      </c>
      <c r="G148" s="7" t="e">
        <f>#REF!</f>
        <v>#REF!</v>
      </c>
      <c r="H148" s="7" t="e">
        <f>#REF!</f>
        <v>#REF!</v>
      </c>
    </row>
    <row r="149" spans="1:8" ht="76.5" x14ac:dyDescent="0.25">
      <c r="A149" s="10" t="s">
        <v>279</v>
      </c>
      <c r="B149" s="15" t="s">
        <v>281</v>
      </c>
      <c r="C149" s="6">
        <f>'wensen Strycker'!D149</f>
        <v>4</v>
      </c>
      <c r="D149" s="6">
        <f>'wensen Strycker'!G149</f>
        <v>40</v>
      </c>
      <c r="E149" s="6">
        <f>'wensen Kartsana'!D149</f>
        <v>4</v>
      </c>
      <c r="F149" s="6">
        <f>'wensen Kartsana'!G149</f>
        <v>28</v>
      </c>
      <c r="G149" s="7" t="e">
        <f>#REF!</f>
        <v>#REF!</v>
      </c>
      <c r="H149" s="7" t="e">
        <f>#REF!</f>
        <v>#REF!</v>
      </c>
    </row>
    <row r="150" spans="1:8" s="7" customFormat="1" x14ac:dyDescent="0.25">
      <c r="A150" s="10" t="s">
        <v>304</v>
      </c>
      <c r="B150" s="10" t="s">
        <v>280</v>
      </c>
      <c r="C150" s="6">
        <f>'wensen Strycker'!D150</f>
        <v>2</v>
      </c>
      <c r="D150" s="6">
        <f>'wensen Strycker'!G150</f>
        <v>20</v>
      </c>
      <c r="E150" s="6">
        <f>'wensen Kartsana'!D150</f>
        <v>2</v>
      </c>
      <c r="F150" s="6">
        <f>'wensen Kartsana'!G150</f>
        <v>8</v>
      </c>
      <c r="G150" s="7" t="e">
        <f>#REF!</f>
        <v>#REF!</v>
      </c>
      <c r="H150" s="7" t="e">
        <f>#REF!</f>
        <v>#REF!</v>
      </c>
    </row>
    <row r="151" spans="1:8" s="7" customFormat="1" ht="25.5" x14ac:dyDescent="0.25">
      <c r="A151" s="10" t="s">
        <v>287</v>
      </c>
      <c r="B151" s="10" t="s">
        <v>305</v>
      </c>
      <c r="C151" s="6">
        <f>'wensen Strycker'!D151</f>
        <v>2</v>
      </c>
      <c r="D151" s="6">
        <f>'wensen Strycker'!G151</f>
        <v>14</v>
      </c>
      <c r="E151" s="6">
        <f>'wensen Kartsana'!D151</f>
        <v>2</v>
      </c>
      <c r="F151" s="6">
        <f>'wensen Kartsana'!G151</f>
        <v>14</v>
      </c>
      <c r="G151" s="7" t="e">
        <f>#REF!</f>
        <v>#REF!</v>
      </c>
      <c r="H151" s="7" t="e">
        <f>#REF!</f>
        <v>#REF!</v>
      </c>
    </row>
    <row r="152" spans="1:8" s="7" customFormat="1" ht="51" x14ac:dyDescent="0.25">
      <c r="A152" s="10" t="s">
        <v>288</v>
      </c>
      <c r="B152" s="10" t="s">
        <v>306</v>
      </c>
      <c r="C152" s="6">
        <f>'wensen Strycker'!D152</f>
        <v>3</v>
      </c>
      <c r="D152" s="6">
        <f>'wensen Strycker'!G152</f>
        <v>21</v>
      </c>
      <c r="E152" s="6">
        <f>'wensen Kartsana'!D152</f>
        <v>3</v>
      </c>
      <c r="F152" s="6">
        <f>'wensen Kartsana'!G152</f>
        <v>30</v>
      </c>
      <c r="G152" s="7" t="e">
        <f>#REF!</f>
        <v>#REF!</v>
      </c>
      <c r="H152" s="7" t="e">
        <f>#REF!</f>
        <v>#REF!</v>
      </c>
    </row>
    <row r="153" spans="1:8" ht="25.5" x14ac:dyDescent="0.25">
      <c r="A153" s="10" t="s">
        <v>312</v>
      </c>
      <c r="B153" s="15" t="s">
        <v>307</v>
      </c>
      <c r="C153" s="6">
        <f>'wensen Strycker'!D153</f>
        <v>2</v>
      </c>
      <c r="D153" s="6">
        <f>'wensen Strycker'!G153</f>
        <v>20</v>
      </c>
      <c r="E153" s="6">
        <f>'wensen Kartsana'!D153</f>
        <v>2</v>
      </c>
      <c r="F153" s="6">
        <f>'wensen Kartsana'!G153</f>
        <v>20</v>
      </c>
      <c r="G153" s="7" t="e">
        <f>#REF!</f>
        <v>#REF!</v>
      </c>
      <c r="H153" s="7" t="e">
        <f>#REF!</f>
        <v>#REF!</v>
      </c>
    </row>
    <row r="154" spans="1:8" ht="25.5" x14ac:dyDescent="0.25">
      <c r="A154" s="10" t="s">
        <v>313</v>
      </c>
      <c r="B154" s="15" t="s">
        <v>308</v>
      </c>
      <c r="C154" s="6">
        <f>'wensen Strycker'!D154</f>
        <v>3</v>
      </c>
      <c r="D154" s="6">
        <f>'wensen Strycker'!G154</f>
        <v>21</v>
      </c>
      <c r="E154" s="6">
        <f>'wensen Kartsana'!D154</f>
        <v>3</v>
      </c>
      <c r="F154" s="6">
        <f>'wensen Kartsana'!G154</f>
        <v>12</v>
      </c>
      <c r="G154" s="7" t="e">
        <f>#REF!</f>
        <v>#REF!</v>
      </c>
      <c r="H154" s="7" t="e">
        <f>#REF!</f>
        <v>#REF!</v>
      </c>
    </row>
    <row r="155" spans="1:8" ht="25.5" x14ac:dyDescent="0.25">
      <c r="A155" s="10" t="s">
        <v>314</v>
      </c>
      <c r="B155" s="15" t="s">
        <v>309</v>
      </c>
      <c r="C155" s="6">
        <f>'wensen Strycker'!D155</f>
        <v>2</v>
      </c>
      <c r="D155" s="6">
        <f>'wensen Strycker'!G155</f>
        <v>4</v>
      </c>
      <c r="E155" s="6">
        <f>'wensen Kartsana'!D155</f>
        <v>2</v>
      </c>
      <c r="F155" s="6">
        <f>'wensen Kartsana'!G155</f>
        <v>4</v>
      </c>
      <c r="G155" s="7" t="e">
        <f>#REF!</f>
        <v>#REF!</v>
      </c>
      <c r="H155" s="7" t="e">
        <f>#REF!</f>
        <v>#REF!</v>
      </c>
    </row>
    <row r="156" spans="1:8" x14ac:dyDescent="0.25">
      <c r="D156" s="6">
        <f>'wensen Strycker'!G156</f>
        <v>322</v>
      </c>
      <c r="E156" s="6"/>
      <c r="F156" s="6">
        <f>'wensen Kartsana'!G156</f>
        <v>256</v>
      </c>
    </row>
    <row r="157" spans="1:8" x14ac:dyDescent="0.25">
      <c r="D157" s="6"/>
      <c r="E157" s="6"/>
      <c r="F157" s="6"/>
    </row>
    <row r="158" spans="1:8" x14ac:dyDescent="0.25">
      <c r="D158" s="6"/>
      <c r="E158" s="6"/>
      <c r="F158" s="6"/>
    </row>
    <row r="159" spans="1:8" x14ac:dyDescent="0.25">
      <c r="D159" s="6"/>
      <c r="E159" s="6"/>
      <c r="F159" s="6"/>
    </row>
  </sheetData>
  <autoFilter ref="A1:H143">
    <sortState ref="A2:F146">
      <sortCondition ref="A1:A146"/>
    </sortState>
  </autoFilter>
  <printOptions gridLines="1"/>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5</vt:i4>
      </vt:variant>
      <vt:variant>
        <vt:lpstr>Benoemde bereiken</vt:lpstr>
      </vt:variant>
      <vt:variant>
        <vt:i4>2</vt:i4>
      </vt:variant>
    </vt:vector>
  </HeadingPairs>
  <TitlesOfParts>
    <vt:vector size="7" baseType="lpstr">
      <vt:lpstr>wensen Strycker</vt:lpstr>
      <vt:lpstr>wensen Kartsana</vt:lpstr>
      <vt:lpstr>Eisen</vt:lpstr>
      <vt:lpstr>Wensen</vt:lpstr>
      <vt:lpstr>wensen verzamel</vt:lpstr>
      <vt:lpstr>Eisen!Afdrukbereik</vt:lpstr>
      <vt:lpstr>Wensen!Afdrukbereik</vt:lpstr>
    </vt:vector>
  </TitlesOfParts>
  <Company>GGDZL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Vernimmen, Gerrit</dc:creator>
  <cp:lastModifiedBy>kramp</cp:lastModifiedBy>
  <cp:lastPrinted>2021-04-21T14:48:09Z</cp:lastPrinted>
  <dcterms:created xsi:type="dcterms:W3CDTF">2016-11-18T08:08:26Z</dcterms:created>
  <dcterms:modified xsi:type="dcterms:W3CDTF">2021-04-21T16:45:17Z</dcterms:modified>
</cp:coreProperties>
</file>